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5"/>
    <sheet state="visible" name="PCA" sheetId="2" r:id="rId6"/>
    <sheet state="visible" name="Varimax" sheetId="3" r:id="rId7"/>
    <sheet state="visible" name="Var screening" sheetId="4" r:id="rId8"/>
    <sheet state="visible" name="Reduced factor solution" sheetId="5" r:id="rId9"/>
    <sheet state="visible" name="Factor interpretation" sheetId="6" r:id="rId10"/>
    <sheet state="visible" name="Cleaned dataset" sheetId="7" r:id="rId11"/>
    <sheet state="visible" name="Factor scores" sheetId="8" r:id="rId12"/>
    <sheet state="visible" name="F1" sheetId="9" r:id="rId13"/>
    <sheet state="visible" name="F2" sheetId="10" r:id="rId14"/>
    <sheet state="visible" name="F3" sheetId="11" r:id="rId15"/>
    <sheet state="visible" name="F4" sheetId="12" r:id="rId16"/>
    <sheet state="visible" name="F5" sheetId="13" r:id="rId17"/>
    <sheet state="visible" name="F6" sheetId="14" r:id="rId18"/>
    <sheet state="visible" name="Regression dataset" sheetId="15" r:id="rId19"/>
    <sheet state="visible" name="Regression output" sheetId="16" r:id="rId20"/>
    <sheet state="visible" name="Model refinement" sheetId="17" r:id="rId21"/>
    <sheet state="visible" name="Revised regression output" sheetId="18" r:id="rId22"/>
    <sheet state="visible" name="Risk score" sheetId="19" r:id="rId23"/>
    <sheet state="visible" name="Segmentation" sheetId="20" r:id="rId24"/>
    <sheet state="visible" name="Risk map" sheetId="21" r:id="rId25"/>
    <sheet state="visible" name="Risk map by role" sheetId="22" r:id="rId26"/>
  </sheets>
  <definedNames/>
  <calcPr/>
</workbook>
</file>

<file path=xl/sharedStrings.xml><?xml version="1.0" encoding="utf-8"?>
<sst xmlns="http://schemas.openxmlformats.org/spreadsheetml/2006/main" count="2684" uniqueCount="353">
  <si>
    <t>1.Delay in delivering material to construction site</t>
  </si>
  <si>
    <t>ID</t>
  </si>
  <si>
    <t>2.Monopoly of material by some suppliers</t>
  </si>
  <si>
    <t>3.Prices fluctuation</t>
  </si>
  <si>
    <t>4.Types of material availability at local market</t>
  </si>
  <si>
    <t>5.Lack of consultant’s knowledge of available materials</t>
  </si>
  <si>
    <t>6.Low productivity</t>
  </si>
  <si>
    <t>7.Poor work execution</t>
  </si>
  <si>
    <t>8.Shortage of laborers</t>
  </si>
  <si>
    <t>9.Mistakes happens during construction phase</t>
  </si>
  <si>
    <t>10.Unavailability of equipment</t>
  </si>
  <si>
    <t>11.Lack of engineering experience</t>
  </si>
  <si>
    <t>12.Construction cost underestimation</t>
  </si>
  <si>
    <t>13.Poor site management</t>
  </si>
  <si>
    <t>14.Delayed payment for completed work</t>
  </si>
  <si>
    <t>15.Cash flow problem during construction</t>
  </si>
  <si>
    <t>16.High rate of interest</t>
  </si>
  <si>
    <t>17.Contractor’s financial difficulties</t>
  </si>
  <si>
    <t>18.Increase in salaries of skilled laborers</t>
  </si>
  <si>
    <t>19.Change design</t>
  </si>
  <si>
    <t>20.Errors and omission in design</t>
  </si>
  <si>
    <t>21.Incomplete design drawings and specifications at tendering stage</t>
  </si>
  <si>
    <t>22.Delay in preparation and approval of drawing</t>
  </si>
  <si>
    <t>23.Inaccurate quantity take-off</t>
  </si>
  <si>
    <t>24.Long period from planning of project to construction</t>
  </si>
  <si>
    <t>25.Delays in issuing information to the contractor during construction stage</t>
  </si>
  <si>
    <t>26.No practical use of earned value management system</t>
  </si>
  <si>
    <t>27.Lack of cost planning/monitoring during pre and post contract stage</t>
  </si>
  <si>
    <t>28.Poor communication between client, consultant and contractor</t>
  </si>
  <si>
    <t>29.Insufficient coordination between local authority who is responsible about road projects and service authorities</t>
  </si>
  <si>
    <t>30.Delays in decisions making by the approval authorities</t>
  </si>
  <si>
    <t>31.Change schedule</t>
  </si>
  <si>
    <t>32.Stoppages because of work being rejected by consultant</t>
  </si>
  <si>
    <t>33.Lowest bid price</t>
  </si>
  <si>
    <t>34.Insufficient time for preparation of contract documents</t>
  </si>
  <si>
    <t>35.Discrepancies in contract documents</t>
  </si>
  <si>
    <t>36.Underestimation of time for completion of project</t>
  </si>
  <si>
    <t>37.Extension of time with cost claims</t>
  </si>
  <si>
    <t>38.Scope and specification changes</t>
  </si>
  <si>
    <t>39.Changes in client requirements</t>
  </si>
  <si>
    <t>40.Frequency of variation orders and additional works</t>
  </si>
  <si>
    <t>41.Rework due to error in execution</t>
  </si>
  <si>
    <t>42.Weather conditions</t>
  </si>
  <si>
    <t>43.Accidents during construction</t>
  </si>
  <si>
    <t>44.Delay in getting NOCs from different government authorities</t>
  </si>
  <si>
    <t>Type of Organization</t>
  </si>
  <si>
    <t>Respondents designation</t>
  </si>
  <si>
    <t>Indicate the highest formal qualification</t>
  </si>
  <si>
    <t>How often do you experience cost overrun</t>
  </si>
  <si>
    <t>Location of organization</t>
  </si>
  <si>
    <t>Relevant working experience</t>
  </si>
  <si>
    <t>ID001</t>
  </si>
  <si>
    <t>ID002</t>
  </si>
  <si>
    <t>ID003</t>
  </si>
  <si>
    <t>ID004</t>
  </si>
  <si>
    <t>ID005</t>
  </si>
  <si>
    <t>ID006</t>
  </si>
  <si>
    <t>ID007</t>
  </si>
  <si>
    <t>ID008</t>
  </si>
  <si>
    <t>ID009</t>
  </si>
  <si>
    <t>ID010</t>
  </si>
  <si>
    <t>ID011</t>
  </si>
  <si>
    <t>ID012</t>
  </si>
  <si>
    <t>ID013</t>
  </si>
  <si>
    <t>ID014</t>
  </si>
  <si>
    <t>ID015</t>
  </si>
  <si>
    <t>ID016</t>
  </si>
  <si>
    <t>ID017</t>
  </si>
  <si>
    <t>ID018</t>
  </si>
  <si>
    <t>ID019</t>
  </si>
  <si>
    <t>ID020</t>
  </si>
  <si>
    <t>ID021</t>
  </si>
  <si>
    <t>ID022</t>
  </si>
  <si>
    <t>ID023</t>
  </si>
  <si>
    <t>ID024</t>
  </si>
  <si>
    <t>ID025</t>
  </si>
  <si>
    <t>ID026</t>
  </si>
  <si>
    <t>ID027</t>
  </si>
  <si>
    <t>ID028</t>
  </si>
  <si>
    <t>ID029</t>
  </si>
  <si>
    <t>ID030</t>
  </si>
  <si>
    <t>ID031</t>
  </si>
  <si>
    <t>ID032</t>
  </si>
  <si>
    <t>ID033</t>
  </si>
  <si>
    <t>ID034</t>
  </si>
  <si>
    <t>ID035</t>
  </si>
  <si>
    <t>ID036</t>
  </si>
  <si>
    <t>ID037</t>
  </si>
  <si>
    <t>ID038</t>
  </si>
  <si>
    <t>ID039</t>
  </si>
  <si>
    <t>ID040</t>
  </si>
  <si>
    <t>ID041</t>
  </si>
  <si>
    <t>ID042</t>
  </si>
  <si>
    <t>ID043</t>
  </si>
  <si>
    <t>ID044</t>
  </si>
  <si>
    <t>ID045</t>
  </si>
  <si>
    <t>ID046</t>
  </si>
  <si>
    <t>ID047</t>
  </si>
  <si>
    <t>ID048</t>
  </si>
  <si>
    <t>ID049</t>
  </si>
  <si>
    <t>ID050</t>
  </si>
  <si>
    <t>ID051</t>
  </si>
  <si>
    <t>ID052</t>
  </si>
  <si>
    <t>ID053</t>
  </si>
  <si>
    <t>ID054</t>
  </si>
  <si>
    <t>ID055</t>
  </si>
  <si>
    <t>ID056</t>
  </si>
  <si>
    <t>ID057</t>
  </si>
  <si>
    <t>ID058</t>
  </si>
  <si>
    <t>ID059</t>
  </si>
  <si>
    <t>ID060</t>
  </si>
  <si>
    <t>ID061</t>
  </si>
  <si>
    <t>ID062</t>
  </si>
  <si>
    <t>ID063</t>
  </si>
  <si>
    <t>ID064</t>
  </si>
  <si>
    <t>ID065</t>
  </si>
  <si>
    <t>ID066</t>
  </si>
  <si>
    <t>ID067</t>
  </si>
  <si>
    <t>ID068</t>
  </si>
  <si>
    <t>ID069</t>
  </si>
  <si>
    <t>ID070</t>
  </si>
  <si>
    <t>ID071</t>
  </si>
  <si>
    <t>ID072</t>
  </si>
  <si>
    <t>ID073</t>
  </si>
  <si>
    <t>ID074</t>
  </si>
  <si>
    <t>ID075</t>
  </si>
  <si>
    <t>ID076</t>
  </si>
  <si>
    <t>ID077</t>
  </si>
  <si>
    <t>ID078</t>
  </si>
  <si>
    <t>ID079</t>
  </si>
  <si>
    <t>ID080</t>
  </si>
  <si>
    <t>ID081</t>
  </si>
  <si>
    <t>ID082</t>
  </si>
  <si>
    <t>ID083</t>
  </si>
  <si>
    <t>ID084</t>
  </si>
  <si>
    <t>ID085</t>
  </si>
  <si>
    <t>ID086</t>
  </si>
  <si>
    <t>ID087</t>
  </si>
  <si>
    <t>ID088</t>
  </si>
  <si>
    <t>ID089</t>
  </si>
  <si>
    <t>ID090</t>
  </si>
  <si>
    <t>ID091</t>
  </si>
  <si>
    <t>ID092</t>
  </si>
  <si>
    <t>ID093</t>
  </si>
  <si>
    <t>ID094</t>
  </si>
  <si>
    <t>ID095</t>
  </si>
  <si>
    <t>ID096</t>
  </si>
  <si>
    <t>ID097</t>
  </si>
  <si>
    <t>ID098</t>
  </si>
  <si>
    <t>ID099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</si>
  <si>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</si>
  <si>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</si>
  <si>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</si>
  <si>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</si>
  <si>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</si>
  <si>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</si>
  <si>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</si>
  <si>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</si>
  <si>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</si>
  <si>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</si>
  <si>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</si>
  <si>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</si>
  <si>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</si>
  <si>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</si>
  <si>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</si>
  <si>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</si>
  <si>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</si>
  <si>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</si>
  <si>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</si>
  <si>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</si>
  <si>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</si>
  <si>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</si>
  <si>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</si>
  <si>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</si>
  <si>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</si>
  <si>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</si>
  <si>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</si>
  <si>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</si>
  <si>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</si>
  <si>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</si>
  <si>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</si>
  <si>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</si>
  <si>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</si>
  <si>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</si>
  <si>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</si>
  <si>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</si>
  <si>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</si>
  <si>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</si>
  <si>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</si>
  <si>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</si>
  <si>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</si>
  <si>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</si>
  <si>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</si>
  <si>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</si>
  <si>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Factor Analysis - Principal Component Extraction</t>
  </si>
  <si>
    <t>Mean</t>
  </si>
  <si>
    <t>Std dev</t>
  </si>
  <si>
    <t>Skewness</t>
  </si>
  <si>
    <t>Kurtosis</t>
  </si>
  <si>
    <t>Correlation Matrix</t>
  </si>
  <si>
    <t>Inverse of Correlation Matrix</t>
  </si>
  <si>
    <t>Partial Correlation Matrix</t>
  </si>
  <si>
    <t>KMO</t>
  </si>
  <si>
    <t>Eigenvalues and eigenvectors</t>
  </si>
  <si>
    <t>Full Load Matrix</t>
  </si>
  <si>
    <t>Scree Plot</t>
  </si>
  <si>
    <t>eValue</t>
  </si>
  <si>
    <t>%</t>
  </si>
  <si>
    <t>Cum %</t>
  </si>
  <si>
    <t>Factor Matrix (unrotated)</t>
  </si>
  <si>
    <t>Commun</t>
  </si>
  <si>
    <t>Specific</t>
  </si>
  <si>
    <t>Factor Matrix (rotated Varimax)</t>
  </si>
  <si>
    <t>Reproduced Correlation Matrix</t>
  </si>
  <si>
    <t>Error Matrix</t>
  </si>
  <si>
    <t>Factor Scores Matrix - Regression Method</t>
  </si>
  <si>
    <t>Factor Scores Matrix - Bartlett's Method</t>
  </si>
  <si>
    <t>Factor Scores Matrix - Anderson-Rubin's Method</t>
  </si>
  <si>
    <t>Construction &amp; Site Management Risk</t>
  </si>
  <si>
    <t>Design &amp; Engineering Risk</t>
  </si>
  <si>
    <t>Financial Risk</t>
  </si>
  <si>
    <t>Scope Change &amp; Client-Driven Risk</t>
  </si>
  <si>
    <t>External &amp; Supply Chain Risk</t>
  </si>
  <si>
    <t>Economic &amp; Market Conditions Risk (Weak factor)</t>
  </si>
  <si>
    <t>Regulatory &amp; Administrative Risk</t>
  </si>
  <si>
    <t>Organizational Structure Risk (Weak factor)</t>
  </si>
  <si>
    <t>Planning &amp; Scheduling Risk (Weak factor)</t>
  </si>
  <si>
    <t>Contractual &amp; Estimation Risk (Weak factor)</t>
  </si>
  <si>
    <t>Qualification &amp; Knowledge Risk (Weak factor)</t>
  </si>
  <si>
    <t>Factor 6 was excluded due to mixed loadings combining economic conditions and respondent characteristics, resulting in weak conceptual clarity.</t>
  </si>
  <si>
    <t>Factor 8 was excluded as it primarily reflects a single organizational characteristic rather than a latent delay factor.</t>
  </si>
  <si>
    <t>Factor 9 was excluded due to relatively weak and dispersed loadings, limiting its interpretability as a distinct delay risk dimension.</t>
  </si>
  <si>
    <t>Factor 10 was excluded due to moderate loadings and lower explanatory strength compared to retained factors.</t>
  </si>
  <si>
    <t>Factor 11 was excluded as it captures respondent qualifications rather than project delay drivers, and therefore does not represent an operational risk factor.</t>
  </si>
  <si>
    <t>sqrt(diag)</t>
  </si>
  <si>
    <t>The</t>
  </si>
  <si>
    <r>
      <rPr>
        <rFont val="Arial"/>
        <color rgb="FF1155CC"/>
        <u/>
      </rPr>
      <t>Kaiser-Meyer-Olkin (KMO) test</t>
    </r>
    <r>
      <rPr>
        <rFont val="Arial"/>
      </rPr>
      <t xml:space="preserve"> measures sampling adequacy for factor analysis, ranging from 0 to 1, with values closer to 1 indicating that variables are adequately correlated to form distinct factors. A minimum KMO value of 0.5 to 0.6 is generally required, while values above 0.8 or 0.9 are considered excellent.</t>
    </r>
  </si>
  <si>
    <t>Purpose: The KMO test evaluates if the sample size is adequate and if the data is suitable for factorization by measuring the proportion of variance among variables that might be common.</t>
  </si>
  <si>
    <t>REMOVE</t>
  </si>
  <si>
    <t>Construction &amp; Operational Risk</t>
  </si>
  <si>
    <t>Design &amp; Planning Risk</t>
  </si>
  <si>
    <t>Financial &amp; Administrative Risk</t>
  </si>
  <si>
    <t>Scope Change Risk</t>
  </si>
  <si>
    <t>Supply Chain &amp; Resource Risk</t>
  </si>
  <si>
    <t>Contractual &amp; External Conditions Risk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</si>
  <si>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</si>
  <si>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</si>
  <si>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</si>
  <si>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</si>
  <si>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</si>
  <si>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Стандартная ошибка</t>
  </si>
  <si>
    <t>Наблюдения</t>
  </si>
  <si>
    <t>Дисперсионный анализ</t>
  </si>
  <si>
    <t>df</t>
  </si>
  <si>
    <t>SS</t>
  </si>
  <si>
    <t>MS</t>
  </si>
  <si>
    <t>F</t>
  </si>
  <si>
    <t>Значимость F</t>
  </si>
  <si>
    <t>Регрессия</t>
  </si>
  <si>
    <t>Остаток</t>
  </si>
  <si>
    <t>Итого</t>
  </si>
  <si>
    <t>Коэффициенты</t>
  </si>
  <si>
    <t>t-статистика</t>
  </si>
  <si>
    <t>P-Значение</t>
  </si>
  <si>
    <t>Нижние 95%</t>
  </si>
  <si>
    <t>Верхние 95%</t>
  </si>
  <si>
    <t>Нижние 95.0%</t>
  </si>
  <si>
    <t>Верхние 95.0%</t>
  </si>
  <si>
    <t>Y-пересечение</t>
  </si>
  <si>
    <t>They add noise rather than explanatory power.</t>
  </si>
  <si>
    <t>These are important conceptually but are insignificant</t>
  </si>
  <si>
    <t>These have statistical or conceptual importance:</t>
  </si>
  <si>
    <t>Variable</t>
  </si>
  <si>
    <t>p-value</t>
  </si>
  <si>
    <t>Comment</t>
  </si>
  <si>
    <t xml:space="preserve">drop </t>
  </si>
  <si>
    <t>keep</t>
  </si>
  <si>
    <t>strongest predictor</t>
  </si>
  <si>
    <t>strong effect</t>
  </si>
  <si>
    <t>significant</t>
  </si>
  <si>
    <t>borderline</t>
  </si>
  <si>
    <t>potentially useful</t>
  </si>
  <si>
    <t>possible control or drop</t>
  </si>
  <si>
    <t xml:space="preserve">the strongest predictors of cost overrun </t>
  </si>
  <si>
    <t>Risk Score</t>
  </si>
  <si>
    <t>Risk Group</t>
  </si>
  <si>
    <t>Mapping</t>
  </si>
  <si>
    <t>Client</t>
  </si>
  <si>
    <t>top 3 high risk</t>
  </si>
  <si>
    <t>Project Manager</t>
  </si>
  <si>
    <t>Master</t>
  </si>
  <si>
    <t>Dubai</t>
  </si>
  <si>
    <t>10-15 Years</t>
  </si>
  <si>
    <t>Consultant</t>
  </si>
  <si>
    <t>Contract/QS Engineer</t>
  </si>
  <si>
    <t>Sharjah</t>
  </si>
  <si>
    <t>Contractor</t>
  </si>
  <si>
    <t>PHD</t>
  </si>
  <si>
    <t>5-10 Years</t>
  </si>
  <si>
    <t>Respondent Designation</t>
  </si>
  <si>
    <t>Bottom 3 lowest risk</t>
  </si>
  <si>
    <t>Bachelor</t>
  </si>
  <si>
    <t>More than 15 Years</t>
  </si>
  <si>
    <t>General Manager</t>
  </si>
  <si>
    <t>Diploma</t>
  </si>
  <si>
    <t>Site Engineer</t>
  </si>
  <si>
    <t>Design Engineer</t>
  </si>
  <si>
    <t>Respondent Qualifications</t>
  </si>
  <si>
    <t>Severity Description</t>
  </si>
  <si>
    <t>Severity Scale</t>
  </si>
  <si>
    <t>Very Low</t>
  </si>
  <si>
    <t>Low</t>
  </si>
  <si>
    <t>Moderate</t>
  </si>
  <si>
    <t>High</t>
  </si>
  <si>
    <t>Very High</t>
  </si>
  <si>
    <t>Location of Organization</t>
  </si>
  <si>
    <t>Abu Dhabi</t>
  </si>
  <si>
    <t>Years of Experience</t>
  </si>
  <si>
    <t>1-3 Years</t>
  </si>
  <si>
    <t>3-5 Years</t>
  </si>
  <si>
    <t>RISK MAP</t>
  </si>
  <si>
    <t>The sign of factor scores is arbitrary.</t>
  </si>
  <si>
    <t>Quadrant</t>
  </si>
  <si>
    <t>Meaning</t>
  </si>
  <si>
    <t>A factor can be multiplied by −1 without changing the model.</t>
  </si>
  <si>
    <t>High supply + high scope</t>
  </si>
  <si>
    <t>Extreme delay risk</t>
  </si>
  <si>
    <t>a scatter plot is used to visualize delay risk across organizations.</t>
  </si>
  <si>
    <t>High supply + low scope</t>
  </si>
  <si>
    <t>Procurement-driven risk</t>
  </si>
  <si>
    <t>the map plots two key delay factors on the axes.</t>
  </si>
  <si>
    <t>Low supply + high scope</t>
  </si>
  <si>
    <t>Client-change risk</t>
  </si>
  <si>
    <t>largest</t>
  </si>
  <si>
    <t>each point represents one organization.</t>
  </si>
  <si>
    <t>Low supply + low scope</t>
  </si>
  <si>
    <t>Low risk</t>
  </si>
  <si>
    <t>the chart shows how organizations cluster according to their exposure to different delay risks and helps identify those located in the highest risk areas.</t>
  </si>
  <si>
    <t>By construction:</t>
  </si>
  <si>
    <t>Construction delays are driven by multiple independent risk sources. Even if a project suffers from scope changes, procurement problems are not guaranteed, which is why projects require separate risk</t>
  </si>
  <si>
    <t>Client-related risks (scope changes) and operational risks (procurement) must be managed separately.</t>
  </si>
  <si>
    <t>Even when projects do not experience major scope changes, procurement problems remain present at a baseline level across many organizations.</t>
  </si>
  <si>
    <t>Supply chains and material availability are systemic risks in construction, not only project-specific problems.</t>
  </si>
  <si>
    <t>Many projects have client change issues</t>
  </si>
  <si>
    <t>Only a smaller group experiences severe procurement problems</t>
  </si>
  <si>
    <t>Supply issues were the strongest predictor of delay risk.</t>
  </si>
  <si>
    <t>Organizations high on this dimension stand out clearly.</t>
  </si>
  <si>
    <t>clients drive design and scope decisions, but they are less exposed to operational supply problems.</t>
  </si>
  <si>
    <t>consultants see scope changes and procurement problems as mostly independent risks. T</t>
  </si>
  <si>
    <t xml:space="preserve">contractors experience procurement problems regardless of scope change levels. </t>
  </si>
  <si>
    <t>clients perceive scope changes as triggering downstream supply problems.</t>
  </si>
  <si>
    <t>heir role is coordination, so they do not experience procurement issues directly.</t>
  </si>
  <si>
    <t>Their exposure to procurement risk is structural, linked to supply chains and materials rather than client scope decisions.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</si>
</sst>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0"/>
    <numFmt numFmtId="165" formatCode="0.000E+00"/>
    <numFmt numFmtId="166" formatCode="0.000"/>
  </numFmts>
  <fonts count="21">
    <font>
      <sz val="10.0"/>
      <color rgb="FF000000"/>
      <name val="Arial"/>
      <scheme val="minor"/>
    </font>
    <font>
      <color theme="1"/>
      <name val="Calibri"/>
    </font>
    <font>
      <color theme="1"/>
      <name val="Arial"/>
    </font>
    <font>
      <color theme="1"/>
      <name val="Arial"/>
      <scheme val="minor"/>
    </font>
    <font>
      <sz val="9.0"/>
      <color theme="1"/>
      <name val="Calibri"/>
    </font>
    <font>
      <b/>
      <sz val="15.0"/>
      <color theme="1"/>
      <name val="Calibri"/>
    </font>
    <font>
      <b/>
      <sz val="9.0"/>
      <color rgb="FF0000FF"/>
      <name val="Calibri"/>
    </font>
    <font>
      <sz val="11.0"/>
      <color theme="1"/>
      <name val="Calibri"/>
    </font>
    <font>
      <u/>
      <color rgb="FF0000FF"/>
      <name val="Arial"/>
    </font>
    <font>
      <sz val="8.0"/>
      <color theme="1"/>
      <name val="Calibri"/>
    </font>
    <font>
      <sz val="11.0"/>
      <color rgb="FF000000"/>
      <name val="Calibri"/>
    </font>
    <font>
      <i/>
      <sz val="11.0"/>
      <color rgb="FF000000"/>
      <name val="Calibri"/>
    </font>
    <font/>
    <font>
      <b/>
      <sz val="10.0"/>
      <color theme="1"/>
      <name val="Calibri"/>
    </font>
    <font>
      <b/>
      <color theme="1"/>
      <name val="Arial"/>
    </font>
    <font>
      <b/>
      <sz val="11.0"/>
      <color rgb="FF000000"/>
      <name val="Calibri"/>
    </font>
    <font>
      <color rgb="FF0000FF"/>
      <name val="Calibri"/>
    </font>
    <font>
      <b/>
      <sz val="11.0"/>
      <color theme="1"/>
      <name val="Calibri"/>
    </font>
    <font>
      <color rgb="FF434343"/>
      <name val="Calibri"/>
    </font>
    <font>
      <b/>
      <color theme="1"/>
      <name val="Calibri"/>
    </font>
    <font>
      <color rgb="FF00000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B7E1CD"/>
        <bgColor rgb="FFB7E1CD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9900FF"/>
        <bgColor rgb="FF9900FF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</fills>
  <borders count="3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2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0"/>
    </xf>
    <xf borderId="0" fillId="0" fontId="1" numFmtId="3" xfId="0" applyAlignment="1" applyFont="1" applyNumberFormat="1">
      <alignment shrinkToFit="0" vertical="top" wrapText="0"/>
    </xf>
    <xf borderId="0" fillId="2" fontId="1" numFmtId="3" xfId="0" applyAlignment="1" applyFill="1" applyFont="1" applyNumberFormat="1">
      <alignment shrinkToFit="0" vertical="top" wrapText="0"/>
    </xf>
    <xf borderId="0" fillId="3" fontId="1" numFmtId="3" xfId="0" applyAlignment="1" applyFill="1" applyFont="1" applyNumberFormat="1">
      <alignment shrinkToFit="0" vertical="top" wrapText="0"/>
    </xf>
    <xf borderId="0" fillId="4" fontId="1" numFmtId="3" xfId="0" applyAlignment="1" applyFill="1" applyFont="1" applyNumberFormat="1">
      <alignment shrinkToFit="0" vertical="top" wrapText="0"/>
    </xf>
    <xf borderId="0" fillId="0" fontId="1" numFmtId="3" xfId="0" applyAlignment="1" applyFont="1" applyNumberFormat="1">
      <alignment horizontal="center" shrinkToFit="0" vertical="bottom" wrapText="0"/>
    </xf>
    <xf borderId="0" fillId="2" fontId="1" numFmtId="3" xfId="0" applyAlignment="1" applyFont="1" applyNumberFormat="1">
      <alignment horizontal="center" shrinkToFit="0" vertical="bottom" wrapText="0"/>
    </xf>
    <xf borderId="0" fillId="3" fontId="1" numFmtId="3" xfId="0" applyAlignment="1" applyFont="1" applyNumberFormat="1">
      <alignment horizontal="center" shrinkToFit="0" vertical="bottom" wrapText="0"/>
    </xf>
    <xf borderId="0" fillId="4" fontId="1" numFmtId="3" xfId="0" applyAlignment="1" applyFont="1" applyNumberFormat="1">
      <alignment horizontal="center" shrinkToFit="0" vertical="bottom" wrapText="0"/>
    </xf>
    <xf borderId="0" fillId="2" fontId="1" numFmtId="0" xfId="0" applyAlignment="1" applyFont="1">
      <alignment shrinkToFit="0" vertical="top" wrapText="0"/>
    </xf>
    <xf borderId="0" fillId="0" fontId="2" numFmtId="3" xfId="0" applyAlignment="1" applyFont="1" applyNumberFormat="1">
      <alignment vertical="bottom"/>
    </xf>
    <xf borderId="0" fillId="3" fontId="1" numFmtId="0" xfId="0" applyAlignment="1" applyFont="1">
      <alignment shrinkToFit="0" vertical="top" wrapText="0"/>
    </xf>
    <xf borderId="0" fillId="4" fontId="1" numFmtId="0" xfId="0" applyAlignment="1" applyFont="1">
      <alignment shrinkToFit="0" vertical="top" wrapText="0"/>
    </xf>
    <xf borderId="0" fillId="0" fontId="1" numFmtId="0" xfId="0" applyAlignment="1" applyFont="1">
      <alignment horizontal="center" shrinkToFit="0" vertical="bottom" wrapText="0"/>
    </xf>
    <xf borderId="0" fillId="0" fontId="3" numFmtId="3" xfId="0" applyFont="1" applyNumberFormat="1"/>
    <xf borderId="0" fillId="0" fontId="4" numFmtId="164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1" fillId="5" fontId="4" numFmtId="164" xfId="0" applyAlignment="1" applyBorder="1" applyFill="1" applyFont="1" applyNumberFormat="1">
      <alignment horizontal="right" vertical="bottom"/>
    </xf>
    <xf borderId="2" fillId="5" fontId="4" numFmtId="164" xfId="0" applyAlignment="1" applyBorder="1" applyFont="1" applyNumberFormat="1">
      <alignment horizontal="right" vertical="bottom"/>
    </xf>
    <xf borderId="3" fillId="5" fontId="4" numFmtId="164" xfId="0" applyAlignment="1" applyBorder="1" applyFont="1" applyNumberFormat="1">
      <alignment horizontal="right" vertical="bottom"/>
    </xf>
    <xf borderId="4" fillId="5" fontId="4" numFmtId="164" xfId="0" applyAlignment="1" applyBorder="1" applyFont="1" applyNumberFormat="1">
      <alignment horizontal="right" vertical="bottom"/>
    </xf>
    <xf borderId="0" fillId="5" fontId="4" numFmtId="164" xfId="0" applyAlignment="1" applyFont="1" applyNumberForma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5" fillId="5" fontId="4" numFmtId="164" xfId="0" applyAlignment="1" applyBorder="1" applyFont="1" applyNumberFormat="1">
      <alignment horizontal="right" vertical="bottom"/>
    </xf>
    <xf borderId="4" fillId="0" fontId="4" numFmtId="164" xfId="0" applyAlignment="1" applyBorder="1" applyFont="1" applyNumberFormat="1">
      <alignment horizontal="right" vertical="bottom"/>
    </xf>
    <xf borderId="0" fillId="6" fontId="4" numFmtId="164" xfId="0" applyAlignment="1" applyFill="1" applyFont="1" applyNumberFormat="1">
      <alignment horizontal="right" vertical="bottom"/>
    </xf>
    <xf borderId="5" fillId="6" fontId="4" numFmtId="164" xfId="0" applyAlignment="1" applyBorder="1" applyFont="1" applyNumberFormat="1">
      <alignment horizontal="right" vertical="bottom"/>
    </xf>
    <xf borderId="6" fillId="6" fontId="4" numFmtId="164" xfId="0" applyAlignment="1" applyBorder="1" applyFont="1" applyNumberFormat="1">
      <alignment horizontal="right" vertical="bottom"/>
    </xf>
    <xf borderId="7" fillId="6" fontId="4" numFmtId="164" xfId="0" applyAlignment="1" applyBorder="1" applyFont="1" applyNumberFormat="1">
      <alignment horizontal="right" vertical="bottom"/>
    </xf>
    <xf borderId="7" fillId="0" fontId="4" numFmtId="164" xfId="0" applyAlignment="1" applyBorder="1" applyFont="1" applyNumberFormat="1">
      <alignment horizontal="right" vertical="bottom"/>
    </xf>
    <xf borderId="8" fillId="5" fontId="4" numFmtId="164" xfId="0" applyAlignment="1" applyBorder="1" applyFont="1" applyNumberFormat="1">
      <alignment horizontal="right" vertical="bottom"/>
    </xf>
    <xf borderId="2" fillId="0" fontId="4" numFmtId="164" xfId="0" applyAlignment="1" applyBorder="1" applyFont="1" applyNumberFormat="1">
      <alignment horizontal="right" vertical="bottom"/>
    </xf>
    <xf borderId="3" fillId="0" fontId="4" numFmtId="164" xfId="0" applyAlignment="1" applyBorder="1" applyFont="1" applyNumberFormat="1">
      <alignment horizontal="right" vertical="bottom"/>
    </xf>
    <xf borderId="5" fillId="0" fontId="4" numFmtId="164" xfId="0" applyAlignment="1" applyBorder="1" applyFont="1" applyNumberFormat="1">
      <alignment horizontal="right" vertical="bottom"/>
    </xf>
    <xf borderId="6" fillId="0" fontId="4" numFmtId="164" xfId="0" applyAlignment="1" applyBorder="1" applyFont="1" applyNumberFormat="1">
      <alignment horizontal="right" vertical="bottom"/>
    </xf>
    <xf borderId="2" fillId="6" fontId="4" numFmtId="164" xfId="0" applyAlignment="1" applyBorder="1" applyFont="1" applyNumberFormat="1">
      <alignment horizontal="right" vertical="bottom"/>
    </xf>
    <xf borderId="4" fillId="6" fontId="4" numFmtId="164" xfId="0" applyAlignment="1" applyBorder="1" applyFont="1" applyNumberFormat="1">
      <alignment horizontal="right" vertical="bottom"/>
    </xf>
    <xf borderId="7" fillId="5" fontId="4" numFmtId="164" xfId="0" applyAlignment="1" applyBorder="1" applyFont="1" applyNumberFormat="1">
      <alignment horizontal="right" vertical="bottom"/>
    </xf>
    <xf borderId="9" fillId="5" fontId="4" numFmtId="164" xfId="0" applyAlignment="1" applyBorder="1" applyFont="1" applyNumberFormat="1">
      <alignment horizontal="right" vertical="bottom"/>
    </xf>
    <xf borderId="10" fillId="5" fontId="4" numFmtId="164" xfId="0" applyAlignment="1" applyBorder="1" applyFont="1" applyNumberFormat="1">
      <alignment horizontal="right" vertical="bottom"/>
    </xf>
    <xf borderId="10" fillId="0" fontId="4" numFmtId="164" xfId="0" applyAlignment="1" applyBorder="1" applyFont="1" applyNumberFormat="1">
      <alignment horizontal="right" vertical="bottom"/>
    </xf>
    <xf borderId="11" fillId="5" fontId="5" numFmtId="164" xfId="0" applyAlignment="1" applyBorder="1" applyFont="1" applyNumberFormat="1">
      <alignment horizontal="right" vertical="bottom"/>
    </xf>
    <xf borderId="12" fillId="0" fontId="4" numFmtId="164" xfId="0" applyAlignment="1" applyBorder="1" applyFont="1" applyNumberFormat="1">
      <alignment horizontal="right" vertical="bottom"/>
    </xf>
    <xf borderId="8" fillId="0" fontId="4" numFmtId="164" xfId="0" applyAlignment="1" applyBorder="1" applyFont="1" applyNumberFormat="1">
      <alignment horizontal="right" vertical="bottom"/>
    </xf>
    <xf borderId="1" fillId="0" fontId="4" numFmtId="164" xfId="0" applyAlignment="1" applyBorder="1" applyFont="1" applyNumberFormat="1">
      <alignment horizontal="right" vertical="bottom"/>
    </xf>
    <xf borderId="0" fillId="0" fontId="4" numFmtId="164" xfId="0" applyAlignment="1" applyFont="1" applyNumberFormat="1">
      <alignment horizontal="center" vertical="bottom"/>
    </xf>
    <xf borderId="1" fillId="5" fontId="6" numFmtId="164" xfId="0" applyAlignment="1" applyBorder="1" applyFont="1" applyNumberFormat="1">
      <alignment horizontal="right" vertical="bottom"/>
    </xf>
    <xf borderId="4" fillId="5" fontId="6" numFmtId="164" xfId="0" applyAlignment="1" applyBorder="1" applyFont="1" applyNumberFormat="1">
      <alignment horizontal="right" vertical="bottom"/>
    </xf>
    <xf borderId="13" fillId="5" fontId="4" numFmtId="164" xfId="0" applyAlignment="1" applyBorder="1" applyFont="1" applyNumberFormat="1">
      <alignment horizontal="right" vertical="bottom"/>
    </xf>
    <xf borderId="14" fillId="5" fontId="4" numFmtId="164" xfId="0" applyAlignment="1" applyBorder="1" applyFont="1" applyNumberFormat="1">
      <alignment horizontal="right" vertical="bottom"/>
    </xf>
    <xf borderId="14" fillId="0" fontId="4" numFmtId="164" xfId="0" applyAlignment="1" applyBorder="1" applyFont="1" applyNumberFormat="1">
      <alignment horizontal="right" vertical="bottom"/>
    </xf>
    <xf borderId="15" fillId="0" fontId="4" numFmtId="164" xfId="0" applyAlignment="1" applyBorder="1" applyFont="1" applyNumberFormat="1">
      <alignment horizontal="right" vertical="bottom"/>
    </xf>
    <xf borderId="3" fillId="6" fontId="4" numFmtId="164" xfId="0" applyAlignment="1" applyBorder="1" applyFont="1" applyNumberFormat="1">
      <alignment horizontal="right" vertical="bottom"/>
    </xf>
    <xf borderId="0" fillId="5" fontId="4" numFmtId="164" xfId="0" applyAlignment="1" applyFont="1" applyNumberFormat="1">
      <alignment horizontal="left" readingOrder="0" shrinkToFit="0" vertical="bottom" wrapText="1"/>
    </xf>
    <xf borderId="0" fillId="7" fontId="4" numFmtId="164" xfId="0" applyAlignment="1" applyFill="1" applyFont="1" applyNumberFormat="1">
      <alignment horizontal="left" readingOrder="0" shrinkToFit="0" vertical="bottom" wrapText="1"/>
    </xf>
    <xf borderId="0" fillId="0" fontId="2" numFmtId="164" xfId="0" applyAlignment="1" applyFont="1" applyNumberFormat="1">
      <alignment horizontal="left" shrinkToFit="0" vertical="bottom" wrapText="1"/>
    </xf>
    <xf borderId="16" fillId="0" fontId="4" numFmtId="164" xfId="0" applyAlignment="1" applyBorder="1" applyFont="1" applyNumberFormat="1">
      <alignment vertical="bottom"/>
    </xf>
    <xf borderId="17" fillId="0" fontId="4" numFmtId="164" xfId="0" applyAlignment="1" applyBorder="1" applyFont="1" applyNumberFormat="1">
      <alignment horizontal="right" vertical="bottom"/>
    </xf>
    <xf borderId="18" fillId="0" fontId="4" numFmtId="164" xfId="0" applyAlignment="1" applyBorder="1" applyFont="1" applyNumberFormat="1">
      <alignment horizontal="right" vertical="bottom"/>
    </xf>
    <xf borderId="19" fillId="8" fontId="4" numFmtId="164" xfId="0" applyAlignment="1" applyBorder="1" applyFill="1" applyFont="1" applyNumberFormat="1">
      <alignment horizontal="right" vertical="bottom"/>
    </xf>
    <xf borderId="0" fillId="8" fontId="4" numFmtId="164" xfId="0" applyAlignment="1" applyFont="1" applyNumberFormat="1">
      <alignment horizontal="right" vertical="bottom"/>
    </xf>
    <xf borderId="20" fillId="0" fontId="4" numFmtId="164" xfId="0" applyAlignment="1" applyBorder="1" applyFont="1" applyNumberFormat="1">
      <alignment vertical="bottom"/>
    </xf>
    <xf borderId="21" fillId="8" fontId="4" numFmtId="164" xfId="0" applyAlignment="1" applyBorder="1" applyFont="1" applyNumberFormat="1">
      <alignment horizontal="right" vertical="bottom"/>
    </xf>
    <xf borderId="22" fillId="0" fontId="4" numFmtId="164" xfId="0" applyAlignment="1" applyBorder="1" applyFont="1" applyNumberFormat="1">
      <alignment vertical="bottom"/>
    </xf>
    <xf borderId="23" fillId="8" fontId="4" numFmtId="164" xfId="0" applyAlignment="1" applyBorder="1" applyFont="1" applyNumberFormat="1">
      <alignment horizontal="right" vertical="bottom"/>
    </xf>
    <xf borderId="24" fillId="0" fontId="4" numFmtId="164" xfId="0" applyAlignment="1" applyBorder="1" applyFont="1" applyNumberFormat="1">
      <alignment vertical="bottom"/>
    </xf>
    <xf borderId="25" fillId="8" fontId="4" numFmtId="164" xfId="0" applyAlignment="1" applyBorder="1" applyFont="1" applyNumberFormat="1">
      <alignment horizontal="right" vertical="bottom"/>
    </xf>
    <xf borderId="26" fillId="0" fontId="4" numFmtId="164" xfId="0" applyAlignment="1" applyBorder="1" applyFont="1" applyNumberFormat="1">
      <alignment horizontal="right" vertical="bottom"/>
    </xf>
    <xf borderId="27" fillId="0" fontId="4" numFmtId="164" xfId="0" applyAlignment="1" applyBorder="1" applyFont="1" applyNumberFormat="1">
      <alignment horizontal="right" vertical="bottom"/>
    </xf>
    <xf borderId="28" fillId="8" fontId="4" numFmtId="164" xfId="0" applyAlignment="1" applyBorder="1" applyFont="1" applyNumberFormat="1">
      <alignment horizontal="right" vertical="bottom"/>
    </xf>
    <xf borderId="29" fillId="0" fontId="4" numFmtId="164" xfId="0" applyAlignment="1" applyBorder="1" applyFont="1" applyNumberFormat="1">
      <alignment horizontal="right" vertical="bottom"/>
    </xf>
    <xf borderId="30" fillId="0" fontId="4" numFmtId="164" xfId="0" applyAlignment="1" applyBorder="1" applyFont="1" applyNumberFormat="1">
      <alignment horizontal="right" vertical="bottom"/>
    </xf>
    <xf borderId="31" fillId="8" fontId="4" numFmtId="164" xfId="0" applyAlignment="1" applyBorder="1" applyFont="1" applyNumberFormat="1">
      <alignment horizontal="right" vertical="bottom"/>
    </xf>
    <xf borderId="28" fillId="5" fontId="4" numFmtId="164" xfId="0" applyAlignment="1" applyBorder="1" applyFont="1" applyNumberFormat="1">
      <alignment horizontal="right" vertical="bottom"/>
    </xf>
    <xf borderId="32" fillId="5" fontId="4" numFmtId="164" xfId="0" applyAlignment="1" applyBorder="1" applyFont="1" applyNumberFormat="1">
      <alignment horizontal="right" vertical="bottom"/>
    </xf>
    <xf borderId="31" fillId="5" fontId="4" numFmtId="164" xfId="0" applyAlignment="1" applyBorder="1" applyFont="1" applyNumberFormat="1">
      <alignment horizontal="right" vertical="bottom"/>
    </xf>
    <xf borderId="0" fillId="7" fontId="3" numFmtId="0" xfId="0" applyAlignment="1" applyFont="1">
      <alignment readingOrder="0"/>
    </xf>
    <xf borderId="0" fillId="7" fontId="3" numFmtId="0" xfId="0" applyFont="1"/>
    <xf borderId="0" fillId="0" fontId="7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5" fontId="7" numFmtId="0" xfId="0" applyAlignment="1" applyBorder="1" applyFont="1">
      <alignment horizontal="right" vertical="bottom"/>
    </xf>
    <xf borderId="2" fillId="5" fontId="7" numFmtId="0" xfId="0" applyAlignment="1" applyBorder="1" applyFont="1">
      <alignment horizontal="right" vertical="bottom"/>
    </xf>
    <xf borderId="3" fillId="5" fontId="7" numFmtId="0" xfId="0" applyAlignment="1" applyBorder="1" applyFont="1">
      <alignment horizontal="right" vertical="bottom"/>
    </xf>
    <xf borderId="4" fillId="5" fontId="7" numFmtId="0" xfId="0" applyAlignment="1" applyBorder="1" applyFont="1">
      <alignment horizontal="right" vertical="bottom"/>
    </xf>
    <xf borderId="0" fillId="5" fontId="7" numFmtId="0" xfId="0" applyAlignment="1" applyFont="1">
      <alignment horizontal="right" vertical="bottom"/>
    </xf>
    <xf borderId="5" fillId="5" fontId="7" numFmtId="0" xfId="0" applyAlignment="1" applyBorder="1" applyFont="1">
      <alignment horizontal="right" vertical="bottom"/>
    </xf>
    <xf borderId="4" fillId="0" fontId="7" numFmtId="0" xfId="0" applyAlignment="1" applyBorder="1" applyFont="1">
      <alignment horizontal="right" vertical="bottom"/>
    </xf>
    <xf borderId="0" fillId="0" fontId="7" numFmtId="0" xfId="0" applyAlignment="1" applyFont="1">
      <alignment horizontal="right" vertical="bottom"/>
    </xf>
    <xf borderId="0" fillId="6" fontId="7" numFmtId="0" xfId="0" applyAlignment="1" applyFont="1">
      <alignment horizontal="right" vertical="bottom"/>
    </xf>
    <xf borderId="5" fillId="6" fontId="7" numFmtId="0" xfId="0" applyAlignment="1" applyBorder="1" applyFont="1">
      <alignment horizontal="right" vertical="bottom"/>
    </xf>
    <xf borderId="6" fillId="6" fontId="7" numFmtId="0" xfId="0" applyAlignment="1" applyBorder="1" applyFont="1">
      <alignment horizontal="right" vertical="bottom"/>
    </xf>
    <xf borderId="7" fillId="6" fontId="7" numFmtId="0" xfId="0" applyAlignment="1" applyBorder="1" applyFont="1">
      <alignment horizontal="right" vertical="bottom"/>
    </xf>
    <xf borderId="7" fillId="0" fontId="7" numFmtId="0" xfId="0" applyAlignment="1" applyBorder="1" applyFont="1">
      <alignment horizontal="right" vertical="bottom"/>
    </xf>
    <xf borderId="8" fillId="5" fontId="7" numFmtId="0" xfId="0" applyAlignment="1" applyBorder="1" applyFont="1">
      <alignment horizontal="right" vertical="bottom"/>
    </xf>
    <xf borderId="2" fillId="0" fontId="7" numFmtId="0" xfId="0" applyAlignment="1" applyBorder="1" applyFont="1">
      <alignment horizontal="right" vertical="bottom"/>
    </xf>
    <xf borderId="3" fillId="0" fontId="7" numFmtId="0" xfId="0" applyAlignment="1" applyBorder="1" applyFont="1">
      <alignment horizontal="right" vertical="bottom"/>
    </xf>
    <xf borderId="5" fillId="0" fontId="7" numFmtId="0" xfId="0" applyAlignment="1" applyBorder="1" applyFont="1">
      <alignment horizontal="right" vertical="bottom"/>
    </xf>
    <xf borderId="6" fillId="0" fontId="7" numFmtId="0" xfId="0" applyAlignment="1" applyBorder="1" applyFont="1">
      <alignment horizontal="right" vertical="bottom"/>
    </xf>
    <xf borderId="2" fillId="6" fontId="7" numFmtId="0" xfId="0" applyAlignment="1" applyBorder="1" applyFont="1">
      <alignment horizontal="right" vertical="bottom"/>
    </xf>
    <xf borderId="13" fillId="5" fontId="7" numFmtId="0" xfId="0" applyAlignment="1" applyBorder="1" applyFont="1">
      <alignment horizontal="right" vertical="bottom"/>
    </xf>
    <xf borderId="4" fillId="6" fontId="7" numFmtId="0" xfId="0" applyAlignment="1" applyBorder="1" applyFont="1">
      <alignment horizontal="right" vertical="bottom"/>
    </xf>
    <xf borderId="14" fillId="5" fontId="7" numFmtId="0" xfId="0" applyAlignment="1" applyBorder="1" applyFont="1">
      <alignment horizontal="right" vertical="bottom"/>
    </xf>
    <xf borderId="0" fillId="0" fontId="7" numFmtId="11" xfId="0" applyAlignment="1" applyFont="1" applyNumberFormat="1">
      <alignment horizontal="right" vertical="bottom"/>
    </xf>
    <xf borderId="7" fillId="5" fontId="7" numFmtId="0" xfId="0" applyAlignment="1" applyBorder="1" applyFont="1">
      <alignment horizontal="right" vertical="bottom"/>
    </xf>
    <xf borderId="15" fillId="5" fontId="7" numFmtId="0" xfId="0" applyAlignment="1" applyBorder="1" applyFont="1">
      <alignment horizontal="right" vertical="bottom"/>
    </xf>
    <xf borderId="9" fillId="5" fontId="7" numFmtId="0" xfId="0" applyAlignment="1" applyBorder="1" applyFont="1">
      <alignment horizontal="right" vertical="bottom"/>
    </xf>
    <xf borderId="10" fillId="5" fontId="7" numFmtId="0" xfId="0" applyAlignment="1" applyBorder="1" applyFont="1">
      <alignment horizontal="right" vertical="bottom"/>
    </xf>
    <xf borderId="10" fillId="0" fontId="7" numFmtId="0" xfId="0" applyAlignment="1" applyBorder="1" applyFont="1">
      <alignment horizontal="right" vertical="bottom"/>
    </xf>
    <xf borderId="11" fillId="5" fontId="7" numFmtId="0" xfId="0" applyAlignment="1" applyBorder="1" applyFont="1">
      <alignment horizontal="right" vertical="bottom"/>
    </xf>
    <xf borderId="0" fillId="0" fontId="8" numFmtId="0" xfId="0" applyAlignment="1" applyFont="1">
      <alignment vertical="bottom"/>
    </xf>
    <xf borderId="12" fillId="0" fontId="7" numFmtId="0" xfId="0" applyAlignment="1" applyBorder="1" applyFont="1">
      <alignment horizontal="right" vertical="bottom"/>
    </xf>
    <xf borderId="8" fillId="0" fontId="7" numFmtId="0" xfId="0" applyAlignment="1" applyBorder="1" applyFont="1">
      <alignment horizontal="right" vertical="bottom"/>
    </xf>
    <xf borderId="1" fillId="0" fontId="7" numFmtId="0" xfId="0" applyAlignment="1" applyBorder="1" applyFont="1">
      <alignment horizontal="right" vertical="bottom"/>
    </xf>
    <xf borderId="0" fillId="0" fontId="7" numFmtId="0" xfId="0" applyAlignment="1" applyFont="1">
      <alignment horizontal="center" vertical="bottom"/>
    </xf>
    <xf borderId="2" fillId="0" fontId="7" numFmtId="10" xfId="0" applyAlignment="1" applyBorder="1" applyFont="1" applyNumberFormat="1">
      <alignment horizontal="right" vertical="bottom"/>
    </xf>
    <xf borderId="3" fillId="0" fontId="7" numFmtId="10" xfId="0" applyAlignment="1" applyBorder="1" applyFont="1" applyNumberFormat="1">
      <alignment horizontal="right" vertical="bottom"/>
    </xf>
    <xf borderId="0" fillId="0" fontId="7" numFmtId="10" xfId="0" applyAlignment="1" applyFont="1" applyNumberFormat="1">
      <alignment horizontal="right" vertical="bottom"/>
    </xf>
    <xf borderId="5" fillId="0" fontId="7" numFmtId="10" xfId="0" applyAlignment="1" applyBorder="1" applyFont="1" applyNumberFormat="1">
      <alignment horizontal="right" vertical="bottom"/>
    </xf>
    <xf borderId="5" fillId="5" fontId="7" numFmtId="10" xfId="0" applyAlignment="1" applyBorder="1" applyFont="1" applyNumberFormat="1">
      <alignment horizontal="right" vertical="bottom"/>
    </xf>
    <xf borderId="7" fillId="0" fontId="7" numFmtId="10" xfId="0" applyAlignment="1" applyBorder="1" applyFont="1" applyNumberFormat="1">
      <alignment horizontal="right" vertical="bottom"/>
    </xf>
    <xf borderId="8" fillId="5" fontId="7" numFmtId="10" xfId="0" applyAlignment="1" applyBorder="1" applyFont="1" applyNumberFormat="1">
      <alignment horizontal="right" vertical="bottom"/>
    </xf>
    <xf borderId="14" fillId="0" fontId="7" numFmtId="0" xfId="0" applyAlignment="1" applyBorder="1" applyFont="1">
      <alignment horizontal="right" vertical="bottom"/>
    </xf>
    <xf borderId="15" fillId="0" fontId="7" numFmtId="0" xfId="0" applyAlignment="1" applyBorder="1" applyFont="1">
      <alignment horizontal="right" vertical="bottom"/>
    </xf>
    <xf borderId="6" fillId="5" fontId="7" numFmtId="0" xfId="0" applyAlignment="1" applyBorder="1" applyFont="1">
      <alignment horizontal="right" vertical="bottom"/>
    </xf>
    <xf borderId="0" fillId="5" fontId="7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left" shrinkToFit="0" vertical="bottom" wrapText="1"/>
    </xf>
    <xf borderId="0" fillId="0" fontId="7" numFmtId="0" xfId="0" applyAlignment="1" applyFont="1">
      <alignment horizontal="left" shrinkToFit="0" vertical="bottom" wrapText="1"/>
    </xf>
    <xf borderId="2" fillId="8" fontId="7" numFmtId="0" xfId="0" applyAlignment="1" applyBorder="1" applyFont="1">
      <alignment horizontal="right" vertical="bottom"/>
    </xf>
    <xf borderId="0" fillId="8" fontId="7" numFmtId="0" xfId="0" applyAlignment="1" applyFont="1">
      <alignment horizontal="right" vertical="bottom"/>
    </xf>
    <xf borderId="4" fillId="8" fontId="7" numFmtId="0" xfId="0" applyAlignment="1" applyBorder="1" applyFont="1">
      <alignment horizontal="right" vertical="bottom"/>
    </xf>
    <xf borderId="5" fillId="8" fontId="7" numFmtId="0" xfId="0" applyAlignment="1" applyBorder="1" applyFont="1">
      <alignment horizontal="right" vertical="bottom"/>
    </xf>
    <xf borderId="0" fillId="0" fontId="9" numFmtId="0" xfId="0" applyAlignment="1" applyFont="1">
      <alignment shrinkToFit="0" vertical="top" wrapText="1"/>
    </xf>
    <xf borderId="0" fillId="2" fontId="9" numFmtId="0" xfId="0" applyAlignment="1" applyFont="1">
      <alignment shrinkToFit="0" vertical="top" wrapText="1"/>
    </xf>
    <xf borderId="0" fillId="9" fontId="9" numFmtId="0" xfId="0" applyAlignment="1" applyFill="1" applyFont="1">
      <alignment shrinkToFit="0" vertical="top" wrapText="1"/>
    </xf>
    <xf borderId="0" fillId="0" fontId="9" numFmtId="0" xfId="0" applyAlignment="1" applyFont="1">
      <alignment horizontal="center" shrinkToFit="0" vertical="bottom" wrapText="0"/>
    </xf>
    <xf borderId="0" fillId="2" fontId="9" numFmtId="0" xfId="0" applyAlignment="1" applyFont="1">
      <alignment horizontal="center" shrinkToFit="0" vertical="bottom" wrapText="0"/>
    </xf>
    <xf borderId="0" fillId="9" fontId="9" numFmtId="0" xfId="0" applyAlignment="1" applyFont="1">
      <alignment horizontal="center" shrinkToFit="0" vertical="bottom" wrapText="0"/>
    </xf>
    <xf borderId="0" fillId="2" fontId="2" numFmtId="0" xfId="0" applyAlignment="1" applyFont="1">
      <alignment vertical="bottom"/>
    </xf>
    <xf borderId="0" fillId="9" fontId="2" numFmtId="0" xfId="0" applyAlignment="1" applyFont="1">
      <alignment vertical="bottom"/>
    </xf>
    <xf borderId="0" fillId="5" fontId="3" numFmtId="0" xfId="0" applyAlignment="1" applyFont="1">
      <alignment horizontal="left" readingOrder="0" shrinkToFit="0" vertical="top" wrapText="1"/>
    </xf>
    <xf borderId="0" fillId="0" fontId="1" numFmtId="4" xfId="0" applyAlignment="1" applyFont="1" applyNumberFormat="1">
      <alignment shrinkToFit="0" vertical="top" wrapText="1"/>
    </xf>
    <xf borderId="0" fillId="5" fontId="3" numFmtId="0" xfId="0" applyFont="1"/>
    <xf borderId="0" fillId="0" fontId="3" numFmtId="0" xfId="0" applyFont="1"/>
    <xf borderId="0" fillId="5" fontId="7" numFmtId="0" xfId="0" applyAlignment="1" applyFont="1">
      <alignment horizontal="left" readingOrder="0" shrinkToFit="0" vertical="top" wrapText="1"/>
    </xf>
    <xf borderId="0" fillId="0" fontId="1" numFmtId="3" xfId="0" applyAlignment="1" applyFont="1" applyNumberFormat="1">
      <alignment shrinkToFit="0" vertical="bottom" wrapText="1"/>
    </xf>
    <xf borderId="0" fillId="4" fontId="1" numFmtId="3" xfId="0" applyAlignment="1" applyFont="1" applyNumberFormat="1">
      <alignment shrinkToFit="0" vertical="bottom" wrapText="1"/>
    </xf>
    <xf borderId="0" fillId="0" fontId="1" numFmtId="3" xfId="0" applyAlignment="1" applyFont="1" applyNumberFormat="1">
      <alignment horizontal="right" vertical="bottom"/>
    </xf>
    <xf borderId="0" fillId="4" fontId="1" numFmtId="3" xfId="0" applyAlignment="1" applyFont="1" applyNumberFormat="1">
      <alignment horizontal="right" vertical="bottom"/>
    </xf>
    <xf borderId="0" fillId="4" fontId="2" numFmtId="0" xfId="0" applyAlignment="1" applyFont="1">
      <alignment vertical="bottom"/>
    </xf>
    <xf borderId="0" fillId="0" fontId="10" numFmtId="0" xfId="0" applyAlignment="1" applyFont="1">
      <alignment readingOrder="0" shrinkToFit="0" vertical="bottom" wrapText="0"/>
    </xf>
    <xf borderId="0" fillId="0" fontId="10" numFmtId="0" xfId="0" applyAlignment="1" applyFont="1">
      <alignment shrinkToFit="0" vertical="bottom" wrapText="0"/>
    </xf>
    <xf borderId="10" fillId="0" fontId="11" numFmtId="0" xfId="0" applyAlignment="1" applyBorder="1" applyFont="1">
      <alignment horizontal="center" readingOrder="0" shrinkToFit="0" vertical="bottom" wrapText="0"/>
    </xf>
    <xf borderId="10" fillId="0" fontId="12" numFmtId="0" xfId="0" applyBorder="1" applyFont="1"/>
    <xf borderId="0" fillId="0" fontId="10" numFmtId="0" xfId="0" applyAlignment="1" applyFont="1">
      <alignment horizontal="right" readingOrder="0" shrinkToFit="0" vertical="bottom" wrapText="0"/>
    </xf>
    <xf borderId="7" fillId="0" fontId="10" numFmtId="0" xfId="0" applyAlignment="1" applyBorder="1" applyFont="1">
      <alignment readingOrder="0" shrinkToFit="0" vertical="bottom" wrapText="0"/>
    </xf>
    <xf borderId="7" fillId="0" fontId="10" numFmtId="0" xfId="0" applyAlignment="1" applyBorder="1" applyFont="1">
      <alignment horizontal="right" readingOrder="0" shrinkToFit="0" vertical="bottom" wrapText="0"/>
    </xf>
    <xf borderId="10" fillId="0" fontId="11" numFmtId="0" xfId="0" applyAlignment="1" applyBorder="1" applyFont="1">
      <alignment horizontal="center" shrinkToFit="0" vertical="bottom" wrapText="0"/>
    </xf>
    <xf borderId="0" fillId="9" fontId="10" numFmtId="0" xfId="0" applyAlignment="1" applyFont="1">
      <alignment horizontal="right" readingOrder="0" shrinkToFit="0" vertical="bottom" wrapText="0"/>
    </xf>
    <xf borderId="0" fillId="0" fontId="10" numFmtId="11" xfId="0" applyAlignment="1" applyFont="1" applyNumberFormat="1">
      <alignment horizontal="right" readingOrder="0" shrinkToFit="0" vertical="bottom" wrapText="0"/>
    </xf>
    <xf borderId="7" fillId="0" fontId="10" numFmtId="0" xfId="0" applyAlignment="1" applyBorder="1" applyFont="1">
      <alignment shrinkToFit="0" vertical="bottom" wrapText="0"/>
    </xf>
    <xf borderId="0" fillId="0" fontId="10" numFmtId="165" xfId="0" applyAlignment="1" applyFont="1" applyNumberFormat="1">
      <alignment horizontal="right" readingOrder="0" shrinkToFit="0" vertical="bottom" wrapText="0"/>
    </xf>
    <xf borderId="7" fillId="0" fontId="10" numFmtId="11" xfId="0" applyAlignment="1" applyBorder="1" applyFont="1" applyNumberFormat="1">
      <alignment horizontal="right" readingOrder="0" shrinkToFit="0" vertical="bottom" wrapText="0"/>
    </xf>
    <xf borderId="0" fillId="10" fontId="13" numFmtId="0" xfId="0" applyAlignment="1" applyFill="1" applyFont="1">
      <alignment horizontal="left" readingOrder="0"/>
    </xf>
    <xf borderId="0" fillId="10" fontId="3" numFmtId="0" xfId="0" applyFont="1"/>
    <xf borderId="0" fillId="10" fontId="2" numFmtId="0" xfId="0" applyAlignment="1" applyFont="1">
      <alignment vertical="bottom"/>
    </xf>
    <xf borderId="0" fillId="11" fontId="14" numFmtId="0" xfId="0" applyAlignment="1" applyFill="1" applyFont="1">
      <alignment vertical="bottom"/>
    </xf>
    <xf borderId="0" fillId="11" fontId="2" numFmtId="0" xfId="0" applyAlignment="1" applyFont="1">
      <alignment vertical="bottom"/>
    </xf>
    <xf borderId="0" fillId="12" fontId="3" numFmtId="0" xfId="0" applyAlignment="1" applyFill="1" applyFont="1">
      <alignment readingOrder="0"/>
    </xf>
    <xf borderId="0" fillId="12" fontId="3" numFmtId="0" xfId="0" applyFont="1"/>
    <xf borderId="0" fillId="10" fontId="1" numFmtId="0" xfId="0" applyAlignment="1" applyFont="1">
      <alignment vertical="bottom"/>
    </xf>
    <xf borderId="0" fillId="10" fontId="1" numFmtId="164" xfId="0" applyAlignment="1" applyFont="1" applyNumberFormat="1">
      <alignment horizontal="right" vertical="bottom"/>
    </xf>
    <xf borderId="0" fillId="11" fontId="1" numFmtId="0" xfId="0" applyAlignment="1" applyFont="1">
      <alignment vertical="bottom"/>
    </xf>
    <xf borderId="0" fillId="11" fontId="1" numFmtId="164" xfId="0" applyAlignment="1" applyFont="1" applyNumberFormat="1">
      <alignment horizontal="right" vertical="bottom"/>
    </xf>
    <xf borderId="0" fillId="12" fontId="1" numFmtId="0" xfId="0" applyAlignment="1" applyFont="1">
      <alignment vertical="bottom"/>
    </xf>
    <xf borderId="0" fillId="12" fontId="1" numFmtId="164" xfId="0" applyAlignment="1" applyFont="1" applyNumberFormat="1">
      <alignment horizontal="right" vertical="bottom"/>
    </xf>
    <xf borderId="0" fillId="10" fontId="10" numFmtId="0" xfId="0" applyAlignment="1" applyFont="1">
      <alignment readingOrder="0" shrinkToFit="0" vertical="bottom" wrapText="0"/>
    </xf>
    <xf borderId="0" fillId="10" fontId="10" numFmtId="0" xfId="0" applyAlignment="1" applyFont="1">
      <alignment horizontal="right" readingOrder="0" shrinkToFit="0" vertical="bottom" wrapText="0"/>
    </xf>
    <xf borderId="0" fillId="9" fontId="1" numFmtId="0" xfId="0" applyAlignment="1" applyFont="1">
      <alignment vertical="bottom"/>
    </xf>
    <xf borderId="0" fillId="11" fontId="1" numFmtId="164" xfId="0" applyAlignment="1" applyFont="1" applyNumberFormat="1">
      <alignment horizontal="right" readingOrder="0" vertical="bottom"/>
    </xf>
    <xf borderId="0" fillId="12" fontId="10" numFmtId="0" xfId="0" applyAlignment="1" applyFont="1">
      <alignment readingOrder="0" shrinkToFit="0" vertical="bottom" wrapText="0"/>
    </xf>
    <xf borderId="0" fillId="12" fontId="10" numFmtId="164" xfId="0" applyAlignment="1" applyFont="1" applyNumberFormat="1">
      <alignment horizontal="right" readingOrder="0" shrinkToFit="0" vertical="bottom" wrapText="0"/>
    </xf>
    <xf borderId="0" fillId="12" fontId="10" numFmtId="166" xfId="0" applyAlignment="1" applyFont="1" applyNumberFormat="1">
      <alignment horizontal="right" readingOrder="0" shrinkToFit="0" vertical="bottom" wrapText="0"/>
    </xf>
    <xf borderId="0" fillId="13" fontId="10" numFmtId="0" xfId="0" applyAlignment="1" applyFill="1" applyFont="1">
      <alignment readingOrder="0" shrinkToFit="0" vertical="bottom" wrapText="0"/>
    </xf>
    <xf borderId="0" fillId="13" fontId="10" numFmtId="166" xfId="0" applyAlignment="1" applyFont="1" applyNumberFormat="1">
      <alignment horizontal="right" readingOrder="0" shrinkToFit="0" vertical="bottom" wrapText="0"/>
    </xf>
    <xf borderId="0" fillId="13" fontId="1" numFmtId="0" xfId="0" applyAlignment="1" applyFont="1">
      <alignment vertical="bottom"/>
    </xf>
    <xf borderId="0" fillId="9" fontId="1" numFmtId="164" xfId="0" applyAlignment="1" applyFont="1" applyNumberFormat="1">
      <alignment horizontal="right" vertical="bottom"/>
    </xf>
    <xf borderId="0" fillId="9" fontId="3" numFmtId="0" xfId="0" applyAlignment="1" applyFont="1">
      <alignment readingOrder="0"/>
    </xf>
    <xf borderId="0" fillId="9" fontId="3" numFmtId="0" xfId="0" applyFont="1"/>
    <xf borderId="0" fillId="0" fontId="10" numFmtId="16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6" numFmtId="0" xfId="0" applyAlignment="1" applyFont="1">
      <alignment vertical="bottom"/>
    </xf>
    <xf borderId="0" fillId="5" fontId="10" numFmtId="164" xfId="0" applyAlignment="1" applyFont="1" applyNumberFormat="1">
      <alignment horizontal="right" readingOrder="0" shrinkToFit="0" vertical="bottom" wrapText="0"/>
    </xf>
    <xf borderId="7" fillId="0" fontId="15" numFmtId="0" xfId="0" applyAlignment="1" applyBorder="1" applyFont="1">
      <alignment readingOrder="0" shrinkToFit="0" vertical="bottom" wrapText="0"/>
    </xf>
    <xf borderId="7" fillId="0" fontId="10" numFmtId="164" xfId="0" applyAlignment="1" applyBorder="1" applyFont="1" applyNumberFormat="1">
      <alignment horizontal="right" readingOrder="0" shrinkToFit="0" vertical="bottom" wrapText="0"/>
    </xf>
    <xf borderId="0" fillId="9" fontId="7" numFmtId="0" xfId="0" applyAlignment="1" applyFont="1">
      <alignment horizontal="left" readingOrder="0" shrinkToFit="0" vertical="top" wrapText="1"/>
    </xf>
    <xf borderId="0" fillId="9" fontId="1" numFmtId="3" xfId="0" applyAlignment="1" applyFont="1" applyNumberFormat="1">
      <alignment shrinkToFit="0" vertical="bottom" wrapText="1"/>
    </xf>
    <xf borderId="0" fillId="0" fontId="3" numFmtId="0" xfId="0" applyAlignment="1" applyFont="1">
      <alignment readingOrder="0"/>
    </xf>
    <xf borderId="0" fillId="9" fontId="1" numFmtId="3" xfId="0" applyAlignment="1" applyFont="1" applyNumberFormat="1">
      <alignment horizontal="right" vertical="bottom"/>
    </xf>
    <xf borderId="0" fillId="0" fontId="3" numFmtId="166" xfId="0" applyFont="1" applyNumberFormat="1"/>
    <xf borderId="0" fillId="0" fontId="1" numFmtId="0" xfId="0" applyAlignment="1" applyFont="1">
      <alignment shrinkToFit="0" vertical="top" wrapText="1"/>
    </xf>
    <xf borderId="0" fillId="0" fontId="1" numFmtId="3" xfId="0" applyAlignment="1" applyFont="1" applyNumberFormat="1">
      <alignment shrinkToFit="0" vertical="top" wrapText="1"/>
    </xf>
    <xf borderId="0" fillId="0" fontId="17" numFmtId="0" xfId="0" applyAlignment="1" applyFont="1">
      <alignment vertical="bottom"/>
    </xf>
    <xf borderId="11" fillId="4" fontId="7" numFmtId="0" xfId="0" applyAlignment="1" applyBorder="1" applyFont="1">
      <alignment shrinkToFit="0" vertical="top" wrapText="1"/>
    </xf>
    <xf borderId="0" fillId="2" fontId="18" numFmtId="0" xfId="0" applyAlignment="1" applyFont="1">
      <alignment horizontal="center" vertical="bottom"/>
    </xf>
    <xf borderId="11" fillId="0" fontId="7" numFmtId="0" xfId="0" applyAlignment="1" applyBorder="1" applyFont="1">
      <alignment vertical="bottom"/>
    </xf>
    <xf borderId="11" fillId="4" fontId="2" numFmtId="0" xfId="0" applyAlignment="1" applyBorder="1" applyFont="1">
      <alignment vertical="bottom"/>
    </xf>
    <xf borderId="11" fillId="4" fontId="2" numFmtId="164" xfId="0" applyAlignment="1" applyBorder="1" applyFont="1" applyNumberFormat="1">
      <alignment vertical="bottom"/>
    </xf>
    <xf borderId="11" fillId="4" fontId="7" numFmtId="0" xfId="0" applyAlignment="1" applyBorder="1" applyFont="1">
      <alignment vertical="bottom"/>
    </xf>
    <xf borderId="0" fillId="4" fontId="3" numFmtId="0" xfId="0" applyAlignment="1" applyFont="1">
      <alignment readingOrder="0"/>
    </xf>
    <xf borderId="0" fillId="4" fontId="3" numFmtId="166" xfId="0" applyFont="1" applyNumberFormat="1"/>
    <xf borderId="11" fillId="4" fontId="7" numFmtId="0" xfId="0" applyAlignment="1" applyBorder="1" applyFont="1">
      <alignment readingOrder="0" vertical="bottom"/>
    </xf>
    <xf borderId="7" fillId="0" fontId="17" numFmtId="0" xfId="0" applyAlignment="1" applyBorder="1" applyFont="1">
      <alignment vertical="bottom"/>
    </xf>
    <xf borderId="7" fillId="0" fontId="7" numFmtId="0" xfId="0" applyAlignment="1" applyBorder="1" applyFont="1">
      <alignment vertical="bottom"/>
    </xf>
    <xf borderId="0" fillId="0" fontId="14" numFmtId="0" xfId="0" applyAlignment="1" applyFont="1">
      <alignment horizontal="center" vertical="bottom"/>
    </xf>
    <xf borderId="0" fillId="0" fontId="2" numFmtId="4" xfId="0" applyAlignment="1" applyFont="1" applyNumberFormat="1">
      <alignment vertical="bottom"/>
    </xf>
    <xf borderId="0" fillId="0" fontId="1" numFmtId="0" xfId="0" applyAlignment="1" applyFont="1">
      <alignment shrinkToFit="0" vertical="bottom" wrapText="1"/>
    </xf>
    <xf borderId="0" fillId="0" fontId="19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9" fontId="7" numFmtId="0" xfId="0" applyAlignment="1" applyFont="1">
      <alignment shrinkToFit="0" vertical="top" wrapText="1"/>
    </xf>
    <xf borderId="0" fillId="0" fontId="1" numFmtId="0" xfId="0" applyAlignment="1" applyFont="1">
      <alignment horizontal="right" vertical="bottom"/>
    </xf>
    <xf borderId="11" fillId="0" fontId="1" numFmtId="0" xfId="0" applyAlignment="1" applyBorder="1" applyFont="1">
      <alignment vertical="bottom"/>
    </xf>
    <xf borderId="0" fillId="9" fontId="2" numFmtId="0" xfId="0" applyAlignment="1" applyFont="1">
      <alignment horizontal="right" vertical="bottom"/>
    </xf>
    <xf borderId="0" fillId="0" fontId="20" numFmtId="0" xfId="0" applyAlignment="1" applyFont="1">
      <alignment vertical="bottom"/>
    </xf>
  </cellXfs>
  <cellStyles count="1">
    <cellStyle xfId="0" name="Normal" builtinId="0"/>
  </cellStyles>
  <dxfs count="6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9900FF"/>
          <bgColor rgb="FF9900FF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Model refinement-style">
      <tableStyleElement dxfId="3" type="headerRow"/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Supply and procurement issues vs Scope changes / client changes        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'Risk map'!$K$1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'Risk map'!$J$2:$J$144</c:f>
            </c:numRef>
          </c:xVal>
          <c:yVal>
            <c:numRef>
              <c:f>'Risk map'!$K$2:$K$144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8312812"/>
        <c:axId val="53077829"/>
      </c:scatterChart>
      <c:valAx>
        <c:axId val="55831281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Scope changes / client changes       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077829"/>
      </c:valAx>
      <c:valAx>
        <c:axId val="530778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Supply and procurement issues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83128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Supply and procurement issues (signs flipped), CLIENT REPORTS vs Scope changes / client changes        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'Risk map by role'!$B$1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'Risk map by role'!$A$2:$A$46</c:f>
            </c:numRef>
          </c:xVal>
          <c:yVal>
            <c:numRef>
              <c:f>'Risk map by role'!$B$2:$B$46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3353456"/>
        <c:axId val="423230110"/>
      </c:scatterChart>
      <c:valAx>
        <c:axId val="213335345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Scope changes / client changes       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3230110"/>
      </c:valAx>
      <c:valAx>
        <c:axId val="4232301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Supply and procurement issues (signs flipped), CLIENT REPORTS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33534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Supply and procurement issues (signs flipped), CONSULTANT REPORTS vs Scope changes / client changes        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'Risk map by role'!$N$1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'Risk map by role'!$M$2:$M$1000</c:f>
            </c:numRef>
          </c:xVal>
          <c:yVal>
            <c:numRef>
              <c:f>'Risk map by role'!$N$2:$N$1000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974042"/>
        <c:axId val="1645963685"/>
      </c:scatterChart>
      <c:valAx>
        <c:axId val="9097404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Scope changes / client changes       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5963685"/>
      </c:valAx>
      <c:valAx>
        <c:axId val="16459636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Supply and procurement issues (signs flipped), CONSULTANT REPORTS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9740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Supply and procurement issues (signs flipped), CONTRUCTOR REPORTS vs Factor 4: Scope changes / client changes        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'Risk map by role'!$W$1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'Risk map by role'!$V$2:$V$1000</c:f>
            </c:numRef>
          </c:xVal>
          <c:yVal>
            <c:numRef>
              <c:f>'Risk map by role'!$W$2:$W$1000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9120989"/>
        <c:axId val="1483149980"/>
      </c:scatterChart>
      <c:valAx>
        <c:axId val="130912098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Factor 4: Scope changes / client changes       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3149980"/>
      </c:valAx>
      <c:valAx>
        <c:axId val="14831499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Supply and procurement issues (signs flipped), CONTRUCTOR REPORTS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91209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933450</xdr:colOff>
      <xdr:row>8</xdr:row>
      <xdr:rowOff>190500</xdr:rowOff>
    </xdr:from>
    <xdr:ext cx="4676775" cy="2895600"/>
    <xdr:pic>
      <xdr:nvPicPr>
        <xdr:cNvPr id="645591417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457200</xdr:colOff>
      <xdr:row>0</xdr:row>
      <xdr:rowOff>28575</xdr:rowOff>
    </xdr:from>
    <xdr:ext cx="6496050" cy="40195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28575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400050</xdr:colOff>
      <xdr:row>0</xdr:row>
      <xdr:rowOff>142875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23</xdr:col>
      <xdr:colOff>28575</xdr:colOff>
      <xdr:row>0</xdr:row>
      <xdr:rowOff>28575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3:D5" displayName="Table_1" name="Table_1" id="1">
  <tableColumns count="3">
    <tableColumn name="Column1" id="1"/>
    <tableColumn name="Column2" id="2"/>
    <tableColumn name="Column3" id="3"/>
  </tableColumns>
  <tableStyleInfo name="Model refinemen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tatisticshowto.com/kaiser-meyer-olkin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0.25"/>
  </cols>
  <sheetData>
    <row r="1">
      <c r="A1" s="1" t="s">
        <v>0</v>
      </c>
      <c r="B1" s="2" t="s">
        <v>1</v>
      </c>
      <c r="C1" s="2" t="s">
        <v>0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3" t="s">
        <v>45</v>
      </c>
      <c r="AV1" s="3" t="s">
        <v>46</v>
      </c>
      <c r="AW1" s="4" t="s">
        <v>47</v>
      </c>
      <c r="AX1" s="5" t="s">
        <v>48</v>
      </c>
      <c r="AY1" s="3" t="s">
        <v>49</v>
      </c>
      <c r="AZ1" s="3" t="s">
        <v>50</v>
      </c>
    </row>
    <row r="2">
      <c r="A2" s="1" t="s">
        <v>2</v>
      </c>
      <c r="B2" s="6" t="s">
        <v>51</v>
      </c>
      <c r="C2" s="6">
        <v>1.0</v>
      </c>
      <c r="D2" s="6">
        <v>1.0</v>
      </c>
      <c r="E2" s="6">
        <v>1.0</v>
      </c>
      <c r="F2" s="6">
        <v>1.0</v>
      </c>
      <c r="G2" s="6">
        <v>1.0</v>
      </c>
      <c r="H2" s="6">
        <v>1.0</v>
      </c>
      <c r="I2" s="6">
        <v>1.0</v>
      </c>
      <c r="J2" s="6">
        <v>1.0</v>
      </c>
      <c r="K2" s="6">
        <v>1.0</v>
      </c>
      <c r="L2" s="6">
        <v>1.0</v>
      </c>
      <c r="M2" s="6">
        <v>1.0</v>
      </c>
      <c r="N2" s="6">
        <v>1.0</v>
      </c>
      <c r="O2" s="6">
        <v>1.0</v>
      </c>
      <c r="P2" s="6">
        <v>1.0</v>
      </c>
      <c r="Q2" s="6">
        <v>1.0</v>
      </c>
      <c r="R2" s="6">
        <v>1.0</v>
      </c>
      <c r="S2" s="6">
        <v>1.0</v>
      </c>
      <c r="T2" s="6">
        <v>1.0</v>
      </c>
      <c r="U2" s="6">
        <v>3.0</v>
      </c>
      <c r="V2" s="6">
        <v>3.0</v>
      </c>
      <c r="W2" s="6">
        <v>3.0</v>
      </c>
      <c r="X2" s="6">
        <v>4.0</v>
      </c>
      <c r="Y2" s="6">
        <v>4.0</v>
      </c>
      <c r="Z2" s="6">
        <v>3.0</v>
      </c>
      <c r="AA2" s="6">
        <v>3.0</v>
      </c>
      <c r="AB2" s="6">
        <v>2.0</v>
      </c>
      <c r="AC2" s="6">
        <v>1.0</v>
      </c>
      <c r="AD2" s="6">
        <v>2.0</v>
      </c>
      <c r="AE2" s="6">
        <v>4.0</v>
      </c>
      <c r="AF2" s="6">
        <v>4.0</v>
      </c>
      <c r="AG2" s="6">
        <v>1.0</v>
      </c>
      <c r="AH2" s="6">
        <v>1.0</v>
      </c>
      <c r="AI2" s="6">
        <v>2.0</v>
      </c>
      <c r="AJ2" s="6">
        <v>2.0</v>
      </c>
      <c r="AK2" s="6">
        <v>2.0</v>
      </c>
      <c r="AL2" s="6">
        <v>2.0</v>
      </c>
      <c r="AM2" s="6">
        <v>2.0</v>
      </c>
      <c r="AN2" s="6">
        <v>3.0</v>
      </c>
      <c r="AO2" s="6">
        <v>3.0</v>
      </c>
      <c r="AP2" s="6">
        <v>3.0</v>
      </c>
      <c r="AQ2" s="6">
        <v>1.0</v>
      </c>
      <c r="AR2" s="6">
        <v>2.0</v>
      </c>
      <c r="AS2" s="6">
        <v>2.0</v>
      </c>
      <c r="AT2" s="6">
        <v>3.0</v>
      </c>
      <c r="AU2" s="7">
        <v>1.0</v>
      </c>
      <c r="AV2" s="7">
        <v>2.0</v>
      </c>
      <c r="AW2" s="8">
        <v>2.0</v>
      </c>
      <c r="AX2" s="9">
        <v>2.0</v>
      </c>
      <c r="AY2" s="7">
        <v>3.0</v>
      </c>
      <c r="AZ2" s="7">
        <v>5.0</v>
      </c>
    </row>
    <row r="3">
      <c r="A3" s="1" t="s">
        <v>3</v>
      </c>
      <c r="B3" s="6" t="s">
        <v>52</v>
      </c>
      <c r="C3" s="6">
        <v>2.0</v>
      </c>
      <c r="D3" s="6">
        <v>5.0</v>
      </c>
      <c r="E3" s="6">
        <v>3.0</v>
      </c>
      <c r="F3" s="6">
        <v>2.0</v>
      </c>
      <c r="G3" s="6">
        <v>3.0</v>
      </c>
      <c r="H3" s="6">
        <v>2.0</v>
      </c>
      <c r="I3" s="6">
        <v>2.0</v>
      </c>
      <c r="J3" s="6">
        <v>2.0</v>
      </c>
      <c r="K3" s="6">
        <v>3.0</v>
      </c>
      <c r="L3" s="6">
        <v>2.0</v>
      </c>
      <c r="M3" s="6">
        <v>2.0</v>
      </c>
      <c r="N3" s="6">
        <v>2.0</v>
      </c>
      <c r="O3" s="6">
        <v>2.0</v>
      </c>
      <c r="P3" s="6">
        <v>2.0</v>
      </c>
      <c r="Q3" s="6">
        <v>2.0</v>
      </c>
      <c r="R3" s="6">
        <v>1.0</v>
      </c>
      <c r="S3" s="6">
        <v>4.0</v>
      </c>
      <c r="T3" s="6">
        <v>1.0</v>
      </c>
      <c r="U3" s="6">
        <v>5.0</v>
      </c>
      <c r="V3" s="6">
        <v>5.0</v>
      </c>
      <c r="W3" s="6">
        <v>4.0</v>
      </c>
      <c r="X3" s="6">
        <v>4.0</v>
      </c>
      <c r="Y3" s="6">
        <v>4.0</v>
      </c>
      <c r="Z3" s="6">
        <v>5.0</v>
      </c>
      <c r="AA3" s="6">
        <v>3.0</v>
      </c>
      <c r="AB3" s="6">
        <v>3.0</v>
      </c>
      <c r="AC3" s="6">
        <v>3.0</v>
      </c>
      <c r="AD3" s="6">
        <v>4.0</v>
      </c>
      <c r="AE3" s="6">
        <v>4.0</v>
      </c>
      <c r="AF3" s="6">
        <v>3.0</v>
      </c>
      <c r="AG3" s="6">
        <v>4.0</v>
      </c>
      <c r="AH3" s="6">
        <v>4.0</v>
      </c>
      <c r="AI3" s="6">
        <v>5.0</v>
      </c>
      <c r="AJ3" s="6">
        <v>3.0</v>
      </c>
      <c r="AK3" s="6">
        <v>4.0</v>
      </c>
      <c r="AL3" s="6">
        <v>4.0</v>
      </c>
      <c r="AM3" s="6">
        <v>4.0</v>
      </c>
      <c r="AN3" s="6">
        <v>3.0</v>
      </c>
      <c r="AO3" s="6">
        <v>3.0</v>
      </c>
      <c r="AP3" s="6">
        <v>4.0</v>
      </c>
      <c r="AQ3" s="6">
        <v>3.0</v>
      </c>
      <c r="AR3" s="6">
        <v>1.0</v>
      </c>
      <c r="AS3" s="6">
        <v>1.0</v>
      </c>
      <c r="AT3" s="6">
        <v>4.0</v>
      </c>
      <c r="AU3" s="7">
        <v>1.0</v>
      </c>
      <c r="AV3" s="7">
        <v>3.0</v>
      </c>
      <c r="AW3" s="8">
        <v>2.0</v>
      </c>
      <c r="AX3" s="9">
        <v>3.0</v>
      </c>
      <c r="AY3" s="7">
        <v>3.0</v>
      </c>
      <c r="AZ3" s="7">
        <v>3.0</v>
      </c>
    </row>
    <row r="4">
      <c r="A4" s="1" t="s">
        <v>4</v>
      </c>
      <c r="B4" s="6" t="s">
        <v>53</v>
      </c>
      <c r="C4" s="6">
        <v>1.0</v>
      </c>
      <c r="D4" s="6">
        <v>2.0</v>
      </c>
      <c r="E4" s="6">
        <v>1.0</v>
      </c>
      <c r="F4" s="6">
        <v>1.0</v>
      </c>
      <c r="G4" s="6">
        <v>2.0</v>
      </c>
      <c r="H4" s="6">
        <v>2.0</v>
      </c>
      <c r="I4" s="6">
        <v>1.0</v>
      </c>
      <c r="J4" s="6">
        <v>2.0</v>
      </c>
      <c r="K4" s="6">
        <v>1.0</v>
      </c>
      <c r="L4" s="6">
        <v>1.0</v>
      </c>
      <c r="M4" s="6">
        <v>2.0</v>
      </c>
      <c r="N4" s="6">
        <v>1.0</v>
      </c>
      <c r="O4" s="6">
        <v>3.0</v>
      </c>
      <c r="P4" s="6">
        <v>3.0</v>
      </c>
      <c r="Q4" s="6">
        <v>3.0</v>
      </c>
      <c r="R4" s="6">
        <v>2.0</v>
      </c>
      <c r="S4" s="6">
        <v>2.0</v>
      </c>
      <c r="T4" s="6">
        <v>1.0</v>
      </c>
      <c r="U4" s="6">
        <v>2.0</v>
      </c>
      <c r="V4" s="6">
        <v>2.0</v>
      </c>
      <c r="W4" s="6">
        <v>2.0</v>
      </c>
      <c r="X4" s="6">
        <v>2.0</v>
      </c>
      <c r="Y4" s="6">
        <v>3.0</v>
      </c>
      <c r="Z4" s="6">
        <v>2.0</v>
      </c>
      <c r="AA4" s="6">
        <v>3.0</v>
      </c>
      <c r="AB4" s="6">
        <v>1.0</v>
      </c>
      <c r="AC4" s="6">
        <v>2.0</v>
      </c>
      <c r="AD4" s="6">
        <v>1.0</v>
      </c>
      <c r="AE4" s="6">
        <v>3.0</v>
      </c>
      <c r="AF4" s="6">
        <v>4.0</v>
      </c>
      <c r="AG4" s="6">
        <v>3.0</v>
      </c>
      <c r="AH4" s="6">
        <v>1.0</v>
      </c>
      <c r="AI4" s="6">
        <v>2.0</v>
      </c>
      <c r="AJ4" s="6">
        <v>2.0</v>
      </c>
      <c r="AK4" s="6">
        <v>2.0</v>
      </c>
      <c r="AL4" s="6">
        <v>2.0</v>
      </c>
      <c r="AM4" s="6">
        <v>4.0</v>
      </c>
      <c r="AN4" s="6">
        <v>2.0</v>
      </c>
      <c r="AO4" s="6">
        <v>2.0</v>
      </c>
      <c r="AP4" s="6">
        <v>2.0</v>
      </c>
      <c r="AQ4" s="6">
        <v>2.0</v>
      </c>
      <c r="AR4" s="6">
        <v>1.0</v>
      </c>
      <c r="AS4" s="6">
        <v>1.0</v>
      </c>
      <c r="AT4" s="6">
        <v>4.0</v>
      </c>
      <c r="AU4" s="7">
        <v>1.0</v>
      </c>
      <c r="AV4" s="7">
        <v>2.0</v>
      </c>
      <c r="AW4" s="8">
        <v>2.0</v>
      </c>
      <c r="AX4" s="9">
        <v>1.0</v>
      </c>
      <c r="AY4" s="7">
        <v>2.0</v>
      </c>
      <c r="AZ4" s="7">
        <v>4.0</v>
      </c>
    </row>
    <row r="5">
      <c r="A5" s="1" t="s">
        <v>5</v>
      </c>
      <c r="B5" s="6" t="s">
        <v>54</v>
      </c>
      <c r="C5" s="6">
        <v>2.0</v>
      </c>
      <c r="D5" s="6">
        <v>2.0</v>
      </c>
      <c r="E5" s="6">
        <v>3.0</v>
      </c>
      <c r="F5" s="6">
        <v>3.0</v>
      </c>
      <c r="G5" s="6">
        <v>2.0</v>
      </c>
      <c r="H5" s="6">
        <v>2.0</v>
      </c>
      <c r="I5" s="6">
        <v>3.0</v>
      </c>
      <c r="J5" s="6">
        <v>4.0</v>
      </c>
      <c r="K5" s="6">
        <v>4.0</v>
      </c>
      <c r="L5" s="6">
        <v>4.0</v>
      </c>
      <c r="M5" s="6">
        <v>2.0</v>
      </c>
      <c r="N5" s="6">
        <v>5.0</v>
      </c>
      <c r="O5" s="6">
        <v>2.0</v>
      </c>
      <c r="P5" s="6">
        <v>2.0</v>
      </c>
      <c r="Q5" s="6">
        <v>1.0</v>
      </c>
      <c r="R5" s="6">
        <v>1.0</v>
      </c>
      <c r="S5" s="6">
        <v>1.0</v>
      </c>
      <c r="T5" s="6">
        <v>1.0</v>
      </c>
      <c r="U5" s="6">
        <v>4.0</v>
      </c>
      <c r="V5" s="6">
        <v>4.0</v>
      </c>
      <c r="W5" s="6">
        <v>4.0</v>
      </c>
      <c r="X5" s="6">
        <v>4.0</v>
      </c>
      <c r="Y5" s="6">
        <v>4.0</v>
      </c>
      <c r="Z5" s="6">
        <v>3.0</v>
      </c>
      <c r="AA5" s="6">
        <v>2.0</v>
      </c>
      <c r="AB5" s="6">
        <v>2.0</v>
      </c>
      <c r="AC5" s="6">
        <v>2.0</v>
      </c>
      <c r="AD5" s="6">
        <v>2.0</v>
      </c>
      <c r="AE5" s="6">
        <v>3.0</v>
      </c>
      <c r="AF5" s="6">
        <v>3.0</v>
      </c>
      <c r="AG5" s="6">
        <v>2.0</v>
      </c>
      <c r="AH5" s="6">
        <v>2.0</v>
      </c>
      <c r="AI5" s="6">
        <v>2.0</v>
      </c>
      <c r="AJ5" s="6">
        <v>3.0</v>
      </c>
      <c r="AK5" s="6">
        <v>2.0</v>
      </c>
      <c r="AL5" s="6">
        <v>4.0</v>
      </c>
      <c r="AM5" s="6">
        <v>4.0</v>
      </c>
      <c r="AN5" s="6">
        <v>4.0</v>
      </c>
      <c r="AO5" s="6">
        <v>4.0</v>
      </c>
      <c r="AP5" s="6">
        <v>4.0</v>
      </c>
      <c r="AQ5" s="6">
        <v>3.0</v>
      </c>
      <c r="AR5" s="6">
        <v>4.0</v>
      </c>
      <c r="AS5" s="6">
        <v>3.0</v>
      </c>
      <c r="AT5" s="6">
        <v>3.0</v>
      </c>
      <c r="AU5" s="7">
        <v>1.0</v>
      </c>
      <c r="AV5" s="7">
        <v>3.0</v>
      </c>
      <c r="AW5" s="8">
        <v>1.0</v>
      </c>
      <c r="AX5" s="9">
        <v>1.0</v>
      </c>
      <c r="AY5" s="7">
        <v>3.0</v>
      </c>
      <c r="AZ5" s="7">
        <v>4.0</v>
      </c>
    </row>
    <row r="6">
      <c r="A6" s="1" t="s">
        <v>6</v>
      </c>
      <c r="B6" s="6" t="s">
        <v>55</v>
      </c>
      <c r="C6" s="6">
        <v>1.0</v>
      </c>
      <c r="D6" s="6">
        <v>2.0</v>
      </c>
      <c r="E6" s="6">
        <v>1.0</v>
      </c>
      <c r="F6" s="6">
        <v>1.0</v>
      </c>
      <c r="G6" s="6">
        <v>2.0</v>
      </c>
      <c r="H6" s="6">
        <v>2.0</v>
      </c>
      <c r="I6" s="6">
        <v>1.0</v>
      </c>
      <c r="J6" s="6">
        <v>2.0</v>
      </c>
      <c r="K6" s="6">
        <v>1.0</v>
      </c>
      <c r="L6" s="6">
        <v>1.0</v>
      </c>
      <c r="M6" s="6">
        <v>2.0</v>
      </c>
      <c r="N6" s="6">
        <v>1.0</v>
      </c>
      <c r="O6" s="6">
        <v>2.0</v>
      </c>
      <c r="P6" s="6">
        <v>4.0</v>
      </c>
      <c r="Q6" s="6">
        <v>4.0</v>
      </c>
      <c r="R6" s="6">
        <v>2.0</v>
      </c>
      <c r="S6" s="6">
        <v>2.0</v>
      </c>
      <c r="T6" s="6">
        <v>1.0</v>
      </c>
      <c r="U6" s="6">
        <v>2.0</v>
      </c>
      <c r="V6" s="6">
        <v>2.0</v>
      </c>
      <c r="W6" s="6">
        <v>2.0</v>
      </c>
      <c r="X6" s="6">
        <v>2.0</v>
      </c>
      <c r="Y6" s="6">
        <v>3.0</v>
      </c>
      <c r="Z6" s="6">
        <v>2.0</v>
      </c>
      <c r="AA6" s="6">
        <v>4.0</v>
      </c>
      <c r="AB6" s="6">
        <v>3.0</v>
      </c>
      <c r="AC6" s="6">
        <v>2.0</v>
      </c>
      <c r="AD6" s="6">
        <v>1.0</v>
      </c>
      <c r="AE6" s="6">
        <v>3.0</v>
      </c>
      <c r="AF6" s="6">
        <v>4.0</v>
      </c>
      <c r="AG6" s="6">
        <v>3.0</v>
      </c>
      <c r="AH6" s="6">
        <v>1.0</v>
      </c>
      <c r="AI6" s="6">
        <v>2.0</v>
      </c>
      <c r="AJ6" s="6">
        <v>2.0</v>
      </c>
      <c r="AK6" s="6">
        <v>2.0</v>
      </c>
      <c r="AL6" s="6">
        <v>2.0</v>
      </c>
      <c r="AM6" s="6">
        <v>4.0</v>
      </c>
      <c r="AN6" s="6">
        <v>2.0</v>
      </c>
      <c r="AO6" s="6">
        <v>2.0</v>
      </c>
      <c r="AP6" s="6">
        <v>2.0</v>
      </c>
      <c r="AQ6" s="6">
        <v>2.0</v>
      </c>
      <c r="AR6" s="6">
        <v>1.0</v>
      </c>
      <c r="AS6" s="6">
        <v>1.0</v>
      </c>
      <c r="AT6" s="6">
        <v>4.0</v>
      </c>
      <c r="AU6" s="7">
        <v>1.0</v>
      </c>
      <c r="AV6" s="7">
        <v>2.0</v>
      </c>
      <c r="AW6" s="8">
        <v>3.0</v>
      </c>
      <c r="AX6" s="9">
        <v>1.0</v>
      </c>
      <c r="AY6" s="7">
        <v>2.0</v>
      </c>
      <c r="AZ6" s="7">
        <v>4.0</v>
      </c>
    </row>
    <row r="7">
      <c r="A7" s="1" t="s">
        <v>7</v>
      </c>
      <c r="B7" s="6" t="s">
        <v>56</v>
      </c>
      <c r="C7" s="6">
        <v>1.0</v>
      </c>
      <c r="D7" s="6">
        <v>1.0</v>
      </c>
      <c r="E7" s="6">
        <v>1.0</v>
      </c>
      <c r="F7" s="6">
        <v>1.0</v>
      </c>
      <c r="G7" s="6">
        <v>1.0</v>
      </c>
      <c r="H7" s="6">
        <v>2.0</v>
      </c>
      <c r="I7" s="6">
        <v>2.0</v>
      </c>
      <c r="J7" s="6">
        <v>2.0</v>
      </c>
      <c r="K7" s="6">
        <v>1.0</v>
      </c>
      <c r="L7" s="6">
        <v>1.0</v>
      </c>
      <c r="M7" s="6">
        <v>1.0</v>
      </c>
      <c r="N7" s="6">
        <v>2.0</v>
      </c>
      <c r="O7" s="6">
        <v>1.0</v>
      </c>
      <c r="P7" s="6">
        <v>4.0</v>
      </c>
      <c r="Q7" s="6">
        <v>4.0</v>
      </c>
      <c r="R7" s="6">
        <v>4.0</v>
      </c>
      <c r="S7" s="6">
        <v>4.0</v>
      </c>
      <c r="T7" s="6">
        <v>1.0</v>
      </c>
      <c r="U7" s="6">
        <v>4.0</v>
      </c>
      <c r="V7" s="6">
        <v>4.0</v>
      </c>
      <c r="W7" s="6">
        <v>4.0</v>
      </c>
      <c r="X7" s="6">
        <v>4.0</v>
      </c>
      <c r="Y7" s="6">
        <v>4.0</v>
      </c>
      <c r="Z7" s="6">
        <v>4.0</v>
      </c>
      <c r="AA7" s="6">
        <v>2.0</v>
      </c>
      <c r="AB7" s="6">
        <v>2.0</v>
      </c>
      <c r="AC7" s="6">
        <v>2.0</v>
      </c>
      <c r="AD7" s="6">
        <v>1.0</v>
      </c>
      <c r="AE7" s="6">
        <v>1.0</v>
      </c>
      <c r="AF7" s="6">
        <v>3.0</v>
      </c>
      <c r="AG7" s="6">
        <v>3.0</v>
      </c>
      <c r="AH7" s="6">
        <v>4.0</v>
      </c>
      <c r="AI7" s="6">
        <v>2.0</v>
      </c>
      <c r="AJ7" s="6">
        <v>2.0</v>
      </c>
      <c r="AK7" s="6">
        <v>2.0</v>
      </c>
      <c r="AL7" s="6">
        <v>2.0</v>
      </c>
      <c r="AM7" s="6">
        <v>2.0</v>
      </c>
      <c r="AN7" s="6">
        <v>3.0</v>
      </c>
      <c r="AO7" s="6">
        <v>2.0</v>
      </c>
      <c r="AP7" s="6">
        <v>3.0</v>
      </c>
      <c r="AQ7" s="6">
        <v>3.0</v>
      </c>
      <c r="AR7" s="6">
        <v>2.0</v>
      </c>
      <c r="AS7" s="6">
        <v>2.0</v>
      </c>
      <c r="AT7" s="6">
        <v>2.0</v>
      </c>
      <c r="AU7" s="7">
        <v>1.0</v>
      </c>
      <c r="AV7" s="7">
        <v>4.0</v>
      </c>
      <c r="AW7" s="8">
        <v>2.0</v>
      </c>
      <c r="AX7" s="9">
        <v>1.0</v>
      </c>
      <c r="AY7" s="7">
        <v>3.0</v>
      </c>
      <c r="AZ7" s="7">
        <v>5.0</v>
      </c>
    </row>
    <row r="8">
      <c r="A8" s="1" t="s">
        <v>8</v>
      </c>
      <c r="B8" s="6" t="s">
        <v>57</v>
      </c>
      <c r="C8" s="6">
        <v>1.0</v>
      </c>
      <c r="D8" s="6">
        <v>1.0</v>
      </c>
      <c r="E8" s="6">
        <v>1.0</v>
      </c>
      <c r="F8" s="6">
        <v>1.0</v>
      </c>
      <c r="G8" s="6">
        <v>1.0</v>
      </c>
      <c r="H8" s="6">
        <v>1.0</v>
      </c>
      <c r="I8" s="6">
        <v>1.0</v>
      </c>
      <c r="J8" s="6">
        <v>1.0</v>
      </c>
      <c r="K8" s="6">
        <v>1.0</v>
      </c>
      <c r="L8" s="6">
        <v>1.0</v>
      </c>
      <c r="M8" s="6">
        <v>1.0</v>
      </c>
      <c r="N8" s="6">
        <v>1.0</v>
      </c>
      <c r="O8" s="6">
        <v>1.0</v>
      </c>
      <c r="P8" s="6">
        <v>4.0</v>
      </c>
      <c r="Q8" s="6">
        <v>4.0</v>
      </c>
      <c r="R8" s="6">
        <v>4.0</v>
      </c>
      <c r="S8" s="6">
        <v>4.0</v>
      </c>
      <c r="T8" s="6">
        <v>1.0</v>
      </c>
      <c r="U8" s="6">
        <v>4.0</v>
      </c>
      <c r="V8" s="6">
        <v>4.0</v>
      </c>
      <c r="W8" s="6">
        <v>4.0</v>
      </c>
      <c r="X8" s="6">
        <v>4.0</v>
      </c>
      <c r="Y8" s="6">
        <v>4.0</v>
      </c>
      <c r="Z8" s="6">
        <v>4.0</v>
      </c>
      <c r="AA8" s="6">
        <v>2.0</v>
      </c>
      <c r="AB8" s="6">
        <v>2.0</v>
      </c>
      <c r="AC8" s="6">
        <v>2.0</v>
      </c>
      <c r="AD8" s="6">
        <v>1.0</v>
      </c>
      <c r="AE8" s="6">
        <v>2.0</v>
      </c>
      <c r="AF8" s="6">
        <v>4.0</v>
      </c>
      <c r="AG8" s="6">
        <v>3.0</v>
      </c>
      <c r="AH8" s="6">
        <v>4.0</v>
      </c>
      <c r="AI8" s="6">
        <v>2.0</v>
      </c>
      <c r="AJ8" s="6">
        <v>2.0</v>
      </c>
      <c r="AK8" s="6">
        <v>2.0</v>
      </c>
      <c r="AL8" s="6">
        <v>2.0</v>
      </c>
      <c r="AM8" s="6">
        <v>4.0</v>
      </c>
      <c r="AN8" s="6">
        <v>4.0</v>
      </c>
      <c r="AO8" s="6">
        <v>3.0</v>
      </c>
      <c r="AP8" s="6">
        <v>4.0</v>
      </c>
      <c r="AQ8" s="6">
        <v>4.0</v>
      </c>
      <c r="AR8" s="6">
        <v>2.0</v>
      </c>
      <c r="AS8" s="6">
        <v>2.0</v>
      </c>
      <c r="AT8" s="6">
        <v>2.0</v>
      </c>
      <c r="AU8" s="7">
        <v>1.0</v>
      </c>
      <c r="AV8" s="7">
        <v>5.0</v>
      </c>
      <c r="AW8" s="8">
        <v>2.0</v>
      </c>
      <c r="AX8" s="9">
        <v>1.0</v>
      </c>
      <c r="AY8" s="7">
        <v>3.0</v>
      </c>
      <c r="AZ8" s="7">
        <v>5.0</v>
      </c>
    </row>
    <row r="9">
      <c r="A9" s="1" t="s">
        <v>9</v>
      </c>
      <c r="B9" s="6" t="s">
        <v>58</v>
      </c>
      <c r="C9" s="6">
        <v>1.0</v>
      </c>
      <c r="D9" s="6">
        <v>1.0</v>
      </c>
      <c r="E9" s="6">
        <v>1.0</v>
      </c>
      <c r="F9" s="6">
        <v>1.0</v>
      </c>
      <c r="G9" s="6">
        <v>1.0</v>
      </c>
      <c r="H9" s="6">
        <v>1.0</v>
      </c>
      <c r="I9" s="6">
        <v>1.0</v>
      </c>
      <c r="J9" s="6">
        <v>1.0</v>
      </c>
      <c r="K9" s="6">
        <v>1.0</v>
      </c>
      <c r="L9" s="6">
        <v>1.0</v>
      </c>
      <c r="M9" s="6">
        <v>1.0</v>
      </c>
      <c r="N9" s="6">
        <v>1.0</v>
      </c>
      <c r="O9" s="6">
        <v>1.0</v>
      </c>
      <c r="P9" s="6">
        <v>3.0</v>
      </c>
      <c r="Q9" s="6">
        <v>3.0</v>
      </c>
      <c r="R9" s="6">
        <v>3.0</v>
      </c>
      <c r="S9" s="6">
        <v>4.0</v>
      </c>
      <c r="T9" s="6">
        <v>4.0</v>
      </c>
      <c r="U9" s="6">
        <v>4.0</v>
      </c>
      <c r="V9" s="6">
        <v>4.0</v>
      </c>
      <c r="W9" s="6">
        <v>4.0</v>
      </c>
      <c r="X9" s="6">
        <v>4.0</v>
      </c>
      <c r="Y9" s="6">
        <v>4.0</v>
      </c>
      <c r="Z9" s="6">
        <v>4.0</v>
      </c>
      <c r="AA9" s="6">
        <v>2.0</v>
      </c>
      <c r="AB9" s="6">
        <v>2.0</v>
      </c>
      <c r="AC9" s="6">
        <v>2.0</v>
      </c>
      <c r="AD9" s="6">
        <v>1.0</v>
      </c>
      <c r="AE9" s="6">
        <v>1.0</v>
      </c>
      <c r="AF9" s="6">
        <v>3.0</v>
      </c>
      <c r="AG9" s="6">
        <v>3.0</v>
      </c>
      <c r="AH9" s="6">
        <v>4.0</v>
      </c>
      <c r="AI9" s="6">
        <v>2.0</v>
      </c>
      <c r="AJ9" s="6">
        <v>2.0</v>
      </c>
      <c r="AK9" s="6">
        <v>2.0</v>
      </c>
      <c r="AL9" s="6">
        <v>2.0</v>
      </c>
      <c r="AM9" s="6">
        <v>2.0</v>
      </c>
      <c r="AN9" s="6">
        <v>3.0</v>
      </c>
      <c r="AO9" s="6">
        <v>2.0</v>
      </c>
      <c r="AP9" s="6">
        <v>3.0</v>
      </c>
      <c r="AQ9" s="6">
        <v>3.0</v>
      </c>
      <c r="AR9" s="6">
        <v>2.0</v>
      </c>
      <c r="AS9" s="6">
        <v>2.0</v>
      </c>
      <c r="AT9" s="6">
        <v>2.0</v>
      </c>
      <c r="AU9" s="7">
        <v>1.0</v>
      </c>
      <c r="AV9" s="7">
        <v>4.0</v>
      </c>
      <c r="AW9" s="8">
        <v>2.0</v>
      </c>
      <c r="AX9" s="9">
        <v>1.0</v>
      </c>
      <c r="AY9" s="7">
        <v>3.0</v>
      </c>
      <c r="AZ9" s="7">
        <v>5.0</v>
      </c>
    </row>
    <row r="10">
      <c r="A10" s="1" t="s">
        <v>10</v>
      </c>
      <c r="B10" s="6" t="s">
        <v>59</v>
      </c>
      <c r="C10" s="6">
        <v>1.0</v>
      </c>
      <c r="D10" s="6">
        <v>1.0</v>
      </c>
      <c r="E10" s="6">
        <v>1.0</v>
      </c>
      <c r="F10" s="6">
        <v>1.0</v>
      </c>
      <c r="G10" s="6">
        <v>1.0</v>
      </c>
      <c r="H10" s="6">
        <v>1.0</v>
      </c>
      <c r="I10" s="6">
        <v>1.0</v>
      </c>
      <c r="J10" s="6">
        <v>1.0</v>
      </c>
      <c r="K10" s="6">
        <v>1.0</v>
      </c>
      <c r="L10" s="6">
        <v>1.0</v>
      </c>
      <c r="M10" s="6">
        <v>1.0</v>
      </c>
      <c r="N10" s="6">
        <v>1.0</v>
      </c>
      <c r="O10" s="6">
        <v>1.0</v>
      </c>
      <c r="P10" s="6">
        <v>4.0</v>
      </c>
      <c r="Q10" s="6">
        <v>4.0</v>
      </c>
      <c r="R10" s="6">
        <v>4.0</v>
      </c>
      <c r="S10" s="6">
        <v>4.0</v>
      </c>
      <c r="T10" s="6">
        <v>3.0</v>
      </c>
      <c r="U10" s="6">
        <v>4.0</v>
      </c>
      <c r="V10" s="6">
        <v>4.0</v>
      </c>
      <c r="W10" s="6">
        <v>4.0</v>
      </c>
      <c r="X10" s="6">
        <v>4.0</v>
      </c>
      <c r="Y10" s="6">
        <v>4.0</v>
      </c>
      <c r="Z10" s="6">
        <v>4.0</v>
      </c>
      <c r="AA10" s="6">
        <v>2.0</v>
      </c>
      <c r="AB10" s="6">
        <v>2.0</v>
      </c>
      <c r="AC10" s="6">
        <v>2.0</v>
      </c>
      <c r="AD10" s="6">
        <v>1.0</v>
      </c>
      <c r="AE10" s="6">
        <v>2.0</v>
      </c>
      <c r="AF10" s="6">
        <v>4.0</v>
      </c>
      <c r="AG10" s="6">
        <v>3.0</v>
      </c>
      <c r="AH10" s="6">
        <v>4.0</v>
      </c>
      <c r="AI10" s="6">
        <v>2.0</v>
      </c>
      <c r="AJ10" s="6">
        <v>2.0</v>
      </c>
      <c r="AK10" s="6">
        <v>2.0</v>
      </c>
      <c r="AL10" s="6">
        <v>2.0</v>
      </c>
      <c r="AM10" s="6">
        <v>2.0</v>
      </c>
      <c r="AN10" s="6">
        <v>4.0</v>
      </c>
      <c r="AO10" s="6">
        <v>3.0</v>
      </c>
      <c r="AP10" s="6">
        <v>4.0</v>
      </c>
      <c r="AQ10" s="6">
        <v>4.0</v>
      </c>
      <c r="AR10" s="6">
        <v>2.0</v>
      </c>
      <c r="AS10" s="6">
        <v>2.0</v>
      </c>
      <c r="AT10" s="6">
        <v>2.0</v>
      </c>
      <c r="AU10" s="7">
        <v>1.0</v>
      </c>
      <c r="AV10" s="7">
        <v>4.0</v>
      </c>
      <c r="AW10" s="8">
        <v>2.0</v>
      </c>
      <c r="AX10" s="9">
        <v>1.0</v>
      </c>
      <c r="AY10" s="7">
        <v>3.0</v>
      </c>
      <c r="AZ10" s="7">
        <v>5.0</v>
      </c>
    </row>
    <row r="11">
      <c r="A11" s="1" t="s">
        <v>11</v>
      </c>
      <c r="B11" s="6" t="s">
        <v>60</v>
      </c>
      <c r="C11" s="6">
        <v>1.0</v>
      </c>
      <c r="D11" s="6">
        <v>1.0</v>
      </c>
      <c r="E11" s="6">
        <v>1.0</v>
      </c>
      <c r="F11" s="6">
        <v>1.0</v>
      </c>
      <c r="G11" s="6">
        <v>1.0</v>
      </c>
      <c r="H11" s="6">
        <v>1.0</v>
      </c>
      <c r="I11" s="6">
        <v>1.0</v>
      </c>
      <c r="J11" s="6">
        <v>1.0</v>
      </c>
      <c r="K11" s="6">
        <v>1.0</v>
      </c>
      <c r="L11" s="6">
        <v>1.0</v>
      </c>
      <c r="M11" s="6">
        <v>1.0</v>
      </c>
      <c r="N11" s="6">
        <v>1.0</v>
      </c>
      <c r="O11" s="6">
        <v>1.0</v>
      </c>
      <c r="P11" s="6">
        <v>4.0</v>
      </c>
      <c r="Q11" s="6">
        <v>4.0</v>
      </c>
      <c r="R11" s="6">
        <v>4.0</v>
      </c>
      <c r="S11" s="6">
        <v>4.0</v>
      </c>
      <c r="T11" s="6">
        <v>2.0</v>
      </c>
      <c r="U11" s="6">
        <v>4.0</v>
      </c>
      <c r="V11" s="6">
        <v>4.0</v>
      </c>
      <c r="W11" s="6">
        <v>4.0</v>
      </c>
      <c r="X11" s="6">
        <v>4.0</v>
      </c>
      <c r="Y11" s="6">
        <v>4.0</v>
      </c>
      <c r="Z11" s="6">
        <v>4.0</v>
      </c>
      <c r="AA11" s="6">
        <v>2.0</v>
      </c>
      <c r="AB11" s="6">
        <v>2.0</v>
      </c>
      <c r="AC11" s="6">
        <v>2.0</v>
      </c>
      <c r="AD11" s="6">
        <v>1.0</v>
      </c>
      <c r="AE11" s="6">
        <v>1.0</v>
      </c>
      <c r="AF11" s="6">
        <v>3.0</v>
      </c>
      <c r="AG11" s="6">
        <v>3.0</v>
      </c>
      <c r="AH11" s="6">
        <v>4.0</v>
      </c>
      <c r="AI11" s="6">
        <v>2.0</v>
      </c>
      <c r="AJ11" s="6">
        <v>2.0</v>
      </c>
      <c r="AK11" s="6">
        <v>2.0</v>
      </c>
      <c r="AL11" s="6">
        <v>2.0</v>
      </c>
      <c r="AM11" s="6">
        <v>2.0</v>
      </c>
      <c r="AN11" s="6">
        <v>3.0</v>
      </c>
      <c r="AO11" s="6">
        <v>2.0</v>
      </c>
      <c r="AP11" s="6">
        <v>3.0</v>
      </c>
      <c r="AQ11" s="6">
        <v>3.0</v>
      </c>
      <c r="AR11" s="6">
        <v>2.0</v>
      </c>
      <c r="AS11" s="6">
        <v>2.0</v>
      </c>
      <c r="AT11" s="6">
        <v>2.0</v>
      </c>
      <c r="AU11" s="7">
        <v>1.0</v>
      </c>
      <c r="AV11" s="7">
        <v>4.0</v>
      </c>
      <c r="AW11" s="8">
        <v>2.0</v>
      </c>
      <c r="AX11" s="9">
        <v>1.0</v>
      </c>
      <c r="AY11" s="7">
        <v>3.0</v>
      </c>
      <c r="AZ11" s="7">
        <v>5.0</v>
      </c>
    </row>
    <row r="12">
      <c r="A12" s="1" t="s">
        <v>12</v>
      </c>
      <c r="B12" s="6" t="s">
        <v>61</v>
      </c>
      <c r="C12" s="6">
        <v>2.0</v>
      </c>
      <c r="D12" s="6">
        <v>4.0</v>
      </c>
      <c r="E12" s="6">
        <v>4.0</v>
      </c>
      <c r="F12" s="6">
        <v>1.0</v>
      </c>
      <c r="G12" s="6">
        <v>1.0</v>
      </c>
      <c r="H12" s="6">
        <v>5.0</v>
      </c>
      <c r="I12" s="6">
        <v>1.0</v>
      </c>
      <c r="J12" s="6">
        <v>4.0</v>
      </c>
      <c r="K12" s="6">
        <v>5.0</v>
      </c>
      <c r="L12" s="6">
        <v>3.0</v>
      </c>
      <c r="M12" s="6">
        <v>2.0</v>
      </c>
      <c r="N12" s="6">
        <v>5.0</v>
      </c>
      <c r="O12" s="6">
        <v>2.0</v>
      </c>
      <c r="P12" s="6">
        <v>1.0</v>
      </c>
      <c r="Q12" s="6">
        <v>1.0</v>
      </c>
      <c r="R12" s="6">
        <v>1.0</v>
      </c>
      <c r="S12" s="6">
        <v>1.0</v>
      </c>
      <c r="T12" s="6">
        <v>3.0</v>
      </c>
      <c r="U12" s="6">
        <v>5.0</v>
      </c>
      <c r="V12" s="6">
        <v>2.0</v>
      </c>
      <c r="W12" s="6">
        <v>3.0</v>
      </c>
      <c r="X12" s="6">
        <v>4.0</v>
      </c>
      <c r="Y12" s="6">
        <v>3.0</v>
      </c>
      <c r="Z12" s="6">
        <v>2.0</v>
      </c>
      <c r="AA12" s="6">
        <v>2.0</v>
      </c>
      <c r="AB12" s="6">
        <v>1.0</v>
      </c>
      <c r="AC12" s="6">
        <v>2.0</v>
      </c>
      <c r="AD12" s="6">
        <v>1.0</v>
      </c>
      <c r="AE12" s="6">
        <v>5.0</v>
      </c>
      <c r="AF12" s="6">
        <v>1.0</v>
      </c>
      <c r="AG12" s="6">
        <v>1.0</v>
      </c>
      <c r="AH12" s="6">
        <v>1.0</v>
      </c>
      <c r="AI12" s="6">
        <v>1.0</v>
      </c>
      <c r="AJ12" s="6">
        <v>1.0</v>
      </c>
      <c r="AK12" s="6">
        <v>1.0</v>
      </c>
      <c r="AL12" s="6">
        <v>3.0</v>
      </c>
      <c r="AM12" s="6">
        <v>3.0</v>
      </c>
      <c r="AN12" s="6">
        <v>4.0</v>
      </c>
      <c r="AO12" s="6">
        <v>4.0</v>
      </c>
      <c r="AP12" s="6">
        <v>4.0</v>
      </c>
      <c r="AQ12" s="6">
        <v>1.0</v>
      </c>
      <c r="AR12" s="6">
        <v>1.0</v>
      </c>
      <c r="AS12" s="6">
        <v>1.0</v>
      </c>
      <c r="AT12" s="6">
        <v>1.0</v>
      </c>
      <c r="AU12" s="7">
        <v>1.0</v>
      </c>
      <c r="AV12" s="7">
        <v>5.0</v>
      </c>
      <c r="AW12" s="8">
        <v>3.0</v>
      </c>
      <c r="AX12" s="9">
        <v>2.0</v>
      </c>
      <c r="AY12" s="7">
        <v>3.0</v>
      </c>
      <c r="AZ12" s="7">
        <v>4.0</v>
      </c>
    </row>
    <row r="13">
      <c r="A13" s="1" t="s">
        <v>13</v>
      </c>
      <c r="B13" s="6" t="s">
        <v>62</v>
      </c>
      <c r="C13" s="6">
        <v>2.0</v>
      </c>
      <c r="D13" s="6">
        <v>1.0</v>
      </c>
      <c r="E13" s="6">
        <v>3.0</v>
      </c>
      <c r="F13" s="6">
        <v>4.0</v>
      </c>
      <c r="G13" s="6">
        <v>4.0</v>
      </c>
      <c r="H13" s="6">
        <v>3.0</v>
      </c>
      <c r="I13" s="6">
        <v>3.0</v>
      </c>
      <c r="J13" s="6">
        <v>4.0</v>
      </c>
      <c r="K13" s="6">
        <v>3.0</v>
      </c>
      <c r="L13" s="6">
        <v>4.0</v>
      </c>
      <c r="M13" s="6">
        <v>5.0</v>
      </c>
      <c r="N13" s="6">
        <v>4.0</v>
      </c>
      <c r="O13" s="6">
        <v>3.0</v>
      </c>
      <c r="P13" s="6">
        <v>3.0</v>
      </c>
      <c r="Q13" s="6">
        <v>4.0</v>
      </c>
      <c r="R13" s="6">
        <v>2.0</v>
      </c>
      <c r="S13" s="6">
        <v>4.0</v>
      </c>
      <c r="T13" s="6">
        <v>2.0</v>
      </c>
      <c r="U13" s="6">
        <v>4.0</v>
      </c>
      <c r="V13" s="6">
        <v>4.0</v>
      </c>
      <c r="W13" s="6">
        <v>5.0</v>
      </c>
      <c r="X13" s="6">
        <v>3.0</v>
      </c>
      <c r="Y13" s="6">
        <v>4.0</v>
      </c>
      <c r="Z13" s="6">
        <v>3.0</v>
      </c>
      <c r="AA13" s="6">
        <v>3.0</v>
      </c>
      <c r="AB13" s="6">
        <v>3.0</v>
      </c>
      <c r="AC13" s="6">
        <v>3.0</v>
      </c>
      <c r="AD13" s="6">
        <v>4.0</v>
      </c>
      <c r="AE13" s="6">
        <v>4.0</v>
      </c>
      <c r="AF13" s="6">
        <v>4.0</v>
      </c>
      <c r="AG13" s="6">
        <v>3.0</v>
      </c>
      <c r="AH13" s="6">
        <v>4.0</v>
      </c>
      <c r="AI13" s="6">
        <v>4.0</v>
      </c>
      <c r="AJ13" s="6">
        <v>3.0</v>
      </c>
      <c r="AK13" s="6">
        <v>3.0</v>
      </c>
      <c r="AL13" s="6">
        <v>4.0</v>
      </c>
      <c r="AM13" s="6">
        <v>4.0</v>
      </c>
      <c r="AN13" s="6">
        <v>4.0</v>
      </c>
      <c r="AO13" s="6">
        <v>4.0</v>
      </c>
      <c r="AP13" s="6">
        <v>4.0</v>
      </c>
      <c r="AQ13" s="6">
        <v>4.0</v>
      </c>
      <c r="AR13" s="6">
        <v>2.0</v>
      </c>
      <c r="AS13" s="6">
        <v>2.0</v>
      </c>
      <c r="AT13" s="6">
        <v>3.0</v>
      </c>
      <c r="AU13" s="7">
        <v>1.0</v>
      </c>
      <c r="AV13" s="7">
        <v>2.0</v>
      </c>
      <c r="AW13" s="8">
        <v>2.0</v>
      </c>
      <c r="AX13" s="9">
        <v>1.0</v>
      </c>
      <c r="AY13" s="7">
        <v>3.0</v>
      </c>
      <c r="AZ13" s="7">
        <v>5.0</v>
      </c>
    </row>
    <row r="14">
      <c r="A14" s="1" t="s">
        <v>14</v>
      </c>
      <c r="B14" s="6" t="s">
        <v>63</v>
      </c>
      <c r="C14" s="6">
        <v>5.0</v>
      </c>
      <c r="D14" s="6">
        <v>5.0</v>
      </c>
      <c r="E14" s="6">
        <v>5.0</v>
      </c>
      <c r="F14" s="6">
        <v>5.0</v>
      </c>
      <c r="G14" s="6">
        <v>3.0</v>
      </c>
      <c r="H14" s="6">
        <v>3.0</v>
      </c>
      <c r="I14" s="6">
        <v>4.0</v>
      </c>
      <c r="J14" s="6">
        <v>5.0</v>
      </c>
      <c r="K14" s="6">
        <v>2.0</v>
      </c>
      <c r="L14" s="6">
        <v>4.0</v>
      </c>
      <c r="M14" s="6">
        <v>5.0</v>
      </c>
      <c r="N14" s="6">
        <v>3.0</v>
      </c>
      <c r="O14" s="6">
        <v>5.0</v>
      </c>
      <c r="P14" s="6">
        <v>5.0</v>
      </c>
      <c r="Q14" s="6">
        <v>5.0</v>
      </c>
      <c r="R14" s="6">
        <v>2.0</v>
      </c>
      <c r="S14" s="6">
        <v>5.0</v>
      </c>
      <c r="T14" s="6">
        <v>5.0</v>
      </c>
      <c r="U14" s="6">
        <v>5.0</v>
      </c>
      <c r="V14" s="6">
        <v>4.0</v>
      </c>
      <c r="W14" s="6">
        <v>5.0</v>
      </c>
      <c r="X14" s="6">
        <v>3.0</v>
      </c>
      <c r="Y14" s="6">
        <v>3.0</v>
      </c>
      <c r="Z14" s="6">
        <v>5.0</v>
      </c>
      <c r="AA14" s="6">
        <v>3.0</v>
      </c>
      <c r="AB14" s="6">
        <v>5.0</v>
      </c>
      <c r="AC14" s="6">
        <v>5.0</v>
      </c>
      <c r="AD14" s="6">
        <v>5.0</v>
      </c>
      <c r="AE14" s="6">
        <v>5.0</v>
      </c>
      <c r="AF14" s="6">
        <v>5.0</v>
      </c>
      <c r="AG14" s="6">
        <v>3.0</v>
      </c>
      <c r="AH14" s="6">
        <v>3.0</v>
      </c>
      <c r="AI14" s="6">
        <v>1.0</v>
      </c>
      <c r="AJ14" s="6">
        <v>1.0</v>
      </c>
      <c r="AK14" s="6">
        <v>2.0</v>
      </c>
      <c r="AL14" s="6">
        <v>3.0</v>
      </c>
      <c r="AM14" s="6">
        <v>5.0</v>
      </c>
      <c r="AN14" s="6">
        <v>5.0</v>
      </c>
      <c r="AO14" s="6">
        <v>5.0</v>
      </c>
      <c r="AP14" s="6">
        <v>3.0</v>
      </c>
      <c r="AQ14" s="6">
        <v>4.0</v>
      </c>
      <c r="AR14" s="6">
        <v>3.0</v>
      </c>
      <c r="AS14" s="6">
        <v>5.0</v>
      </c>
      <c r="AT14" s="6">
        <v>5.0</v>
      </c>
      <c r="AU14" s="7">
        <v>1.0</v>
      </c>
      <c r="AV14" s="7">
        <v>5.0</v>
      </c>
      <c r="AW14" s="8">
        <v>2.0</v>
      </c>
      <c r="AX14" s="9">
        <v>1.0</v>
      </c>
      <c r="AY14" s="7">
        <v>3.0</v>
      </c>
      <c r="AZ14" s="7">
        <v>3.0</v>
      </c>
    </row>
    <row r="15">
      <c r="A15" s="1" t="s">
        <v>15</v>
      </c>
      <c r="B15" s="6" t="s">
        <v>64</v>
      </c>
      <c r="C15" s="6">
        <v>4.0</v>
      </c>
      <c r="D15" s="6">
        <v>4.0</v>
      </c>
      <c r="E15" s="6">
        <v>3.0</v>
      </c>
      <c r="F15" s="6">
        <v>3.0</v>
      </c>
      <c r="G15" s="6">
        <v>4.0</v>
      </c>
      <c r="H15" s="6">
        <v>3.0</v>
      </c>
      <c r="I15" s="6">
        <v>3.0</v>
      </c>
      <c r="J15" s="6">
        <v>4.0</v>
      </c>
      <c r="K15" s="6">
        <v>4.0</v>
      </c>
      <c r="L15" s="6">
        <v>4.0</v>
      </c>
      <c r="M15" s="6">
        <v>4.0</v>
      </c>
      <c r="N15" s="6">
        <v>4.0</v>
      </c>
      <c r="O15" s="6">
        <v>4.0</v>
      </c>
      <c r="P15" s="6">
        <v>5.0</v>
      </c>
      <c r="Q15" s="6">
        <v>5.0</v>
      </c>
      <c r="R15" s="6">
        <v>5.0</v>
      </c>
      <c r="S15" s="6">
        <v>4.0</v>
      </c>
      <c r="T15" s="6">
        <v>4.0</v>
      </c>
      <c r="U15" s="6">
        <v>4.0</v>
      </c>
      <c r="V15" s="6">
        <v>3.0</v>
      </c>
      <c r="W15" s="6">
        <v>3.0</v>
      </c>
      <c r="X15" s="6">
        <v>4.0</v>
      </c>
      <c r="Y15" s="6">
        <v>3.0</v>
      </c>
      <c r="Z15" s="6">
        <v>4.0</v>
      </c>
      <c r="AA15" s="6">
        <v>4.0</v>
      </c>
      <c r="AB15" s="6">
        <v>4.0</v>
      </c>
      <c r="AC15" s="6">
        <v>4.0</v>
      </c>
      <c r="AD15" s="6">
        <v>4.0</v>
      </c>
      <c r="AE15" s="6">
        <v>4.0</v>
      </c>
      <c r="AF15" s="6">
        <v>5.0</v>
      </c>
      <c r="AG15" s="6">
        <v>4.0</v>
      </c>
      <c r="AH15" s="6">
        <v>4.0</v>
      </c>
      <c r="AI15" s="6">
        <v>4.0</v>
      </c>
      <c r="AJ15" s="6">
        <v>4.0</v>
      </c>
      <c r="AK15" s="6">
        <v>4.0</v>
      </c>
      <c r="AL15" s="6">
        <v>3.0</v>
      </c>
      <c r="AM15" s="6">
        <v>3.0</v>
      </c>
      <c r="AN15" s="6">
        <v>4.0</v>
      </c>
      <c r="AO15" s="6">
        <v>4.0</v>
      </c>
      <c r="AP15" s="6">
        <v>4.0</v>
      </c>
      <c r="AQ15" s="6">
        <v>4.0</v>
      </c>
      <c r="AR15" s="6">
        <v>4.0</v>
      </c>
      <c r="AS15" s="6">
        <v>4.0</v>
      </c>
      <c r="AT15" s="6">
        <v>4.0</v>
      </c>
      <c r="AU15" s="7">
        <v>1.0</v>
      </c>
      <c r="AV15" s="7">
        <v>2.0</v>
      </c>
      <c r="AW15" s="8">
        <v>3.0</v>
      </c>
      <c r="AX15" s="9">
        <v>1.0</v>
      </c>
      <c r="AY15" s="7">
        <v>3.0</v>
      </c>
      <c r="AZ15" s="7">
        <v>5.0</v>
      </c>
    </row>
    <row r="16">
      <c r="A16" s="1" t="s">
        <v>16</v>
      </c>
      <c r="B16" s="6" t="s">
        <v>65</v>
      </c>
      <c r="C16" s="6">
        <v>2.0</v>
      </c>
      <c r="D16" s="6">
        <v>5.0</v>
      </c>
      <c r="E16" s="6">
        <v>2.0</v>
      </c>
      <c r="F16" s="6">
        <v>3.0</v>
      </c>
      <c r="G16" s="6">
        <v>4.0</v>
      </c>
      <c r="H16" s="6">
        <v>5.0</v>
      </c>
      <c r="I16" s="6">
        <v>4.0</v>
      </c>
      <c r="J16" s="6">
        <v>5.0</v>
      </c>
      <c r="K16" s="6">
        <v>5.0</v>
      </c>
      <c r="L16" s="6">
        <v>5.0</v>
      </c>
      <c r="M16" s="6">
        <v>5.0</v>
      </c>
      <c r="N16" s="6">
        <v>5.0</v>
      </c>
      <c r="O16" s="6">
        <v>4.0</v>
      </c>
      <c r="P16" s="6">
        <v>3.0</v>
      </c>
      <c r="Q16" s="6">
        <v>5.0</v>
      </c>
      <c r="R16" s="6">
        <v>5.0</v>
      </c>
      <c r="S16" s="6">
        <v>5.0</v>
      </c>
      <c r="T16" s="6">
        <v>2.0</v>
      </c>
      <c r="U16" s="6">
        <v>5.0</v>
      </c>
      <c r="V16" s="6">
        <v>5.0</v>
      </c>
      <c r="W16" s="6">
        <v>5.0</v>
      </c>
      <c r="X16" s="6">
        <v>3.0</v>
      </c>
      <c r="Y16" s="6">
        <v>5.0</v>
      </c>
      <c r="Z16" s="6">
        <v>3.0</v>
      </c>
      <c r="AA16" s="6">
        <v>3.0</v>
      </c>
      <c r="AB16" s="6">
        <v>3.0</v>
      </c>
      <c r="AC16" s="6">
        <v>3.0</v>
      </c>
      <c r="AD16" s="6">
        <v>3.0</v>
      </c>
      <c r="AE16" s="6">
        <v>4.0</v>
      </c>
      <c r="AF16" s="6">
        <v>3.0</v>
      </c>
      <c r="AG16" s="6">
        <v>2.0</v>
      </c>
      <c r="AH16" s="6">
        <v>2.0</v>
      </c>
      <c r="AI16" s="6">
        <v>1.0</v>
      </c>
      <c r="AJ16" s="6">
        <v>3.0</v>
      </c>
      <c r="AK16" s="6">
        <v>3.0</v>
      </c>
      <c r="AL16" s="6">
        <v>2.0</v>
      </c>
      <c r="AM16" s="6">
        <v>3.0</v>
      </c>
      <c r="AN16" s="6">
        <v>5.0</v>
      </c>
      <c r="AO16" s="6">
        <v>4.0</v>
      </c>
      <c r="AP16" s="6">
        <v>4.0</v>
      </c>
      <c r="AQ16" s="6">
        <v>3.0</v>
      </c>
      <c r="AR16" s="6">
        <v>3.0</v>
      </c>
      <c r="AS16" s="6">
        <v>2.0</v>
      </c>
      <c r="AT16" s="6">
        <v>3.0</v>
      </c>
      <c r="AU16" s="7">
        <v>1.0</v>
      </c>
      <c r="AV16" s="7">
        <v>1.0</v>
      </c>
      <c r="AW16" s="8">
        <v>3.0</v>
      </c>
      <c r="AX16" s="9">
        <v>2.0</v>
      </c>
      <c r="AY16" s="7">
        <v>3.0</v>
      </c>
      <c r="AZ16" s="7">
        <v>3.0</v>
      </c>
    </row>
    <row r="17">
      <c r="A17" s="1" t="s">
        <v>17</v>
      </c>
      <c r="B17" s="6" t="s">
        <v>66</v>
      </c>
      <c r="C17" s="6">
        <v>3.0</v>
      </c>
      <c r="D17" s="6">
        <v>3.0</v>
      </c>
      <c r="E17" s="6">
        <v>2.0</v>
      </c>
      <c r="F17" s="6">
        <v>4.0</v>
      </c>
      <c r="G17" s="6">
        <v>1.0</v>
      </c>
      <c r="H17" s="6">
        <v>4.0</v>
      </c>
      <c r="I17" s="6">
        <v>2.0</v>
      </c>
      <c r="J17" s="6">
        <v>3.0</v>
      </c>
      <c r="K17" s="6">
        <v>2.0</v>
      </c>
      <c r="L17" s="6">
        <v>3.0</v>
      </c>
      <c r="M17" s="6">
        <v>3.0</v>
      </c>
      <c r="N17" s="6">
        <v>2.0</v>
      </c>
      <c r="O17" s="6">
        <v>4.0</v>
      </c>
      <c r="P17" s="6">
        <v>3.0</v>
      </c>
      <c r="Q17" s="6">
        <v>3.0</v>
      </c>
      <c r="R17" s="6">
        <v>1.0</v>
      </c>
      <c r="S17" s="6">
        <v>4.0</v>
      </c>
      <c r="T17" s="6">
        <v>1.0</v>
      </c>
      <c r="U17" s="6">
        <v>2.0</v>
      </c>
      <c r="V17" s="6">
        <v>3.0</v>
      </c>
      <c r="W17" s="6">
        <v>2.0</v>
      </c>
      <c r="X17" s="6">
        <v>2.0</v>
      </c>
      <c r="Y17" s="6">
        <v>2.0</v>
      </c>
      <c r="Z17" s="6">
        <v>1.0</v>
      </c>
      <c r="AA17" s="6">
        <v>2.0</v>
      </c>
      <c r="AB17" s="6">
        <v>1.0</v>
      </c>
      <c r="AC17" s="6">
        <v>2.0</v>
      </c>
      <c r="AD17" s="6">
        <v>2.0</v>
      </c>
      <c r="AE17" s="6">
        <v>2.0</v>
      </c>
      <c r="AF17" s="6">
        <v>4.0</v>
      </c>
      <c r="AG17" s="6">
        <v>2.0</v>
      </c>
      <c r="AH17" s="6">
        <v>1.0</v>
      </c>
      <c r="AI17" s="6">
        <v>2.0</v>
      </c>
      <c r="AJ17" s="6">
        <v>1.0</v>
      </c>
      <c r="AK17" s="6">
        <v>1.0</v>
      </c>
      <c r="AL17" s="6">
        <v>4.0</v>
      </c>
      <c r="AM17" s="6">
        <v>3.0</v>
      </c>
      <c r="AN17" s="6">
        <v>2.0</v>
      </c>
      <c r="AO17" s="6">
        <v>3.0</v>
      </c>
      <c r="AP17" s="6">
        <v>4.0</v>
      </c>
      <c r="AQ17" s="6">
        <v>3.0</v>
      </c>
      <c r="AR17" s="6">
        <v>1.0</v>
      </c>
      <c r="AS17" s="6">
        <v>1.0</v>
      </c>
      <c r="AT17" s="6">
        <v>2.0</v>
      </c>
      <c r="AU17" s="7">
        <v>1.0</v>
      </c>
      <c r="AV17" s="7">
        <v>2.0</v>
      </c>
      <c r="AW17" s="8">
        <v>2.0</v>
      </c>
      <c r="AX17" s="9">
        <v>2.0</v>
      </c>
      <c r="AY17" s="7">
        <v>3.0</v>
      </c>
      <c r="AZ17" s="7">
        <v>5.0</v>
      </c>
    </row>
    <row r="18">
      <c r="A18" s="1" t="s">
        <v>18</v>
      </c>
      <c r="B18" s="6" t="s">
        <v>67</v>
      </c>
      <c r="C18" s="6">
        <v>5.0</v>
      </c>
      <c r="D18" s="6">
        <v>3.0</v>
      </c>
      <c r="E18" s="6">
        <v>2.0</v>
      </c>
      <c r="F18" s="6">
        <v>4.0</v>
      </c>
      <c r="G18" s="6">
        <v>4.0</v>
      </c>
      <c r="H18" s="6">
        <v>5.0</v>
      </c>
      <c r="I18" s="6">
        <v>5.0</v>
      </c>
      <c r="J18" s="6">
        <v>5.0</v>
      </c>
      <c r="K18" s="6">
        <v>5.0</v>
      </c>
      <c r="L18" s="6">
        <v>5.0</v>
      </c>
      <c r="M18" s="6">
        <v>4.0</v>
      </c>
      <c r="N18" s="6">
        <v>5.0</v>
      </c>
      <c r="O18" s="6">
        <v>4.0</v>
      </c>
      <c r="P18" s="6">
        <v>4.0</v>
      </c>
      <c r="Q18" s="6">
        <v>4.0</v>
      </c>
      <c r="R18" s="6">
        <v>5.0</v>
      </c>
      <c r="S18" s="6">
        <v>3.0</v>
      </c>
      <c r="T18" s="6">
        <v>4.0</v>
      </c>
      <c r="U18" s="6">
        <v>4.0</v>
      </c>
      <c r="V18" s="6">
        <v>4.0</v>
      </c>
      <c r="W18" s="6">
        <v>4.0</v>
      </c>
      <c r="X18" s="6">
        <v>5.0</v>
      </c>
      <c r="Y18" s="6">
        <v>5.0</v>
      </c>
      <c r="Z18" s="6">
        <v>3.0</v>
      </c>
      <c r="AA18" s="6">
        <v>4.0</v>
      </c>
      <c r="AB18" s="6">
        <v>4.0</v>
      </c>
      <c r="AC18" s="6">
        <v>4.0</v>
      </c>
      <c r="AD18" s="6">
        <v>5.0</v>
      </c>
      <c r="AE18" s="6">
        <v>5.0</v>
      </c>
      <c r="AF18" s="6">
        <v>5.0</v>
      </c>
      <c r="AG18" s="6">
        <v>4.0</v>
      </c>
      <c r="AH18" s="6">
        <v>4.0</v>
      </c>
      <c r="AI18" s="6">
        <v>4.0</v>
      </c>
      <c r="AJ18" s="6">
        <v>5.0</v>
      </c>
      <c r="AK18" s="6">
        <v>4.0</v>
      </c>
      <c r="AL18" s="6">
        <v>5.0</v>
      </c>
      <c r="AM18" s="6">
        <v>5.0</v>
      </c>
      <c r="AN18" s="6">
        <v>4.0</v>
      </c>
      <c r="AO18" s="6">
        <v>4.0</v>
      </c>
      <c r="AP18" s="6">
        <v>5.0</v>
      </c>
      <c r="AQ18" s="6">
        <v>5.0</v>
      </c>
      <c r="AR18" s="6">
        <v>5.0</v>
      </c>
      <c r="AS18" s="6">
        <v>5.0</v>
      </c>
      <c r="AT18" s="6">
        <v>5.0</v>
      </c>
      <c r="AU18" s="7">
        <v>1.0</v>
      </c>
      <c r="AV18" s="7">
        <v>3.0</v>
      </c>
      <c r="AW18" s="8">
        <v>2.0</v>
      </c>
      <c r="AX18" s="9">
        <v>2.0</v>
      </c>
      <c r="AY18" s="7">
        <v>1.0</v>
      </c>
      <c r="AZ18" s="7">
        <v>2.0</v>
      </c>
    </row>
    <row r="19">
      <c r="A19" s="1" t="s">
        <v>19</v>
      </c>
      <c r="B19" s="6" t="s">
        <v>68</v>
      </c>
      <c r="C19" s="6">
        <v>4.0</v>
      </c>
      <c r="D19" s="6">
        <v>3.0</v>
      </c>
      <c r="E19" s="6">
        <v>3.0</v>
      </c>
      <c r="F19" s="6">
        <v>3.0</v>
      </c>
      <c r="G19" s="6">
        <v>3.0</v>
      </c>
      <c r="H19" s="6">
        <v>4.0</v>
      </c>
      <c r="I19" s="6">
        <v>4.0</v>
      </c>
      <c r="J19" s="6">
        <v>4.0</v>
      </c>
      <c r="K19" s="6">
        <v>5.0</v>
      </c>
      <c r="L19" s="6">
        <v>4.0</v>
      </c>
      <c r="M19" s="6">
        <v>3.0</v>
      </c>
      <c r="N19" s="6">
        <v>4.0</v>
      </c>
      <c r="O19" s="6">
        <v>3.0</v>
      </c>
      <c r="P19" s="6">
        <v>4.0</v>
      </c>
      <c r="Q19" s="6">
        <v>4.0</v>
      </c>
      <c r="R19" s="6">
        <v>3.0</v>
      </c>
      <c r="S19" s="6">
        <v>3.0</v>
      </c>
      <c r="T19" s="6">
        <v>3.0</v>
      </c>
      <c r="U19" s="6">
        <v>5.0</v>
      </c>
      <c r="V19" s="6">
        <v>4.0</v>
      </c>
      <c r="W19" s="6">
        <v>3.0</v>
      </c>
      <c r="X19" s="6">
        <v>3.0</v>
      </c>
      <c r="Y19" s="6">
        <v>3.0</v>
      </c>
      <c r="Z19" s="6">
        <v>4.0</v>
      </c>
      <c r="AA19" s="6">
        <v>3.0</v>
      </c>
      <c r="AB19" s="6">
        <v>3.0</v>
      </c>
      <c r="AC19" s="6">
        <v>3.0</v>
      </c>
      <c r="AD19" s="6">
        <v>3.0</v>
      </c>
      <c r="AE19" s="6">
        <v>3.0</v>
      </c>
      <c r="AF19" s="6">
        <v>3.0</v>
      </c>
      <c r="AG19" s="6">
        <v>3.0</v>
      </c>
      <c r="AH19" s="6">
        <v>3.0</v>
      </c>
      <c r="AI19" s="6">
        <v>3.0</v>
      </c>
      <c r="AJ19" s="6">
        <v>3.0</v>
      </c>
      <c r="AK19" s="6">
        <v>3.0</v>
      </c>
      <c r="AL19" s="6">
        <v>4.0</v>
      </c>
      <c r="AM19" s="6">
        <v>4.0</v>
      </c>
      <c r="AN19" s="6">
        <v>4.0</v>
      </c>
      <c r="AO19" s="6">
        <v>4.0</v>
      </c>
      <c r="AP19" s="6">
        <v>4.0</v>
      </c>
      <c r="AQ19" s="6">
        <v>5.0</v>
      </c>
      <c r="AR19" s="6">
        <v>2.0</v>
      </c>
      <c r="AS19" s="6">
        <v>5.0</v>
      </c>
      <c r="AT19" s="6">
        <v>3.0</v>
      </c>
      <c r="AU19" s="7">
        <v>1.0</v>
      </c>
      <c r="AV19" s="7">
        <v>5.0</v>
      </c>
      <c r="AW19" s="8">
        <v>3.0</v>
      </c>
      <c r="AX19" s="9">
        <v>2.0</v>
      </c>
      <c r="AY19" s="7">
        <v>3.0</v>
      </c>
      <c r="AZ19" s="7">
        <v>3.0</v>
      </c>
    </row>
    <row r="20">
      <c r="A20" s="1" t="s">
        <v>20</v>
      </c>
      <c r="B20" s="6" t="s">
        <v>69</v>
      </c>
      <c r="C20" s="6">
        <v>1.0</v>
      </c>
      <c r="D20" s="6">
        <v>5.0</v>
      </c>
      <c r="E20" s="6">
        <v>3.0</v>
      </c>
      <c r="F20" s="6">
        <v>3.0</v>
      </c>
      <c r="G20" s="6">
        <v>4.0</v>
      </c>
      <c r="H20" s="6">
        <v>1.0</v>
      </c>
      <c r="I20" s="6">
        <v>2.0</v>
      </c>
      <c r="J20" s="6">
        <v>1.0</v>
      </c>
      <c r="K20" s="6">
        <v>3.0</v>
      </c>
      <c r="L20" s="6">
        <v>4.0</v>
      </c>
      <c r="M20" s="6">
        <v>5.0</v>
      </c>
      <c r="N20" s="6">
        <v>3.0</v>
      </c>
      <c r="O20" s="6">
        <v>5.0</v>
      </c>
      <c r="P20" s="6">
        <v>2.0</v>
      </c>
      <c r="Q20" s="6">
        <v>3.0</v>
      </c>
      <c r="R20" s="6">
        <v>3.0</v>
      </c>
      <c r="S20" s="6">
        <v>2.0</v>
      </c>
      <c r="T20" s="6">
        <v>2.0</v>
      </c>
      <c r="U20" s="6">
        <v>4.0</v>
      </c>
      <c r="V20" s="6">
        <v>5.0</v>
      </c>
      <c r="W20" s="6">
        <v>4.0</v>
      </c>
      <c r="X20" s="6">
        <v>1.0</v>
      </c>
      <c r="Y20" s="6">
        <v>4.0</v>
      </c>
      <c r="Z20" s="6">
        <v>4.0</v>
      </c>
      <c r="AA20" s="6">
        <v>1.0</v>
      </c>
      <c r="AB20" s="6">
        <v>1.0</v>
      </c>
      <c r="AC20" s="6">
        <v>2.0</v>
      </c>
      <c r="AD20" s="6">
        <v>4.0</v>
      </c>
      <c r="AE20" s="6">
        <v>2.0</v>
      </c>
      <c r="AF20" s="6">
        <v>2.0</v>
      </c>
      <c r="AG20" s="6">
        <v>2.0</v>
      </c>
      <c r="AH20" s="6">
        <v>2.0</v>
      </c>
      <c r="AI20" s="6">
        <v>4.0</v>
      </c>
      <c r="AJ20" s="6">
        <v>3.0</v>
      </c>
      <c r="AK20" s="6">
        <v>3.0</v>
      </c>
      <c r="AL20" s="6">
        <v>2.0</v>
      </c>
      <c r="AM20" s="6">
        <v>1.0</v>
      </c>
      <c r="AN20" s="6">
        <v>1.0</v>
      </c>
      <c r="AO20" s="6">
        <v>5.0</v>
      </c>
      <c r="AP20" s="6">
        <v>5.0</v>
      </c>
      <c r="AQ20" s="6">
        <v>3.0</v>
      </c>
      <c r="AR20" s="6">
        <v>2.0</v>
      </c>
      <c r="AS20" s="6">
        <v>4.0</v>
      </c>
      <c r="AT20" s="6">
        <v>1.0</v>
      </c>
      <c r="AU20" s="7">
        <v>1.0</v>
      </c>
      <c r="AV20" s="7">
        <v>5.0</v>
      </c>
      <c r="AW20" s="8">
        <v>2.0</v>
      </c>
      <c r="AX20" s="9">
        <v>3.0</v>
      </c>
      <c r="AY20" s="7">
        <v>3.0</v>
      </c>
      <c r="AZ20" s="7">
        <v>1.0</v>
      </c>
    </row>
    <row r="21">
      <c r="A21" s="1" t="s">
        <v>21</v>
      </c>
      <c r="B21" s="6" t="s">
        <v>70</v>
      </c>
      <c r="C21" s="6">
        <v>3.0</v>
      </c>
      <c r="D21" s="6">
        <v>3.0</v>
      </c>
      <c r="E21" s="6">
        <v>5.0</v>
      </c>
      <c r="F21" s="6">
        <v>4.0</v>
      </c>
      <c r="G21" s="6">
        <v>3.0</v>
      </c>
      <c r="H21" s="6">
        <v>5.0</v>
      </c>
      <c r="I21" s="6">
        <v>4.0</v>
      </c>
      <c r="J21" s="6">
        <v>4.0</v>
      </c>
      <c r="K21" s="6">
        <v>3.0</v>
      </c>
      <c r="L21" s="6">
        <v>4.0</v>
      </c>
      <c r="M21" s="6">
        <v>5.0</v>
      </c>
      <c r="N21" s="6">
        <v>4.0</v>
      </c>
      <c r="O21" s="6">
        <v>5.0</v>
      </c>
      <c r="P21" s="6">
        <v>4.0</v>
      </c>
      <c r="Q21" s="6">
        <v>3.0</v>
      </c>
      <c r="R21" s="6">
        <v>2.0</v>
      </c>
      <c r="S21" s="6">
        <v>4.0</v>
      </c>
      <c r="T21" s="6">
        <v>1.0</v>
      </c>
      <c r="U21" s="6">
        <v>4.0</v>
      </c>
      <c r="V21" s="6">
        <v>3.0</v>
      </c>
      <c r="W21" s="6">
        <v>4.0</v>
      </c>
      <c r="X21" s="6">
        <v>3.0</v>
      </c>
      <c r="Y21" s="6">
        <v>5.0</v>
      </c>
      <c r="Z21" s="6">
        <v>5.0</v>
      </c>
      <c r="AA21" s="6">
        <v>4.0</v>
      </c>
      <c r="AB21" s="6">
        <v>3.0</v>
      </c>
      <c r="AC21" s="6">
        <v>5.0</v>
      </c>
      <c r="AD21" s="6">
        <v>2.0</v>
      </c>
      <c r="AE21" s="6">
        <v>2.0</v>
      </c>
      <c r="AF21" s="6">
        <v>3.0</v>
      </c>
      <c r="AG21" s="6">
        <v>3.0</v>
      </c>
      <c r="AH21" s="6">
        <v>2.0</v>
      </c>
      <c r="AI21" s="6">
        <v>1.0</v>
      </c>
      <c r="AJ21" s="6">
        <v>3.0</v>
      </c>
      <c r="AK21" s="6">
        <v>3.0</v>
      </c>
      <c r="AL21" s="6">
        <v>4.0</v>
      </c>
      <c r="AM21" s="6">
        <v>5.0</v>
      </c>
      <c r="AN21" s="6">
        <v>4.0</v>
      </c>
      <c r="AO21" s="6">
        <v>3.0</v>
      </c>
      <c r="AP21" s="6">
        <v>4.0</v>
      </c>
      <c r="AQ21" s="6">
        <v>5.0</v>
      </c>
      <c r="AR21" s="6">
        <v>3.0</v>
      </c>
      <c r="AS21" s="6">
        <v>2.0</v>
      </c>
      <c r="AT21" s="6">
        <v>5.0</v>
      </c>
      <c r="AU21" s="7">
        <v>1.0</v>
      </c>
      <c r="AV21" s="7">
        <v>4.0</v>
      </c>
      <c r="AW21" s="8">
        <v>2.0</v>
      </c>
      <c r="AX21" s="9">
        <v>1.0</v>
      </c>
      <c r="AY21" s="7">
        <v>3.0</v>
      </c>
      <c r="AZ21" s="7">
        <v>5.0</v>
      </c>
    </row>
    <row r="22">
      <c r="A22" s="1" t="s">
        <v>22</v>
      </c>
      <c r="B22" s="6" t="s">
        <v>71</v>
      </c>
      <c r="C22" s="6">
        <v>4.0</v>
      </c>
      <c r="D22" s="6">
        <v>3.0</v>
      </c>
      <c r="E22" s="6">
        <v>3.0</v>
      </c>
      <c r="F22" s="6">
        <v>4.0</v>
      </c>
      <c r="G22" s="6">
        <v>4.0</v>
      </c>
      <c r="H22" s="6">
        <v>4.0</v>
      </c>
      <c r="I22" s="6">
        <v>3.0</v>
      </c>
      <c r="J22" s="6">
        <v>4.0</v>
      </c>
      <c r="K22" s="6">
        <v>4.0</v>
      </c>
      <c r="L22" s="6">
        <v>3.0</v>
      </c>
      <c r="M22" s="6">
        <v>4.0</v>
      </c>
      <c r="N22" s="6">
        <v>4.0</v>
      </c>
      <c r="O22" s="6">
        <v>4.0</v>
      </c>
      <c r="P22" s="6">
        <v>4.0</v>
      </c>
      <c r="Q22" s="6">
        <v>5.0</v>
      </c>
      <c r="R22" s="6">
        <v>3.0</v>
      </c>
      <c r="S22" s="6">
        <v>4.0</v>
      </c>
      <c r="T22" s="6">
        <v>3.0</v>
      </c>
      <c r="U22" s="6">
        <v>4.0</v>
      </c>
      <c r="V22" s="6">
        <v>4.0</v>
      </c>
      <c r="W22" s="6">
        <v>4.0</v>
      </c>
      <c r="X22" s="6">
        <v>3.0</v>
      </c>
      <c r="Y22" s="6">
        <v>4.0</v>
      </c>
      <c r="Z22" s="6">
        <v>3.0</v>
      </c>
      <c r="AA22" s="6">
        <v>4.0</v>
      </c>
      <c r="AB22" s="6">
        <v>3.0</v>
      </c>
      <c r="AC22" s="6">
        <v>4.0</v>
      </c>
      <c r="AD22" s="6">
        <v>4.0</v>
      </c>
      <c r="AE22" s="6">
        <v>4.0</v>
      </c>
      <c r="AF22" s="6">
        <v>3.0</v>
      </c>
      <c r="AG22" s="6">
        <v>3.0</v>
      </c>
      <c r="AH22" s="6">
        <v>3.0</v>
      </c>
      <c r="AI22" s="6">
        <v>4.0</v>
      </c>
      <c r="AJ22" s="6">
        <v>3.0</v>
      </c>
      <c r="AK22" s="6">
        <v>1.0</v>
      </c>
      <c r="AL22" s="6">
        <v>4.0</v>
      </c>
      <c r="AM22" s="6">
        <v>4.0</v>
      </c>
      <c r="AN22" s="6">
        <v>4.0</v>
      </c>
      <c r="AO22" s="6">
        <v>4.0</v>
      </c>
      <c r="AP22" s="6">
        <v>4.0</v>
      </c>
      <c r="AQ22" s="6">
        <v>4.0</v>
      </c>
      <c r="AR22" s="6">
        <v>3.0</v>
      </c>
      <c r="AS22" s="6">
        <v>4.0</v>
      </c>
      <c r="AT22" s="6">
        <v>3.0</v>
      </c>
      <c r="AU22" s="7">
        <v>1.0</v>
      </c>
      <c r="AV22" s="7">
        <v>2.0</v>
      </c>
      <c r="AW22" s="8">
        <v>2.0</v>
      </c>
      <c r="AX22" s="9">
        <v>2.0</v>
      </c>
      <c r="AY22" s="7">
        <v>3.0</v>
      </c>
      <c r="AZ22" s="7">
        <v>1.0</v>
      </c>
    </row>
    <row r="23">
      <c r="A23" s="1" t="s">
        <v>23</v>
      </c>
      <c r="B23" s="6" t="s">
        <v>72</v>
      </c>
      <c r="C23" s="6">
        <v>4.0</v>
      </c>
      <c r="D23" s="6">
        <v>3.0</v>
      </c>
      <c r="E23" s="6">
        <v>4.0</v>
      </c>
      <c r="F23" s="6">
        <v>3.0</v>
      </c>
      <c r="G23" s="6">
        <v>5.0</v>
      </c>
      <c r="H23" s="6">
        <v>4.0</v>
      </c>
      <c r="I23" s="6">
        <v>5.0</v>
      </c>
      <c r="J23" s="6">
        <v>4.0</v>
      </c>
      <c r="K23" s="6">
        <v>4.0</v>
      </c>
      <c r="L23" s="6">
        <v>5.0</v>
      </c>
      <c r="M23" s="6">
        <v>3.0</v>
      </c>
      <c r="N23" s="6">
        <v>4.0</v>
      </c>
      <c r="O23" s="6">
        <v>4.0</v>
      </c>
      <c r="P23" s="6">
        <v>3.0</v>
      </c>
      <c r="Q23" s="6">
        <v>4.0</v>
      </c>
      <c r="R23" s="6">
        <v>3.0</v>
      </c>
      <c r="S23" s="6">
        <v>5.0</v>
      </c>
      <c r="T23" s="6">
        <v>2.0</v>
      </c>
      <c r="U23" s="6">
        <v>3.0</v>
      </c>
      <c r="V23" s="6">
        <v>5.0</v>
      </c>
      <c r="W23" s="6">
        <v>3.0</v>
      </c>
      <c r="X23" s="6">
        <v>4.0</v>
      </c>
      <c r="Y23" s="6">
        <v>5.0</v>
      </c>
      <c r="Z23" s="6">
        <v>3.0</v>
      </c>
      <c r="AA23" s="6">
        <v>3.0</v>
      </c>
      <c r="AB23" s="6">
        <v>4.0</v>
      </c>
      <c r="AC23" s="6">
        <v>5.0</v>
      </c>
      <c r="AD23" s="6">
        <v>3.0</v>
      </c>
      <c r="AE23" s="6">
        <v>4.0</v>
      </c>
      <c r="AF23" s="6">
        <v>4.0</v>
      </c>
      <c r="AG23" s="6">
        <v>2.0</v>
      </c>
      <c r="AH23" s="6">
        <v>4.0</v>
      </c>
      <c r="AI23" s="6">
        <v>4.0</v>
      </c>
      <c r="AJ23" s="6">
        <v>3.0</v>
      </c>
      <c r="AK23" s="6">
        <v>5.0</v>
      </c>
      <c r="AL23" s="6">
        <v>4.0</v>
      </c>
      <c r="AM23" s="6">
        <v>3.0</v>
      </c>
      <c r="AN23" s="6">
        <v>3.0</v>
      </c>
      <c r="AO23" s="6">
        <v>4.0</v>
      </c>
      <c r="AP23" s="6">
        <v>2.0</v>
      </c>
      <c r="AQ23" s="6">
        <v>5.0</v>
      </c>
      <c r="AR23" s="6">
        <v>3.0</v>
      </c>
      <c r="AS23" s="6">
        <v>2.0</v>
      </c>
      <c r="AT23" s="6">
        <v>4.0</v>
      </c>
      <c r="AU23" s="7">
        <v>1.0</v>
      </c>
      <c r="AV23" s="7">
        <v>5.0</v>
      </c>
      <c r="AW23" s="8">
        <v>2.0</v>
      </c>
      <c r="AX23" s="9">
        <v>1.0</v>
      </c>
      <c r="AY23" s="7">
        <v>3.0</v>
      </c>
      <c r="AZ23" s="7">
        <v>3.0</v>
      </c>
    </row>
    <row r="24">
      <c r="A24" s="1" t="s">
        <v>24</v>
      </c>
      <c r="B24" s="6" t="s">
        <v>73</v>
      </c>
      <c r="C24" s="6">
        <v>2.0</v>
      </c>
      <c r="D24" s="6">
        <v>4.0</v>
      </c>
      <c r="E24" s="6">
        <v>5.0</v>
      </c>
      <c r="F24" s="6">
        <v>2.0</v>
      </c>
      <c r="G24" s="6">
        <v>5.0</v>
      </c>
      <c r="H24" s="6">
        <v>3.0</v>
      </c>
      <c r="I24" s="6">
        <v>5.0</v>
      </c>
      <c r="J24" s="6">
        <v>1.0</v>
      </c>
      <c r="K24" s="6">
        <v>4.0</v>
      </c>
      <c r="L24" s="6">
        <v>3.0</v>
      </c>
      <c r="M24" s="6">
        <v>2.0</v>
      </c>
      <c r="N24" s="6">
        <v>3.0</v>
      </c>
      <c r="O24" s="6">
        <v>5.0</v>
      </c>
      <c r="P24" s="6">
        <v>5.0</v>
      </c>
      <c r="Q24" s="6">
        <v>5.0</v>
      </c>
      <c r="R24" s="6">
        <v>1.0</v>
      </c>
      <c r="S24" s="6">
        <v>5.0</v>
      </c>
      <c r="T24" s="6">
        <v>1.0</v>
      </c>
      <c r="U24" s="6">
        <v>5.0</v>
      </c>
      <c r="V24" s="6">
        <v>5.0</v>
      </c>
      <c r="W24" s="6">
        <v>5.0</v>
      </c>
      <c r="X24" s="6">
        <v>5.0</v>
      </c>
      <c r="Y24" s="6">
        <v>5.0</v>
      </c>
      <c r="Z24" s="6">
        <v>5.0</v>
      </c>
      <c r="AA24" s="6">
        <v>3.0</v>
      </c>
      <c r="AB24" s="6">
        <v>2.0</v>
      </c>
      <c r="AC24" s="6">
        <v>5.0</v>
      </c>
      <c r="AD24" s="6">
        <v>3.0</v>
      </c>
      <c r="AE24" s="6">
        <v>5.0</v>
      </c>
      <c r="AF24" s="6">
        <v>5.0</v>
      </c>
      <c r="AG24" s="6">
        <v>1.0</v>
      </c>
      <c r="AH24" s="6">
        <v>4.0</v>
      </c>
      <c r="AI24" s="6">
        <v>5.0</v>
      </c>
      <c r="AJ24" s="6">
        <v>1.0</v>
      </c>
      <c r="AK24" s="6">
        <v>1.0</v>
      </c>
      <c r="AL24" s="6">
        <v>5.0</v>
      </c>
      <c r="AM24" s="6">
        <v>5.0</v>
      </c>
      <c r="AN24" s="6">
        <v>5.0</v>
      </c>
      <c r="AO24" s="6">
        <v>5.0</v>
      </c>
      <c r="AP24" s="6">
        <v>4.0</v>
      </c>
      <c r="AQ24" s="6">
        <v>2.0</v>
      </c>
      <c r="AR24" s="6">
        <v>1.0</v>
      </c>
      <c r="AS24" s="6">
        <v>2.0</v>
      </c>
      <c r="AT24" s="6">
        <v>5.0</v>
      </c>
      <c r="AU24" s="7">
        <v>1.0</v>
      </c>
      <c r="AV24" s="7">
        <v>5.0</v>
      </c>
      <c r="AW24" s="8">
        <v>2.0</v>
      </c>
      <c r="AX24" s="9">
        <v>2.0</v>
      </c>
      <c r="AY24" s="7">
        <v>3.0</v>
      </c>
      <c r="AZ24" s="7">
        <v>1.0</v>
      </c>
    </row>
    <row r="25">
      <c r="A25" s="1" t="s">
        <v>25</v>
      </c>
      <c r="B25" s="6" t="s">
        <v>74</v>
      </c>
      <c r="C25" s="6">
        <v>3.0</v>
      </c>
      <c r="D25" s="6">
        <v>2.0</v>
      </c>
      <c r="E25" s="6">
        <v>4.0</v>
      </c>
      <c r="F25" s="6">
        <v>3.0</v>
      </c>
      <c r="G25" s="6">
        <v>3.0</v>
      </c>
      <c r="H25" s="6">
        <v>3.0</v>
      </c>
      <c r="I25" s="6">
        <v>4.0</v>
      </c>
      <c r="J25" s="6">
        <v>4.0</v>
      </c>
      <c r="K25" s="6">
        <v>4.0</v>
      </c>
      <c r="L25" s="6">
        <v>3.0</v>
      </c>
      <c r="M25" s="6">
        <v>3.0</v>
      </c>
      <c r="N25" s="6">
        <v>3.0</v>
      </c>
      <c r="O25" s="6">
        <v>4.0</v>
      </c>
      <c r="P25" s="6">
        <v>3.0</v>
      </c>
      <c r="Q25" s="6">
        <v>3.0</v>
      </c>
      <c r="R25" s="6">
        <v>3.0</v>
      </c>
      <c r="S25" s="6">
        <v>3.0</v>
      </c>
      <c r="T25" s="6">
        <v>3.0</v>
      </c>
      <c r="U25" s="6">
        <v>3.0</v>
      </c>
      <c r="V25" s="6">
        <v>3.0</v>
      </c>
      <c r="W25" s="6">
        <v>3.0</v>
      </c>
      <c r="X25" s="6">
        <v>3.0</v>
      </c>
      <c r="Y25" s="6">
        <v>2.0</v>
      </c>
      <c r="Z25" s="6">
        <v>3.0</v>
      </c>
      <c r="AA25" s="6">
        <v>3.0</v>
      </c>
      <c r="AB25" s="6">
        <v>3.0</v>
      </c>
      <c r="AC25" s="6">
        <v>3.0</v>
      </c>
      <c r="AD25" s="6">
        <v>4.0</v>
      </c>
      <c r="AE25" s="6">
        <v>4.0</v>
      </c>
      <c r="AF25" s="6">
        <v>3.0</v>
      </c>
      <c r="AG25" s="6">
        <v>3.0</v>
      </c>
      <c r="AH25" s="6">
        <v>3.0</v>
      </c>
      <c r="AI25" s="6">
        <v>4.0</v>
      </c>
      <c r="AJ25" s="6">
        <v>3.0</v>
      </c>
      <c r="AK25" s="6">
        <v>4.0</v>
      </c>
      <c r="AL25" s="6">
        <v>3.0</v>
      </c>
      <c r="AM25" s="6">
        <v>3.0</v>
      </c>
      <c r="AN25" s="6">
        <v>3.0</v>
      </c>
      <c r="AO25" s="6">
        <v>2.0</v>
      </c>
      <c r="AP25" s="6">
        <v>3.0</v>
      </c>
      <c r="AQ25" s="6">
        <v>3.0</v>
      </c>
      <c r="AR25" s="6">
        <v>3.0</v>
      </c>
      <c r="AS25" s="6">
        <v>2.0</v>
      </c>
      <c r="AT25" s="6">
        <v>4.0</v>
      </c>
      <c r="AU25" s="7">
        <v>1.0</v>
      </c>
      <c r="AV25" s="7">
        <v>1.0</v>
      </c>
      <c r="AW25" s="8">
        <v>2.0</v>
      </c>
      <c r="AX25" s="9">
        <v>2.0</v>
      </c>
      <c r="AY25" s="7">
        <v>3.0</v>
      </c>
      <c r="AZ25" s="7">
        <v>4.0</v>
      </c>
    </row>
    <row r="26">
      <c r="A26" s="1" t="s">
        <v>26</v>
      </c>
      <c r="B26" s="6" t="s">
        <v>75</v>
      </c>
      <c r="C26" s="6">
        <v>2.0</v>
      </c>
      <c r="D26" s="6">
        <v>3.0</v>
      </c>
      <c r="E26" s="6">
        <v>3.0</v>
      </c>
      <c r="F26" s="6">
        <v>2.0</v>
      </c>
      <c r="G26" s="6">
        <v>3.0</v>
      </c>
      <c r="H26" s="6">
        <v>2.0</v>
      </c>
      <c r="I26" s="6">
        <v>3.0</v>
      </c>
      <c r="J26" s="6">
        <v>3.0</v>
      </c>
      <c r="K26" s="6">
        <v>3.0</v>
      </c>
      <c r="L26" s="6">
        <v>3.0</v>
      </c>
      <c r="M26" s="6">
        <v>4.0</v>
      </c>
      <c r="N26" s="6">
        <v>4.0</v>
      </c>
      <c r="O26" s="6">
        <v>3.0</v>
      </c>
      <c r="P26" s="6">
        <v>3.0</v>
      </c>
      <c r="Q26" s="6">
        <v>3.0</v>
      </c>
      <c r="R26" s="6">
        <v>3.0</v>
      </c>
      <c r="S26" s="6">
        <v>3.0</v>
      </c>
      <c r="T26" s="6">
        <v>3.0</v>
      </c>
      <c r="U26" s="6">
        <v>4.0</v>
      </c>
      <c r="V26" s="6">
        <v>5.0</v>
      </c>
      <c r="W26" s="6">
        <v>3.0</v>
      </c>
      <c r="X26" s="6">
        <v>4.0</v>
      </c>
      <c r="Y26" s="6">
        <v>3.0</v>
      </c>
      <c r="Z26" s="6">
        <v>4.0</v>
      </c>
      <c r="AA26" s="6">
        <v>4.0</v>
      </c>
      <c r="AB26" s="6">
        <v>3.0</v>
      </c>
      <c r="AC26" s="6">
        <v>3.0</v>
      </c>
      <c r="AD26" s="6">
        <v>4.0</v>
      </c>
      <c r="AE26" s="6">
        <v>3.0</v>
      </c>
      <c r="AF26" s="6">
        <v>3.0</v>
      </c>
      <c r="AG26" s="6">
        <v>3.0</v>
      </c>
      <c r="AH26" s="6">
        <v>3.0</v>
      </c>
      <c r="AI26" s="6">
        <v>3.0</v>
      </c>
      <c r="AJ26" s="6">
        <v>3.0</v>
      </c>
      <c r="AK26" s="6">
        <v>3.0</v>
      </c>
      <c r="AL26" s="6">
        <v>3.0</v>
      </c>
      <c r="AM26" s="6">
        <v>3.0</v>
      </c>
      <c r="AN26" s="6">
        <v>4.0</v>
      </c>
      <c r="AO26" s="6">
        <v>4.0</v>
      </c>
      <c r="AP26" s="6">
        <v>3.0</v>
      </c>
      <c r="AQ26" s="6">
        <v>5.0</v>
      </c>
      <c r="AR26" s="6">
        <v>2.0</v>
      </c>
      <c r="AS26" s="6">
        <v>2.0</v>
      </c>
      <c r="AT26" s="6">
        <v>4.0</v>
      </c>
      <c r="AU26" s="7">
        <v>1.0</v>
      </c>
      <c r="AV26" s="7">
        <v>5.0</v>
      </c>
      <c r="AW26" s="8">
        <v>2.0</v>
      </c>
      <c r="AX26" s="9">
        <v>1.0</v>
      </c>
      <c r="AY26" s="7">
        <v>3.0</v>
      </c>
      <c r="AZ26" s="7">
        <v>4.0</v>
      </c>
    </row>
    <row r="27">
      <c r="A27" s="1" t="s">
        <v>27</v>
      </c>
      <c r="B27" s="6" t="s">
        <v>76</v>
      </c>
      <c r="C27" s="6">
        <v>4.0</v>
      </c>
      <c r="D27" s="6">
        <v>3.0</v>
      </c>
      <c r="E27" s="6">
        <v>4.0</v>
      </c>
      <c r="F27" s="6">
        <v>2.0</v>
      </c>
      <c r="G27" s="6">
        <v>3.0</v>
      </c>
      <c r="H27" s="6">
        <v>2.0</v>
      </c>
      <c r="I27" s="6">
        <v>1.0</v>
      </c>
      <c r="J27" s="6">
        <v>3.0</v>
      </c>
      <c r="K27" s="6">
        <v>5.0</v>
      </c>
      <c r="L27" s="6">
        <v>4.0</v>
      </c>
      <c r="M27" s="6">
        <v>3.0</v>
      </c>
      <c r="N27" s="6">
        <v>5.0</v>
      </c>
      <c r="O27" s="6">
        <v>1.0</v>
      </c>
      <c r="P27" s="6">
        <v>1.0</v>
      </c>
      <c r="Q27" s="6">
        <v>4.0</v>
      </c>
      <c r="R27" s="6">
        <v>5.0</v>
      </c>
      <c r="S27" s="6">
        <v>1.0</v>
      </c>
      <c r="T27" s="6">
        <v>1.0</v>
      </c>
      <c r="U27" s="6">
        <v>4.0</v>
      </c>
      <c r="V27" s="6">
        <v>5.0</v>
      </c>
      <c r="W27" s="6">
        <v>5.0</v>
      </c>
      <c r="X27" s="6">
        <v>1.0</v>
      </c>
      <c r="Y27" s="6">
        <v>4.0</v>
      </c>
      <c r="Z27" s="6">
        <v>2.0</v>
      </c>
      <c r="AA27" s="6">
        <v>1.0</v>
      </c>
      <c r="AB27" s="6">
        <v>3.0</v>
      </c>
      <c r="AC27" s="6">
        <v>3.0</v>
      </c>
      <c r="AD27" s="6">
        <v>3.0</v>
      </c>
      <c r="AE27" s="6">
        <v>2.0</v>
      </c>
      <c r="AF27" s="6">
        <v>2.0</v>
      </c>
      <c r="AG27" s="6">
        <v>3.0</v>
      </c>
      <c r="AH27" s="6">
        <v>3.0</v>
      </c>
      <c r="AI27" s="6">
        <v>3.0</v>
      </c>
      <c r="AJ27" s="6">
        <v>4.0</v>
      </c>
      <c r="AK27" s="6">
        <v>4.0</v>
      </c>
      <c r="AL27" s="6">
        <v>5.0</v>
      </c>
      <c r="AM27" s="6">
        <v>5.0</v>
      </c>
      <c r="AN27" s="6">
        <v>5.0</v>
      </c>
      <c r="AO27" s="6">
        <v>5.0</v>
      </c>
      <c r="AP27" s="6">
        <v>4.0</v>
      </c>
      <c r="AQ27" s="6">
        <v>4.0</v>
      </c>
      <c r="AR27" s="6">
        <v>2.0</v>
      </c>
      <c r="AS27" s="6">
        <v>4.0</v>
      </c>
      <c r="AT27" s="6">
        <v>1.0</v>
      </c>
      <c r="AU27" s="7">
        <v>1.0</v>
      </c>
      <c r="AV27" s="7">
        <v>3.0</v>
      </c>
      <c r="AW27" s="8">
        <v>3.0</v>
      </c>
      <c r="AX27" s="9">
        <v>2.0</v>
      </c>
      <c r="AY27" s="7">
        <v>1.0</v>
      </c>
      <c r="AZ27" s="7">
        <v>1.0</v>
      </c>
    </row>
    <row r="28">
      <c r="A28" s="1" t="s">
        <v>28</v>
      </c>
      <c r="B28" s="6" t="s">
        <v>77</v>
      </c>
      <c r="C28" s="6">
        <v>4.0</v>
      </c>
      <c r="D28" s="6">
        <v>4.0</v>
      </c>
      <c r="E28" s="6">
        <v>5.0</v>
      </c>
      <c r="F28" s="6">
        <v>3.0</v>
      </c>
      <c r="G28" s="6">
        <v>4.0</v>
      </c>
      <c r="H28" s="6">
        <v>4.0</v>
      </c>
      <c r="I28" s="6">
        <v>4.0</v>
      </c>
      <c r="J28" s="6">
        <v>3.0</v>
      </c>
      <c r="K28" s="6">
        <v>4.0</v>
      </c>
      <c r="L28" s="6">
        <v>4.0</v>
      </c>
      <c r="M28" s="6">
        <v>4.0</v>
      </c>
      <c r="N28" s="6">
        <v>3.0</v>
      </c>
      <c r="O28" s="6">
        <v>2.0</v>
      </c>
      <c r="P28" s="6">
        <v>3.0</v>
      </c>
      <c r="Q28" s="6">
        <v>4.0</v>
      </c>
      <c r="R28" s="6">
        <v>4.0</v>
      </c>
      <c r="S28" s="6">
        <v>4.0</v>
      </c>
      <c r="T28" s="6">
        <v>4.0</v>
      </c>
      <c r="U28" s="6">
        <v>3.0</v>
      </c>
      <c r="V28" s="6">
        <v>4.0</v>
      </c>
      <c r="W28" s="6">
        <v>4.0</v>
      </c>
      <c r="X28" s="6">
        <v>4.0</v>
      </c>
      <c r="Y28" s="6">
        <v>4.0</v>
      </c>
      <c r="Z28" s="6">
        <v>4.0</v>
      </c>
      <c r="AA28" s="6">
        <v>3.0</v>
      </c>
      <c r="AB28" s="6">
        <v>3.0</v>
      </c>
      <c r="AC28" s="6">
        <v>3.0</v>
      </c>
      <c r="AD28" s="6">
        <v>4.0</v>
      </c>
      <c r="AE28" s="6">
        <v>4.0</v>
      </c>
      <c r="AF28" s="6">
        <v>3.0</v>
      </c>
      <c r="AG28" s="6">
        <v>3.0</v>
      </c>
      <c r="AH28" s="6">
        <v>2.0</v>
      </c>
      <c r="AI28" s="6">
        <v>3.0</v>
      </c>
      <c r="AJ28" s="6">
        <v>3.0</v>
      </c>
      <c r="AK28" s="6">
        <v>2.0</v>
      </c>
      <c r="AL28" s="6">
        <v>3.0</v>
      </c>
      <c r="AM28" s="6">
        <v>4.0</v>
      </c>
      <c r="AN28" s="6">
        <v>3.0</v>
      </c>
      <c r="AO28" s="6">
        <v>4.0</v>
      </c>
      <c r="AP28" s="6">
        <v>3.0</v>
      </c>
      <c r="AQ28" s="6">
        <v>2.0</v>
      </c>
      <c r="AR28" s="6">
        <v>2.0</v>
      </c>
      <c r="AS28" s="6">
        <v>3.0</v>
      </c>
      <c r="AT28" s="6">
        <v>3.0</v>
      </c>
      <c r="AU28" s="7">
        <v>1.0</v>
      </c>
      <c r="AV28" s="7">
        <v>4.0</v>
      </c>
      <c r="AW28" s="8">
        <v>2.0</v>
      </c>
      <c r="AX28" s="9">
        <v>2.0</v>
      </c>
      <c r="AY28" s="7">
        <v>3.0</v>
      </c>
      <c r="AZ28" s="7">
        <v>2.0</v>
      </c>
    </row>
    <row r="29">
      <c r="A29" s="1" t="s">
        <v>29</v>
      </c>
      <c r="B29" s="6" t="s">
        <v>78</v>
      </c>
      <c r="C29" s="6">
        <v>3.0</v>
      </c>
      <c r="D29" s="6">
        <v>2.0</v>
      </c>
      <c r="E29" s="6">
        <v>3.0</v>
      </c>
      <c r="F29" s="6">
        <v>2.0</v>
      </c>
      <c r="G29" s="6">
        <v>1.0</v>
      </c>
      <c r="H29" s="6">
        <v>3.0</v>
      </c>
      <c r="I29" s="6">
        <v>3.0</v>
      </c>
      <c r="J29" s="6">
        <v>3.0</v>
      </c>
      <c r="K29" s="6">
        <v>3.0</v>
      </c>
      <c r="L29" s="6">
        <v>4.0</v>
      </c>
      <c r="M29" s="6">
        <v>4.0</v>
      </c>
      <c r="N29" s="6">
        <v>3.0</v>
      </c>
      <c r="O29" s="6">
        <v>4.0</v>
      </c>
      <c r="P29" s="6">
        <v>3.0</v>
      </c>
      <c r="Q29" s="6">
        <v>3.0</v>
      </c>
      <c r="R29" s="6">
        <v>3.0</v>
      </c>
      <c r="S29" s="6">
        <v>4.0</v>
      </c>
      <c r="T29" s="6">
        <v>3.0</v>
      </c>
      <c r="U29" s="6">
        <v>2.0</v>
      </c>
      <c r="V29" s="6">
        <v>2.0</v>
      </c>
      <c r="W29" s="6">
        <v>3.0</v>
      </c>
      <c r="X29" s="6">
        <v>3.0</v>
      </c>
      <c r="Y29" s="6">
        <v>3.0</v>
      </c>
      <c r="Z29" s="6">
        <v>2.0</v>
      </c>
      <c r="AA29" s="6">
        <v>2.0</v>
      </c>
      <c r="AB29" s="6">
        <v>2.0</v>
      </c>
      <c r="AC29" s="6">
        <v>2.0</v>
      </c>
      <c r="AD29" s="6">
        <v>3.0</v>
      </c>
      <c r="AE29" s="6">
        <v>3.0</v>
      </c>
      <c r="AF29" s="6">
        <v>4.0</v>
      </c>
      <c r="AG29" s="6">
        <v>3.0</v>
      </c>
      <c r="AH29" s="6">
        <v>3.0</v>
      </c>
      <c r="AI29" s="6">
        <v>2.0</v>
      </c>
      <c r="AJ29" s="6">
        <v>2.0</v>
      </c>
      <c r="AK29" s="6">
        <v>2.0</v>
      </c>
      <c r="AL29" s="6">
        <v>3.0</v>
      </c>
      <c r="AM29" s="6">
        <v>4.0</v>
      </c>
      <c r="AN29" s="6">
        <v>5.0</v>
      </c>
      <c r="AO29" s="6">
        <v>5.0</v>
      </c>
      <c r="AP29" s="6">
        <v>5.0</v>
      </c>
      <c r="AQ29" s="6">
        <v>3.0</v>
      </c>
      <c r="AR29" s="6">
        <v>5.0</v>
      </c>
      <c r="AS29" s="6">
        <v>5.0</v>
      </c>
      <c r="AT29" s="6">
        <v>5.0</v>
      </c>
      <c r="AU29" s="7">
        <v>1.0</v>
      </c>
      <c r="AV29" s="7">
        <v>3.0</v>
      </c>
      <c r="AW29" s="8">
        <v>2.0</v>
      </c>
      <c r="AX29" s="9">
        <v>1.0</v>
      </c>
      <c r="AY29" s="7">
        <v>2.0</v>
      </c>
      <c r="AZ29" s="7">
        <v>4.0</v>
      </c>
    </row>
    <row r="30">
      <c r="A30" s="1" t="s">
        <v>30</v>
      </c>
      <c r="B30" s="6" t="s">
        <v>79</v>
      </c>
      <c r="C30" s="6">
        <v>2.0</v>
      </c>
      <c r="D30" s="6">
        <v>2.0</v>
      </c>
      <c r="E30" s="6">
        <v>3.0</v>
      </c>
      <c r="F30" s="6">
        <v>2.0</v>
      </c>
      <c r="G30" s="6">
        <v>1.0</v>
      </c>
      <c r="H30" s="6">
        <v>2.0</v>
      </c>
      <c r="I30" s="6">
        <v>2.0</v>
      </c>
      <c r="J30" s="6">
        <v>3.0</v>
      </c>
      <c r="K30" s="6">
        <v>2.0</v>
      </c>
      <c r="L30" s="6">
        <v>3.0</v>
      </c>
      <c r="M30" s="6">
        <v>2.0</v>
      </c>
      <c r="N30" s="6">
        <v>3.0</v>
      </c>
      <c r="O30" s="6">
        <v>2.0</v>
      </c>
      <c r="P30" s="6">
        <v>4.0</v>
      </c>
      <c r="Q30" s="6">
        <v>4.0</v>
      </c>
      <c r="R30" s="6">
        <v>2.0</v>
      </c>
      <c r="S30" s="6">
        <v>3.0</v>
      </c>
      <c r="T30" s="6">
        <v>2.0</v>
      </c>
      <c r="U30" s="6">
        <v>2.0</v>
      </c>
      <c r="V30" s="6">
        <v>2.0</v>
      </c>
      <c r="W30" s="6">
        <v>2.0</v>
      </c>
      <c r="X30" s="6">
        <v>2.0</v>
      </c>
      <c r="Y30" s="6">
        <v>2.0</v>
      </c>
      <c r="Z30" s="6">
        <v>4.0</v>
      </c>
      <c r="AA30" s="6">
        <v>2.0</v>
      </c>
      <c r="AB30" s="6">
        <v>2.0</v>
      </c>
      <c r="AC30" s="6">
        <v>2.0</v>
      </c>
      <c r="AD30" s="6">
        <v>2.0</v>
      </c>
      <c r="AE30" s="6">
        <v>3.0</v>
      </c>
      <c r="AF30" s="6">
        <v>3.0</v>
      </c>
      <c r="AG30" s="6">
        <v>3.0</v>
      </c>
      <c r="AH30" s="6">
        <v>2.0</v>
      </c>
      <c r="AI30" s="6">
        <v>3.0</v>
      </c>
      <c r="AJ30" s="6">
        <v>4.0</v>
      </c>
      <c r="AK30" s="6">
        <v>2.0</v>
      </c>
      <c r="AL30" s="6">
        <v>4.0</v>
      </c>
      <c r="AM30" s="6">
        <v>3.0</v>
      </c>
      <c r="AN30" s="6">
        <v>4.0</v>
      </c>
      <c r="AO30" s="6">
        <v>4.0</v>
      </c>
      <c r="AP30" s="6">
        <v>3.0</v>
      </c>
      <c r="AQ30" s="6">
        <v>2.0</v>
      </c>
      <c r="AR30" s="6">
        <v>2.0</v>
      </c>
      <c r="AS30" s="6">
        <v>2.0</v>
      </c>
      <c r="AT30" s="6">
        <v>4.0</v>
      </c>
      <c r="AU30" s="7">
        <v>1.0</v>
      </c>
      <c r="AV30" s="7">
        <v>2.0</v>
      </c>
      <c r="AW30" s="8">
        <v>3.0</v>
      </c>
      <c r="AX30" s="9">
        <v>2.0</v>
      </c>
      <c r="AY30" s="7">
        <v>2.0</v>
      </c>
      <c r="AZ30" s="7">
        <v>5.0</v>
      </c>
    </row>
    <row r="31">
      <c r="A31" s="1" t="s">
        <v>31</v>
      </c>
      <c r="B31" s="6" t="s">
        <v>80</v>
      </c>
      <c r="C31" s="6">
        <v>1.0</v>
      </c>
      <c r="D31" s="6">
        <v>1.0</v>
      </c>
      <c r="E31" s="6">
        <v>1.0</v>
      </c>
      <c r="F31" s="6">
        <v>1.0</v>
      </c>
      <c r="G31" s="6">
        <v>1.0</v>
      </c>
      <c r="H31" s="6">
        <v>1.0</v>
      </c>
      <c r="I31" s="6">
        <v>1.0</v>
      </c>
      <c r="J31" s="6">
        <v>1.0</v>
      </c>
      <c r="K31" s="6">
        <v>1.0</v>
      </c>
      <c r="L31" s="6">
        <v>1.0</v>
      </c>
      <c r="M31" s="6">
        <v>1.0</v>
      </c>
      <c r="N31" s="6">
        <v>1.0</v>
      </c>
      <c r="O31" s="6">
        <v>1.0</v>
      </c>
      <c r="P31" s="6">
        <v>4.0</v>
      </c>
      <c r="Q31" s="6">
        <v>4.0</v>
      </c>
      <c r="R31" s="6">
        <v>4.0</v>
      </c>
      <c r="S31" s="6">
        <v>4.0</v>
      </c>
      <c r="T31" s="6">
        <v>1.0</v>
      </c>
      <c r="U31" s="6">
        <v>4.0</v>
      </c>
      <c r="V31" s="6">
        <v>4.0</v>
      </c>
      <c r="W31" s="6">
        <v>4.0</v>
      </c>
      <c r="X31" s="6">
        <v>4.0</v>
      </c>
      <c r="Y31" s="6">
        <v>4.0</v>
      </c>
      <c r="Z31" s="6">
        <v>4.0</v>
      </c>
      <c r="AA31" s="6">
        <v>3.0</v>
      </c>
      <c r="AB31" s="6">
        <v>3.0</v>
      </c>
      <c r="AC31" s="6">
        <v>3.0</v>
      </c>
      <c r="AD31" s="6">
        <v>1.0</v>
      </c>
      <c r="AE31" s="6">
        <v>1.0</v>
      </c>
      <c r="AF31" s="6">
        <v>3.0</v>
      </c>
      <c r="AG31" s="6">
        <v>3.0</v>
      </c>
      <c r="AH31" s="6">
        <v>4.0</v>
      </c>
      <c r="AI31" s="6">
        <v>2.0</v>
      </c>
      <c r="AJ31" s="6">
        <v>2.0</v>
      </c>
      <c r="AK31" s="6">
        <v>2.0</v>
      </c>
      <c r="AL31" s="6">
        <v>2.0</v>
      </c>
      <c r="AM31" s="6">
        <v>2.0</v>
      </c>
      <c r="AN31" s="6">
        <v>3.0</v>
      </c>
      <c r="AO31" s="6">
        <v>2.0</v>
      </c>
      <c r="AP31" s="6">
        <v>3.0</v>
      </c>
      <c r="AQ31" s="6">
        <v>3.0</v>
      </c>
      <c r="AR31" s="6">
        <v>2.0</v>
      </c>
      <c r="AS31" s="6">
        <v>2.0</v>
      </c>
      <c r="AT31" s="6">
        <v>2.0</v>
      </c>
      <c r="AU31" s="7">
        <v>1.0</v>
      </c>
      <c r="AV31" s="7">
        <v>4.0</v>
      </c>
      <c r="AW31" s="8">
        <v>2.0</v>
      </c>
      <c r="AX31" s="9">
        <v>1.0</v>
      </c>
      <c r="AY31" s="7">
        <v>3.0</v>
      </c>
      <c r="AZ31" s="7">
        <v>5.0</v>
      </c>
    </row>
    <row r="32">
      <c r="A32" s="1" t="s">
        <v>32</v>
      </c>
      <c r="B32" s="6" t="s">
        <v>81</v>
      </c>
      <c r="C32" s="6">
        <v>4.0</v>
      </c>
      <c r="D32" s="6">
        <v>3.0</v>
      </c>
      <c r="E32" s="6">
        <v>2.0</v>
      </c>
      <c r="F32" s="6">
        <v>3.0</v>
      </c>
      <c r="G32" s="6">
        <v>3.0</v>
      </c>
      <c r="H32" s="6">
        <v>2.0</v>
      </c>
      <c r="I32" s="6">
        <v>3.0</v>
      </c>
      <c r="J32" s="6">
        <v>2.0</v>
      </c>
      <c r="K32" s="6">
        <v>3.0</v>
      </c>
      <c r="L32" s="6">
        <v>2.0</v>
      </c>
      <c r="M32" s="6">
        <v>3.0</v>
      </c>
      <c r="N32" s="6">
        <v>2.0</v>
      </c>
      <c r="O32" s="6">
        <v>3.0</v>
      </c>
      <c r="P32" s="6">
        <v>3.0</v>
      </c>
      <c r="Q32" s="6">
        <v>2.0</v>
      </c>
      <c r="R32" s="6">
        <v>3.0</v>
      </c>
      <c r="S32" s="6">
        <v>2.0</v>
      </c>
      <c r="T32" s="6">
        <v>3.0</v>
      </c>
      <c r="U32" s="6">
        <v>3.0</v>
      </c>
      <c r="V32" s="6">
        <v>2.0</v>
      </c>
      <c r="W32" s="6">
        <v>3.0</v>
      </c>
      <c r="X32" s="6">
        <v>2.0</v>
      </c>
      <c r="Y32" s="6">
        <v>3.0</v>
      </c>
      <c r="Z32" s="6">
        <v>3.0</v>
      </c>
      <c r="AA32" s="6">
        <v>2.0</v>
      </c>
      <c r="AB32" s="6">
        <v>2.0</v>
      </c>
      <c r="AC32" s="6">
        <v>2.0</v>
      </c>
      <c r="AD32" s="6">
        <v>3.0</v>
      </c>
      <c r="AE32" s="6">
        <v>2.0</v>
      </c>
      <c r="AF32" s="6">
        <v>3.0</v>
      </c>
      <c r="AG32" s="6">
        <v>3.0</v>
      </c>
      <c r="AH32" s="6">
        <v>3.0</v>
      </c>
      <c r="AI32" s="6">
        <v>3.0</v>
      </c>
      <c r="AJ32" s="6">
        <v>2.0</v>
      </c>
      <c r="AK32" s="6">
        <v>2.0</v>
      </c>
      <c r="AL32" s="6">
        <v>4.0</v>
      </c>
      <c r="AM32" s="6">
        <v>3.0</v>
      </c>
      <c r="AN32" s="6">
        <v>5.0</v>
      </c>
      <c r="AO32" s="6">
        <v>5.0</v>
      </c>
      <c r="AP32" s="6">
        <v>5.0</v>
      </c>
      <c r="AQ32" s="6">
        <v>5.0</v>
      </c>
      <c r="AR32" s="6">
        <v>1.0</v>
      </c>
      <c r="AS32" s="6">
        <v>1.0</v>
      </c>
      <c r="AT32" s="6">
        <v>1.0</v>
      </c>
      <c r="AU32" s="7">
        <v>1.0</v>
      </c>
      <c r="AV32" s="7">
        <v>3.0</v>
      </c>
      <c r="AW32" s="8">
        <v>2.0</v>
      </c>
      <c r="AX32" s="9">
        <v>1.0</v>
      </c>
      <c r="AY32" s="7">
        <v>2.0</v>
      </c>
      <c r="AZ32" s="7">
        <v>4.0</v>
      </c>
    </row>
    <row r="33">
      <c r="A33" s="1" t="s">
        <v>33</v>
      </c>
      <c r="B33" s="6" t="s">
        <v>82</v>
      </c>
      <c r="C33" s="6">
        <v>2.0</v>
      </c>
      <c r="D33" s="6">
        <v>2.0</v>
      </c>
      <c r="E33" s="6">
        <v>3.0</v>
      </c>
      <c r="F33" s="6">
        <v>2.0</v>
      </c>
      <c r="G33" s="6">
        <v>1.0</v>
      </c>
      <c r="H33" s="6">
        <v>2.0</v>
      </c>
      <c r="I33" s="6">
        <v>2.0</v>
      </c>
      <c r="J33" s="6">
        <v>3.0</v>
      </c>
      <c r="K33" s="6">
        <v>2.0</v>
      </c>
      <c r="L33" s="6">
        <v>3.0</v>
      </c>
      <c r="M33" s="6">
        <v>2.0</v>
      </c>
      <c r="N33" s="6">
        <v>3.0</v>
      </c>
      <c r="O33" s="6">
        <v>2.0</v>
      </c>
      <c r="P33" s="6">
        <v>4.0</v>
      </c>
      <c r="Q33" s="6">
        <v>4.0</v>
      </c>
      <c r="R33" s="6">
        <v>2.0</v>
      </c>
      <c r="S33" s="6">
        <v>3.0</v>
      </c>
      <c r="T33" s="6">
        <v>2.0</v>
      </c>
      <c r="U33" s="6">
        <v>2.0</v>
      </c>
      <c r="V33" s="6">
        <v>2.0</v>
      </c>
      <c r="W33" s="6">
        <v>2.0</v>
      </c>
      <c r="X33" s="6">
        <v>2.0</v>
      </c>
      <c r="Y33" s="6">
        <v>2.0</v>
      </c>
      <c r="Z33" s="6">
        <v>4.0</v>
      </c>
      <c r="AA33" s="6">
        <v>2.0</v>
      </c>
      <c r="AB33" s="6">
        <v>2.0</v>
      </c>
      <c r="AC33" s="6">
        <v>2.0</v>
      </c>
      <c r="AD33" s="6">
        <v>2.0</v>
      </c>
      <c r="AE33" s="6">
        <v>3.0</v>
      </c>
      <c r="AF33" s="6">
        <v>3.0</v>
      </c>
      <c r="AG33" s="6">
        <v>3.0</v>
      </c>
      <c r="AH33" s="6">
        <v>2.0</v>
      </c>
      <c r="AI33" s="6">
        <v>3.0</v>
      </c>
      <c r="AJ33" s="6">
        <v>4.0</v>
      </c>
      <c r="AK33" s="6">
        <v>2.0</v>
      </c>
      <c r="AL33" s="6">
        <v>4.0</v>
      </c>
      <c r="AM33" s="6">
        <v>3.0</v>
      </c>
      <c r="AN33" s="6">
        <v>4.0</v>
      </c>
      <c r="AO33" s="6">
        <v>4.0</v>
      </c>
      <c r="AP33" s="6">
        <v>3.0</v>
      </c>
      <c r="AQ33" s="6">
        <v>2.0</v>
      </c>
      <c r="AR33" s="6">
        <v>2.0</v>
      </c>
      <c r="AS33" s="6">
        <v>2.0</v>
      </c>
      <c r="AT33" s="6">
        <v>4.0</v>
      </c>
      <c r="AU33" s="7">
        <v>1.0</v>
      </c>
      <c r="AV33" s="7">
        <v>2.0</v>
      </c>
      <c r="AW33" s="8">
        <v>3.0</v>
      </c>
      <c r="AX33" s="9">
        <v>2.0</v>
      </c>
      <c r="AY33" s="7">
        <v>1.0</v>
      </c>
      <c r="AZ33" s="7">
        <v>5.0</v>
      </c>
    </row>
    <row r="34">
      <c r="A34" s="1" t="s">
        <v>34</v>
      </c>
      <c r="B34" s="6" t="s">
        <v>83</v>
      </c>
      <c r="C34" s="6">
        <v>4.0</v>
      </c>
      <c r="D34" s="6">
        <v>3.0</v>
      </c>
      <c r="E34" s="6">
        <v>2.0</v>
      </c>
      <c r="F34" s="6">
        <v>3.0</v>
      </c>
      <c r="G34" s="6">
        <v>4.0</v>
      </c>
      <c r="H34" s="6">
        <v>3.0</v>
      </c>
      <c r="I34" s="6">
        <v>3.0</v>
      </c>
      <c r="J34" s="6">
        <v>2.0</v>
      </c>
      <c r="K34" s="6">
        <v>2.0</v>
      </c>
      <c r="L34" s="6">
        <v>2.0</v>
      </c>
      <c r="M34" s="6">
        <v>2.0</v>
      </c>
      <c r="N34" s="6">
        <v>3.0</v>
      </c>
      <c r="O34" s="6">
        <v>4.0</v>
      </c>
      <c r="P34" s="6">
        <v>2.0</v>
      </c>
      <c r="Q34" s="6">
        <v>2.0</v>
      </c>
      <c r="R34" s="6">
        <v>3.0</v>
      </c>
      <c r="S34" s="6">
        <v>2.0</v>
      </c>
      <c r="T34" s="6">
        <v>5.0</v>
      </c>
      <c r="U34" s="6">
        <v>2.0</v>
      </c>
      <c r="V34" s="6">
        <v>2.0</v>
      </c>
      <c r="W34" s="6">
        <v>3.0</v>
      </c>
      <c r="X34" s="6">
        <v>4.0</v>
      </c>
      <c r="Y34" s="6">
        <v>5.0</v>
      </c>
      <c r="Z34" s="6">
        <v>3.0</v>
      </c>
      <c r="AA34" s="6">
        <v>3.0</v>
      </c>
      <c r="AB34" s="6">
        <v>3.0</v>
      </c>
      <c r="AC34" s="6">
        <v>3.0</v>
      </c>
      <c r="AD34" s="6">
        <v>2.0</v>
      </c>
      <c r="AE34" s="6">
        <v>3.0</v>
      </c>
      <c r="AF34" s="6">
        <v>2.0</v>
      </c>
      <c r="AG34" s="6">
        <v>2.0</v>
      </c>
      <c r="AH34" s="6">
        <v>2.0</v>
      </c>
      <c r="AI34" s="6">
        <v>2.0</v>
      </c>
      <c r="AJ34" s="6">
        <v>2.0</v>
      </c>
      <c r="AK34" s="6">
        <v>2.0</v>
      </c>
      <c r="AL34" s="6">
        <v>3.0</v>
      </c>
      <c r="AM34" s="6">
        <v>4.0</v>
      </c>
      <c r="AN34" s="6">
        <v>5.0</v>
      </c>
      <c r="AO34" s="6">
        <v>5.0</v>
      </c>
      <c r="AP34" s="6">
        <v>5.0</v>
      </c>
      <c r="AQ34" s="6">
        <v>5.0</v>
      </c>
      <c r="AR34" s="6">
        <v>1.0</v>
      </c>
      <c r="AS34" s="6">
        <v>1.0</v>
      </c>
      <c r="AT34" s="6">
        <v>1.0</v>
      </c>
      <c r="AU34" s="7">
        <v>1.0</v>
      </c>
      <c r="AV34" s="7">
        <v>3.0</v>
      </c>
      <c r="AW34" s="8">
        <v>2.0</v>
      </c>
      <c r="AX34" s="9">
        <v>1.0</v>
      </c>
      <c r="AY34" s="7">
        <v>2.0</v>
      </c>
      <c r="AZ34" s="7">
        <v>4.0</v>
      </c>
    </row>
    <row r="35">
      <c r="A35" s="1" t="s">
        <v>35</v>
      </c>
      <c r="B35" s="6" t="s">
        <v>84</v>
      </c>
      <c r="C35" s="6">
        <v>1.0</v>
      </c>
      <c r="D35" s="6">
        <v>2.0</v>
      </c>
      <c r="E35" s="6">
        <v>1.0</v>
      </c>
      <c r="F35" s="6">
        <v>1.0</v>
      </c>
      <c r="G35" s="6">
        <v>2.0</v>
      </c>
      <c r="H35" s="6">
        <v>2.0</v>
      </c>
      <c r="I35" s="6">
        <v>1.0</v>
      </c>
      <c r="J35" s="6">
        <v>2.0</v>
      </c>
      <c r="K35" s="6">
        <v>1.0</v>
      </c>
      <c r="L35" s="6">
        <v>1.0</v>
      </c>
      <c r="M35" s="6">
        <v>2.0</v>
      </c>
      <c r="N35" s="6">
        <v>1.0</v>
      </c>
      <c r="O35" s="6">
        <v>3.0</v>
      </c>
      <c r="P35" s="6">
        <v>3.0</v>
      </c>
      <c r="Q35" s="6">
        <v>3.0</v>
      </c>
      <c r="R35" s="6">
        <v>2.0</v>
      </c>
      <c r="S35" s="6">
        <v>2.0</v>
      </c>
      <c r="T35" s="6">
        <v>1.0</v>
      </c>
      <c r="U35" s="6">
        <v>2.0</v>
      </c>
      <c r="V35" s="6">
        <v>2.0</v>
      </c>
      <c r="W35" s="6">
        <v>2.0</v>
      </c>
      <c r="X35" s="6">
        <v>2.0</v>
      </c>
      <c r="Y35" s="6">
        <v>3.0</v>
      </c>
      <c r="Z35" s="6">
        <v>2.0</v>
      </c>
      <c r="AA35" s="6">
        <v>3.0</v>
      </c>
      <c r="AB35" s="6">
        <v>2.0</v>
      </c>
      <c r="AC35" s="6">
        <v>3.0</v>
      </c>
      <c r="AD35" s="6">
        <v>1.0</v>
      </c>
      <c r="AE35" s="6">
        <v>4.0</v>
      </c>
      <c r="AF35" s="6">
        <v>4.0</v>
      </c>
      <c r="AG35" s="6">
        <v>3.0</v>
      </c>
      <c r="AH35" s="6">
        <v>2.0</v>
      </c>
      <c r="AI35" s="6">
        <v>2.0</v>
      </c>
      <c r="AJ35" s="6">
        <v>2.0</v>
      </c>
      <c r="AK35" s="6">
        <v>2.0</v>
      </c>
      <c r="AL35" s="6">
        <v>2.0</v>
      </c>
      <c r="AM35" s="6">
        <v>4.0</v>
      </c>
      <c r="AN35" s="6">
        <v>2.0</v>
      </c>
      <c r="AO35" s="6">
        <v>2.0</v>
      </c>
      <c r="AP35" s="6">
        <v>2.0</v>
      </c>
      <c r="AQ35" s="6">
        <v>2.0</v>
      </c>
      <c r="AR35" s="6">
        <v>1.0</v>
      </c>
      <c r="AS35" s="6">
        <v>1.0</v>
      </c>
      <c r="AT35" s="6">
        <v>4.0</v>
      </c>
      <c r="AU35" s="7">
        <v>1.0</v>
      </c>
      <c r="AV35" s="7">
        <v>2.0</v>
      </c>
      <c r="AW35" s="8">
        <v>3.0</v>
      </c>
      <c r="AX35" s="9">
        <v>1.0</v>
      </c>
      <c r="AY35" s="7">
        <v>2.0</v>
      </c>
      <c r="AZ35" s="7">
        <v>4.0</v>
      </c>
    </row>
    <row r="36">
      <c r="A36" s="1" t="s">
        <v>36</v>
      </c>
      <c r="B36" s="6" t="s">
        <v>85</v>
      </c>
      <c r="C36" s="6">
        <v>2.0</v>
      </c>
      <c r="D36" s="6">
        <v>2.0</v>
      </c>
      <c r="E36" s="6">
        <v>2.0</v>
      </c>
      <c r="F36" s="6">
        <v>2.0</v>
      </c>
      <c r="G36" s="6">
        <v>3.0</v>
      </c>
      <c r="H36" s="6">
        <v>2.0</v>
      </c>
      <c r="I36" s="6">
        <v>2.0</v>
      </c>
      <c r="J36" s="6">
        <v>2.0</v>
      </c>
      <c r="K36" s="6">
        <v>2.0</v>
      </c>
      <c r="L36" s="6">
        <v>2.0</v>
      </c>
      <c r="M36" s="6">
        <v>2.0</v>
      </c>
      <c r="N36" s="6">
        <v>3.0</v>
      </c>
      <c r="O36" s="6">
        <v>2.0</v>
      </c>
      <c r="P36" s="6">
        <v>3.0</v>
      </c>
      <c r="Q36" s="6">
        <v>2.0</v>
      </c>
      <c r="R36" s="6">
        <v>3.0</v>
      </c>
      <c r="S36" s="6">
        <v>2.0</v>
      </c>
      <c r="T36" s="6">
        <v>2.0</v>
      </c>
      <c r="U36" s="6">
        <v>4.0</v>
      </c>
      <c r="V36" s="6">
        <v>4.0</v>
      </c>
      <c r="W36" s="6">
        <v>3.0</v>
      </c>
      <c r="X36" s="6">
        <v>3.0</v>
      </c>
      <c r="Y36" s="6">
        <v>3.0</v>
      </c>
      <c r="Z36" s="6">
        <v>4.0</v>
      </c>
      <c r="AA36" s="6">
        <v>4.0</v>
      </c>
      <c r="AB36" s="6">
        <v>4.0</v>
      </c>
      <c r="AC36" s="6">
        <v>4.0</v>
      </c>
      <c r="AD36" s="6">
        <v>3.0</v>
      </c>
      <c r="AE36" s="6">
        <v>5.0</v>
      </c>
      <c r="AF36" s="6">
        <v>5.0</v>
      </c>
      <c r="AG36" s="6">
        <v>4.0</v>
      </c>
      <c r="AH36" s="6">
        <v>1.0</v>
      </c>
      <c r="AI36" s="6">
        <v>3.0</v>
      </c>
      <c r="AJ36" s="6">
        <v>3.0</v>
      </c>
      <c r="AK36" s="6">
        <v>4.0</v>
      </c>
      <c r="AL36" s="6">
        <v>3.0</v>
      </c>
      <c r="AM36" s="6">
        <v>5.0</v>
      </c>
      <c r="AN36" s="6">
        <v>4.0</v>
      </c>
      <c r="AO36" s="6">
        <v>4.0</v>
      </c>
      <c r="AP36" s="6">
        <v>5.0</v>
      </c>
      <c r="AQ36" s="6">
        <v>2.0</v>
      </c>
      <c r="AR36" s="6">
        <v>3.0</v>
      </c>
      <c r="AS36" s="6">
        <v>2.0</v>
      </c>
      <c r="AT36" s="6">
        <v>3.0</v>
      </c>
      <c r="AU36" s="7">
        <v>1.0</v>
      </c>
      <c r="AV36" s="7">
        <v>2.0</v>
      </c>
      <c r="AW36" s="8">
        <v>2.0</v>
      </c>
      <c r="AX36" s="9">
        <v>2.0</v>
      </c>
      <c r="AY36" s="7">
        <v>3.0</v>
      </c>
      <c r="AZ36" s="7">
        <v>5.0</v>
      </c>
    </row>
    <row r="37">
      <c r="A37" s="1" t="s">
        <v>37</v>
      </c>
      <c r="B37" s="6" t="s">
        <v>86</v>
      </c>
      <c r="C37" s="6">
        <v>3.0</v>
      </c>
      <c r="D37" s="6">
        <v>4.0</v>
      </c>
      <c r="E37" s="6">
        <v>4.0</v>
      </c>
      <c r="F37" s="6">
        <v>3.0</v>
      </c>
      <c r="G37" s="6">
        <v>2.0</v>
      </c>
      <c r="H37" s="6">
        <v>2.0</v>
      </c>
      <c r="I37" s="6">
        <v>3.0</v>
      </c>
      <c r="J37" s="6">
        <v>2.0</v>
      </c>
      <c r="K37" s="6">
        <v>3.0</v>
      </c>
      <c r="L37" s="6">
        <v>2.0</v>
      </c>
      <c r="M37" s="6">
        <v>4.0</v>
      </c>
      <c r="N37" s="6">
        <v>4.0</v>
      </c>
      <c r="O37" s="6">
        <v>5.0</v>
      </c>
      <c r="P37" s="6">
        <v>5.0</v>
      </c>
      <c r="Q37" s="6">
        <v>5.0</v>
      </c>
      <c r="R37" s="6">
        <v>4.0</v>
      </c>
      <c r="S37" s="6">
        <v>4.0</v>
      </c>
      <c r="T37" s="6">
        <v>3.0</v>
      </c>
      <c r="U37" s="6">
        <v>5.0</v>
      </c>
      <c r="V37" s="6">
        <v>5.0</v>
      </c>
      <c r="W37" s="6">
        <v>5.0</v>
      </c>
      <c r="X37" s="6">
        <v>5.0</v>
      </c>
      <c r="Y37" s="6">
        <v>4.0</v>
      </c>
      <c r="Z37" s="6">
        <v>5.0</v>
      </c>
      <c r="AA37" s="6">
        <v>3.0</v>
      </c>
      <c r="AB37" s="6">
        <v>4.0</v>
      </c>
      <c r="AC37" s="6">
        <v>5.0</v>
      </c>
      <c r="AD37" s="6">
        <v>2.0</v>
      </c>
      <c r="AE37" s="6">
        <v>4.0</v>
      </c>
      <c r="AF37" s="6">
        <v>5.0</v>
      </c>
      <c r="AG37" s="6">
        <v>5.0</v>
      </c>
      <c r="AH37" s="6">
        <v>4.0</v>
      </c>
      <c r="AI37" s="6">
        <v>5.0</v>
      </c>
      <c r="AJ37" s="6">
        <v>5.0</v>
      </c>
      <c r="AK37" s="6">
        <v>4.0</v>
      </c>
      <c r="AL37" s="6">
        <v>5.0</v>
      </c>
      <c r="AM37" s="6">
        <v>3.0</v>
      </c>
      <c r="AN37" s="6">
        <v>5.0</v>
      </c>
      <c r="AO37" s="6">
        <v>5.0</v>
      </c>
      <c r="AP37" s="6">
        <v>5.0</v>
      </c>
      <c r="AQ37" s="6">
        <v>5.0</v>
      </c>
      <c r="AR37" s="6">
        <v>2.0</v>
      </c>
      <c r="AS37" s="6">
        <v>2.0</v>
      </c>
      <c r="AT37" s="6">
        <v>5.0</v>
      </c>
      <c r="AU37" s="7">
        <v>1.0</v>
      </c>
      <c r="AV37" s="7">
        <v>5.0</v>
      </c>
      <c r="AW37" s="8">
        <v>2.0</v>
      </c>
      <c r="AX37" s="9">
        <v>2.0</v>
      </c>
      <c r="AY37" s="7">
        <v>3.0</v>
      </c>
      <c r="AZ37" s="7">
        <v>3.0</v>
      </c>
    </row>
    <row r="38">
      <c r="A38" s="1" t="s">
        <v>38</v>
      </c>
      <c r="B38" s="6" t="s">
        <v>87</v>
      </c>
      <c r="C38" s="6">
        <v>4.0</v>
      </c>
      <c r="D38" s="6">
        <v>3.0</v>
      </c>
      <c r="E38" s="6">
        <v>1.0</v>
      </c>
      <c r="F38" s="6">
        <v>3.0</v>
      </c>
      <c r="G38" s="6">
        <v>1.0</v>
      </c>
      <c r="H38" s="6">
        <v>4.0</v>
      </c>
      <c r="I38" s="6">
        <v>4.0</v>
      </c>
      <c r="J38" s="6">
        <v>4.0</v>
      </c>
      <c r="K38" s="6">
        <v>4.0</v>
      </c>
      <c r="L38" s="6">
        <v>4.0</v>
      </c>
      <c r="M38" s="6">
        <v>4.0</v>
      </c>
      <c r="N38" s="6">
        <v>3.0</v>
      </c>
      <c r="O38" s="6">
        <v>3.0</v>
      </c>
      <c r="P38" s="6">
        <v>3.0</v>
      </c>
      <c r="Q38" s="6">
        <v>3.0</v>
      </c>
      <c r="R38" s="6">
        <v>2.0</v>
      </c>
      <c r="S38" s="6">
        <v>4.0</v>
      </c>
      <c r="T38" s="6">
        <v>2.0</v>
      </c>
      <c r="U38" s="6">
        <v>3.0</v>
      </c>
      <c r="V38" s="6">
        <v>3.0</v>
      </c>
      <c r="W38" s="6">
        <v>1.0</v>
      </c>
      <c r="X38" s="6">
        <v>2.0</v>
      </c>
      <c r="Y38" s="6">
        <v>3.0</v>
      </c>
      <c r="Z38" s="6">
        <v>4.0</v>
      </c>
      <c r="AA38" s="6">
        <v>3.0</v>
      </c>
      <c r="AB38" s="6">
        <v>2.0</v>
      </c>
      <c r="AC38" s="6">
        <v>3.0</v>
      </c>
      <c r="AD38" s="6">
        <v>4.0</v>
      </c>
      <c r="AE38" s="6">
        <v>5.0</v>
      </c>
      <c r="AF38" s="6">
        <v>2.0</v>
      </c>
      <c r="AG38" s="6">
        <v>3.0</v>
      </c>
      <c r="AH38" s="6">
        <v>3.0</v>
      </c>
      <c r="AI38" s="6">
        <v>2.0</v>
      </c>
      <c r="AJ38" s="6">
        <v>3.0</v>
      </c>
      <c r="AK38" s="6">
        <v>5.0</v>
      </c>
      <c r="AL38" s="6">
        <v>4.0</v>
      </c>
      <c r="AM38" s="6">
        <v>2.0</v>
      </c>
      <c r="AN38" s="6">
        <v>3.0</v>
      </c>
      <c r="AO38" s="6">
        <v>3.0</v>
      </c>
      <c r="AP38" s="6">
        <v>3.0</v>
      </c>
      <c r="AQ38" s="6">
        <v>3.0</v>
      </c>
      <c r="AR38" s="6">
        <v>2.0</v>
      </c>
      <c r="AS38" s="6">
        <v>2.0</v>
      </c>
      <c r="AT38" s="6">
        <v>4.0</v>
      </c>
      <c r="AU38" s="7">
        <v>1.0</v>
      </c>
      <c r="AV38" s="7">
        <v>3.0</v>
      </c>
      <c r="AW38" s="8">
        <v>3.0</v>
      </c>
      <c r="AX38" s="9">
        <v>2.0</v>
      </c>
      <c r="AY38" s="7">
        <v>2.0</v>
      </c>
      <c r="AZ38" s="7">
        <v>5.0</v>
      </c>
    </row>
    <row r="39">
      <c r="A39" s="1" t="s">
        <v>39</v>
      </c>
      <c r="B39" s="6" t="s">
        <v>88</v>
      </c>
      <c r="C39" s="6">
        <v>4.0</v>
      </c>
      <c r="D39" s="6">
        <v>3.0</v>
      </c>
      <c r="E39" s="6">
        <v>3.0</v>
      </c>
      <c r="F39" s="6">
        <v>3.0</v>
      </c>
      <c r="G39" s="6">
        <v>3.0</v>
      </c>
      <c r="H39" s="6">
        <v>5.0</v>
      </c>
      <c r="I39" s="6">
        <v>5.0</v>
      </c>
      <c r="J39" s="6">
        <v>5.0</v>
      </c>
      <c r="K39" s="6">
        <v>5.0</v>
      </c>
      <c r="L39" s="6">
        <v>5.0</v>
      </c>
      <c r="M39" s="6">
        <v>4.0</v>
      </c>
      <c r="N39" s="6">
        <v>4.0</v>
      </c>
      <c r="O39" s="6">
        <v>4.0</v>
      </c>
      <c r="P39" s="6">
        <v>2.0</v>
      </c>
      <c r="Q39" s="6">
        <v>2.0</v>
      </c>
      <c r="R39" s="6">
        <v>3.0</v>
      </c>
      <c r="S39" s="6">
        <v>3.0</v>
      </c>
      <c r="T39" s="6">
        <v>3.0</v>
      </c>
      <c r="U39" s="6">
        <v>3.0</v>
      </c>
      <c r="V39" s="6">
        <v>2.0</v>
      </c>
      <c r="W39" s="6">
        <v>2.0</v>
      </c>
      <c r="X39" s="6">
        <v>4.0</v>
      </c>
      <c r="Y39" s="6">
        <v>3.0</v>
      </c>
      <c r="Z39" s="6">
        <v>2.0</v>
      </c>
      <c r="AA39" s="6">
        <v>3.0</v>
      </c>
      <c r="AB39" s="6">
        <v>4.0</v>
      </c>
      <c r="AC39" s="6">
        <v>4.0</v>
      </c>
      <c r="AD39" s="6">
        <v>4.0</v>
      </c>
      <c r="AE39" s="6">
        <v>4.0</v>
      </c>
      <c r="AF39" s="6">
        <v>3.0</v>
      </c>
      <c r="AG39" s="6">
        <v>4.0</v>
      </c>
      <c r="AH39" s="6">
        <v>4.0</v>
      </c>
      <c r="AI39" s="6">
        <v>3.0</v>
      </c>
      <c r="AJ39" s="6">
        <v>4.0</v>
      </c>
      <c r="AK39" s="6">
        <v>4.0</v>
      </c>
      <c r="AL39" s="6">
        <v>5.0</v>
      </c>
      <c r="AM39" s="6">
        <v>3.0</v>
      </c>
      <c r="AN39" s="6">
        <v>5.0</v>
      </c>
      <c r="AO39" s="6">
        <v>3.0</v>
      </c>
      <c r="AP39" s="6">
        <v>3.0</v>
      </c>
      <c r="AQ39" s="6">
        <v>4.0</v>
      </c>
      <c r="AR39" s="6">
        <v>3.0</v>
      </c>
      <c r="AS39" s="6">
        <v>2.0</v>
      </c>
      <c r="AT39" s="6">
        <v>4.0</v>
      </c>
      <c r="AU39" s="7">
        <v>1.0</v>
      </c>
      <c r="AV39" s="7">
        <v>2.0</v>
      </c>
      <c r="AW39" s="8">
        <v>2.0</v>
      </c>
      <c r="AX39" s="9">
        <v>2.0</v>
      </c>
      <c r="AY39" s="7">
        <v>3.0</v>
      </c>
      <c r="AZ39" s="7">
        <v>4.0</v>
      </c>
    </row>
    <row r="40">
      <c r="A40" s="1" t="s">
        <v>40</v>
      </c>
      <c r="B40" s="6" t="s">
        <v>89</v>
      </c>
      <c r="C40" s="6">
        <v>3.0</v>
      </c>
      <c r="D40" s="6">
        <v>5.0</v>
      </c>
      <c r="E40" s="6">
        <v>2.0</v>
      </c>
      <c r="F40" s="6">
        <v>2.0</v>
      </c>
      <c r="G40" s="6">
        <v>3.0</v>
      </c>
      <c r="H40" s="6">
        <v>2.0</v>
      </c>
      <c r="I40" s="6">
        <v>3.0</v>
      </c>
      <c r="J40" s="6">
        <v>2.0</v>
      </c>
      <c r="K40" s="6">
        <v>2.0</v>
      </c>
      <c r="L40" s="6">
        <v>3.0</v>
      </c>
      <c r="M40" s="6">
        <v>3.0</v>
      </c>
      <c r="N40" s="6">
        <v>2.0</v>
      </c>
      <c r="O40" s="6">
        <v>2.0</v>
      </c>
      <c r="P40" s="6">
        <v>5.0</v>
      </c>
      <c r="Q40" s="6">
        <v>4.0</v>
      </c>
      <c r="R40" s="6">
        <v>4.0</v>
      </c>
      <c r="S40" s="6">
        <v>5.0</v>
      </c>
      <c r="T40" s="6">
        <v>2.0</v>
      </c>
      <c r="U40" s="6">
        <v>5.0</v>
      </c>
      <c r="V40" s="6">
        <v>4.0</v>
      </c>
      <c r="W40" s="6">
        <v>4.0</v>
      </c>
      <c r="X40" s="6">
        <v>4.0</v>
      </c>
      <c r="Y40" s="6">
        <v>4.0</v>
      </c>
      <c r="Z40" s="6">
        <v>3.0</v>
      </c>
      <c r="AA40" s="6">
        <v>4.0</v>
      </c>
      <c r="AB40" s="6">
        <v>3.0</v>
      </c>
      <c r="AC40" s="6">
        <v>4.0</v>
      </c>
      <c r="AD40" s="6">
        <v>4.0</v>
      </c>
      <c r="AE40" s="6">
        <v>4.0</v>
      </c>
      <c r="AF40" s="6">
        <v>4.0</v>
      </c>
      <c r="AG40" s="6">
        <v>3.0</v>
      </c>
      <c r="AH40" s="6">
        <v>3.0</v>
      </c>
      <c r="AI40" s="6">
        <v>5.0</v>
      </c>
      <c r="AJ40" s="6">
        <v>3.0</v>
      </c>
      <c r="AK40" s="6">
        <v>4.0</v>
      </c>
      <c r="AL40" s="6">
        <v>4.0</v>
      </c>
      <c r="AM40" s="6">
        <v>5.0</v>
      </c>
      <c r="AN40" s="6">
        <v>4.0</v>
      </c>
      <c r="AO40" s="6">
        <v>5.0</v>
      </c>
      <c r="AP40" s="6">
        <v>4.0</v>
      </c>
      <c r="AQ40" s="6">
        <v>3.0</v>
      </c>
      <c r="AR40" s="6">
        <v>3.0</v>
      </c>
      <c r="AS40" s="6">
        <v>3.0</v>
      </c>
      <c r="AT40" s="6">
        <v>5.0</v>
      </c>
      <c r="AU40" s="7">
        <v>1.0</v>
      </c>
      <c r="AV40" s="7">
        <v>3.0</v>
      </c>
      <c r="AW40" s="8">
        <v>3.0</v>
      </c>
      <c r="AX40" s="9">
        <v>1.0</v>
      </c>
      <c r="AY40" s="7">
        <v>2.0</v>
      </c>
      <c r="AZ40" s="7">
        <v>4.0</v>
      </c>
    </row>
    <row r="41">
      <c r="A41" s="1" t="s">
        <v>41</v>
      </c>
      <c r="B41" s="6" t="s">
        <v>90</v>
      </c>
      <c r="C41" s="6">
        <v>4.0</v>
      </c>
      <c r="D41" s="6">
        <v>3.0</v>
      </c>
      <c r="E41" s="6">
        <v>1.0</v>
      </c>
      <c r="F41" s="6">
        <v>3.0</v>
      </c>
      <c r="G41" s="6">
        <v>1.0</v>
      </c>
      <c r="H41" s="6">
        <v>4.0</v>
      </c>
      <c r="I41" s="6">
        <v>4.0</v>
      </c>
      <c r="J41" s="6">
        <v>4.0</v>
      </c>
      <c r="K41" s="6">
        <v>4.0</v>
      </c>
      <c r="L41" s="6">
        <v>4.0</v>
      </c>
      <c r="M41" s="6">
        <v>4.0</v>
      </c>
      <c r="N41" s="6">
        <v>3.0</v>
      </c>
      <c r="O41" s="6">
        <v>3.0</v>
      </c>
      <c r="P41" s="6">
        <v>3.0</v>
      </c>
      <c r="Q41" s="6">
        <v>3.0</v>
      </c>
      <c r="R41" s="6">
        <v>2.0</v>
      </c>
      <c r="S41" s="6">
        <v>4.0</v>
      </c>
      <c r="T41" s="6">
        <v>2.0</v>
      </c>
      <c r="U41" s="6">
        <v>3.0</v>
      </c>
      <c r="V41" s="6">
        <v>3.0</v>
      </c>
      <c r="W41" s="6">
        <v>1.0</v>
      </c>
      <c r="X41" s="6">
        <v>2.0</v>
      </c>
      <c r="Y41" s="6">
        <v>3.0</v>
      </c>
      <c r="Z41" s="6">
        <v>4.0</v>
      </c>
      <c r="AA41" s="6">
        <v>3.0</v>
      </c>
      <c r="AB41" s="6">
        <v>2.0</v>
      </c>
      <c r="AC41" s="6">
        <v>3.0</v>
      </c>
      <c r="AD41" s="6">
        <v>3.0</v>
      </c>
      <c r="AE41" s="6">
        <v>4.0</v>
      </c>
      <c r="AF41" s="6">
        <v>5.0</v>
      </c>
      <c r="AG41" s="6">
        <v>2.0</v>
      </c>
      <c r="AH41" s="6">
        <v>3.0</v>
      </c>
      <c r="AI41" s="6">
        <v>3.0</v>
      </c>
      <c r="AJ41" s="6">
        <v>2.0</v>
      </c>
      <c r="AK41" s="6">
        <v>3.0</v>
      </c>
      <c r="AL41" s="6">
        <v>5.0</v>
      </c>
      <c r="AM41" s="6">
        <v>4.0</v>
      </c>
      <c r="AN41" s="6">
        <v>2.0</v>
      </c>
      <c r="AO41" s="6">
        <v>3.0</v>
      </c>
      <c r="AP41" s="6">
        <v>3.0</v>
      </c>
      <c r="AQ41" s="6">
        <v>3.0</v>
      </c>
      <c r="AR41" s="6">
        <v>2.0</v>
      </c>
      <c r="AS41" s="6">
        <v>2.0</v>
      </c>
      <c r="AT41" s="6">
        <v>4.0</v>
      </c>
      <c r="AU41" s="7">
        <v>1.0</v>
      </c>
      <c r="AV41" s="7">
        <v>3.0</v>
      </c>
      <c r="AW41" s="8">
        <v>2.0</v>
      </c>
      <c r="AX41" s="9">
        <v>2.0</v>
      </c>
      <c r="AY41" s="7">
        <v>2.0</v>
      </c>
      <c r="AZ41" s="7">
        <v>5.0</v>
      </c>
    </row>
    <row r="42">
      <c r="A42" s="1" t="s">
        <v>42</v>
      </c>
      <c r="B42" s="6" t="s">
        <v>91</v>
      </c>
      <c r="C42" s="6">
        <v>4.0</v>
      </c>
      <c r="D42" s="6">
        <v>5.0</v>
      </c>
      <c r="E42" s="6">
        <v>3.0</v>
      </c>
      <c r="F42" s="6">
        <v>4.0</v>
      </c>
      <c r="G42" s="6">
        <v>4.0</v>
      </c>
      <c r="H42" s="6">
        <v>4.0</v>
      </c>
      <c r="I42" s="6">
        <v>5.0</v>
      </c>
      <c r="J42" s="6">
        <v>4.0</v>
      </c>
      <c r="K42" s="6">
        <v>4.0</v>
      </c>
      <c r="L42" s="6">
        <v>5.0</v>
      </c>
      <c r="M42" s="6">
        <v>4.0</v>
      </c>
      <c r="N42" s="6">
        <v>4.0</v>
      </c>
      <c r="O42" s="6">
        <v>4.0</v>
      </c>
      <c r="P42" s="6">
        <v>5.0</v>
      </c>
      <c r="Q42" s="6">
        <v>5.0</v>
      </c>
      <c r="R42" s="6">
        <v>5.0</v>
      </c>
      <c r="S42" s="6">
        <v>4.0</v>
      </c>
      <c r="T42" s="6">
        <v>3.0</v>
      </c>
      <c r="U42" s="6">
        <v>5.0</v>
      </c>
      <c r="V42" s="6">
        <v>4.0</v>
      </c>
      <c r="W42" s="6">
        <v>4.0</v>
      </c>
      <c r="X42" s="6">
        <v>4.0</v>
      </c>
      <c r="Y42" s="6">
        <v>4.0</v>
      </c>
      <c r="Z42" s="6">
        <v>3.0</v>
      </c>
      <c r="AA42" s="6">
        <v>4.0</v>
      </c>
      <c r="AB42" s="6">
        <v>3.0</v>
      </c>
      <c r="AC42" s="6">
        <v>4.0</v>
      </c>
      <c r="AD42" s="6">
        <v>4.0</v>
      </c>
      <c r="AE42" s="6">
        <v>4.0</v>
      </c>
      <c r="AF42" s="6">
        <v>5.0</v>
      </c>
      <c r="AG42" s="6">
        <v>3.0</v>
      </c>
      <c r="AH42" s="6">
        <v>3.0</v>
      </c>
      <c r="AI42" s="6">
        <v>5.0</v>
      </c>
      <c r="AJ42" s="6">
        <v>4.0</v>
      </c>
      <c r="AK42" s="6">
        <v>3.0</v>
      </c>
      <c r="AL42" s="6">
        <v>4.0</v>
      </c>
      <c r="AM42" s="6">
        <v>5.0</v>
      </c>
      <c r="AN42" s="6">
        <v>3.0</v>
      </c>
      <c r="AO42" s="6">
        <v>5.0</v>
      </c>
      <c r="AP42" s="6">
        <v>4.0</v>
      </c>
      <c r="AQ42" s="6">
        <v>4.0</v>
      </c>
      <c r="AR42" s="6">
        <v>3.0</v>
      </c>
      <c r="AS42" s="6">
        <v>3.0</v>
      </c>
      <c r="AT42" s="6">
        <v>5.0</v>
      </c>
      <c r="AU42" s="7">
        <v>1.0</v>
      </c>
      <c r="AV42" s="7">
        <v>3.0</v>
      </c>
      <c r="AW42" s="8">
        <v>3.0</v>
      </c>
      <c r="AX42" s="9">
        <v>1.0</v>
      </c>
      <c r="AY42" s="7">
        <v>2.0</v>
      </c>
      <c r="AZ42" s="7">
        <v>4.0</v>
      </c>
    </row>
    <row r="43">
      <c r="A43" s="1" t="s">
        <v>43</v>
      </c>
      <c r="B43" s="6" t="s">
        <v>92</v>
      </c>
      <c r="C43" s="6">
        <v>4.0</v>
      </c>
      <c r="D43" s="6">
        <v>3.0</v>
      </c>
      <c r="E43" s="6">
        <v>1.0</v>
      </c>
      <c r="F43" s="6">
        <v>3.0</v>
      </c>
      <c r="G43" s="6">
        <v>1.0</v>
      </c>
      <c r="H43" s="6">
        <v>4.0</v>
      </c>
      <c r="I43" s="6">
        <v>4.0</v>
      </c>
      <c r="J43" s="6">
        <v>4.0</v>
      </c>
      <c r="K43" s="6">
        <v>4.0</v>
      </c>
      <c r="L43" s="6">
        <v>4.0</v>
      </c>
      <c r="M43" s="6">
        <v>4.0</v>
      </c>
      <c r="N43" s="6">
        <v>3.0</v>
      </c>
      <c r="O43" s="6">
        <v>3.0</v>
      </c>
      <c r="P43" s="6">
        <v>3.0</v>
      </c>
      <c r="Q43" s="6">
        <v>3.0</v>
      </c>
      <c r="R43" s="6">
        <v>1.0</v>
      </c>
      <c r="S43" s="6">
        <v>2.0</v>
      </c>
      <c r="T43" s="6">
        <v>3.0</v>
      </c>
      <c r="U43" s="6">
        <v>3.0</v>
      </c>
      <c r="V43" s="6">
        <v>3.0</v>
      </c>
      <c r="W43" s="6">
        <v>1.0</v>
      </c>
      <c r="X43" s="6">
        <v>2.0</v>
      </c>
      <c r="Y43" s="6">
        <v>3.0</v>
      </c>
      <c r="Z43" s="6">
        <v>4.0</v>
      </c>
      <c r="AA43" s="6">
        <v>3.0</v>
      </c>
      <c r="AB43" s="6">
        <v>2.0</v>
      </c>
      <c r="AC43" s="6">
        <v>3.0</v>
      </c>
      <c r="AD43" s="6">
        <v>3.0</v>
      </c>
      <c r="AE43" s="6">
        <v>4.0</v>
      </c>
      <c r="AF43" s="6">
        <v>5.0</v>
      </c>
      <c r="AG43" s="6">
        <v>2.0</v>
      </c>
      <c r="AH43" s="6">
        <v>3.0</v>
      </c>
      <c r="AI43" s="6">
        <v>3.0</v>
      </c>
      <c r="AJ43" s="6">
        <v>2.0</v>
      </c>
      <c r="AK43" s="6">
        <v>3.0</v>
      </c>
      <c r="AL43" s="6">
        <v>5.0</v>
      </c>
      <c r="AM43" s="6">
        <v>4.0</v>
      </c>
      <c r="AN43" s="6">
        <v>2.0</v>
      </c>
      <c r="AO43" s="6">
        <v>3.0</v>
      </c>
      <c r="AP43" s="6">
        <v>3.0</v>
      </c>
      <c r="AQ43" s="6">
        <v>3.0</v>
      </c>
      <c r="AR43" s="6">
        <v>2.0</v>
      </c>
      <c r="AS43" s="6">
        <v>2.0</v>
      </c>
      <c r="AT43" s="6">
        <v>4.0</v>
      </c>
      <c r="AU43" s="7">
        <v>1.0</v>
      </c>
      <c r="AV43" s="7">
        <v>3.0</v>
      </c>
      <c r="AW43" s="8">
        <v>2.0</v>
      </c>
      <c r="AX43" s="9">
        <v>2.0</v>
      </c>
      <c r="AY43" s="7">
        <v>1.0</v>
      </c>
      <c r="AZ43" s="7">
        <v>5.0</v>
      </c>
    </row>
    <row r="44">
      <c r="A44" s="1" t="s">
        <v>44</v>
      </c>
      <c r="B44" s="6" t="s">
        <v>93</v>
      </c>
      <c r="C44" s="6">
        <v>4.0</v>
      </c>
      <c r="D44" s="6">
        <v>5.0</v>
      </c>
      <c r="E44" s="6">
        <v>3.0</v>
      </c>
      <c r="F44" s="6">
        <v>4.0</v>
      </c>
      <c r="G44" s="6">
        <v>4.0</v>
      </c>
      <c r="H44" s="6">
        <v>4.0</v>
      </c>
      <c r="I44" s="6">
        <v>5.0</v>
      </c>
      <c r="J44" s="6">
        <v>4.0</v>
      </c>
      <c r="K44" s="6">
        <v>4.0</v>
      </c>
      <c r="L44" s="6">
        <v>4.0</v>
      </c>
      <c r="M44" s="6">
        <v>4.0</v>
      </c>
      <c r="N44" s="6">
        <v>4.0</v>
      </c>
      <c r="O44" s="6">
        <v>4.0</v>
      </c>
      <c r="P44" s="6">
        <v>5.0</v>
      </c>
      <c r="Q44" s="6">
        <v>5.0</v>
      </c>
      <c r="R44" s="6">
        <v>5.0</v>
      </c>
      <c r="S44" s="6">
        <v>4.0</v>
      </c>
      <c r="T44" s="6">
        <v>3.0</v>
      </c>
      <c r="U44" s="6">
        <v>5.0</v>
      </c>
      <c r="V44" s="6">
        <v>4.0</v>
      </c>
      <c r="W44" s="6">
        <v>4.0</v>
      </c>
      <c r="X44" s="6">
        <v>4.0</v>
      </c>
      <c r="Y44" s="6">
        <v>4.0</v>
      </c>
      <c r="Z44" s="6">
        <v>3.0</v>
      </c>
      <c r="AA44" s="6">
        <v>4.0</v>
      </c>
      <c r="AB44" s="6">
        <v>3.0</v>
      </c>
      <c r="AC44" s="6">
        <v>4.0</v>
      </c>
      <c r="AD44" s="6">
        <v>4.0</v>
      </c>
      <c r="AE44" s="6">
        <v>4.0</v>
      </c>
      <c r="AF44" s="6">
        <v>4.0</v>
      </c>
      <c r="AG44" s="6">
        <v>4.0</v>
      </c>
      <c r="AH44" s="6">
        <v>4.0</v>
      </c>
      <c r="AI44" s="6">
        <v>1.0</v>
      </c>
      <c r="AJ44" s="6">
        <v>2.0</v>
      </c>
      <c r="AK44" s="6">
        <v>3.0</v>
      </c>
      <c r="AL44" s="6">
        <v>4.0</v>
      </c>
      <c r="AM44" s="6">
        <v>5.0</v>
      </c>
      <c r="AN44" s="6">
        <v>4.0</v>
      </c>
      <c r="AO44" s="6">
        <v>5.0</v>
      </c>
      <c r="AP44" s="6">
        <v>4.0</v>
      </c>
      <c r="AQ44" s="6">
        <v>4.0</v>
      </c>
      <c r="AR44" s="6">
        <v>3.0</v>
      </c>
      <c r="AS44" s="6">
        <v>3.0</v>
      </c>
      <c r="AT44" s="6">
        <v>5.0</v>
      </c>
      <c r="AU44" s="7">
        <v>1.0</v>
      </c>
      <c r="AV44" s="7">
        <v>3.0</v>
      </c>
      <c r="AW44" s="8">
        <v>3.0</v>
      </c>
      <c r="AX44" s="9">
        <v>1.0</v>
      </c>
      <c r="AY44" s="7">
        <v>2.0</v>
      </c>
      <c r="AZ44" s="7">
        <v>4.0</v>
      </c>
    </row>
    <row r="45">
      <c r="A45" s="10" t="s">
        <v>45</v>
      </c>
      <c r="B45" s="6" t="s">
        <v>94</v>
      </c>
      <c r="C45" s="6">
        <v>4.0</v>
      </c>
      <c r="D45" s="6">
        <v>5.0</v>
      </c>
      <c r="E45" s="6">
        <v>3.0</v>
      </c>
      <c r="F45" s="6">
        <v>4.0</v>
      </c>
      <c r="G45" s="6">
        <v>4.0</v>
      </c>
      <c r="H45" s="6">
        <v>4.0</v>
      </c>
      <c r="I45" s="6">
        <v>5.0</v>
      </c>
      <c r="J45" s="6">
        <v>4.0</v>
      </c>
      <c r="K45" s="6">
        <v>4.0</v>
      </c>
      <c r="L45" s="6">
        <v>5.0</v>
      </c>
      <c r="M45" s="6">
        <v>4.0</v>
      </c>
      <c r="N45" s="6">
        <v>4.0</v>
      </c>
      <c r="O45" s="6">
        <v>4.0</v>
      </c>
      <c r="P45" s="6">
        <v>5.0</v>
      </c>
      <c r="Q45" s="6">
        <v>5.0</v>
      </c>
      <c r="R45" s="6">
        <v>5.0</v>
      </c>
      <c r="S45" s="6">
        <v>4.0</v>
      </c>
      <c r="T45" s="6">
        <v>3.0</v>
      </c>
      <c r="U45" s="6">
        <v>5.0</v>
      </c>
      <c r="V45" s="6">
        <v>4.0</v>
      </c>
      <c r="W45" s="6">
        <v>4.0</v>
      </c>
      <c r="X45" s="6">
        <v>4.0</v>
      </c>
      <c r="Y45" s="6">
        <v>4.0</v>
      </c>
      <c r="Z45" s="6">
        <v>3.0</v>
      </c>
      <c r="AA45" s="6">
        <v>4.0</v>
      </c>
      <c r="AB45" s="6">
        <v>3.0</v>
      </c>
      <c r="AC45" s="6">
        <v>4.0</v>
      </c>
      <c r="AD45" s="6">
        <v>3.0</v>
      </c>
      <c r="AE45" s="6">
        <v>3.0</v>
      </c>
      <c r="AF45" s="6">
        <v>4.0</v>
      </c>
      <c r="AG45" s="6">
        <v>4.0</v>
      </c>
      <c r="AH45" s="6">
        <v>4.0</v>
      </c>
      <c r="AI45" s="11"/>
      <c r="AJ45" s="6">
        <v>5.0</v>
      </c>
      <c r="AK45" s="6">
        <v>4.0</v>
      </c>
      <c r="AL45" s="6">
        <v>3.0</v>
      </c>
      <c r="AM45" s="6">
        <v>4.0</v>
      </c>
      <c r="AN45" s="6">
        <v>5.0</v>
      </c>
      <c r="AO45" s="6">
        <v>4.0</v>
      </c>
      <c r="AP45" s="6">
        <v>5.0</v>
      </c>
      <c r="AQ45" s="6">
        <v>3.0</v>
      </c>
      <c r="AR45" s="6">
        <v>2.0</v>
      </c>
      <c r="AS45" s="6">
        <v>2.0</v>
      </c>
      <c r="AT45" s="6">
        <v>5.0</v>
      </c>
      <c r="AU45" s="7">
        <v>1.0</v>
      </c>
      <c r="AV45" s="7">
        <v>3.0</v>
      </c>
      <c r="AW45" s="8">
        <v>2.0</v>
      </c>
      <c r="AX45" s="9">
        <v>1.0</v>
      </c>
      <c r="AY45" s="7">
        <v>1.0</v>
      </c>
      <c r="AZ45" s="7">
        <v>4.0</v>
      </c>
    </row>
    <row r="46">
      <c r="A46" s="10" t="s">
        <v>46</v>
      </c>
      <c r="B46" s="6" t="s">
        <v>95</v>
      </c>
      <c r="C46" s="6">
        <v>4.0</v>
      </c>
      <c r="D46" s="6">
        <v>5.0</v>
      </c>
      <c r="E46" s="6">
        <v>3.0</v>
      </c>
      <c r="F46" s="6">
        <v>4.0</v>
      </c>
      <c r="G46" s="6">
        <v>4.0</v>
      </c>
      <c r="H46" s="6">
        <v>4.0</v>
      </c>
      <c r="I46" s="6">
        <v>5.0</v>
      </c>
      <c r="J46" s="6">
        <v>4.0</v>
      </c>
      <c r="K46" s="6">
        <v>4.0</v>
      </c>
      <c r="L46" s="6">
        <v>5.0</v>
      </c>
      <c r="M46" s="6">
        <v>4.0</v>
      </c>
      <c r="N46" s="6">
        <v>4.0</v>
      </c>
      <c r="O46" s="6">
        <v>4.0</v>
      </c>
      <c r="P46" s="6">
        <v>5.0</v>
      </c>
      <c r="Q46" s="6">
        <v>5.0</v>
      </c>
      <c r="R46" s="6">
        <v>5.0</v>
      </c>
      <c r="S46" s="6">
        <v>4.0</v>
      </c>
      <c r="T46" s="6">
        <v>3.0</v>
      </c>
      <c r="U46" s="6">
        <v>5.0</v>
      </c>
      <c r="V46" s="6">
        <v>4.0</v>
      </c>
      <c r="W46" s="6">
        <v>4.0</v>
      </c>
      <c r="X46" s="6">
        <v>4.0</v>
      </c>
      <c r="Y46" s="6">
        <v>4.0</v>
      </c>
      <c r="Z46" s="6">
        <v>3.0</v>
      </c>
      <c r="AA46" s="6">
        <v>4.0</v>
      </c>
      <c r="AB46" s="6">
        <v>3.0</v>
      </c>
      <c r="AC46" s="6">
        <v>4.0</v>
      </c>
      <c r="AD46" s="6">
        <v>3.0</v>
      </c>
      <c r="AE46" s="6">
        <v>3.0</v>
      </c>
      <c r="AF46" s="6">
        <v>4.0</v>
      </c>
      <c r="AG46" s="6">
        <v>4.0</v>
      </c>
      <c r="AH46" s="6">
        <v>4.0</v>
      </c>
      <c r="AI46" s="6">
        <v>5.0</v>
      </c>
      <c r="AJ46" s="6">
        <v>4.0</v>
      </c>
      <c r="AK46" s="6">
        <v>3.0</v>
      </c>
      <c r="AL46" s="6">
        <v>4.0</v>
      </c>
      <c r="AM46" s="6">
        <v>5.0</v>
      </c>
      <c r="AN46" s="6">
        <v>4.0</v>
      </c>
      <c r="AO46" s="6">
        <v>5.0</v>
      </c>
      <c r="AP46" s="6">
        <v>4.0</v>
      </c>
      <c r="AQ46" s="6">
        <v>4.0</v>
      </c>
      <c r="AR46" s="6">
        <v>3.0</v>
      </c>
      <c r="AS46" s="6">
        <v>3.0</v>
      </c>
      <c r="AT46" s="6">
        <v>5.0</v>
      </c>
      <c r="AU46" s="7">
        <v>2.0</v>
      </c>
      <c r="AV46" s="7">
        <v>3.0</v>
      </c>
      <c r="AW46" s="8">
        <v>3.0</v>
      </c>
      <c r="AX46" s="9">
        <v>1.0</v>
      </c>
      <c r="AY46" s="7">
        <v>1.0</v>
      </c>
      <c r="AZ46" s="7">
        <v>4.0</v>
      </c>
    </row>
    <row r="47">
      <c r="A47" s="12" t="s">
        <v>47</v>
      </c>
      <c r="B47" s="6" t="s">
        <v>96</v>
      </c>
      <c r="C47" s="6">
        <v>4.0</v>
      </c>
      <c r="D47" s="6">
        <v>5.0</v>
      </c>
      <c r="E47" s="6">
        <v>3.0</v>
      </c>
      <c r="F47" s="6">
        <v>4.0</v>
      </c>
      <c r="G47" s="6">
        <v>4.0</v>
      </c>
      <c r="H47" s="6">
        <v>4.0</v>
      </c>
      <c r="I47" s="6">
        <v>5.0</v>
      </c>
      <c r="J47" s="6">
        <v>4.0</v>
      </c>
      <c r="K47" s="6">
        <v>4.0</v>
      </c>
      <c r="L47" s="6">
        <v>5.0</v>
      </c>
      <c r="M47" s="6">
        <v>4.0</v>
      </c>
      <c r="N47" s="6">
        <v>4.0</v>
      </c>
      <c r="O47" s="6">
        <v>4.0</v>
      </c>
      <c r="P47" s="6">
        <v>5.0</v>
      </c>
      <c r="Q47" s="6">
        <v>5.0</v>
      </c>
      <c r="R47" s="6">
        <v>5.0</v>
      </c>
      <c r="S47" s="6">
        <v>4.0</v>
      </c>
      <c r="T47" s="6">
        <v>3.0</v>
      </c>
      <c r="U47" s="6">
        <v>5.0</v>
      </c>
      <c r="V47" s="6">
        <v>4.0</v>
      </c>
      <c r="W47" s="6">
        <v>4.0</v>
      </c>
      <c r="X47" s="6">
        <v>4.0</v>
      </c>
      <c r="Y47" s="6">
        <v>4.0</v>
      </c>
      <c r="Z47" s="6">
        <v>3.0</v>
      </c>
      <c r="AA47" s="6">
        <v>4.0</v>
      </c>
      <c r="AB47" s="6">
        <v>3.0</v>
      </c>
      <c r="AC47" s="6">
        <v>4.0</v>
      </c>
      <c r="AD47" s="6">
        <v>4.0</v>
      </c>
      <c r="AE47" s="6">
        <v>4.0</v>
      </c>
      <c r="AF47" s="6">
        <v>5.0</v>
      </c>
      <c r="AG47" s="6">
        <v>4.0</v>
      </c>
      <c r="AH47" s="6">
        <v>4.0</v>
      </c>
      <c r="AI47" s="6">
        <v>5.0</v>
      </c>
      <c r="AJ47" s="6">
        <v>4.0</v>
      </c>
      <c r="AK47" s="6">
        <v>3.0</v>
      </c>
      <c r="AL47" s="6">
        <v>4.0</v>
      </c>
      <c r="AM47" s="6">
        <v>5.0</v>
      </c>
      <c r="AN47" s="6">
        <v>4.0</v>
      </c>
      <c r="AO47" s="6">
        <v>5.0</v>
      </c>
      <c r="AP47" s="6">
        <v>4.0</v>
      </c>
      <c r="AQ47" s="6">
        <v>4.0</v>
      </c>
      <c r="AR47" s="6">
        <v>3.0</v>
      </c>
      <c r="AS47" s="6">
        <v>3.0</v>
      </c>
      <c r="AT47" s="6">
        <v>5.0</v>
      </c>
      <c r="AU47" s="7">
        <v>2.0</v>
      </c>
      <c r="AV47" s="7">
        <v>2.0</v>
      </c>
      <c r="AW47" s="8">
        <v>3.0</v>
      </c>
      <c r="AX47" s="9">
        <v>1.0</v>
      </c>
      <c r="AY47" s="7">
        <v>3.0</v>
      </c>
      <c r="AZ47" s="7">
        <v>4.0</v>
      </c>
    </row>
    <row r="48">
      <c r="A48" s="13" t="s">
        <v>48</v>
      </c>
      <c r="B48" s="6" t="s">
        <v>97</v>
      </c>
      <c r="C48" s="6">
        <v>4.0</v>
      </c>
      <c r="D48" s="6">
        <v>3.0</v>
      </c>
      <c r="E48" s="6">
        <v>3.0</v>
      </c>
      <c r="F48" s="6">
        <v>3.0</v>
      </c>
      <c r="G48" s="6">
        <v>3.0</v>
      </c>
      <c r="H48" s="6">
        <v>5.0</v>
      </c>
      <c r="I48" s="6">
        <v>5.0</v>
      </c>
      <c r="J48" s="6">
        <v>5.0</v>
      </c>
      <c r="K48" s="6">
        <v>5.0</v>
      </c>
      <c r="L48" s="6">
        <v>5.0</v>
      </c>
      <c r="M48" s="6">
        <v>4.0</v>
      </c>
      <c r="N48" s="6">
        <v>4.0</v>
      </c>
      <c r="O48" s="6">
        <v>4.0</v>
      </c>
      <c r="P48" s="6">
        <v>4.0</v>
      </c>
      <c r="Q48" s="6">
        <v>4.0</v>
      </c>
      <c r="R48" s="6">
        <v>3.0</v>
      </c>
      <c r="S48" s="6">
        <v>3.0</v>
      </c>
      <c r="T48" s="6">
        <v>3.0</v>
      </c>
      <c r="U48" s="6">
        <v>3.0</v>
      </c>
      <c r="V48" s="6">
        <v>2.0</v>
      </c>
      <c r="W48" s="6">
        <v>2.0</v>
      </c>
      <c r="X48" s="6">
        <v>4.0</v>
      </c>
      <c r="Y48" s="6">
        <v>3.0</v>
      </c>
      <c r="Z48" s="6">
        <v>2.0</v>
      </c>
      <c r="AA48" s="6">
        <v>3.0</v>
      </c>
      <c r="AB48" s="6">
        <v>4.0</v>
      </c>
      <c r="AC48" s="6">
        <v>4.0</v>
      </c>
      <c r="AD48" s="6">
        <v>5.0</v>
      </c>
      <c r="AE48" s="6">
        <v>5.0</v>
      </c>
      <c r="AF48" s="6">
        <v>5.0</v>
      </c>
      <c r="AG48" s="6">
        <v>4.0</v>
      </c>
      <c r="AH48" s="6">
        <v>4.0</v>
      </c>
      <c r="AI48" s="6">
        <v>3.0</v>
      </c>
      <c r="AJ48" s="6">
        <v>4.0</v>
      </c>
      <c r="AK48" s="6">
        <v>4.0</v>
      </c>
      <c r="AL48" s="6">
        <v>5.0</v>
      </c>
      <c r="AM48" s="6">
        <v>4.0</v>
      </c>
      <c r="AN48" s="6">
        <v>5.0</v>
      </c>
      <c r="AO48" s="6">
        <v>3.0</v>
      </c>
      <c r="AP48" s="6">
        <v>3.0</v>
      </c>
      <c r="AQ48" s="6">
        <v>4.0</v>
      </c>
      <c r="AR48" s="6">
        <v>3.0</v>
      </c>
      <c r="AS48" s="6">
        <v>2.0</v>
      </c>
      <c r="AT48" s="6">
        <v>4.0</v>
      </c>
      <c r="AU48" s="7">
        <v>2.0</v>
      </c>
      <c r="AV48" s="7">
        <v>2.0</v>
      </c>
      <c r="AW48" s="8">
        <v>2.0</v>
      </c>
      <c r="AX48" s="9">
        <v>2.0</v>
      </c>
      <c r="AY48" s="7">
        <v>3.0</v>
      </c>
      <c r="AZ48" s="7">
        <v>4.0</v>
      </c>
    </row>
    <row r="49">
      <c r="A49" s="10" t="s">
        <v>49</v>
      </c>
      <c r="B49" s="6" t="s">
        <v>98</v>
      </c>
      <c r="C49" s="6">
        <v>1.0</v>
      </c>
      <c r="D49" s="6">
        <v>1.0</v>
      </c>
      <c r="E49" s="6">
        <v>2.0</v>
      </c>
      <c r="F49" s="6">
        <v>2.0</v>
      </c>
      <c r="G49" s="6">
        <v>2.0</v>
      </c>
      <c r="H49" s="6">
        <v>4.0</v>
      </c>
      <c r="I49" s="6">
        <v>4.0</v>
      </c>
      <c r="J49" s="6">
        <v>3.0</v>
      </c>
      <c r="K49" s="6">
        <v>4.0</v>
      </c>
      <c r="L49" s="6">
        <v>4.0</v>
      </c>
      <c r="M49" s="6">
        <v>5.0</v>
      </c>
      <c r="N49" s="6">
        <v>5.0</v>
      </c>
      <c r="O49" s="6">
        <v>5.0</v>
      </c>
      <c r="P49" s="6">
        <v>5.0</v>
      </c>
      <c r="Q49" s="6">
        <v>5.0</v>
      </c>
      <c r="R49" s="6">
        <v>5.0</v>
      </c>
      <c r="S49" s="6">
        <v>4.0</v>
      </c>
      <c r="T49" s="6">
        <v>3.0</v>
      </c>
      <c r="U49" s="6">
        <v>3.0</v>
      </c>
      <c r="V49" s="6">
        <v>4.0</v>
      </c>
      <c r="W49" s="6">
        <v>3.0</v>
      </c>
      <c r="X49" s="6">
        <v>4.0</v>
      </c>
      <c r="Y49" s="6">
        <v>4.0</v>
      </c>
      <c r="Z49" s="6">
        <v>4.0</v>
      </c>
      <c r="AA49" s="6">
        <v>3.0</v>
      </c>
      <c r="AB49" s="6">
        <v>2.0</v>
      </c>
      <c r="AC49" s="6">
        <v>4.0</v>
      </c>
      <c r="AD49" s="6">
        <v>5.0</v>
      </c>
      <c r="AE49" s="6">
        <v>5.0</v>
      </c>
      <c r="AF49" s="6">
        <v>5.0</v>
      </c>
      <c r="AG49" s="6">
        <v>3.0</v>
      </c>
      <c r="AH49" s="6">
        <v>2.0</v>
      </c>
      <c r="AI49" s="6">
        <v>4.0</v>
      </c>
      <c r="AJ49" s="6">
        <v>5.0</v>
      </c>
      <c r="AK49" s="6">
        <v>5.0</v>
      </c>
      <c r="AL49" s="6">
        <v>4.0</v>
      </c>
      <c r="AM49" s="6">
        <v>5.0</v>
      </c>
      <c r="AN49" s="6">
        <v>5.0</v>
      </c>
      <c r="AO49" s="6">
        <v>5.0</v>
      </c>
      <c r="AP49" s="6">
        <v>4.0</v>
      </c>
      <c r="AQ49" s="6">
        <v>5.0</v>
      </c>
      <c r="AR49" s="6">
        <v>3.0</v>
      </c>
      <c r="AS49" s="6">
        <v>5.0</v>
      </c>
      <c r="AT49" s="6">
        <v>4.0</v>
      </c>
      <c r="AU49" s="7">
        <v>2.0</v>
      </c>
      <c r="AV49" s="7">
        <v>5.0</v>
      </c>
      <c r="AW49" s="8">
        <v>2.0</v>
      </c>
      <c r="AX49" s="9">
        <v>1.0</v>
      </c>
      <c r="AY49" s="7">
        <v>1.0</v>
      </c>
      <c r="AZ49" s="7">
        <v>5.0</v>
      </c>
    </row>
    <row r="50">
      <c r="A50" s="10" t="s">
        <v>50</v>
      </c>
      <c r="B50" s="6" t="s">
        <v>99</v>
      </c>
      <c r="C50" s="6">
        <v>4.0</v>
      </c>
      <c r="D50" s="6">
        <v>2.0</v>
      </c>
      <c r="E50" s="6">
        <v>4.0</v>
      </c>
      <c r="F50" s="6">
        <v>4.0</v>
      </c>
      <c r="G50" s="6">
        <v>3.0</v>
      </c>
      <c r="H50" s="6">
        <v>4.0</v>
      </c>
      <c r="I50" s="6">
        <v>5.0</v>
      </c>
      <c r="J50" s="6">
        <v>3.0</v>
      </c>
      <c r="K50" s="6">
        <v>5.0</v>
      </c>
      <c r="L50" s="6">
        <v>3.0</v>
      </c>
      <c r="M50" s="6">
        <v>5.0</v>
      </c>
      <c r="N50" s="6">
        <v>5.0</v>
      </c>
      <c r="O50" s="6">
        <v>5.0</v>
      </c>
      <c r="P50" s="6">
        <v>4.0</v>
      </c>
      <c r="Q50" s="6">
        <v>4.0</v>
      </c>
      <c r="R50" s="6">
        <v>3.0</v>
      </c>
      <c r="S50" s="6">
        <v>2.0</v>
      </c>
      <c r="T50" s="6">
        <v>2.0</v>
      </c>
      <c r="U50" s="6">
        <v>4.0</v>
      </c>
      <c r="V50" s="6">
        <v>5.0</v>
      </c>
      <c r="W50" s="6">
        <v>4.0</v>
      </c>
      <c r="X50" s="6">
        <v>4.0</v>
      </c>
      <c r="Y50" s="6">
        <v>4.0</v>
      </c>
      <c r="Z50" s="6">
        <v>4.0</v>
      </c>
      <c r="AA50" s="6">
        <v>3.0</v>
      </c>
      <c r="AB50" s="6">
        <v>3.0</v>
      </c>
      <c r="AC50" s="6">
        <v>4.0</v>
      </c>
      <c r="AD50" s="6">
        <v>4.0</v>
      </c>
      <c r="AE50" s="6">
        <v>5.0</v>
      </c>
      <c r="AF50" s="6">
        <v>5.0</v>
      </c>
      <c r="AG50" s="6">
        <v>3.0</v>
      </c>
      <c r="AH50" s="6">
        <v>3.0</v>
      </c>
      <c r="AI50" s="6">
        <v>4.0</v>
      </c>
      <c r="AJ50" s="6">
        <v>3.0</v>
      </c>
      <c r="AK50" s="6">
        <v>4.0</v>
      </c>
      <c r="AL50" s="6">
        <v>4.0</v>
      </c>
      <c r="AM50" s="6">
        <v>3.0</v>
      </c>
      <c r="AN50" s="6">
        <v>4.0</v>
      </c>
      <c r="AO50" s="6">
        <v>4.0</v>
      </c>
      <c r="AP50" s="6">
        <v>4.0</v>
      </c>
      <c r="AQ50" s="6">
        <v>4.0</v>
      </c>
      <c r="AR50" s="6">
        <v>3.0</v>
      </c>
      <c r="AS50" s="6">
        <v>3.0</v>
      </c>
      <c r="AT50" s="6">
        <v>3.0</v>
      </c>
      <c r="AU50" s="7">
        <v>2.0</v>
      </c>
      <c r="AV50" s="7">
        <v>5.0</v>
      </c>
      <c r="AW50" s="8">
        <v>3.0</v>
      </c>
      <c r="AX50" s="9">
        <v>2.0</v>
      </c>
      <c r="AY50" s="7">
        <v>3.0</v>
      </c>
      <c r="AZ50" s="7">
        <v>3.0</v>
      </c>
    </row>
    <row r="51">
      <c r="A51" s="14"/>
      <c r="B51" s="6" t="s">
        <v>100</v>
      </c>
      <c r="C51" s="6">
        <v>5.0</v>
      </c>
      <c r="D51" s="6">
        <v>4.0</v>
      </c>
      <c r="E51" s="6">
        <v>4.0</v>
      </c>
      <c r="F51" s="6">
        <v>5.0</v>
      </c>
      <c r="G51" s="6">
        <v>2.0</v>
      </c>
      <c r="H51" s="6">
        <v>5.0</v>
      </c>
      <c r="I51" s="6">
        <v>5.0</v>
      </c>
      <c r="J51" s="6">
        <v>5.0</v>
      </c>
      <c r="K51" s="6">
        <v>4.0</v>
      </c>
      <c r="L51" s="6">
        <v>4.0</v>
      </c>
      <c r="M51" s="6">
        <v>4.0</v>
      </c>
      <c r="N51" s="6">
        <v>4.0</v>
      </c>
      <c r="O51" s="6">
        <v>5.0</v>
      </c>
      <c r="P51" s="6">
        <v>3.0</v>
      </c>
      <c r="Q51" s="6">
        <v>5.0</v>
      </c>
      <c r="R51" s="6">
        <v>4.0</v>
      </c>
      <c r="S51" s="6">
        <v>5.0</v>
      </c>
      <c r="T51" s="6">
        <v>3.0</v>
      </c>
      <c r="U51" s="6">
        <v>4.0</v>
      </c>
      <c r="V51" s="6">
        <v>4.0</v>
      </c>
      <c r="W51" s="6">
        <v>4.0</v>
      </c>
      <c r="X51" s="6">
        <v>4.0</v>
      </c>
      <c r="Y51" s="6">
        <v>4.0</v>
      </c>
      <c r="Z51" s="6">
        <v>4.0</v>
      </c>
      <c r="AA51" s="6">
        <v>5.0</v>
      </c>
      <c r="AB51" s="6">
        <v>4.0</v>
      </c>
      <c r="AC51" s="6">
        <v>5.0</v>
      </c>
      <c r="AD51" s="6">
        <v>5.0</v>
      </c>
      <c r="AE51" s="6">
        <v>4.0</v>
      </c>
      <c r="AF51" s="6">
        <v>5.0</v>
      </c>
      <c r="AG51" s="6">
        <v>5.0</v>
      </c>
      <c r="AH51" s="6">
        <v>4.0</v>
      </c>
      <c r="AI51" s="6">
        <v>4.0</v>
      </c>
      <c r="AJ51" s="6">
        <v>5.0</v>
      </c>
      <c r="AK51" s="6">
        <v>4.0</v>
      </c>
      <c r="AL51" s="6">
        <v>4.0</v>
      </c>
      <c r="AM51" s="6">
        <v>4.0</v>
      </c>
      <c r="AN51" s="6">
        <v>5.0</v>
      </c>
      <c r="AO51" s="6">
        <v>4.0</v>
      </c>
      <c r="AP51" s="6">
        <v>5.0</v>
      </c>
      <c r="AQ51" s="6">
        <v>4.0</v>
      </c>
      <c r="AR51" s="6">
        <v>4.0</v>
      </c>
      <c r="AS51" s="6">
        <v>4.0</v>
      </c>
      <c r="AT51" s="6">
        <v>4.0</v>
      </c>
      <c r="AU51" s="7">
        <v>2.0</v>
      </c>
      <c r="AV51" s="7">
        <v>5.0</v>
      </c>
      <c r="AW51" s="8">
        <v>3.0</v>
      </c>
      <c r="AX51" s="9">
        <v>1.0</v>
      </c>
      <c r="AY51" s="7">
        <v>1.0</v>
      </c>
      <c r="AZ51" s="7">
        <v>4.0</v>
      </c>
    </row>
    <row r="52">
      <c r="A52" s="14"/>
      <c r="B52" s="6" t="s">
        <v>101</v>
      </c>
      <c r="C52" s="6">
        <v>4.0</v>
      </c>
      <c r="D52" s="6">
        <v>2.0</v>
      </c>
      <c r="E52" s="6">
        <v>4.0</v>
      </c>
      <c r="F52" s="6">
        <v>3.0</v>
      </c>
      <c r="G52" s="6">
        <v>3.0</v>
      </c>
      <c r="H52" s="6">
        <v>4.0</v>
      </c>
      <c r="I52" s="6">
        <v>4.0</v>
      </c>
      <c r="J52" s="6">
        <v>3.0</v>
      </c>
      <c r="K52" s="6">
        <v>4.0</v>
      </c>
      <c r="L52" s="6">
        <v>3.0</v>
      </c>
      <c r="M52" s="6">
        <v>3.0</v>
      </c>
      <c r="N52" s="6">
        <v>5.0</v>
      </c>
      <c r="O52" s="6">
        <v>4.0</v>
      </c>
      <c r="P52" s="6">
        <v>2.0</v>
      </c>
      <c r="Q52" s="6">
        <v>2.0</v>
      </c>
      <c r="R52" s="6">
        <v>3.0</v>
      </c>
      <c r="S52" s="6">
        <v>3.0</v>
      </c>
      <c r="T52" s="6">
        <v>3.0</v>
      </c>
      <c r="U52" s="6">
        <v>4.0</v>
      </c>
      <c r="V52" s="6">
        <v>3.0</v>
      </c>
      <c r="W52" s="6">
        <v>2.0</v>
      </c>
      <c r="X52" s="6">
        <v>3.0</v>
      </c>
      <c r="Y52" s="6">
        <v>4.0</v>
      </c>
      <c r="Z52" s="6">
        <v>4.0</v>
      </c>
      <c r="AA52" s="6">
        <v>3.0</v>
      </c>
      <c r="AB52" s="6">
        <v>3.0</v>
      </c>
      <c r="AC52" s="6">
        <v>3.0</v>
      </c>
      <c r="AD52" s="6">
        <v>2.0</v>
      </c>
      <c r="AE52" s="6">
        <v>2.0</v>
      </c>
      <c r="AF52" s="6">
        <v>3.0</v>
      </c>
      <c r="AG52" s="6">
        <v>4.0</v>
      </c>
      <c r="AH52" s="6">
        <v>4.0</v>
      </c>
      <c r="AI52" s="6">
        <v>4.0</v>
      </c>
      <c r="AJ52" s="6">
        <v>3.0</v>
      </c>
      <c r="AK52" s="6">
        <v>3.0</v>
      </c>
      <c r="AL52" s="6">
        <v>4.0</v>
      </c>
      <c r="AM52" s="6">
        <v>3.0</v>
      </c>
      <c r="AN52" s="6">
        <v>4.0</v>
      </c>
      <c r="AO52" s="6">
        <v>4.0</v>
      </c>
      <c r="AP52" s="6">
        <v>3.0</v>
      </c>
      <c r="AQ52" s="6">
        <v>4.0</v>
      </c>
      <c r="AR52" s="6">
        <v>3.0</v>
      </c>
      <c r="AS52" s="6">
        <v>3.0</v>
      </c>
      <c r="AT52" s="6">
        <v>2.0</v>
      </c>
      <c r="AU52" s="7">
        <v>2.0</v>
      </c>
      <c r="AV52" s="7">
        <v>5.0</v>
      </c>
      <c r="AW52" s="8">
        <v>2.0</v>
      </c>
      <c r="AX52" s="9">
        <v>1.0</v>
      </c>
      <c r="AY52" s="7">
        <v>3.0</v>
      </c>
      <c r="AZ52" s="7">
        <v>4.0</v>
      </c>
    </row>
    <row r="53">
      <c r="A53" s="14"/>
      <c r="B53" s="6" t="s">
        <v>102</v>
      </c>
      <c r="C53" s="6">
        <v>5.0</v>
      </c>
      <c r="D53" s="6">
        <v>4.0</v>
      </c>
      <c r="E53" s="6">
        <v>4.0</v>
      </c>
      <c r="F53" s="6">
        <v>5.0</v>
      </c>
      <c r="G53" s="6">
        <v>2.0</v>
      </c>
      <c r="H53" s="6">
        <v>5.0</v>
      </c>
      <c r="I53" s="6">
        <v>5.0</v>
      </c>
      <c r="J53" s="6">
        <v>5.0</v>
      </c>
      <c r="K53" s="6">
        <v>4.0</v>
      </c>
      <c r="L53" s="6">
        <v>4.0</v>
      </c>
      <c r="M53" s="6">
        <v>4.0</v>
      </c>
      <c r="N53" s="6">
        <v>4.0</v>
      </c>
      <c r="O53" s="6">
        <v>5.0</v>
      </c>
      <c r="P53" s="6">
        <v>4.0</v>
      </c>
      <c r="Q53" s="6">
        <v>5.0</v>
      </c>
      <c r="R53" s="6">
        <v>4.0</v>
      </c>
      <c r="S53" s="6">
        <v>5.0</v>
      </c>
      <c r="T53" s="6">
        <v>3.0</v>
      </c>
      <c r="U53" s="6">
        <v>4.0</v>
      </c>
      <c r="V53" s="6">
        <v>4.0</v>
      </c>
      <c r="W53" s="6">
        <v>4.0</v>
      </c>
      <c r="X53" s="6">
        <v>4.0</v>
      </c>
      <c r="Y53" s="6">
        <v>4.0</v>
      </c>
      <c r="Z53" s="6">
        <v>4.0</v>
      </c>
      <c r="AA53" s="6">
        <v>5.0</v>
      </c>
      <c r="AB53" s="6">
        <v>4.0</v>
      </c>
      <c r="AC53" s="6">
        <v>5.0</v>
      </c>
      <c r="AD53" s="6">
        <v>5.0</v>
      </c>
      <c r="AE53" s="6">
        <v>4.0</v>
      </c>
      <c r="AF53" s="6">
        <v>5.0</v>
      </c>
      <c r="AG53" s="6">
        <v>5.0</v>
      </c>
      <c r="AH53" s="6">
        <v>4.0</v>
      </c>
      <c r="AI53" s="6">
        <v>4.0</v>
      </c>
      <c r="AJ53" s="6">
        <v>5.0</v>
      </c>
      <c r="AK53" s="6">
        <v>4.0</v>
      </c>
      <c r="AL53" s="6">
        <v>4.0</v>
      </c>
      <c r="AM53" s="6">
        <v>4.0</v>
      </c>
      <c r="AN53" s="6">
        <v>4.0</v>
      </c>
      <c r="AO53" s="6">
        <v>5.0</v>
      </c>
      <c r="AP53" s="6">
        <v>4.0</v>
      </c>
      <c r="AQ53" s="6">
        <v>5.0</v>
      </c>
      <c r="AR53" s="6">
        <v>4.0</v>
      </c>
      <c r="AS53" s="6">
        <v>4.0</v>
      </c>
      <c r="AT53" s="6">
        <v>4.0</v>
      </c>
      <c r="AU53" s="7">
        <v>2.0</v>
      </c>
      <c r="AV53" s="7">
        <v>4.0</v>
      </c>
      <c r="AW53" s="8">
        <v>2.0</v>
      </c>
      <c r="AX53" s="9">
        <v>1.0</v>
      </c>
      <c r="AY53" s="7">
        <v>3.0</v>
      </c>
      <c r="AZ53" s="7">
        <v>3.0</v>
      </c>
    </row>
    <row r="54">
      <c r="A54" s="14"/>
      <c r="B54" s="6" t="s">
        <v>103</v>
      </c>
      <c r="C54" s="6">
        <v>5.0</v>
      </c>
      <c r="D54" s="6">
        <v>4.0</v>
      </c>
      <c r="E54" s="6">
        <v>1.0</v>
      </c>
      <c r="F54" s="6">
        <v>3.0</v>
      </c>
      <c r="G54" s="6">
        <v>1.0</v>
      </c>
      <c r="H54" s="6">
        <v>4.0</v>
      </c>
      <c r="I54" s="6">
        <v>4.0</v>
      </c>
      <c r="J54" s="6">
        <v>4.0</v>
      </c>
      <c r="K54" s="6">
        <v>4.0</v>
      </c>
      <c r="L54" s="6">
        <v>4.0</v>
      </c>
      <c r="M54" s="6">
        <v>4.0</v>
      </c>
      <c r="N54" s="6">
        <v>3.0</v>
      </c>
      <c r="O54" s="6">
        <v>3.0</v>
      </c>
      <c r="P54" s="6">
        <v>3.0</v>
      </c>
      <c r="Q54" s="6">
        <v>3.0</v>
      </c>
      <c r="R54" s="6">
        <v>2.0</v>
      </c>
      <c r="S54" s="6">
        <v>4.0</v>
      </c>
      <c r="T54" s="6">
        <v>2.0</v>
      </c>
      <c r="U54" s="6">
        <v>3.0</v>
      </c>
      <c r="V54" s="6">
        <v>3.0</v>
      </c>
      <c r="W54" s="6">
        <v>1.0</v>
      </c>
      <c r="X54" s="6">
        <v>2.0</v>
      </c>
      <c r="Y54" s="6">
        <v>3.0</v>
      </c>
      <c r="Z54" s="6">
        <v>4.0</v>
      </c>
      <c r="AA54" s="6">
        <v>3.0</v>
      </c>
      <c r="AB54" s="6">
        <v>2.0</v>
      </c>
      <c r="AC54" s="6">
        <v>3.0</v>
      </c>
      <c r="AD54" s="6">
        <v>3.0</v>
      </c>
      <c r="AE54" s="6">
        <v>4.0</v>
      </c>
      <c r="AF54" s="6">
        <v>5.0</v>
      </c>
      <c r="AG54" s="6">
        <v>1.0</v>
      </c>
      <c r="AH54" s="6">
        <v>2.0</v>
      </c>
      <c r="AI54" s="6">
        <v>3.0</v>
      </c>
      <c r="AJ54" s="6">
        <v>2.0</v>
      </c>
      <c r="AK54" s="6">
        <v>3.0</v>
      </c>
      <c r="AL54" s="6">
        <v>5.0</v>
      </c>
      <c r="AM54" s="6">
        <v>4.0</v>
      </c>
      <c r="AN54" s="6">
        <v>2.0</v>
      </c>
      <c r="AO54" s="6">
        <v>3.0</v>
      </c>
      <c r="AP54" s="6">
        <v>3.0</v>
      </c>
      <c r="AQ54" s="6">
        <v>3.0</v>
      </c>
      <c r="AR54" s="6">
        <v>2.0</v>
      </c>
      <c r="AS54" s="6">
        <v>2.0</v>
      </c>
      <c r="AT54" s="6">
        <v>4.0</v>
      </c>
      <c r="AU54" s="7">
        <v>2.0</v>
      </c>
      <c r="AV54" s="7">
        <v>3.0</v>
      </c>
      <c r="AW54" s="8">
        <v>2.0</v>
      </c>
      <c r="AX54" s="9">
        <v>2.0</v>
      </c>
      <c r="AY54" s="7">
        <v>3.0</v>
      </c>
      <c r="AZ54" s="7">
        <v>5.0</v>
      </c>
    </row>
    <row r="55">
      <c r="A55" s="14"/>
      <c r="B55" s="6" t="s">
        <v>104</v>
      </c>
      <c r="C55" s="6">
        <v>4.0</v>
      </c>
      <c r="D55" s="6">
        <v>5.0</v>
      </c>
      <c r="E55" s="6">
        <v>3.0</v>
      </c>
      <c r="F55" s="6">
        <v>4.0</v>
      </c>
      <c r="G55" s="6">
        <v>4.0</v>
      </c>
      <c r="H55" s="6">
        <v>4.0</v>
      </c>
      <c r="I55" s="6">
        <v>5.0</v>
      </c>
      <c r="J55" s="6">
        <v>4.0</v>
      </c>
      <c r="K55" s="6">
        <v>4.0</v>
      </c>
      <c r="L55" s="6">
        <v>5.0</v>
      </c>
      <c r="M55" s="6">
        <v>4.0</v>
      </c>
      <c r="N55" s="6">
        <v>4.0</v>
      </c>
      <c r="O55" s="6">
        <v>4.0</v>
      </c>
      <c r="P55" s="6">
        <v>5.0</v>
      </c>
      <c r="Q55" s="6">
        <v>5.0</v>
      </c>
      <c r="R55" s="6">
        <v>5.0</v>
      </c>
      <c r="S55" s="6">
        <v>4.0</v>
      </c>
      <c r="T55" s="6">
        <v>3.0</v>
      </c>
      <c r="U55" s="6">
        <v>5.0</v>
      </c>
      <c r="V55" s="6">
        <v>4.0</v>
      </c>
      <c r="W55" s="6">
        <v>4.0</v>
      </c>
      <c r="X55" s="6">
        <v>4.0</v>
      </c>
      <c r="Y55" s="6">
        <v>4.0</v>
      </c>
      <c r="Z55" s="6">
        <v>3.0</v>
      </c>
      <c r="AA55" s="6">
        <v>4.0</v>
      </c>
      <c r="AB55" s="6">
        <v>3.0</v>
      </c>
      <c r="AC55" s="6">
        <v>4.0</v>
      </c>
      <c r="AD55" s="6">
        <v>4.0</v>
      </c>
      <c r="AE55" s="6">
        <v>4.0</v>
      </c>
      <c r="AF55" s="6">
        <v>5.0</v>
      </c>
      <c r="AG55" s="6">
        <v>4.0</v>
      </c>
      <c r="AH55" s="6">
        <v>4.0</v>
      </c>
      <c r="AI55" s="6">
        <v>5.0</v>
      </c>
      <c r="AJ55" s="6">
        <v>4.0</v>
      </c>
      <c r="AK55" s="6">
        <v>3.0</v>
      </c>
      <c r="AL55" s="6">
        <v>4.0</v>
      </c>
      <c r="AM55" s="6">
        <v>5.0</v>
      </c>
      <c r="AN55" s="6">
        <v>4.0</v>
      </c>
      <c r="AO55" s="6">
        <v>5.0</v>
      </c>
      <c r="AP55" s="6">
        <v>4.0</v>
      </c>
      <c r="AQ55" s="6">
        <v>4.0</v>
      </c>
      <c r="AR55" s="6">
        <v>3.0</v>
      </c>
      <c r="AS55" s="6">
        <v>3.0</v>
      </c>
      <c r="AT55" s="6">
        <v>5.0</v>
      </c>
      <c r="AU55" s="7">
        <v>2.0</v>
      </c>
      <c r="AV55" s="7">
        <v>2.0</v>
      </c>
      <c r="AW55" s="8">
        <v>3.0</v>
      </c>
      <c r="AX55" s="9">
        <v>1.0</v>
      </c>
      <c r="AY55" s="7">
        <v>3.0</v>
      </c>
      <c r="AZ55" s="7">
        <v>4.0</v>
      </c>
    </row>
    <row r="56">
      <c r="A56" s="14"/>
      <c r="B56" s="6" t="s">
        <v>105</v>
      </c>
      <c r="C56" s="6">
        <v>2.0</v>
      </c>
      <c r="D56" s="6">
        <v>3.0</v>
      </c>
      <c r="E56" s="6">
        <v>4.0</v>
      </c>
      <c r="F56" s="6">
        <v>2.0</v>
      </c>
      <c r="G56" s="6">
        <v>4.0</v>
      </c>
      <c r="H56" s="6">
        <v>3.0</v>
      </c>
      <c r="I56" s="6">
        <v>2.0</v>
      </c>
      <c r="J56" s="6">
        <v>3.0</v>
      </c>
      <c r="K56" s="6">
        <v>4.0</v>
      </c>
      <c r="L56" s="6">
        <v>3.0</v>
      </c>
      <c r="M56" s="6">
        <v>4.0</v>
      </c>
      <c r="N56" s="6">
        <v>5.0</v>
      </c>
      <c r="O56" s="6">
        <v>5.0</v>
      </c>
      <c r="P56" s="6">
        <v>3.0</v>
      </c>
      <c r="Q56" s="6">
        <v>5.0</v>
      </c>
      <c r="R56" s="6">
        <v>4.0</v>
      </c>
      <c r="S56" s="6">
        <v>5.0</v>
      </c>
      <c r="T56" s="6">
        <v>4.0</v>
      </c>
      <c r="U56" s="6">
        <v>5.0</v>
      </c>
      <c r="V56" s="6">
        <v>4.0</v>
      </c>
      <c r="W56" s="6">
        <v>5.0</v>
      </c>
      <c r="X56" s="6">
        <v>3.0</v>
      </c>
      <c r="Y56" s="6">
        <v>5.0</v>
      </c>
      <c r="Z56" s="6">
        <v>5.0</v>
      </c>
      <c r="AA56" s="6">
        <v>3.0</v>
      </c>
      <c r="AB56" s="6">
        <v>4.0</v>
      </c>
      <c r="AC56" s="6">
        <v>4.0</v>
      </c>
      <c r="AD56" s="6">
        <v>3.0</v>
      </c>
      <c r="AE56" s="6">
        <v>3.0</v>
      </c>
      <c r="AF56" s="6">
        <v>4.0</v>
      </c>
      <c r="AG56" s="6">
        <v>3.0</v>
      </c>
      <c r="AH56" s="6">
        <v>3.0</v>
      </c>
      <c r="AI56" s="6">
        <v>3.0</v>
      </c>
      <c r="AJ56" s="6">
        <v>4.0</v>
      </c>
      <c r="AK56" s="6">
        <v>3.0</v>
      </c>
      <c r="AL56" s="6">
        <v>4.0</v>
      </c>
      <c r="AM56" s="6">
        <v>4.0</v>
      </c>
      <c r="AN56" s="6">
        <v>4.0</v>
      </c>
      <c r="AO56" s="6">
        <v>5.0</v>
      </c>
      <c r="AP56" s="6">
        <v>4.0</v>
      </c>
      <c r="AQ56" s="6">
        <v>4.0</v>
      </c>
      <c r="AR56" s="6">
        <v>3.0</v>
      </c>
      <c r="AS56" s="6">
        <v>3.0</v>
      </c>
      <c r="AT56" s="6">
        <v>3.0</v>
      </c>
      <c r="AU56" s="7">
        <v>2.0</v>
      </c>
      <c r="AV56" s="7">
        <v>3.0</v>
      </c>
      <c r="AW56" s="8">
        <v>2.0</v>
      </c>
      <c r="AX56" s="9">
        <v>1.0</v>
      </c>
      <c r="AY56" s="7">
        <v>3.0</v>
      </c>
      <c r="AZ56" s="7">
        <v>5.0</v>
      </c>
    </row>
    <row r="57">
      <c r="A57" s="14"/>
      <c r="B57" s="6" t="s">
        <v>106</v>
      </c>
      <c r="C57" s="6">
        <v>1.0</v>
      </c>
      <c r="D57" s="6">
        <v>1.0</v>
      </c>
      <c r="E57" s="6">
        <v>1.0</v>
      </c>
      <c r="F57" s="6">
        <v>1.0</v>
      </c>
      <c r="G57" s="6">
        <v>1.0</v>
      </c>
      <c r="H57" s="6">
        <v>5.0</v>
      </c>
      <c r="I57" s="6">
        <v>5.0</v>
      </c>
      <c r="J57" s="6">
        <v>3.0</v>
      </c>
      <c r="K57" s="6">
        <v>2.0</v>
      </c>
      <c r="L57" s="6">
        <v>5.0</v>
      </c>
      <c r="M57" s="6">
        <v>5.0</v>
      </c>
      <c r="N57" s="6">
        <v>5.0</v>
      </c>
      <c r="O57" s="6">
        <v>4.0</v>
      </c>
      <c r="P57" s="6">
        <v>5.0</v>
      </c>
      <c r="Q57" s="6">
        <v>5.0</v>
      </c>
      <c r="R57" s="6">
        <v>5.0</v>
      </c>
      <c r="S57" s="6">
        <v>5.0</v>
      </c>
      <c r="T57" s="6">
        <v>3.0</v>
      </c>
      <c r="U57" s="6">
        <v>5.0</v>
      </c>
      <c r="V57" s="6">
        <v>4.0</v>
      </c>
      <c r="W57" s="6">
        <v>4.0</v>
      </c>
      <c r="X57" s="6">
        <v>3.0</v>
      </c>
      <c r="Y57" s="6">
        <v>1.0</v>
      </c>
      <c r="Z57" s="6">
        <v>1.0</v>
      </c>
      <c r="AA57" s="6">
        <v>2.0</v>
      </c>
      <c r="AB57" s="6">
        <v>2.0</v>
      </c>
      <c r="AC57" s="6">
        <v>5.0</v>
      </c>
      <c r="AD57" s="6">
        <v>5.0</v>
      </c>
      <c r="AE57" s="6">
        <v>5.0</v>
      </c>
      <c r="AF57" s="6">
        <v>5.0</v>
      </c>
      <c r="AG57" s="6">
        <v>2.0</v>
      </c>
      <c r="AH57" s="6">
        <v>2.0</v>
      </c>
      <c r="AI57" s="6">
        <v>3.0</v>
      </c>
      <c r="AJ57" s="6">
        <v>5.0</v>
      </c>
      <c r="AK57" s="6">
        <v>4.0</v>
      </c>
      <c r="AL57" s="6">
        <v>5.0</v>
      </c>
      <c r="AM57" s="6">
        <v>3.0</v>
      </c>
      <c r="AN57" s="6">
        <v>4.0</v>
      </c>
      <c r="AO57" s="6">
        <v>5.0</v>
      </c>
      <c r="AP57" s="6">
        <v>4.0</v>
      </c>
      <c r="AQ57" s="6">
        <v>5.0</v>
      </c>
      <c r="AR57" s="6">
        <v>2.0</v>
      </c>
      <c r="AS57" s="6">
        <v>1.0</v>
      </c>
      <c r="AT57" s="6">
        <v>5.0</v>
      </c>
      <c r="AU57" s="7">
        <v>2.0</v>
      </c>
      <c r="AV57" s="7">
        <v>3.0</v>
      </c>
      <c r="AW57" s="8">
        <v>2.0</v>
      </c>
      <c r="AX57" s="9">
        <v>1.0</v>
      </c>
      <c r="AY57" s="7">
        <v>1.0</v>
      </c>
      <c r="AZ57" s="7">
        <v>5.0</v>
      </c>
    </row>
    <row r="58">
      <c r="A58" s="14"/>
      <c r="B58" s="6" t="s">
        <v>107</v>
      </c>
      <c r="C58" s="6">
        <v>1.0</v>
      </c>
      <c r="D58" s="6">
        <v>1.0</v>
      </c>
      <c r="E58" s="6">
        <v>4.0</v>
      </c>
      <c r="F58" s="6">
        <v>3.0</v>
      </c>
      <c r="G58" s="6">
        <v>4.0</v>
      </c>
      <c r="H58" s="6">
        <v>4.0</v>
      </c>
      <c r="I58" s="6">
        <v>4.0</v>
      </c>
      <c r="J58" s="6">
        <v>4.0</v>
      </c>
      <c r="K58" s="6">
        <v>5.0</v>
      </c>
      <c r="L58" s="6">
        <v>3.0</v>
      </c>
      <c r="M58" s="6">
        <v>3.0</v>
      </c>
      <c r="N58" s="6">
        <v>5.0</v>
      </c>
      <c r="O58" s="6">
        <v>5.0</v>
      </c>
      <c r="P58" s="6">
        <v>4.0</v>
      </c>
      <c r="Q58" s="6">
        <v>2.0</v>
      </c>
      <c r="R58" s="6">
        <v>3.0</v>
      </c>
      <c r="S58" s="6">
        <v>2.0</v>
      </c>
      <c r="T58" s="6">
        <v>5.0</v>
      </c>
      <c r="U58" s="6">
        <v>5.0</v>
      </c>
      <c r="V58" s="6">
        <v>4.0</v>
      </c>
      <c r="W58" s="6">
        <v>3.0</v>
      </c>
      <c r="X58" s="6">
        <v>5.0</v>
      </c>
      <c r="Y58" s="6">
        <v>5.0</v>
      </c>
      <c r="Z58" s="6">
        <v>4.0</v>
      </c>
      <c r="AA58" s="6">
        <v>4.0</v>
      </c>
      <c r="AB58" s="6">
        <v>3.0</v>
      </c>
      <c r="AC58" s="6">
        <v>4.0</v>
      </c>
      <c r="AD58" s="6">
        <v>4.0</v>
      </c>
      <c r="AE58" s="6">
        <v>3.0</v>
      </c>
      <c r="AF58" s="6">
        <v>5.0</v>
      </c>
      <c r="AG58" s="6">
        <v>5.0</v>
      </c>
      <c r="AH58" s="6">
        <v>3.0</v>
      </c>
      <c r="AI58" s="6">
        <v>3.0</v>
      </c>
      <c r="AJ58" s="6">
        <v>2.0</v>
      </c>
      <c r="AK58" s="6">
        <v>2.0</v>
      </c>
      <c r="AL58" s="6">
        <v>5.0</v>
      </c>
      <c r="AM58" s="6">
        <v>3.0</v>
      </c>
      <c r="AN58" s="6">
        <v>4.0</v>
      </c>
      <c r="AO58" s="6">
        <v>5.0</v>
      </c>
      <c r="AP58" s="6">
        <v>4.0</v>
      </c>
      <c r="AQ58" s="6">
        <v>3.0</v>
      </c>
      <c r="AR58" s="6">
        <v>2.0</v>
      </c>
      <c r="AS58" s="6">
        <v>2.0</v>
      </c>
      <c r="AT58" s="6">
        <v>4.0</v>
      </c>
      <c r="AU58" s="7">
        <v>2.0</v>
      </c>
      <c r="AV58" s="7">
        <v>5.0</v>
      </c>
      <c r="AW58" s="8">
        <v>2.0</v>
      </c>
      <c r="AX58" s="9">
        <v>1.0</v>
      </c>
      <c r="AY58" s="7">
        <v>3.0</v>
      </c>
      <c r="AZ58" s="7">
        <v>4.0</v>
      </c>
    </row>
    <row r="59">
      <c r="A59" s="14"/>
      <c r="B59" s="6" t="s">
        <v>108</v>
      </c>
      <c r="C59" s="6">
        <v>1.0</v>
      </c>
      <c r="D59" s="6">
        <v>1.0</v>
      </c>
      <c r="E59" s="6">
        <v>4.0</v>
      </c>
      <c r="F59" s="6">
        <v>3.0</v>
      </c>
      <c r="G59" s="6">
        <v>4.0</v>
      </c>
      <c r="H59" s="6">
        <v>4.0</v>
      </c>
      <c r="I59" s="6">
        <v>4.0</v>
      </c>
      <c r="J59" s="6">
        <v>4.0</v>
      </c>
      <c r="K59" s="6">
        <v>5.0</v>
      </c>
      <c r="L59" s="6">
        <v>3.0</v>
      </c>
      <c r="M59" s="6">
        <v>3.0</v>
      </c>
      <c r="N59" s="6">
        <v>5.0</v>
      </c>
      <c r="O59" s="6">
        <v>5.0</v>
      </c>
      <c r="P59" s="6">
        <v>3.0</v>
      </c>
      <c r="Q59" s="6">
        <v>2.0</v>
      </c>
      <c r="R59" s="6">
        <v>4.0</v>
      </c>
      <c r="S59" s="6">
        <v>2.0</v>
      </c>
      <c r="T59" s="6">
        <v>5.0</v>
      </c>
      <c r="U59" s="6">
        <v>5.0</v>
      </c>
      <c r="V59" s="6">
        <v>4.0</v>
      </c>
      <c r="W59" s="6">
        <v>3.0</v>
      </c>
      <c r="X59" s="6">
        <v>5.0</v>
      </c>
      <c r="Y59" s="6">
        <v>5.0</v>
      </c>
      <c r="Z59" s="6">
        <v>3.0</v>
      </c>
      <c r="AA59" s="6">
        <v>3.0</v>
      </c>
      <c r="AB59" s="6">
        <v>5.0</v>
      </c>
      <c r="AC59" s="6">
        <v>3.0</v>
      </c>
      <c r="AD59" s="6">
        <v>4.0</v>
      </c>
      <c r="AE59" s="6">
        <v>4.0</v>
      </c>
      <c r="AF59" s="6">
        <v>5.0</v>
      </c>
      <c r="AG59" s="6">
        <v>5.0</v>
      </c>
      <c r="AH59" s="6">
        <v>3.0</v>
      </c>
      <c r="AI59" s="6">
        <v>3.0</v>
      </c>
      <c r="AJ59" s="6">
        <v>4.0</v>
      </c>
      <c r="AK59" s="6">
        <v>4.0</v>
      </c>
      <c r="AL59" s="6">
        <v>3.0</v>
      </c>
      <c r="AM59" s="6">
        <v>1.0</v>
      </c>
      <c r="AN59" s="6">
        <v>4.0</v>
      </c>
      <c r="AO59" s="6">
        <v>5.0</v>
      </c>
      <c r="AP59" s="6">
        <v>4.0</v>
      </c>
      <c r="AQ59" s="6">
        <v>3.0</v>
      </c>
      <c r="AR59" s="6">
        <v>2.0</v>
      </c>
      <c r="AS59" s="6">
        <v>2.0</v>
      </c>
      <c r="AT59" s="6">
        <v>4.0</v>
      </c>
      <c r="AU59" s="7">
        <v>2.0</v>
      </c>
      <c r="AV59" s="7">
        <v>5.0</v>
      </c>
      <c r="AW59" s="8">
        <v>2.0</v>
      </c>
      <c r="AX59" s="9">
        <v>1.0</v>
      </c>
      <c r="AY59" s="7">
        <v>3.0</v>
      </c>
      <c r="AZ59" s="7">
        <v>4.0</v>
      </c>
    </row>
    <row r="60">
      <c r="A60" s="14"/>
      <c r="B60" s="6" t="s">
        <v>109</v>
      </c>
      <c r="C60" s="6">
        <v>1.0</v>
      </c>
      <c r="D60" s="6">
        <v>1.0</v>
      </c>
      <c r="E60" s="6">
        <v>4.0</v>
      </c>
      <c r="F60" s="6">
        <v>3.0</v>
      </c>
      <c r="G60" s="6">
        <v>4.0</v>
      </c>
      <c r="H60" s="6">
        <v>4.0</v>
      </c>
      <c r="I60" s="6">
        <v>4.0</v>
      </c>
      <c r="J60" s="6">
        <v>4.0</v>
      </c>
      <c r="K60" s="6">
        <v>5.0</v>
      </c>
      <c r="L60" s="6">
        <v>3.0</v>
      </c>
      <c r="M60" s="6">
        <v>3.0</v>
      </c>
      <c r="N60" s="6">
        <v>5.0</v>
      </c>
      <c r="O60" s="6">
        <v>5.0</v>
      </c>
      <c r="P60" s="6">
        <v>3.0</v>
      </c>
      <c r="Q60" s="6">
        <v>2.0</v>
      </c>
      <c r="R60" s="6">
        <v>4.0</v>
      </c>
      <c r="S60" s="6">
        <v>2.0</v>
      </c>
      <c r="T60" s="6">
        <v>5.0</v>
      </c>
      <c r="U60" s="6">
        <v>5.0</v>
      </c>
      <c r="V60" s="6">
        <v>4.0</v>
      </c>
      <c r="W60" s="6">
        <v>3.0</v>
      </c>
      <c r="X60" s="6">
        <v>5.0</v>
      </c>
      <c r="Y60" s="6">
        <v>5.0</v>
      </c>
      <c r="Z60" s="6">
        <v>3.0</v>
      </c>
      <c r="AA60" s="6">
        <v>3.0</v>
      </c>
      <c r="AB60" s="6">
        <v>5.0</v>
      </c>
      <c r="AC60" s="6">
        <v>3.0</v>
      </c>
      <c r="AD60" s="6">
        <v>4.0</v>
      </c>
      <c r="AE60" s="6">
        <v>4.0</v>
      </c>
      <c r="AF60" s="6">
        <v>5.0</v>
      </c>
      <c r="AG60" s="6">
        <v>5.0</v>
      </c>
      <c r="AH60" s="6">
        <v>3.0</v>
      </c>
      <c r="AI60" s="6">
        <v>3.0</v>
      </c>
      <c r="AJ60" s="6">
        <v>4.0</v>
      </c>
      <c r="AK60" s="6">
        <v>4.0</v>
      </c>
      <c r="AL60" s="6">
        <v>5.0</v>
      </c>
      <c r="AM60" s="6">
        <v>3.0</v>
      </c>
      <c r="AN60" s="6">
        <v>4.0</v>
      </c>
      <c r="AO60" s="6">
        <v>5.0</v>
      </c>
      <c r="AP60" s="6">
        <v>4.0</v>
      </c>
      <c r="AQ60" s="6">
        <v>3.0</v>
      </c>
      <c r="AR60" s="6">
        <v>2.0</v>
      </c>
      <c r="AS60" s="6">
        <v>2.0</v>
      </c>
      <c r="AT60" s="6">
        <v>4.0</v>
      </c>
      <c r="AU60" s="7">
        <v>2.0</v>
      </c>
      <c r="AV60" s="7">
        <v>5.0</v>
      </c>
      <c r="AW60" s="8">
        <v>2.0</v>
      </c>
      <c r="AX60" s="9">
        <v>1.0</v>
      </c>
      <c r="AY60" s="7">
        <v>1.0</v>
      </c>
      <c r="AZ60" s="7">
        <v>4.0</v>
      </c>
    </row>
    <row r="61">
      <c r="A61" s="14"/>
      <c r="B61" s="6" t="s">
        <v>110</v>
      </c>
      <c r="C61" s="6">
        <v>4.0</v>
      </c>
      <c r="D61" s="6">
        <v>5.0</v>
      </c>
      <c r="E61" s="6">
        <v>3.0</v>
      </c>
      <c r="F61" s="6">
        <v>4.0</v>
      </c>
      <c r="G61" s="6">
        <v>4.0</v>
      </c>
      <c r="H61" s="6">
        <v>4.0</v>
      </c>
      <c r="I61" s="6">
        <v>5.0</v>
      </c>
      <c r="J61" s="6">
        <v>4.0</v>
      </c>
      <c r="K61" s="6">
        <v>4.0</v>
      </c>
      <c r="L61" s="6">
        <v>5.0</v>
      </c>
      <c r="M61" s="6">
        <v>4.0</v>
      </c>
      <c r="N61" s="6">
        <v>4.0</v>
      </c>
      <c r="O61" s="6">
        <v>4.0</v>
      </c>
      <c r="P61" s="6">
        <v>5.0</v>
      </c>
      <c r="Q61" s="6">
        <v>5.0</v>
      </c>
      <c r="R61" s="6">
        <v>5.0</v>
      </c>
      <c r="S61" s="6">
        <v>4.0</v>
      </c>
      <c r="T61" s="6">
        <v>3.0</v>
      </c>
      <c r="U61" s="6">
        <v>5.0</v>
      </c>
      <c r="V61" s="6">
        <v>4.0</v>
      </c>
      <c r="W61" s="6">
        <v>4.0</v>
      </c>
      <c r="X61" s="6">
        <v>4.0</v>
      </c>
      <c r="Y61" s="6">
        <v>4.0</v>
      </c>
      <c r="Z61" s="6">
        <v>3.0</v>
      </c>
      <c r="AA61" s="6">
        <v>4.0</v>
      </c>
      <c r="AB61" s="6">
        <v>3.0</v>
      </c>
      <c r="AC61" s="6">
        <v>4.0</v>
      </c>
      <c r="AD61" s="6">
        <v>3.0</v>
      </c>
      <c r="AE61" s="6">
        <v>3.0</v>
      </c>
      <c r="AF61" s="6">
        <v>4.0</v>
      </c>
      <c r="AG61" s="6">
        <v>4.0</v>
      </c>
      <c r="AH61" s="6">
        <v>4.0</v>
      </c>
      <c r="AI61" s="6">
        <v>5.0</v>
      </c>
      <c r="AJ61" s="6">
        <v>4.0</v>
      </c>
      <c r="AK61" s="6">
        <v>3.0</v>
      </c>
      <c r="AL61" s="6">
        <v>4.0</v>
      </c>
      <c r="AM61" s="6">
        <v>5.0</v>
      </c>
      <c r="AN61" s="6">
        <v>4.0</v>
      </c>
      <c r="AO61" s="6">
        <v>5.0</v>
      </c>
      <c r="AP61" s="6">
        <v>4.0</v>
      </c>
      <c r="AQ61" s="6">
        <v>4.0</v>
      </c>
      <c r="AR61" s="6">
        <v>3.0</v>
      </c>
      <c r="AS61" s="6">
        <v>3.0</v>
      </c>
      <c r="AT61" s="6">
        <v>5.0</v>
      </c>
      <c r="AU61" s="7">
        <v>2.0</v>
      </c>
      <c r="AV61" s="7">
        <v>3.0</v>
      </c>
      <c r="AW61" s="8">
        <v>3.0</v>
      </c>
      <c r="AX61" s="9">
        <v>1.0</v>
      </c>
      <c r="AY61" s="7">
        <v>1.0</v>
      </c>
      <c r="AZ61" s="7">
        <v>4.0</v>
      </c>
    </row>
    <row r="62">
      <c r="A62" s="14"/>
      <c r="B62" s="6" t="s">
        <v>111</v>
      </c>
      <c r="C62" s="6">
        <v>4.0</v>
      </c>
      <c r="D62" s="6">
        <v>5.0</v>
      </c>
      <c r="E62" s="6">
        <v>3.0</v>
      </c>
      <c r="F62" s="6">
        <v>4.0</v>
      </c>
      <c r="G62" s="6">
        <v>4.0</v>
      </c>
      <c r="H62" s="6">
        <v>4.0</v>
      </c>
      <c r="I62" s="6">
        <v>5.0</v>
      </c>
      <c r="J62" s="6">
        <v>4.0</v>
      </c>
      <c r="K62" s="6">
        <v>4.0</v>
      </c>
      <c r="L62" s="6">
        <v>5.0</v>
      </c>
      <c r="M62" s="6">
        <v>4.0</v>
      </c>
      <c r="N62" s="6">
        <v>4.0</v>
      </c>
      <c r="O62" s="6">
        <v>4.0</v>
      </c>
      <c r="P62" s="6">
        <v>5.0</v>
      </c>
      <c r="Q62" s="6">
        <v>5.0</v>
      </c>
      <c r="R62" s="6">
        <v>5.0</v>
      </c>
      <c r="S62" s="6">
        <v>4.0</v>
      </c>
      <c r="T62" s="6">
        <v>3.0</v>
      </c>
      <c r="U62" s="6">
        <v>5.0</v>
      </c>
      <c r="V62" s="6">
        <v>4.0</v>
      </c>
      <c r="W62" s="6">
        <v>4.0</v>
      </c>
      <c r="X62" s="6">
        <v>4.0</v>
      </c>
      <c r="Y62" s="6">
        <v>4.0</v>
      </c>
      <c r="Z62" s="6">
        <v>3.0</v>
      </c>
      <c r="AA62" s="6">
        <v>4.0</v>
      </c>
      <c r="AB62" s="6">
        <v>3.0</v>
      </c>
      <c r="AC62" s="6">
        <v>4.0</v>
      </c>
      <c r="AD62" s="6">
        <v>3.0</v>
      </c>
      <c r="AE62" s="6">
        <v>3.0</v>
      </c>
      <c r="AF62" s="6">
        <v>4.0</v>
      </c>
      <c r="AG62" s="6">
        <v>4.0</v>
      </c>
      <c r="AH62" s="6">
        <v>4.0</v>
      </c>
      <c r="AI62" s="6">
        <v>5.0</v>
      </c>
      <c r="AJ62" s="6">
        <v>4.0</v>
      </c>
      <c r="AK62" s="6">
        <v>3.0</v>
      </c>
      <c r="AL62" s="6">
        <v>4.0</v>
      </c>
      <c r="AM62" s="6">
        <v>5.0</v>
      </c>
      <c r="AN62" s="6">
        <v>4.0</v>
      </c>
      <c r="AO62" s="6">
        <v>5.0</v>
      </c>
      <c r="AP62" s="6">
        <v>4.0</v>
      </c>
      <c r="AQ62" s="6">
        <v>4.0</v>
      </c>
      <c r="AR62" s="6">
        <v>3.0</v>
      </c>
      <c r="AS62" s="6">
        <v>3.0</v>
      </c>
      <c r="AT62" s="6">
        <v>5.0</v>
      </c>
      <c r="AU62" s="7">
        <v>2.0</v>
      </c>
      <c r="AV62" s="7">
        <v>3.0</v>
      </c>
      <c r="AW62" s="8">
        <v>2.0</v>
      </c>
      <c r="AX62" s="9">
        <v>1.0</v>
      </c>
      <c r="AY62" s="7">
        <v>2.0</v>
      </c>
      <c r="AZ62" s="7">
        <v>4.0</v>
      </c>
    </row>
    <row r="63">
      <c r="A63" s="14"/>
      <c r="B63" s="6" t="s">
        <v>112</v>
      </c>
      <c r="C63" s="6">
        <v>5.0</v>
      </c>
      <c r="D63" s="6">
        <v>4.0</v>
      </c>
      <c r="E63" s="6">
        <v>1.0</v>
      </c>
      <c r="F63" s="6">
        <v>3.0</v>
      </c>
      <c r="G63" s="6">
        <v>1.0</v>
      </c>
      <c r="H63" s="6">
        <v>4.0</v>
      </c>
      <c r="I63" s="6">
        <v>4.0</v>
      </c>
      <c r="J63" s="6">
        <v>4.0</v>
      </c>
      <c r="K63" s="6">
        <v>4.0</v>
      </c>
      <c r="L63" s="6">
        <v>4.0</v>
      </c>
      <c r="M63" s="6">
        <v>4.0</v>
      </c>
      <c r="N63" s="6">
        <v>3.0</v>
      </c>
      <c r="O63" s="6">
        <v>3.0</v>
      </c>
      <c r="P63" s="6">
        <v>3.0</v>
      </c>
      <c r="Q63" s="6">
        <v>3.0</v>
      </c>
      <c r="R63" s="6">
        <v>2.0</v>
      </c>
      <c r="S63" s="6">
        <v>4.0</v>
      </c>
      <c r="T63" s="6">
        <v>2.0</v>
      </c>
      <c r="U63" s="6">
        <v>3.0</v>
      </c>
      <c r="V63" s="6">
        <v>3.0</v>
      </c>
      <c r="W63" s="6">
        <v>1.0</v>
      </c>
      <c r="X63" s="6">
        <v>2.0</v>
      </c>
      <c r="Y63" s="6">
        <v>3.0</v>
      </c>
      <c r="Z63" s="6">
        <v>4.0</v>
      </c>
      <c r="AA63" s="6">
        <v>3.0</v>
      </c>
      <c r="AB63" s="6">
        <v>2.0</v>
      </c>
      <c r="AC63" s="6">
        <v>3.0</v>
      </c>
      <c r="AD63" s="6">
        <v>3.0</v>
      </c>
      <c r="AE63" s="6">
        <v>4.0</v>
      </c>
      <c r="AF63" s="6">
        <v>5.0</v>
      </c>
      <c r="AG63" s="6">
        <v>1.0</v>
      </c>
      <c r="AH63" s="6">
        <v>2.0</v>
      </c>
      <c r="AI63" s="6">
        <v>3.0</v>
      </c>
      <c r="AJ63" s="6">
        <v>2.0</v>
      </c>
      <c r="AK63" s="6">
        <v>3.0</v>
      </c>
      <c r="AL63" s="6">
        <v>5.0</v>
      </c>
      <c r="AM63" s="6">
        <v>4.0</v>
      </c>
      <c r="AN63" s="6">
        <v>2.0</v>
      </c>
      <c r="AO63" s="6">
        <v>3.0</v>
      </c>
      <c r="AP63" s="6">
        <v>3.0</v>
      </c>
      <c r="AQ63" s="6">
        <v>3.0</v>
      </c>
      <c r="AR63" s="6">
        <v>2.0</v>
      </c>
      <c r="AS63" s="6">
        <v>2.0</v>
      </c>
      <c r="AT63" s="6">
        <v>4.0</v>
      </c>
      <c r="AU63" s="7">
        <v>2.0</v>
      </c>
      <c r="AV63" s="7">
        <v>5.0</v>
      </c>
      <c r="AW63" s="8">
        <v>2.0</v>
      </c>
      <c r="AX63" s="9">
        <v>2.0</v>
      </c>
      <c r="AY63" s="7">
        <v>1.0</v>
      </c>
      <c r="AZ63" s="7">
        <v>5.0</v>
      </c>
    </row>
    <row r="64">
      <c r="A64" s="14"/>
      <c r="B64" s="6" t="s">
        <v>113</v>
      </c>
      <c r="C64" s="6">
        <v>1.0</v>
      </c>
      <c r="D64" s="6">
        <v>1.0</v>
      </c>
      <c r="E64" s="6">
        <v>4.0</v>
      </c>
      <c r="F64" s="6">
        <v>3.0</v>
      </c>
      <c r="G64" s="6">
        <v>4.0</v>
      </c>
      <c r="H64" s="6">
        <v>4.0</v>
      </c>
      <c r="I64" s="6">
        <v>4.0</v>
      </c>
      <c r="J64" s="6">
        <v>4.0</v>
      </c>
      <c r="K64" s="6">
        <v>5.0</v>
      </c>
      <c r="L64" s="6">
        <v>3.0</v>
      </c>
      <c r="M64" s="6">
        <v>3.0</v>
      </c>
      <c r="N64" s="6">
        <v>5.0</v>
      </c>
      <c r="O64" s="6">
        <v>5.0</v>
      </c>
      <c r="P64" s="6">
        <v>3.0</v>
      </c>
      <c r="Q64" s="6">
        <v>2.0</v>
      </c>
      <c r="R64" s="6">
        <v>4.0</v>
      </c>
      <c r="S64" s="6">
        <v>2.0</v>
      </c>
      <c r="T64" s="6">
        <v>5.0</v>
      </c>
      <c r="U64" s="6">
        <v>5.0</v>
      </c>
      <c r="V64" s="6">
        <v>4.0</v>
      </c>
      <c r="W64" s="6">
        <v>3.0</v>
      </c>
      <c r="X64" s="6">
        <v>5.0</v>
      </c>
      <c r="Y64" s="6">
        <v>5.0</v>
      </c>
      <c r="Z64" s="6">
        <v>3.0</v>
      </c>
      <c r="AA64" s="6">
        <v>3.0</v>
      </c>
      <c r="AB64" s="6">
        <v>5.0</v>
      </c>
      <c r="AC64" s="6">
        <v>3.0</v>
      </c>
      <c r="AD64" s="6">
        <v>4.0</v>
      </c>
      <c r="AE64" s="6">
        <v>4.0</v>
      </c>
      <c r="AF64" s="6">
        <v>5.0</v>
      </c>
      <c r="AG64" s="6">
        <v>5.0</v>
      </c>
      <c r="AH64" s="6">
        <v>4.0</v>
      </c>
      <c r="AI64" s="6">
        <v>3.0</v>
      </c>
      <c r="AJ64" s="6">
        <v>4.0</v>
      </c>
      <c r="AK64" s="6">
        <v>4.0</v>
      </c>
      <c r="AL64" s="6">
        <v>5.0</v>
      </c>
      <c r="AM64" s="6">
        <v>3.0</v>
      </c>
      <c r="AN64" s="6">
        <v>5.0</v>
      </c>
      <c r="AO64" s="6">
        <v>4.0</v>
      </c>
      <c r="AP64" s="6">
        <v>5.0</v>
      </c>
      <c r="AQ64" s="6">
        <v>4.0</v>
      </c>
      <c r="AR64" s="6">
        <v>3.0</v>
      </c>
      <c r="AS64" s="6">
        <v>2.0</v>
      </c>
      <c r="AT64" s="6">
        <v>2.0</v>
      </c>
      <c r="AU64" s="7">
        <v>2.0</v>
      </c>
      <c r="AV64" s="7">
        <v>5.0</v>
      </c>
      <c r="AW64" s="8">
        <v>2.0</v>
      </c>
      <c r="AX64" s="9">
        <v>1.0</v>
      </c>
      <c r="AY64" s="7">
        <v>1.0</v>
      </c>
      <c r="AZ64" s="7">
        <v>4.0</v>
      </c>
    </row>
    <row r="65">
      <c r="A65" s="14"/>
      <c r="B65" s="6" t="s">
        <v>114</v>
      </c>
      <c r="C65" s="6">
        <v>3.0</v>
      </c>
      <c r="D65" s="6">
        <v>4.0</v>
      </c>
      <c r="E65" s="6">
        <v>3.0</v>
      </c>
      <c r="F65" s="6">
        <v>2.0</v>
      </c>
      <c r="G65" s="6">
        <v>1.0</v>
      </c>
      <c r="H65" s="6">
        <v>3.0</v>
      </c>
      <c r="I65" s="6">
        <v>3.0</v>
      </c>
      <c r="J65" s="6">
        <v>2.0</v>
      </c>
      <c r="K65" s="6">
        <v>3.0</v>
      </c>
      <c r="L65" s="6">
        <v>3.0</v>
      </c>
      <c r="M65" s="6">
        <v>3.0</v>
      </c>
      <c r="N65" s="6">
        <v>3.0</v>
      </c>
      <c r="O65" s="6">
        <v>4.0</v>
      </c>
      <c r="P65" s="6">
        <v>2.0</v>
      </c>
      <c r="Q65" s="6">
        <v>3.0</v>
      </c>
      <c r="R65" s="6">
        <v>3.0</v>
      </c>
      <c r="S65" s="6">
        <v>3.0</v>
      </c>
      <c r="T65" s="6">
        <v>3.0</v>
      </c>
      <c r="U65" s="6">
        <v>3.0</v>
      </c>
      <c r="V65" s="6">
        <v>2.0</v>
      </c>
      <c r="W65" s="6">
        <v>3.0</v>
      </c>
      <c r="X65" s="6">
        <v>4.0</v>
      </c>
      <c r="Y65" s="6">
        <v>2.0</v>
      </c>
      <c r="Z65" s="6">
        <v>2.0</v>
      </c>
      <c r="AA65" s="6">
        <v>2.0</v>
      </c>
      <c r="AB65" s="6">
        <v>2.0</v>
      </c>
      <c r="AC65" s="6">
        <v>3.0</v>
      </c>
      <c r="AD65" s="6">
        <v>2.0</v>
      </c>
      <c r="AE65" s="6">
        <v>2.0</v>
      </c>
      <c r="AF65" s="6">
        <v>3.0</v>
      </c>
      <c r="AG65" s="6">
        <v>3.0</v>
      </c>
      <c r="AH65" s="6">
        <v>2.0</v>
      </c>
      <c r="AI65" s="6">
        <v>2.0</v>
      </c>
      <c r="AJ65" s="6">
        <v>3.0</v>
      </c>
      <c r="AK65" s="6">
        <v>3.0</v>
      </c>
      <c r="AL65" s="6">
        <v>2.0</v>
      </c>
      <c r="AM65" s="6">
        <v>3.0</v>
      </c>
      <c r="AN65" s="6">
        <v>2.0</v>
      </c>
      <c r="AO65" s="6">
        <v>2.0</v>
      </c>
      <c r="AP65" s="6">
        <v>3.0</v>
      </c>
      <c r="AQ65" s="6">
        <v>3.0</v>
      </c>
      <c r="AR65" s="6">
        <v>3.0</v>
      </c>
      <c r="AS65" s="6">
        <v>2.0</v>
      </c>
      <c r="AT65" s="6">
        <v>3.0</v>
      </c>
      <c r="AU65" s="7">
        <v>2.0</v>
      </c>
      <c r="AV65" s="7">
        <v>4.0</v>
      </c>
      <c r="AW65" s="8">
        <v>3.0</v>
      </c>
      <c r="AX65" s="9">
        <v>2.0</v>
      </c>
      <c r="AY65" s="7">
        <v>2.0</v>
      </c>
      <c r="AZ65" s="7">
        <v>5.0</v>
      </c>
    </row>
    <row r="66">
      <c r="A66" s="14"/>
      <c r="B66" s="6" t="s">
        <v>115</v>
      </c>
      <c r="C66" s="6">
        <v>3.0</v>
      </c>
      <c r="D66" s="6">
        <v>3.0</v>
      </c>
      <c r="E66" s="6">
        <v>3.0</v>
      </c>
      <c r="F66" s="6">
        <v>3.0</v>
      </c>
      <c r="G66" s="6">
        <v>3.0</v>
      </c>
      <c r="H66" s="6">
        <v>4.0</v>
      </c>
      <c r="I66" s="6">
        <v>4.0</v>
      </c>
      <c r="J66" s="6">
        <v>4.0</v>
      </c>
      <c r="K66" s="6">
        <v>4.0</v>
      </c>
      <c r="L66" s="6">
        <v>4.0</v>
      </c>
      <c r="M66" s="6">
        <v>4.0</v>
      </c>
      <c r="N66" s="6">
        <v>4.0</v>
      </c>
      <c r="O66" s="6">
        <v>4.0</v>
      </c>
      <c r="P66" s="6">
        <v>3.0</v>
      </c>
      <c r="Q66" s="6">
        <v>2.0</v>
      </c>
      <c r="R66" s="6">
        <v>4.0</v>
      </c>
      <c r="S66" s="6">
        <v>2.0</v>
      </c>
      <c r="T66" s="6">
        <v>2.0</v>
      </c>
      <c r="U66" s="6">
        <v>4.0</v>
      </c>
      <c r="V66" s="6">
        <v>4.0</v>
      </c>
      <c r="W66" s="6">
        <v>4.0</v>
      </c>
      <c r="X66" s="6">
        <v>4.0</v>
      </c>
      <c r="Y66" s="6">
        <v>4.0</v>
      </c>
      <c r="Z66" s="6">
        <v>4.0</v>
      </c>
      <c r="AA66" s="6">
        <v>5.0</v>
      </c>
      <c r="AB66" s="6">
        <v>4.0</v>
      </c>
      <c r="AC66" s="6">
        <v>4.0</v>
      </c>
      <c r="AD66" s="6">
        <v>3.0</v>
      </c>
      <c r="AE66" s="6">
        <v>3.0</v>
      </c>
      <c r="AF66" s="6">
        <v>3.0</v>
      </c>
      <c r="AG66" s="6">
        <v>4.0</v>
      </c>
      <c r="AH66" s="6">
        <v>4.0</v>
      </c>
      <c r="AI66" s="6">
        <v>4.0</v>
      </c>
      <c r="AJ66" s="6">
        <v>4.0</v>
      </c>
      <c r="AK66" s="6">
        <v>4.0</v>
      </c>
      <c r="AL66" s="6">
        <v>4.0</v>
      </c>
      <c r="AM66" s="6">
        <v>4.0</v>
      </c>
      <c r="AN66" s="6">
        <v>3.0</v>
      </c>
      <c r="AO66" s="6">
        <v>3.0</v>
      </c>
      <c r="AP66" s="6">
        <v>3.0</v>
      </c>
      <c r="AQ66" s="6">
        <v>3.0</v>
      </c>
      <c r="AR66" s="6">
        <v>3.0</v>
      </c>
      <c r="AS66" s="6">
        <v>3.0</v>
      </c>
      <c r="AT66" s="6">
        <v>3.0</v>
      </c>
      <c r="AU66" s="7">
        <v>2.0</v>
      </c>
      <c r="AV66" s="7">
        <v>5.0</v>
      </c>
      <c r="AW66" s="8">
        <v>3.0</v>
      </c>
      <c r="AX66" s="9">
        <v>1.0</v>
      </c>
      <c r="AY66" s="7">
        <v>3.0</v>
      </c>
      <c r="AZ66" s="7">
        <v>5.0</v>
      </c>
    </row>
    <row r="67">
      <c r="A67" s="14"/>
      <c r="B67" s="6" t="s">
        <v>116</v>
      </c>
      <c r="C67" s="6">
        <v>5.0</v>
      </c>
      <c r="D67" s="6">
        <v>3.0</v>
      </c>
      <c r="E67" s="6">
        <v>2.0</v>
      </c>
      <c r="F67" s="6">
        <v>3.0</v>
      </c>
      <c r="G67" s="6">
        <v>5.0</v>
      </c>
      <c r="H67" s="6">
        <v>5.0</v>
      </c>
      <c r="I67" s="6">
        <v>5.0</v>
      </c>
      <c r="J67" s="6">
        <v>5.0</v>
      </c>
      <c r="K67" s="6">
        <v>5.0</v>
      </c>
      <c r="L67" s="6">
        <v>4.0</v>
      </c>
      <c r="M67" s="6">
        <v>5.0</v>
      </c>
      <c r="N67" s="6">
        <v>5.0</v>
      </c>
      <c r="O67" s="6">
        <v>5.0</v>
      </c>
      <c r="P67" s="6">
        <v>5.0</v>
      </c>
      <c r="Q67" s="6">
        <v>5.0</v>
      </c>
      <c r="R67" s="6">
        <v>4.0</v>
      </c>
      <c r="S67" s="6">
        <v>4.0</v>
      </c>
      <c r="T67" s="6">
        <v>4.0</v>
      </c>
      <c r="U67" s="6">
        <v>5.0</v>
      </c>
      <c r="V67" s="6">
        <v>5.0</v>
      </c>
      <c r="W67" s="6">
        <v>5.0</v>
      </c>
      <c r="X67" s="6">
        <v>5.0</v>
      </c>
      <c r="Y67" s="6">
        <v>4.0</v>
      </c>
      <c r="Z67" s="6">
        <v>5.0</v>
      </c>
      <c r="AA67" s="6">
        <v>5.0</v>
      </c>
      <c r="AB67" s="6">
        <v>4.0</v>
      </c>
      <c r="AC67" s="6">
        <v>4.0</v>
      </c>
      <c r="AD67" s="6">
        <v>4.0</v>
      </c>
      <c r="AE67" s="6">
        <v>5.0</v>
      </c>
      <c r="AF67" s="6">
        <v>5.0</v>
      </c>
      <c r="AG67" s="6">
        <v>4.0</v>
      </c>
      <c r="AH67" s="6">
        <v>4.0</v>
      </c>
      <c r="AI67" s="6">
        <v>4.0</v>
      </c>
      <c r="AJ67" s="6">
        <v>5.0</v>
      </c>
      <c r="AK67" s="6">
        <v>5.0</v>
      </c>
      <c r="AL67" s="6">
        <v>4.0</v>
      </c>
      <c r="AM67" s="6">
        <v>5.0</v>
      </c>
      <c r="AN67" s="6">
        <v>5.0</v>
      </c>
      <c r="AO67" s="6">
        <v>5.0</v>
      </c>
      <c r="AP67" s="6">
        <v>5.0</v>
      </c>
      <c r="AQ67" s="6">
        <v>4.0</v>
      </c>
      <c r="AR67" s="6">
        <v>4.0</v>
      </c>
      <c r="AS67" s="6">
        <v>4.0</v>
      </c>
      <c r="AT67" s="6">
        <v>5.0</v>
      </c>
      <c r="AU67" s="7">
        <v>2.0</v>
      </c>
      <c r="AV67" s="7">
        <v>2.0</v>
      </c>
      <c r="AW67" s="8">
        <v>3.0</v>
      </c>
      <c r="AX67" s="9">
        <v>1.0</v>
      </c>
      <c r="AY67" s="7">
        <v>1.0</v>
      </c>
      <c r="AZ67" s="7">
        <v>5.0</v>
      </c>
    </row>
    <row r="68">
      <c r="A68" s="14"/>
      <c r="B68" s="6" t="s">
        <v>117</v>
      </c>
      <c r="C68" s="6">
        <v>5.0</v>
      </c>
      <c r="D68" s="6">
        <v>3.0</v>
      </c>
      <c r="E68" s="6">
        <v>2.0</v>
      </c>
      <c r="F68" s="6">
        <v>3.0</v>
      </c>
      <c r="G68" s="6">
        <v>5.0</v>
      </c>
      <c r="H68" s="6">
        <v>5.0</v>
      </c>
      <c r="I68" s="6">
        <v>5.0</v>
      </c>
      <c r="J68" s="6">
        <v>5.0</v>
      </c>
      <c r="K68" s="6">
        <v>5.0</v>
      </c>
      <c r="L68" s="6">
        <v>4.0</v>
      </c>
      <c r="M68" s="6">
        <v>5.0</v>
      </c>
      <c r="N68" s="6">
        <v>5.0</v>
      </c>
      <c r="O68" s="6">
        <v>5.0</v>
      </c>
      <c r="P68" s="6">
        <v>5.0</v>
      </c>
      <c r="Q68" s="6">
        <v>5.0</v>
      </c>
      <c r="R68" s="6">
        <v>4.0</v>
      </c>
      <c r="S68" s="6">
        <v>4.0</v>
      </c>
      <c r="T68" s="6">
        <v>4.0</v>
      </c>
      <c r="U68" s="6">
        <v>5.0</v>
      </c>
      <c r="V68" s="6">
        <v>5.0</v>
      </c>
      <c r="W68" s="6">
        <v>5.0</v>
      </c>
      <c r="X68" s="6">
        <v>5.0</v>
      </c>
      <c r="Y68" s="6">
        <v>4.0</v>
      </c>
      <c r="Z68" s="6">
        <v>5.0</v>
      </c>
      <c r="AA68" s="6">
        <v>5.0</v>
      </c>
      <c r="AB68" s="6">
        <v>4.0</v>
      </c>
      <c r="AC68" s="6">
        <v>4.0</v>
      </c>
      <c r="AD68" s="6">
        <v>4.0</v>
      </c>
      <c r="AE68" s="6">
        <v>5.0</v>
      </c>
      <c r="AF68" s="6">
        <v>5.0</v>
      </c>
      <c r="AG68" s="6">
        <v>4.0</v>
      </c>
      <c r="AH68" s="6">
        <v>4.0</v>
      </c>
      <c r="AI68" s="6">
        <v>4.0</v>
      </c>
      <c r="AJ68" s="6">
        <v>5.0</v>
      </c>
      <c r="AK68" s="6">
        <v>5.0</v>
      </c>
      <c r="AL68" s="6">
        <v>4.0</v>
      </c>
      <c r="AM68" s="6">
        <v>5.0</v>
      </c>
      <c r="AN68" s="6">
        <v>5.0</v>
      </c>
      <c r="AO68" s="6">
        <v>5.0</v>
      </c>
      <c r="AP68" s="6">
        <v>5.0</v>
      </c>
      <c r="AQ68" s="6">
        <v>4.0</v>
      </c>
      <c r="AR68" s="6">
        <v>4.0</v>
      </c>
      <c r="AS68" s="6">
        <v>4.0</v>
      </c>
      <c r="AT68" s="6">
        <v>5.0</v>
      </c>
      <c r="AU68" s="7">
        <v>2.0</v>
      </c>
      <c r="AV68" s="7">
        <v>2.0</v>
      </c>
      <c r="AW68" s="8">
        <v>3.0</v>
      </c>
      <c r="AX68" s="9">
        <v>1.0</v>
      </c>
      <c r="AY68" s="7">
        <v>2.0</v>
      </c>
      <c r="AZ68" s="7">
        <v>5.0</v>
      </c>
    </row>
    <row r="69">
      <c r="A69" s="14"/>
      <c r="B69" s="6" t="s">
        <v>118</v>
      </c>
      <c r="C69" s="6">
        <v>3.0</v>
      </c>
      <c r="D69" s="6">
        <v>4.0</v>
      </c>
      <c r="E69" s="6">
        <v>5.0</v>
      </c>
      <c r="F69" s="6">
        <v>4.0</v>
      </c>
      <c r="G69" s="6">
        <v>3.0</v>
      </c>
      <c r="H69" s="6">
        <v>3.0</v>
      </c>
      <c r="I69" s="6">
        <v>4.0</v>
      </c>
      <c r="J69" s="6">
        <v>3.0</v>
      </c>
      <c r="K69" s="6">
        <v>4.0</v>
      </c>
      <c r="L69" s="6">
        <v>4.0</v>
      </c>
      <c r="M69" s="6">
        <v>4.0</v>
      </c>
      <c r="N69" s="6">
        <v>4.0</v>
      </c>
      <c r="O69" s="6">
        <v>4.0</v>
      </c>
      <c r="P69" s="6">
        <v>3.0</v>
      </c>
      <c r="Q69" s="6">
        <v>4.0</v>
      </c>
      <c r="R69" s="6">
        <v>4.0</v>
      </c>
      <c r="S69" s="6">
        <v>4.0</v>
      </c>
      <c r="T69" s="6">
        <v>3.0</v>
      </c>
      <c r="U69" s="6">
        <v>4.0</v>
      </c>
      <c r="V69" s="6">
        <v>4.0</v>
      </c>
      <c r="W69" s="6">
        <v>4.0</v>
      </c>
      <c r="X69" s="6">
        <v>4.0</v>
      </c>
      <c r="Y69" s="6">
        <v>4.0</v>
      </c>
      <c r="Z69" s="6">
        <v>3.0</v>
      </c>
      <c r="AA69" s="6">
        <v>4.0</v>
      </c>
      <c r="AB69" s="6">
        <v>4.0</v>
      </c>
      <c r="AC69" s="6">
        <v>4.0</v>
      </c>
      <c r="AD69" s="6">
        <v>3.0</v>
      </c>
      <c r="AE69" s="6">
        <v>4.0</v>
      </c>
      <c r="AF69" s="6">
        <v>4.0</v>
      </c>
      <c r="AG69" s="6">
        <v>4.0</v>
      </c>
      <c r="AH69" s="6">
        <v>4.0</v>
      </c>
      <c r="AI69" s="6">
        <v>3.0</v>
      </c>
      <c r="AJ69" s="6">
        <v>3.0</v>
      </c>
      <c r="AK69" s="6">
        <v>4.0</v>
      </c>
      <c r="AL69" s="6">
        <v>4.0</v>
      </c>
      <c r="AM69" s="6">
        <v>4.0</v>
      </c>
      <c r="AN69" s="6">
        <v>5.0</v>
      </c>
      <c r="AO69" s="6">
        <v>5.0</v>
      </c>
      <c r="AP69" s="6">
        <v>5.0</v>
      </c>
      <c r="AQ69" s="6">
        <v>5.0</v>
      </c>
      <c r="AR69" s="6">
        <v>3.0</v>
      </c>
      <c r="AS69" s="6">
        <v>4.0</v>
      </c>
      <c r="AT69" s="6">
        <v>5.0</v>
      </c>
      <c r="AU69" s="7">
        <v>2.0</v>
      </c>
      <c r="AV69" s="7">
        <v>2.0</v>
      </c>
      <c r="AW69" s="8">
        <v>4.0</v>
      </c>
      <c r="AX69" s="9">
        <v>1.0</v>
      </c>
      <c r="AY69" s="7">
        <v>3.0</v>
      </c>
      <c r="AZ69" s="7">
        <v>5.0</v>
      </c>
    </row>
    <row r="70">
      <c r="A70" s="14"/>
      <c r="B70" s="6" t="s">
        <v>119</v>
      </c>
      <c r="C70" s="6">
        <v>2.0</v>
      </c>
      <c r="D70" s="6">
        <v>2.0</v>
      </c>
      <c r="E70" s="6">
        <v>3.0</v>
      </c>
      <c r="F70" s="6">
        <v>3.0</v>
      </c>
      <c r="G70" s="6">
        <v>1.0</v>
      </c>
      <c r="H70" s="6">
        <v>2.0</v>
      </c>
      <c r="I70" s="6">
        <v>3.0</v>
      </c>
      <c r="J70" s="6">
        <v>3.0</v>
      </c>
      <c r="K70" s="6">
        <v>2.0</v>
      </c>
      <c r="L70" s="6">
        <v>2.0</v>
      </c>
      <c r="M70" s="6">
        <v>3.0</v>
      </c>
      <c r="N70" s="6">
        <v>2.0</v>
      </c>
      <c r="O70" s="6">
        <v>3.0</v>
      </c>
      <c r="P70" s="6">
        <v>4.0</v>
      </c>
      <c r="Q70" s="6">
        <v>4.0</v>
      </c>
      <c r="R70" s="6">
        <v>1.0</v>
      </c>
      <c r="S70" s="6">
        <v>4.0</v>
      </c>
      <c r="T70" s="6">
        <v>2.0</v>
      </c>
      <c r="U70" s="6">
        <v>3.0</v>
      </c>
      <c r="V70" s="6">
        <v>3.0</v>
      </c>
      <c r="W70" s="6">
        <v>3.0</v>
      </c>
      <c r="X70" s="6">
        <v>3.0</v>
      </c>
      <c r="Y70" s="6">
        <v>3.0</v>
      </c>
      <c r="Z70" s="6">
        <v>4.0</v>
      </c>
      <c r="AA70" s="6">
        <v>3.0</v>
      </c>
      <c r="AB70" s="6">
        <v>3.0</v>
      </c>
      <c r="AC70" s="6">
        <v>3.0</v>
      </c>
      <c r="AD70" s="6">
        <v>2.0</v>
      </c>
      <c r="AE70" s="6">
        <v>2.0</v>
      </c>
      <c r="AF70" s="6">
        <v>5.0</v>
      </c>
      <c r="AG70" s="6">
        <v>4.0</v>
      </c>
      <c r="AH70" s="6">
        <v>1.0</v>
      </c>
      <c r="AI70" s="6">
        <v>4.0</v>
      </c>
      <c r="AJ70" s="6">
        <v>3.0</v>
      </c>
      <c r="AK70" s="6">
        <v>3.0</v>
      </c>
      <c r="AL70" s="6">
        <v>3.0</v>
      </c>
      <c r="AM70" s="6">
        <v>4.0</v>
      </c>
      <c r="AN70" s="6">
        <v>4.0</v>
      </c>
      <c r="AO70" s="6">
        <v>4.0</v>
      </c>
      <c r="AP70" s="6">
        <v>3.0</v>
      </c>
      <c r="AQ70" s="6">
        <v>3.0</v>
      </c>
      <c r="AR70" s="6">
        <v>1.0</v>
      </c>
      <c r="AS70" s="6">
        <v>1.0</v>
      </c>
      <c r="AT70" s="6">
        <v>2.0</v>
      </c>
      <c r="AU70" s="7">
        <v>2.0</v>
      </c>
      <c r="AV70" s="7">
        <v>2.0</v>
      </c>
      <c r="AW70" s="8">
        <v>4.0</v>
      </c>
      <c r="AX70" s="9">
        <v>2.0</v>
      </c>
      <c r="AY70" s="7">
        <v>2.0</v>
      </c>
      <c r="AZ70" s="7">
        <v>3.0</v>
      </c>
    </row>
    <row r="71">
      <c r="A71" s="14"/>
      <c r="B71" s="6" t="s">
        <v>120</v>
      </c>
      <c r="C71" s="6">
        <v>4.0</v>
      </c>
      <c r="D71" s="6">
        <v>5.0</v>
      </c>
      <c r="E71" s="6">
        <v>4.0</v>
      </c>
      <c r="F71" s="6">
        <v>3.0</v>
      </c>
      <c r="G71" s="6">
        <v>4.0</v>
      </c>
      <c r="H71" s="6">
        <v>4.0</v>
      </c>
      <c r="I71" s="6">
        <v>4.0</v>
      </c>
      <c r="J71" s="6">
        <v>4.0</v>
      </c>
      <c r="K71" s="6">
        <v>4.0</v>
      </c>
      <c r="L71" s="6">
        <v>4.0</v>
      </c>
      <c r="M71" s="6">
        <v>5.0</v>
      </c>
      <c r="N71" s="6">
        <v>5.0</v>
      </c>
      <c r="O71" s="6">
        <v>5.0</v>
      </c>
      <c r="P71" s="6">
        <v>3.0</v>
      </c>
      <c r="Q71" s="6">
        <v>4.0</v>
      </c>
      <c r="R71" s="6">
        <v>4.0</v>
      </c>
      <c r="S71" s="6">
        <v>5.0</v>
      </c>
      <c r="T71" s="6">
        <v>4.0</v>
      </c>
      <c r="U71" s="6">
        <v>4.0</v>
      </c>
      <c r="V71" s="6">
        <v>4.0</v>
      </c>
      <c r="W71" s="6">
        <v>4.0</v>
      </c>
      <c r="X71" s="6">
        <v>4.0</v>
      </c>
      <c r="Y71" s="6">
        <v>4.0</v>
      </c>
      <c r="Z71" s="6">
        <v>5.0</v>
      </c>
      <c r="AA71" s="6">
        <v>4.0</v>
      </c>
      <c r="AB71" s="6">
        <v>4.0</v>
      </c>
      <c r="AC71" s="6">
        <v>4.0</v>
      </c>
      <c r="AD71" s="6">
        <v>5.0</v>
      </c>
      <c r="AE71" s="6">
        <v>5.0</v>
      </c>
      <c r="AF71" s="6">
        <v>4.0</v>
      </c>
      <c r="AG71" s="6">
        <v>4.0</v>
      </c>
      <c r="AH71" s="6">
        <v>4.0</v>
      </c>
      <c r="AI71" s="6">
        <v>3.0</v>
      </c>
      <c r="AJ71" s="6">
        <v>4.0</v>
      </c>
      <c r="AK71" s="6">
        <v>4.0</v>
      </c>
      <c r="AL71" s="6">
        <v>5.0</v>
      </c>
      <c r="AM71" s="6">
        <v>4.0</v>
      </c>
      <c r="AN71" s="6">
        <v>4.0</v>
      </c>
      <c r="AO71" s="6">
        <v>5.0</v>
      </c>
      <c r="AP71" s="6">
        <v>5.0</v>
      </c>
      <c r="AQ71" s="6">
        <v>4.0</v>
      </c>
      <c r="AR71" s="6">
        <v>4.0</v>
      </c>
      <c r="AS71" s="6">
        <v>3.0</v>
      </c>
      <c r="AT71" s="6">
        <v>4.0</v>
      </c>
      <c r="AU71" s="7">
        <v>2.0</v>
      </c>
      <c r="AV71" s="7">
        <v>4.0</v>
      </c>
      <c r="AW71" s="8">
        <v>2.0</v>
      </c>
      <c r="AX71" s="9">
        <v>2.0</v>
      </c>
      <c r="AY71" s="7">
        <v>3.0</v>
      </c>
      <c r="AZ71" s="7">
        <v>3.0</v>
      </c>
    </row>
    <row r="72">
      <c r="A72" s="14"/>
      <c r="B72" s="6" t="s">
        <v>121</v>
      </c>
      <c r="C72" s="6">
        <v>4.0</v>
      </c>
      <c r="D72" s="6">
        <v>4.0</v>
      </c>
      <c r="E72" s="6">
        <v>3.0</v>
      </c>
      <c r="F72" s="6">
        <v>4.0</v>
      </c>
      <c r="G72" s="6">
        <v>4.0</v>
      </c>
      <c r="H72" s="6">
        <v>4.0</v>
      </c>
      <c r="I72" s="6">
        <v>4.0</v>
      </c>
      <c r="J72" s="6">
        <v>4.0</v>
      </c>
      <c r="K72" s="6">
        <v>4.0</v>
      </c>
      <c r="L72" s="6">
        <v>4.0</v>
      </c>
      <c r="M72" s="6">
        <v>4.0</v>
      </c>
      <c r="N72" s="6">
        <v>4.0</v>
      </c>
      <c r="O72" s="6">
        <v>4.0</v>
      </c>
      <c r="P72" s="6">
        <v>4.0</v>
      </c>
      <c r="Q72" s="6">
        <v>4.0</v>
      </c>
      <c r="R72" s="6">
        <v>4.0</v>
      </c>
      <c r="S72" s="6">
        <v>4.0</v>
      </c>
      <c r="T72" s="6">
        <v>4.0</v>
      </c>
      <c r="U72" s="6">
        <v>4.0</v>
      </c>
      <c r="V72" s="6">
        <v>4.0</v>
      </c>
      <c r="W72" s="6">
        <v>4.0</v>
      </c>
      <c r="X72" s="6">
        <v>4.0</v>
      </c>
      <c r="Y72" s="6">
        <v>4.0</v>
      </c>
      <c r="Z72" s="6">
        <v>3.0</v>
      </c>
      <c r="AA72" s="6">
        <v>3.0</v>
      </c>
      <c r="AB72" s="6">
        <v>3.0</v>
      </c>
      <c r="AC72" s="6">
        <v>4.0</v>
      </c>
      <c r="AD72" s="6">
        <v>5.0</v>
      </c>
      <c r="AE72" s="6">
        <v>4.0</v>
      </c>
      <c r="AF72" s="6">
        <v>5.0</v>
      </c>
      <c r="AG72" s="6">
        <v>3.0</v>
      </c>
      <c r="AH72" s="6">
        <v>4.0</v>
      </c>
      <c r="AI72" s="6">
        <v>4.0</v>
      </c>
      <c r="AJ72" s="6">
        <v>5.0</v>
      </c>
      <c r="AK72" s="6">
        <v>4.0</v>
      </c>
      <c r="AL72" s="6">
        <v>4.0</v>
      </c>
      <c r="AM72" s="6">
        <v>4.0</v>
      </c>
      <c r="AN72" s="6">
        <v>4.0</v>
      </c>
      <c r="AO72" s="6">
        <v>4.0</v>
      </c>
      <c r="AP72" s="6">
        <v>5.0</v>
      </c>
      <c r="AQ72" s="6">
        <v>5.0</v>
      </c>
      <c r="AR72" s="6">
        <v>4.0</v>
      </c>
      <c r="AS72" s="6">
        <v>4.0</v>
      </c>
      <c r="AT72" s="6">
        <v>5.0</v>
      </c>
      <c r="AU72" s="7">
        <v>2.0</v>
      </c>
      <c r="AV72" s="7">
        <v>2.0</v>
      </c>
      <c r="AW72" s="8">
        <v>3.0</v>
      </c>
      <c r="AX72" s="9">
        <v>2.0</v>
      </c>
      <c r="AY72" s="7">
        <v>1.0</v>
      </c>
      <c r="AZ72" s="7">
        <v>5.0</v>
      </c>
    </row>
    <row r="73">
      <c r="A73" s="14"/>
      <c r="B73" s="6" t="s">
        <v>122</v>
      </c>
      <c r="C73" s="6">
        <v>3.0</v>
      </c>
      <c r="D73" s="6">
        <v>3.0</v>
      </c>
      <c r="E73" s="6">
        <v>3.0</v>
      </c>
      <c r="F73" s="6">
        <v>3.0</v>
      </c>
      <c r="G73" s="6">
        <v>3.0</v>
      </c>
      <c r="H73" s="6">
        <v>3.0</v>
      </c>
      <c r="I73" s="6">
        <v>2.0</v>
      </c>
      <c r="J73" s="6">
        <v>3.0</v>
      </c>
      <c r="K73" s="6">
        <v>2.0</v>
      </c>
      <c r="L73" s="6">
        <v>3.0</v>
      </c>
      <c r="M73" s="6">
        <v>3.0</v>
      </c>
      <c r="N73" s="6">
        <v>3.0</v>
      </c>
      <c r="O73" s="6">
        <v>4.0</v>
      </c>
      <c r="P73" s="6">
        <v>4.0</v>
      </c>
      <c r="Q73" s="6">
        <v>4.0</v>
      </c>
      <c r="R73" s="6">
        <v>4.0</v>
      </c>
      <c r="S73" s="6">
        <v>5.0</v>
      </c>
      <c r="T73" s="6">
        <v>4.0</v>
      </c>
      <c r="U73" s="11"/>
      <c r="V73" s="6">
        <v>2.0</v>
      </c>
      <c r="W73" s="6">
        <v>2.0</v>
      </c>
      <c r="X73" s="6">
        <v>3.0</v>
      </c>
      <c r="Y73" s="6">
        <v>3.0</v>
      </c>
      <c r="Z73" s="6">
        <v>2.0</v>
      </c>
      <c r="AA73" s="6">
        <v>3.0</v>
      </c>
      <c r="AB73" s="6">
        <v>3.0</v>
      </c>
      <c r="AC73" s="6">
        <v>4.0</v>
      </c>
      <c r="AD73" s="6">
        <v>3.0</v>
      </c>
      <c r="AE73" s="6">
        <v>3.0</v>
      </c>
      <c r="AF73" s="6">
        <v>4.0</v>
      </c>
      <c r="AG73" s="6">
        <v>3.0</v>
      </c>
      <c r="AH73" s="6">
        <v>3.0</v>
      </c>
      <c r="AI73" s="6">
        <v>3.0</v>
      </c>
      <c r="AJ73" s="6">
        <v>2.0</v>
      </c>
      <c r="AK73" s="6">
        <v>2.0</v>
      </c>
      <c r="AL73" s="6">
        <v>4.0</v>
      </c>
      <c r="AM73" s="6">
        <v>5.0</v>
      </c>
      <c r="AN73" s="6">
        <v>4.0</v>
      </c>
      <c r="AO73" s="6">
        <v>5.0</v>
      </c>
      <c r="AP73" s="6">
        <v>5.0</v>
      </c>
      <c r="AQ73" s="6">
        <v>2.0</v>
      </c>
      <c r="AR73" s="6">
        <v>2.0</v>
      </c>
      <c r="AS73" s="6">
        <v>2.0</v>
      </c>
      <c r="AT73" s="6">
        <v>4.0</v>
      </c>
      <c r="AU73" s="7">
        <v>2.0</v>
      </c>
      <c r="AV73" s="7">
        <v>2.0</v>
      </c>
      <c r="AW73" s="8">
        <v>3.0</v>
      </c>
      <c r="AX73" s="9">
        <v>2.0</v>
      </c>
      <c r="AY73" s="7">
        <v>3.0</v>
      </c>
      <c r="AZ73" s="7">
        <v>5.0</v>
      </c>
    </row>
    <row r="74">
      <c r="A74" s="14"/>
      <c r="B74" s="6" t="s">
        <v>123</v>
      </c>
      <c r="C74" s="6">
        <v>1.0</v>
      </c>
      <c r="D74" s="6">
        <v>1.0</v>
      </c>
      <c r="E74" s="6">
        <v>5.0</v>
      </c>
      <c r="F74" s="6">
        <v>1.0</v>
      </c>
      <c r="G74" s="6">
        <v>1.0</v>
      </c>
      <c r="H74" s="6">
        <v>5.0</v>
      </c>
      <c r="I74" s="6">
        <v>5.0</v>
      </c>
      <c r="J74" s="6">
        <v>5.0</v>
      </c>
      <c r="K74" s="6">
        <v>5.0</v>
      </c>
      <c r="L74" s="6">
        <v>5.0</v>
      </c>
      <c r="M74" s="6">
        <v>5.0</v>
      </c>
      <c r="N74" s="6">
        <v>5.0</v>
      </c>
      <c r="O74" s="6">
        <v>5.0</v>
      </c>
      <c r="P74" s="6">
        <v>4.0</v>
      </c>
      <c r="Q74" s="6">
        <v>4.0</v>
      </c>
      <c r="R74" s="6">
        <v>4.0</v>
      </c>
      <c r="S74" s="6">
        <v>4.0</v>
      </c>
      <c r="T74" s="6">
        <v>4.0</v>
      </c>
      <c r="U74" s="6">
        <v>5.0</v>
      </c>
      <c r="V74" s="6">
        <v>5.0</v>
      </c>
      <c r="W74" s="6">
        <v>5.0</v>
      </c>
      <c r="X74" s="6">
        <v>5.0</v>
      </c>
      <c r="Y74" s="6">
        <v>5.0</v>
      </c>
      <c r="Z74" s="6">
        <v>5.0</v>
      </c>
      <c r="AA74" s="6">
        <v>5.0</v>
      </c>
      <c r="AB74" s="6">
        <v>3.0</v>
      </c>
      <c r="AC74" s="6">
        <v>3.0</v>
      </c>
      <c r="AD74" s="6">
        <v>3.0</v>
      </c>
      <c r="AE74" s="6">
        <v>5.0</v>
      </c>
      <c r="AF74" s="6">
        <v>5.0</v>
      </c>
      <c r="AG74" s="6">
        <v>3.0</v>
      </c>
      <c r="AH74" s="6">
        <v>3.0</v>
      </c>
      <c r="AI74" s="6">
        <v>1.0</v>
      </c>
      <c r="AJ74" s="6">
        <v>1.0</v>
      </c>
      <c r="AK74" s="6">
        <v>1.0</v>
      </c>
      <c r="AL74" s="6">
        <v>1.0</v>
      </c>
      <c r="AM74" s="6">
        <v>1.0</v>
      </c>
      <c r="AN74" s="6">
        <v>5.0</v>
      </c>
      <c r="AO74" s="6">
        <v>5.0</v>
      </c>
      <c r="AP74" s="6">
        <v>5.0</v>
      </c>
      <c r="AQ74" s="6">
        <v>5.0</v>
      </c>
      <c r="AR74" s="6">
        <v>1.0</v>
      </c>
      <c r="AS74" s="6">
        <v>1.0</v>
      </c>
      <c r="AT74" s="6">
        <v>1.0</v>
      </c>
      <c r="AU74" s="7">
        <v>2.0</v>
      </c>
      <c r="AV74" s="7">
        <v>4.0</v>
      </c>
      <c r="AW74" s="8">
        <v>3.0</v>
      </c>
      <c r="AX74" s="9">
        <v>2.0</v>
      </c>
      <c r="AY74" s="7">
        <v>3.0</v>
      </c>
      <c r="AZ74" s="7">
        <v>4.0</v>
      </c>
    </row>
    <row r="75">
      <c r="A75" s="14"/>
      <c r="B75" s="6" t="s">
        <v>124</v>
      </c>
      <c r="C75" s="6">
        <v>4.0</v>
      </c>
      <c r="D75" s="6">
        <v>4.0</v>
      </c>
      <c r="E75" s="6">
        <v>1.0</v>
      </c>
      <c r="F75" s="6">
        <v>3.0</v>
      </c>
      <c r="G75" s="6">
        <v>3.0</v>
      </c>
      <c r="H75" s="6">
        <v>4.0</v>
      </c>
      <c r="I75" s="6">
        <v>4.0</v>
      </c>
      <c r="J75" s="6">
        <v>5.0</v>
      </c>
      <c r="K75" s="6">
        <v>4.0</v>
      </c>
      <c r="L75" s="6">
        <v>5.0</v>
      </c>
      <c r="M75" s="6">
        <v>3.0</v>
      </c>
      <c r="N75" s="6">
        <v>5.0</v>
      </c>
      <c r="O75" s="6">
        <v>5.0</v>
      </c>
      <c r="P75" s="6">
        <v>3.0</v>
      </c>
      <c r="Q75" s="6">
        <v>5.0</v>
      </c>
      <c r="R75" s="6">
        <v>3.0</v>
      </c>
      <c r="S75" s="6">
        <v>4.0</v>
      </c>
      <c r="T75" s="6">
        <v>2.0</v>
      </c>
      <c r="U75" s="6">
        <v>5.0</v>
      </c>
      <c r="V75" s="6">
        <v>5.0</v>
      </c>
      <c r="W75" s="6">
        <v>4.0</v>
      </c>
      <c r="X75" s="6">
        <v>5.0</v>
      </c>
      <c r="Y75" s="6">
        <v>4.0</v>
      </c>
      <c r="Z75" s="6">
        <v>3.0</v>
      </c>
      <c r="AA75" s="6">
        <v>5.0</v>
      </c>
      <c r="AB75" s="6">
        <v>3.0</v>
      </c>
      <c r="AC75" s="6">
        <v>5.0</v>
      </c>
      <c r="AD75" s="6">
        <v>3.0</v>
      </c>
      <c r="AE75" s="6">
        <v>4.0</v>
      </c>
      <c r="AF75" s="6">
        <v>4.0</v>
      </c>
      <c r="AG75" s="6">
        <v>3.0</v>
      </c>
      <c r="AH75" s="6">
        <v>4.0</v>
      </c>
      <c r="AI75" s="6">
        <v>5.0</v>
      </c>
      <c r="AJ75" s="6">
        <v>5.0</v>
      </c>
      <c r="AK75" s="6">
        <v>5.0</v>
      </c>
      <c r="AL75" s="6">
        <v>3.0</v>
      </c>
      <c r="AM75" s="6">
        <v>2.0</v>
      </c>
      <c r="AN75" s="6">
        <v>5.0</v>
      </c>
      <c r="AO75" s="6">
        <v>5.0</v>
      </c>
      <c r="AP75" s="6">
        <v>5.0</v>
      </c>
      <c r="AQ75" s="6">
        <v>4.0</v>
      </c>
      <c r="AR75" s="6">
        <v>3.0</v>
      </c>
      <c r="AS75" s="6">
        <v>3.0</v>
      </c>
      <c r="AT75" s="6">
        <v>4.0</v>
      </c>
      <c r="AU75" s="7">
        <v>2.0</v>
      </c>
      <c r="AV75" s="7">
        <v>4.0</v>
      </c>
      <c r="AW75" s="8">
        <v>3.0</v>
      </c>
      <c r="AX75" s="9">
        <v>2.0</v>
      </c>
      <c r="AY75" s="7">
        <v>1.0</v>
      </c>
      <c r="AZ75" s="7">
        <v>4.0</v>
      </c>
    </row>
    <row r="76">
      <c r="A76" s="14"/>
      <c r="B76" s="6" t="s">
        <v>125</v>
      </c>
      <c r="C76" s="6">
        <v>4.0</v>
      </c>
      <c r="D76" s="6">
        <v>4.0</v>
      </c>
      <c r="E76" s="6">
        <v>1.0</v>
      </c>
      <c r="F76" s="6">
        <v>3.0</v>
      </c>
      <c r="G76" s="6">
        <v>3.0</v>
      </c>
      <c r="H76" s="6">
        <v>4.0</v>
      </c>
      <c r="I76" s="6">
        <v>4.0</v>
      </c>
      <c r="J76" s="6">
        <v>3.0</v>
      </c>
      <c r="K76" s="6">
        <v>4.0</v>
      </c>
      <c r="L76" s="6">
        <v>5.0</v>
      </c>
      <c r="M76" s="6">
        <v>3.0</v>
      </c>
      <c r="N76" s="6">
        <v>5.0</v>
      </c>
      <c r="O76" s="6">
        <v>5.0</v>
      </c>
      <c r="P76" s="6">
        <v>3.0</v>
      </c>
      <c r="Q76" s="6">
        <v>4.0</v>
      </c>
      <c r="R76" s="6">
        <v>2.0</v>
      </c>
      <c r="S76" s="6">
        <v>4.0</v>
      </c>
      <c r="T76" s="6">
        <v>2.0</v>
      </c>
      <c r="U76" s="6">
        <v>3.0</v>
      </c>
      <c r="V76" s="6">
        <v>3.0</v>
      </c>
      <c r="W76" s="6">
        <v>4.0</v>
      </c>
      <c r="X76" s="6">
        <v>5.0</v>
      </c>
      <c r="Y76" s="6">
        <v>4.0</v>
      </c>
      <c r="Z76" s="6">
        <v>3.0</v>
      </c>
      <c r="AA76" s="6">
        <v>5.0</v>
      </c>
      <c r="AB76" s="6">
        <v>3.0</v>
      </c>
      <c r="AC76" s="6">
        <v>5.0</v>
      </c>
      <c r="AD76" s="6">
        <v>4.0</v>
      </c>
      <c r="AE76" s="6">
        <v>4.0</v>
      </c>
      <c r="AF76" s="6">
        <v>4.0</v>
      </c>
      <c r="AG76" s="6">
        <v>4.0</v>
      </c>
      <c r="AH76" s="6">
        <v>5.0</v>
      </c>
      <c r="AI76" s="6">
        <v>2.0</v>
      </c>
      <c r="AJ76" s="6">
        <v>2.0</v>
      </c>
      <c r="AK76" s="6">
        <v>2.0</v>
      </c>
      <c r="AL76" s="6">
        <v>5.0</v>
      </c>
      <c r="AM76" s="6">
        <v>3.0</v>
      </c>
      <c r="AN76" s="6">
        <v>4.0</v>
      </c>
      <c r="AO76" s="6">
        <v>4.0</v>
      </c>
      <c r="AP76" s="6">
        <v>4.0</v>
      </c>
      <c r="AQ76" s="6">
        <v>4.0</v>
      </c>
      <c r="AR76" s="6">
        <v>3.0</v>
      </c>
      <c r="AS76" s="6">
        <v>3.0</v>
      </c>
      <c r="AT76" s="6">
        <v>4.0</v>
      </c>
      <c r="AU76" s="7">
        <v>2.0</v>
      </c>
      <c r="AV76" s="7">
        <v>5.0</v>
      </c>
      <c r="AW76" s="8">
        <v>2.0</v>
      </c>
      <c r="AX76" s="9">
        <v>2.0</v>
      </c>
      <c r="AY76" s="7">
        <v>3.0</v>
      </c>
      <c r="AZ76" s="7">
        <v>4.0</v>
      </c>
    </row>
    <row r="77">
      <c r="A77" s="14"/>
      <c r="B77" s="6" t="s">
        <v>126</v>
      </c>
      <c r="C77" s="6">
        <v>3.0</v>
      </c>
      <c r="D77" s="6">
        <v>1.0</v>
      </c>
      <c r="E77" s="6">
        <v>1.0</v>
      </c>
      <c r="F77" s="6">
        <v>2.0</v>
      </c>
      <c r="G77" s="6">
        <v>1.0</v>
      </c>
      <c r="H77" s="6">
        <v>1.0</v>
      </c>
      <c r="I77" s="6">
        <v>1.0</v>
      </c>
      <c r="J77" s="6">
        <v>3.0</v>
      </c>
      <c r="K77" s="6">
        <v>1.0</v>
      </c>
      <c r="L77" s="6">
        <v>5.0</v>
      </c>
      <c r="M77" s="6">
        <v>1.0</v>
      </c>
      <c r="N77" s="6">
        <v>3.0</v>
      </c>
      <c r="O77" s="6">
        <v>1.0</v>
      </c>
      <c r="P77" s="6">
        <v>5.0</v>
      </c>
      <c r="Q77" s="6">
        <v>4.0</v>
      </c>
      <c r="R77" s="6">
        <v>2.0</v>
      </c>
      <c r="S77" s="6">
        <v>5.0</v>
      </c>
      <c r="T77" s="6">
        <v>5.0</v>
      </c>
      <c r="U77" s="6">
        <v>1.0</v>
      </c>
      <c r="V77" s="6">
        <v>1.0</v>
      </c>
      <c r="W77" s="6">
        <v>3.0</v>
      </c>
      <c r="X77" s="6">
        <v>5.0</v>
      </c>
      <c r="Y77" s="6">
        <v>3.0</v>
      </c>
      <c r="Z77" s="6">
        <v>3.0</v>
      </c>
      <c r="AA77" s="6">
        <v>2.0</v>
      </c>
      <c r="AB77" s="6">
        <v>3.0</v>
      </c>
      <c r="AC77" s="6">
        <v>3.0</v>
      </c>
      <c r="AD77" s="6">
        <v>5.0</v>
      </c>
      <c r="AE77" s="6">
        <v>5.0</v>
      </c>
      <c r="AF77" s="6">
        <v>5.0</v>
      </c>
      <c r="AG77" s="6">
        <v>5.0</v>
      </c>
      <c r="AH77" s="6">
        <v>2.0</v>
      </c>
      <c r="AI77" s="6">
        <v>5.0</v>
      </c>
      <c r="AJ77" s="6">
        <v>2.0</v>
      </c>
      <c r="AK77" s="6">
        <v>2.0</v>
      </c>
      <c r="AL77" s="6">
        <v>1.0</v>
      </c>
      <c r="AM77" s="6">
        <v>4.0</v>
      </c>
      <c r="AN77" s="6">
        <v>5.0</v>
      </c>
      <c r="AO77" s="6">
        <v>5.0</v>
      </c>
      <c r="AP77" s="6">
        <v>5.0</v>
      </c>
      <c r="AQ77" s="6">
        <v>1.0</v>
      </c>
      <c r="AR77" s="6">
        <v>2.0</v>
      </c>
      <c r="AS77" s="6">
        <v>2.0</v>
      </c>
      <c r="AT77" s="6">
        <v>5.0</v>
      </c>
      <c r="AU77" s="7">
        <v>2.0</v>
      </c>
      <c r="AV77" s="7">
        <v>2.0</v>
      </c>
      <c r="AW77" s="8">
        <v>3.0</v>
      </c>
      <c r="AX77" s="9">
        <v>2.0</v>
      </c>
      <c r="AY77" s="7">
        <v>1.0</v>
      </c>
      <c r="AZ77" s="7">
        <v>3.0</v>
      </c>
    </row>
    <row r="78">
      <c r="A78" s="14"/>
      <c r="B78" s="6" t="s">
        <v>127</v>
      </c>
      <c r="C78" s="6">
        <v>5.0</v>
      </c>
      <c r="D78" s="6">
        <v>3.0</v>
      </c>
      <c r="E78" s="6">
        <v>3.0</v>
      </c>
      <c r="F78" s="6">
        <v>3.0</v>
      </c>
      <c r="G78" s="6">
        <v>2.0</v>
      </c>
      <c r="H78" s="6">
        <v>5.0</v>
      </c>
      <c r="I78" s="6">
        <v>4.0</v>
      </c>
      <c r="J78" s="6">
        <v>4.0</v>
      </c>
      <c r="K78" s="6">
        <v>4.0</v>
      </c>
      <c r="L78" s="6">
        <v>4.0</v>
      </c>
      <c r="M78" s="6">
        <v>4.0</v>
      </c>
      <c r="N78" s="6">
        <v>5.0</v>
      </c>
      <c r="O78" s="6">
        <v>4.0</v>
      </c>
      <c r="P78" s="6">
        <v>3.0</v>
      </c>
      <c r="Q78" s="6">
        <v>3.0</v>
      </c>
      <c r="R78" s="6">
        <v>2.0</v>
      </c>
      <c r="S78" s="6">
        <v>3.0</v>
      </c>
      <c r="T78" s="6">
        <v>1.0</v>
      </c>
      <c r="U78" s="6">
        <v>5.0</v>
      </c>
      <c r="V78" s="6">
        <v>5.0</v>
      </c>
      <c r="W78" s="6">
        <v>5.0</v>
      </c>
      <c r="X78" s="6">
        <v>5.0</v>
      </c>
      <c r="Y78" s="6">
        <v>5.0</v>
      </c>
      <c r="Z78" s="6">
        <v>5.0</v>
      </c>
      <c r="AA78" s="6">
        <v>5.0</v>
      </c>
      <c r="AB78" s="6">
        <v>4.0</v>
      </c>
      <c r="AC78" s="6">
        <v>5.0</v>
      </c>
      <c r="AD78" s="6">
        <v>4.0</v>
      </c>
      <c r="AE78" s="6">
        <v>4.0</v>
      </c>
      <c r="AF78" s="6">
        <v>5.0</v>
      </c>
      <c r="AG78" s="6">
        <v>5.0</v>
      </c>
      <c r="AH78" s="6">
        <v>4.0</v>
      </c>
      <c r="AI78" s="6">
        <v>5.0</v>
      </c>
      <c r="AJ78" s="6">
        <v>5.0</v>
      </c>
      <c r="AK78" s="6">
        <v>5.0</v>
      </c>
      <c r="AL78" s="6">
        <v>5.0</v>
      </c>
      <c r="AM78" s="6">
        <v>4.0</v>
      </c>
      <c r="AN78" s="6">
        <v>5.0</v>
      </c>
      <c r="AO78" s="6">
        <v>5.0</v>
      </c>
      <c r="AP78" s="6">
        <v>5.0</v>
      </c>
      <c r="AQ78" s="6">
        <v>5.0</v>
      </c>
      <c r="AR78" s="6">
        <v>3.0</v>
      </c>
      <c r="AS78" s="6">
        <v>3.0</v>
      </c>
      <c r="AT78" s="6">
        <v>4.0</v>
      </c>
      <c r="AU78" s="7">
        <v>2.0</v>
      </c>
      <c r="AV78" s="7">
        <v>4.0</v>
      </c>
      <c r="AW78" s="8">
        <v>2.0</v>
      </c>
      <c r="AX78" s="9">
        <v>2.0</v>
      </c>
      <c r="AY78" s="7">
        <v>2.0</v>
      </c>
      <c r="AZ78" s="7">
        <v>3.0</v>
      </c>
    </row>
    <row r="79">
      <c r="A79" s="14"/>
      <c r="B79" s="6" t="s">
        <v>128</v>
      </c>
      <c r="C79" s="6">
        <v>5.0</v>
      </c>
      <c r="D79" s="6">
        <v>3.0</v>
      </c>
      <c r="E79" s="6">
        <v>2.0</v>
      </c>
      <c r="F79" s="6">
        <v>3.0</v>
      </c>
      <c r="G79" s="6">
        <v>5.0</v>
      </c>
      <c r="H79" s="6">
        <v>3.0</v>
      </c>
      <c r="I79" s="6">
        <v>3.0</v>
      </c>
      <c r="J79" s="6">
        <v>3.0</v>
      </c>
      <c r="K79" s="6">
        <v>4.0</v>
      </c>
      <c r="L79" s="6">
        <v>4.0</v>
      </c>
      <c r="M79" s="6">
        <v>5.0</v>
      </c>
      <c r="N79" s="6">
        <v>4.0</v>
      </c>
      <c r="O79" s="6">
        <v>5.0</v>
      </c>
      <c r="P79" s="6">
        <v>4.0</v>
      </c>
      <c r="Q79" s="6">
        <v>3.0</v>
      </c>
      <c r="R79" s="6">
        <v>3.0</v>
      </c>
      <c r="S79" s="6">
        <v>3.0</v>
      </c>
      <c r="T79" s="6">
        <v>4.0</v>
      </c>
      <c r="U79" s="6">
        <v>5.0</v>
      </c>
      <c r="V79" s="6">
        <v>5.0</v>
      </c>
      <c r="W79" s="6">
        <v>5.0</v>
      </c>
      <c r="X79" s="6">
        <v>4.0</v>
      </c>
      <c r="Y79" s="6">
        <v>5.0</v>
      </c>
      <c r="Z79" s="6">
        <v>5.0</v>
      </c>
      <c r="AA79" s="6">
        <v>4.0</v>
      </c>
      <c r="AB79" s="6">
        <v>4.0</v>
      </c>
      <c r="AC79" s="6">
        <v>4.0</v>
      </c>
      <c r="AD79" s="6">
        <v>4.0</v>
      </c>
      <c r="AE79" s="6">
        <v>4.0</v>
      </c>
      <c r="AF79" s="6">
        <v>5.0</v>
      </c>
      <c r="AG79" s="6">
        <v>4.0</v>
      </c>
      <c r="AH79" s="6">
        <v>3.0</v>
      </c>
      <c r="AI79" s="6">
        <v>3.0</v>
      </c>
      <c r="AJ79" s="6">
        <v>3.0</v>
      </c>
      <c r="AK79" s="6">
        <v>5.0</v>
      </c>
      <c r="AL79" s="6">
        <v>5.0</v>
      </c>
      <c r="AM79" s="6">
        <v>5.0</v>
      </c>
      <c r="AN79" s="6">
        <v>4.0</v>
      </c>
      <c r="AO79" s="6">
        <v>4.0</v>
      </c>
      <c r="AP79" s="6">
        <v>4.0</v>
      </c>
      <c r="AQ79" s="6">
        <v>5.0</v>
      </c>
      <c r="AR79" s="6">
        <v>3.0</v>
      </c>
      <c r="AS79" s="6">
        <v>3.0</v>
      </c>
      <c r="AT79" s="6">
        <v>5.0</v>
      </c>
      <c r="AU79" s="7">
        <v>2.0</v>
      </c>
      <c r="AV79" s="7">
        <v>5.0</v>
      </c>
      <c r="AW79" s="8">
        <v>3.0</v>
      </c>
      <c r="AX79" s="9">
        <v>2.0</v>
      </c>
      <c r="AY79" s="7">
        <v>2.0</v>
      </c>
      <c r="AZ79" s="7">
        <v>5.0</v>
      </c>
    </row>
    <row r="80">
      <c r="A80" s="14"/>
      <c r="B80" s="6" t="s">
        <v>129</v>
      </c>
      <c r="C80" s="6">
        <v>2.0</v>
      </c>
      <c r="D80" s="6">
        <v>2.0</v>
      </c>
      <c r="E80" s="6">
        <v>2.0</v>
      </c>
      <c r="F80" s="6">
        <v>2.0</v>
      </c>
      <c r="G80" s="6">
        <v>1.0</v>
      </c>
      <c r="H80" s="6">
        <v>3.0</v>
      </c>
      <c r="I80" s="6">
        <v>3.0</v>
      </c>
      <c r="J80" s="6">
        <v>1.0</v>
      </c>
      <c r="K80" s="6">
        <v>1.0</v>
      </c>
      <c r="L80" s="6">
        <v>1.0</v>
      </c>
      <c r="M80" s="6">
        <v>1.0</v>
      </c>
      <c r="N80" s="6">
        <v>2.0</v>
      </c>
      <c r="O80" s="6">
        <v>3.0</v>
      </c>
      <c r="P80" s="6">
        <v>3.0</v>
      </c>
      <c r="Q80" s="6">
        <v>3.0</v>
      </c>
      <c r="R80" s="6">
        <v>1.0</v>
      </c>
      <c r="S80" s="6">
        <v>3.0</v>
      </c>
      <c r="T80" s="6">
        <v>1.0</v>
      </c>
      <c r="U80" s="6">
        <v>2.0</v>
      </c>
      <c r="V80" s="6">
        <v>1.0</v>
      </c>
      <c r="W80" s="6">
        <v>2.0</v>
      </c>
      <c r="X80" s="6">
        <v>3.0</v>
      </c>
      <c r="Y80" s="6">
        <v>3.0</v>
      </c>
      <c r="Z80" s="6">
        <v>4.0</v>
      </c>
      <c r="AA80" s="6">
        <v>2.0</v>
      </c>
      <c r="AB80" s="6">
        <v>1.0</v>
      </c>
      <c r="AC80" s="6">
        <v>2.0</v>
      </c>
      <c r="AD80" s="6">
        <v>1.0</v>
      </c>
      <c r="AE80" s="6">
        <v>3.0</v>
      </c>
      <c r="AF80" s="6">
        <v>4.0</v>
      </c>
      <c r="AG80" s="6">
        <v>2.0</v>
      </c>
      <c r="AH80" s="6">
        <v>1.0</v>
      </c>
      <c r="AI80" s="6">
        <v>2.0</v>
      </c>
      <c r="AJ80" s="6">
        <v>1.0</v>
      </c>
      <c r="AK80" s="6">
        <v>2.0</v>
      </c>
      <c r="AL80" s="6">
        <v>3.0</v>
      </c>
      <c r="AM80" s="6">
        <v>3.0</v>
      </c>
      <c r="AN80" s="6">
        <v>5.0</v>
      </c>
      <c r="AO80" s="6">
        <v>5.0</v>
      </c>
      <c r="AP80" s="6">
        <v>4.0</v>
      </c>
      <c r="AQ80" s="6">
        <v>4.0</v>
      </c>
      <c r="AR80" s="6">
        <v>1.0</v>
      </c>
      <c r="AS80" s="6">
        <v>2.0</v>
      </c>
      <c r="AT80" s="6">
        <v>3.0</v>
      </c>
      <c r="AU80" s="7">
        <v>2.0</v>
      </c>
      <c r="AV80" s="7">
        <v>4.0</v>
      </c>
      <c r="AW80" s="8">
        <v>2.0</v>
      </c>
      <c r="AX80" s="9">
        <v>2.0</v>
      </c>
      <c r="AY80" s="7">
        <v>1.0</v>
      </c>
      <c r="AZ80" s="7">
        <v>5.0</v>
      </c>
    </row>
    <row r="81">
      <c r="A81" s="14"/>
      <c r="B81" s="6" t="s">
        <v>130</v>
      </c>
      <c r="C81" s="6">
        <v>3.0</v>
      </c>
      <c r="D81" s="6">
        <v>4.0</v>
      </c>
      <c r="E81" s="6">
        <v>2.0</v>
      </c>
      <c r="F81" s="6">
        <v>2.0</v>
      </c>
      <c r="G81" s="6">
        <v>3.0</v>
      </c>
      <c r="H81" s="6">
        <v>4.0</v>
      </c>
      <c r="I81" s="6">
        <v>4.0</v>
      </c>
      <c r="J81" s="6">
        <v>4.0</v>
      </c>
      <c r="K81" s="6">
        <v>5.0</v>
      </c>
      <c r="L81" s="6">
        <v>3.0</v>
      </c>
      <c r="M81" s="6">
        <v>5.0</v>
      </c>
      <c r="N81" s="6">
        <v>4.0</v>
      </c>
      <c r="O81" s="6">
        <v>5.0</v>
      </c>
      <c r="P81" s="6">
        <v>5.0</v>
      </c>
      <c r="Q81" s="6">
        <v>5.0</v>
      </c>
      <c r="R81" s="6">
        <v>3.0</v>
      </c>
      <c r="S81" s="6">
        <v>2.0</v>
      </c>
      <c r="T81" s="6">
        <v>2.0</v>
      </c>
      <c r="U81" s="6">
        <v>4.0</v>
      </c>
      <c r="V81" s="6">
        <v>4.0</v>
      </c>
      <c r="W81" s="6">
        <v>4.0</v>
      </c>
      <c r="X81" s="6">
        <v>4.0</v>
      </c>
      <c r="Y81" s="6">
        <v>4.0</v>
      </c>
      <c r="Z81" s="6">
        <v>3.0</v>
      </c>
      <c r="AA81" s="6">
        <v>4.0</v>
      </c>
      <c r="AB81" s="6">
        <v>3.0</v>
      </c>
      <c r="AC81" s="6">
        <v>4.0</v>
      </c>
      <c r="AD81" s="6">
        <v>5.0</v>
      </c>
      <c r="AE81" s="6">
        <v>5.0</v>
      </c>
      <c r="AF81" s="6">
        <v>5.0</v>
      </c>
      <c r="AG81" s="6">
        <v>4.0</v>
      </c>
      <c r="AH81" s="6">
        <v>3.0</v>
      </c>
      <c r="AI81" s="6">
        <v>3.0</v>
      </c>
      <c r="AJ81" s="6">
        <v>3.0</v>
      </c>
      <c r="AK81" s="6">
        <v>3.0</v>
      </c>
      <c r="AL81" s="6">
        <v>3.0</v>
      </c>
      <c r="AM81" s="6">
        <v>3.0</v>
      </c>
      <c r="AN81" s="6">
        <v>3.0</v>
      </c>
      <c r="AO81" s="6">
        <v>4.0</v>
      </c>
      <c r="AP81" s="6">
        <v>5.0</v>
      </c>
      <c r="AQ81" s="6">
        <v>3.0</v>
      </c>
      <c r="AR81" s="6">
        <v>2.0</v>
      </c>
      <c r="AS81" s="6">
        <v>3.0</v>
      </c>
      <c r="AT81" s="6">
        <v>4.0</v>
      </c>
      <c r="AU81" s="7">
        <v>2.0</v>
      </c>
      <c r="AV81" s="7">
        <v>2.0</v>
      </c>
      <c r="AW81" s="8">
        <v>2.0</v>
      </c>
      <c r="AX81" s="9">
        <v>1.0</v>
      </c>
      <c r="AY81" s="7">
        <v>1.0</v>
      </c>
      <c r="AZ81" s="7">
        <v>5.0</v>
      </c>
    </row>
    <row r="82">
      <c r="A82" s="14"/>
      <c r="B82" s="6" t="s">
        <v>131</v>
      </c>
      <c r="C82" s="6">
        <v>2.0</v>
      </c>
      <c r="D82" s="6">
        <v>2.0</v>
      </c>
      <c r="E82" s="6">
        <v>3.0</v>
      </c>
      <c r="F82" s="6">
        <v>4.0</v>
      </c>
      <c r="G82" s="6">
        <v>5.0</v>
      </c>
      <c r="H82" s="6">
        <v>5.0</v>
      </c>
      <c r="I82" s="6">
        <v>5.0</v>
      </c>
      <c r="J82" s="6">
        <v>4.0</v>
      </c>
      <c r="K82" s="6">
        <v>5.0</v>
      </c>
      <c r="L82" s="6">
        <v>5.0</v>
      </c>
      <c r="M82" s="6">
        <v>4.0</v>
      </c>
      <c r="N82" s="6">
        <v>4.0</v>
      </c>
      <c r="O82" s="6">
        <v>5.0</v>
      </c>
      <c r="P82" s="6">
        <v>4.0</v>
      </c>
      <c r="Q82" s="6">
        <v>4.0</v>
      </c>
      <c r="R82" s="6">
        <v>4.0</v>
      </c>
      <c r="S82" s="6">
        <v>4.0</v>
      </c>
      <c r="T82" s="6">
        <v>3.0</v>
      </c>
      <c r="U82" s="6">
        <v>3.0</v>
      </c>
      <c r="V82" s="6">
        <v>4.0</v>
      </c>
      <c r="W82" s="6">
        <v>4.0</v>
      </c>
      <c r="X82" s="6">
        <v>2.0</v>
      </c>
      <c r="Y82" s="6">
        <v>4.0</v>
      </c>
      <c r="Z82" s="6">
        <v>4.0</v>
      </c>
      <c r="AA82" s="6">
        <v>4.0</v>
      </c>
      <c r="AB82" s="6">
        <v>4.0</v>
      </c>
      <c r="AC82" s="6">
        <v>5.0</v>
      </c>
      <c r="AD82" s="6">
        <v>5.0</v>
      </c>
      <c r="AE82" s="6">
        <v>5.0</v>
      </c>
      <c r="AF82" s="6">
        <v>4.0</v>
      </c>
      <c r="AG82" s="6">
        <v>5.0</v>
      </c>
      <c r="AH82" s="6">
        <v>5.0</v>
      </c>
      <c r="AI82" s="6">
        <v>5.0</v>
      </c>
      <c r="AJ82" s="6">
        <v>4.0</v>
      </c>
      <c r="AK82" s="6">
        <v>4.0</v>
      </c>
      <c r="AL82" s="6">
        <v>4.0</v>
      </c>
      <c r="AM82" s="6">
        <v>4.0</v>
      </c>
      <c r="AN82" s="6">
        <v>5.0</v>
      </c>
      <c r="AO82" s="6">
        <v>5.0</v>
      </c>
      <c r="AP82" s="6">
        <v>4.0</v>
      </c>
      <c r="AQ82" s="6">
        <v>4.0</v>
      </c>
      <c r="AR82" s="6">
        <v>2.0</v>
      </c>
      <c r="AS82" s="6">
        <v>2.0</v>
      </c>
      <c r="AT82" s="6">
        <v>3.0</v>
      </c>
      <c r="AU82" s="7">
        <v>2.0</v>
      </c>
      <c r="AV82" s="7">
        <v>1.0</v>
      </c>
      <c r="AW82" s="8">
        <v>3.0</v>
      </c>
      <c r="AX82" s="9">
        <v>2.0</v>
      </c>
      <c r="AY82" s="7">
        <v>1.0</v>
      </c>
      <c r="AZ82" s="7">
        <v>5.0</v>
      </c>
    </row>
    <row r="83">
      <c r="A83" s="14"/>
      <c r="B83" s="6" t="s">
        <v>132</v>
      </c>
      <c r="C83" s="6">
        <v>4.0</v>
      </c>
      <c r="D83" s="6">
        <v>1.0</v>
      </c>
      <c r="E83" s="6">
        <v>2.0</v>
      </c>
      <c r="F83" s="6">
        <v>3.0</v>
      </c>
      <c r="G83" s="6">
        <v>4.0</v>
      </c>
      <c r="H83" s="6">
        <v>5.0</v>
      </c>
      <c r="I83" s="6">
        <v>5.0</v>
      </c>
      <c r="J83" s="6">
        <v>5.0</v>
      </c>
      <c r="K83" s="6">
        <v>3.0</v>
      </c>
      <c r="L83" s="6">
        <v>3.0</v>
      </c>
      <c r="M83" s="6">
        <v>4.0</v>
      </c>
      <c r="N83" s="6">
        <v>5.0</v>
      </c>
      <c r="O83" s="6">
        <v>5.0</v>
      </c>
      <c r="P83" s="6">
        <v>4.0</v>
      </c>
      <c r="Q83" s="6">
        <v>1.0</v>
      </c>
      <c r="R83" s="6">
        <v>1.0</v>
      </c>
      <c r="S83" s="6">
        <v>1.0</v>
      </c>
      <c r="T83" s="6">
        <v>3.0</v>
      </c>
      <c r="U83" s="6">
        <v>5.0</v>
      </c>
      <c r="V83" s="6">
        <v>4.0</v>
      </c>
      <c r="W83" s="6">
        <v>5.0</v>
      </c>
      <c r="X83" s="6">
        <v>3.0</v>
      </c>
      <c r="Y83" s="6">
        <v>1.0</v>
      </c>
      <c r="Z83" s="6">
        <v>1.0</v>
      </c>
      <c r="AA83" s="6">
        <v>3.0</v>
      </c>
      <c r="AB83" s="6">
        <v>2.0</v>
      </c>
      <c r="AC83" s="6">
        <v>3.0</v>
      </c>
      <c r="AD83" s="6">
        <v>4.0</v>
      </c>
      <c r="AE83" s="6">
        <v>4.0</v>
      </c>
      <c r="AF83" s="6">
        <v>4.0</v>
      </c>
      <c r="AG83" s="6">
        <v>4.0</v>
      </c>
      <c r="AH83" s="6">
        <v>4.0</v>
      </c>
      <c r="AI83" s="6">
        <v>4.0</v>
      </c>
      <c r="AJ83" s="6">
        <v>3.0</v>
      </c>
      <c r="AK83" s="6">
        <v>2.0</v>
      </c>
      <c r="AL83" s="6">
        <v>1.0</v>
      </c>
      <c r="AM83" s="6">
        <v>1.0</v>
      </c>
      <c r="AN83" s="6">
        <v>5.0</v>
      </c>
      <c r="AO83" s="6">
        <v>5.0</v>
      </c>
      <c r="AP83" s="6">
        <v>5.0</v>
      </c>
      <c r="AQ83" s="6">
        <v>2.0</v>
      </c>
      <c r="AR83" s="6">
        <v>1.0</v>
      </c>
      <c r="AS83" s="6">
        <v>1.0</v>
      </c>
      <c r="AT83" s="6">
        <v>3.0</v>
      </c>
      <c r="AU83" s="7">
        <v>2.0</v>
      </c>
      <c r="AV83" s="7">
        <v>4.0</v>
      </c>
      <c r="AW83" s="8">
        <v>2.0</v>
      </c>
      <c r="AX83" s="9">
        <v>2.0</v>
      </c>
      <c r="AY83" s="7">
        <v>1.0</v>
      </c>
      <c r="AZ83" s="7">
        <v>5.0</v>
      </c>
    </row>
    <row r="84">
      <c r="A84" s="14"/>
      <c r="B84" s="6" t="s">
        <v>133</v>
      </c>
      <c r="C84" s="6">
        <v>4.0</v>
      </c>
      <c r="D84" s="6">
        <v>5.0</v>
      </c>
      <c r="E84" s="6">
        <v>3.0</v>
      </c>
      <c r="F84" s="6">
        <v>4.0</v>
      </c>
      <c r="G84" s="6">
        <v>4.0</v>
      </c>
      <c r="H84" s="6">
        <v>4.0</v>
      </c>
      <c r="I84" s="6">
        <v>4.0</v>
      </c>
      <c r="J84" s="6">
        <v>4.0</v>
      </c>
      <c r="K84" s="6">
        <v>4.0</v>
      </c>
      <c r="L84" s="6">
        <v>4.0</v>
      </c>
      <c r="M84" s="6">
        <v>4.0</v>
      </c>
      <c r="N84" s="6">
        <v>4.0</v>
      </c>
      <c r="O84" s="6">
        <v>4.0</v>
      </c>
      <c r="P84" s="6">
        <v>5.0</v>
      </c>
      <c r="Q84" s="6">
        <v>5.0</v>
      </c>
      <c r="R84" s="6">
        <v>5.0</v>
      </c>
      <c r="S84" s="6">
        <v>5.0</v>
      </c>
      <c r="T84" s="6">
        <v>3.0</v>
      </c>
      <c r="U84" s="6">
        <v>5.0</v>
      </c>
      <c r="V84" s="6">
        <v>5.0</v>
      </c>
      <c r="W84" s="6">
        <v>4.0</v>
      </c>
      <c r="X84" s="6">
        <v>4.0</v>
      </c>
      <c r="Y84" s="6">
        <v>5.0</v>
      </c>
      <c r="Z84" s="6">
        <v>4.0</v>
      </c>
      <c r="AA84" s="6">
        <v>5.0</v>
      </c>
      <c r="AB84" s="6">
        <v>3.0</v>
      </c>
      <c r="AC84" s="6">
        <v>4.0</v>
      </c>
      <c r="AD84" s="6">
        <v>4.0</v>
      </c>
      <c r="AE84" s="6">
        <v>4.0</v>
      </c>
      <c r="AF84" s="6">
        <v>4.0</v>
      </c>
      <c r="AG84" s="6">
        <v>5.0</v>
      </c>
      <c r="AH84" s="6">
        <v>5.0</v>
      </c>
      <c r="AI84" s="6">
        <v>4.0</v>
      </c>
      <c r="AJ84" s="6">
        <v>4.0</v>
      </c>
      <c r="AK84" s="6">
        <v>3.0</v>
      </c>
      <c r="AL84" s="6">
        <v>4.0</v>
      </c>
      <c r="AM84" s="6">
        <v>5.0</v>
      </c>
      <c r="AN84" s="6">
        <v>4.0</v>
      </c>
      <c r="AO84" s="6">
        <v>4.0</v>
      </c>
      <c r="AP84" s="6">
        <v>4.0</v>
      </c>
      <c r="AQ84" s="6">
        <v>2.0</v>
      </c>
      <c r="AR84" s="6">
        <v>4.0</v>
      </c>
      <c r="AS84" s="6">
        <v>3.0</v>
      </c>
      <c r="AT84" s="6">
        <v>3.0</v>
      </c>
      <c r="AU84" s="7">
        <v>2.0</v>
      </c>
      <c r="AV84" s="7">
        <v>2.0</v>
      </c>
      <c r="AW84" s="8">
        <v>2.0</v>
      </c>
      <c r="AX84" s="9">
        <v>1.0</v>
      </c>
      <c r="AY84" s="7">
        <v>3.0</v>
      </c>
      <c r="AZ84" s="7">
        <v>5.0</v>
      </c>
    </row>
    <row r="85">
      <c r="A85" s="14"/>
      <c r="B85" s="6" t="s">
        <v>134</v>
      </c>
      <c r="C85" s="6">
        <v>3.0</v>
      </c>
      <c r="D85" s="6">
        <v>4.0</v>
      </c>
      <c r="E85" s="6">
        <v>4.0</v>
      </c>
      <c r="F85" s="6">
        <v>3.0</v>
      </c>
      <c r="G85" s="6">
        <v>2.0</v>
      </c>
      <c r="H85" s="6">
        <v>4.0</v>
      </c>
      <c r="I85" s="6">
        <v>4.0</v>
      </c>
      <c r="J85" s="6">
        <v>4.0</v>
      </c>
      <c r="K85" s="6">
        <v>4.0</v>
      </c>
      <c r="L85" s="6">
        <v>4.0</v>
      </c>
      <c r="M85" s="6">
        <v>3.0</v>
      </c>
      <c r="N85" s="6">
        <v>3.0</v>
      </c>
      <c r="O85" s="6">
        <v>3.0</v>
      </c>
      <c r="P85" s="6">
        <v>3.0</v>
      </c>
      <c r="Q85" s="6">
        <v>2.0</v>
      </c>
      <c r="R85" s="6">
        <v>1.0</v>
      </c>
      <c r="S85" s="6">
        <v>4.0</v>
      </c>
      <c r="T85" s="6">
        <v>1.0</v>
      </c>
      <c r="U85" s="6">
        <v>4.0</v>
      </c>
      <c r="V85" s="6">
        <v>2.0</v>
      </c>
      <c r="W85" s="6">
        <v>3.0</v>
      </c>
      <c r="X85" s="6">
        <v>3.0</v>
      </c>
      <c r="Y85" s="6">
        <v>1.0</v>
      </c>
      <c r="Z85" s="6">
        <v>4.0</v>
      </c>
      <c r="AA85" s="6">
        <v>1.0</v>
      </c>
      <c r="AB85" s="6">
        <v>2.0</v>
      </c>
      <c r="AC85" s="6">
        <v>4.0</v>
      </c>
      <c r="AD85" s="6">
        <v>3.0</v>
      </c>
      <c r="AE85" s="6">
        <v>3.0</v>
      </c>
      <c r="AF85" s="6">
        <v>4.0</v>
      </c>
      <c r="AG85" s="6">
        <v>3.0</v>
      </c>
      <c r="AH85" s="6">
        <v>1.0</v>
      </c>
      <c r="AI85" s="6">
        <v>3.0</v>
      </c>
      <c r="AJ85" s="6">
        <v>3.0</v>
      </c>
      <c r="AK85" s="6">
        <v>4.0</v>
      </c>
      <c r="AL85" s="6">
        <v>4.0</v>
      </c>
      <c r="AM85" s="6">
        <v>4.0</v>
      </c>
      <c r="AN85" s="6">
        <v>4.0</v>
      </c>
      <c r="AO85" s="6">
        <v>5.0</v>
      </c>
      <c r="AP85" s="6">
        <v>4.0</v>
      </c>
      <c r="AQ85" s="6">
        <v>3.0</v>
      </c>
      <c r="AR85" s="6">
        <v>2.0</v>
      </c>
      <c r="AS85" s="6">
        <v>2.0</v>
      </c>
      <c r="AT85" s="6">
        <v>4.0</v>
      </c>
      <c r="AU85" s="7">
        <v>2.0</v>
      </c>
      <c r="AV85" s="7">
        <v>2.0</v>
      </c>
      <c r="AW85" s="8">
        <v>3.0</v>
      </c>
      <c r="AX85" s="9">
        <v>1.0</v>
      </c>
      <c r="AY85" s="7">
        <v>3.0</v>
      </c>
      <c r="AZ85" s="7">
        <v>4.0</v>
      </c>
    </row>
    <row r="86">
      <c r="A86" s="14"/>
      <c r="B86" s="6" t="s">
        <v>135</v>
      </c>
      <c r="C86" s="6">
        <v>4.0</v>
      </c>
      <c r="D86" s="6">
        <v>3.0</v>
      </c>
      <c r="E86" s="6">
        <v>3.0</v>
      </c>
      <c r="F86" s="6">
        <v>3.0</v>
      </c>
      <c r="G86" s="6">
        <v>1.0</v>
      </c>
      <c r="H86" s="6">
        <v>3.0</v>
      </c>
      <c r="I86" s="6">
        <v>4.0</v>
      </c>
      <c r="J86" s="6">
        <v>1.0</v>
      </c>
      <c r="K86" s="6">
        <v>1.0</v>
      </c>
      <c r="L86" s="6">
        <v>1.0</v>
      </c>
      <c r="M86" s="6">
        <v>1.0</v>
      </c>
      <c r="N86" s="6">
        <v>1.0</v>
      </c>
      <c r="O86" s="6">
        <v>1.0</v>
      </c>
      <c r="P86" s="6">
        <v>3.0</v>
      </c>
      <c r="Q86" s="6">
        <v>4.0</v>
      </c>
      <c r="R86" s="6">
        <v>1.0</v>
      </c>
      <c r="S86" s="6">
        <v>5.0</v>
      </c>
      <c r="T86" s="6">
        <v>4.0</v>
      </c>
      <c r="U86" s="6">
        <v>4.0</v>
      </c>
      <c r="V86" s="6">
        <v>4.0</v>
      </c>
      <c r="W86" s="6">
        <v>4.0</v>
      </c>
      <c r="X86" s="6">
        <v>4.0</v>
      </c>
      <c r="Y86" s="6">
        <v>4.0</v>
      </c>
      <c r="Z86" s="6">
        <v>2.0</v>
      </c>
      <c r="AA86" s="6">
        <v>3.0</v>
      </c>
      <c r="AB86" s="6">
        <v>4.0</v>
      </c>
      <c r="AC86" s="6">
        <v>2.0</v>
      </c>
      <c r="AD86" s="6">
        <v>3.0</v>
      </c>
      <c r="AE86" s="6">
        <v>4.0</v>
      </c>
      <c r="AF86" s="6">
        <v>5.0</v>
      </c>
      <c r="AG86" s="6">
        <v>2.0</v>
      </c>
      <c r="AH86" s="6">
        <v>3.0</v>
      </c>
      <c r="AI86" s="6">
        <v>1.0</v>
      </c>
      <c r="AJ86" s="6">
        <v>3.0</v>
      </c>
      <c r="AK86" s="6">
        <v>3.0</v>
      </c>
      <c r="AL86" s="6">
        <v>4.0</v>
      </c>
      <c r="AM86" s="6">
        <v>4.0</v>
      </c>
      <c r="AN86" s="6">
        <v>2.0</v>
      </c>
      <c r="AO86" s="6">
        <v>3.0</v>
      </c>
      <c r="AP86" s="6">
        <v>3.0</v>
      </c>
      <c r="AQ86" s="6">
        <v>4.0</v>
      </c>
      <c r="AR86" s="6">
        <v>1.0</v>
      </c>
      <c r="AS86" s="6">
        <v>1.0</v>
      </c>
      <c r="AT86" s="6">
        <v>4.0</v>
      </c>
      <c r="AU86" s="7">
        <v>2.0</v>
      </c>
      <c r="AV86" s="7">
        <v>5.0</v>
      </c>
      <c r="AW86" s="8">
        <v>2.0</v>
      </c>
      <c r="AX86" s="9">
        <v>2.0</v>
      </c>
      <c r="AY86" s="7">
        <v>3.0</v>
      </c>
      <c r="AZ86" s="7">
        <v>4.0</v>
      </c>
    </row>
    <row r="87">
      <c r="A87" s="14"/>
      <c r="B87" s="6" t="s">
        <v>136</v>
      </c>
      <c r="C87" s="6">
        <v>2.0</v>
      </c>
      <c r="D87" s="6">
        <v>2.0</v>
      </c>
      <c r="E87" s="6">
        <v>3.0</v>
      </c>
      <c r="F87" s="6">
        <v>2.0</v>
      </c>
      <c r="G87" s="6">
        <v>3.0</v>
      </c>
      <c r="H87" s="6">
        <v>3.0</v>
      </c>
      <c r="I87" s="6">
        <v>3.0</v>
      </c>
      <c r="J87" s="6">
        <v>3.0</v>
      </c>
      <c r="K87" s="6">
        <v>4.0</v>
      </c>
      <c r="L87" s="6">
        <v>3.0</v>
      </c>
      <c r="M87" s="6">
        <v>4.0</v>
      </c>
      <c r="N87" s="6">
        <v>5.0</v>
      </c>
      <c r="O87" s="6">
        <v>4.0</v>
      </c>
      <c r="P87" s="6">
        <v>3.0</v>
      </c>
      <c r="Q87" s="6">
        <v>4.0</v>
      </c>
      <c r="R87" s="6">
        <v>3.0</v>
      </c>
      <c r="S87" s="6">
        <v>4.0</v>
      </c>
      <c r="T87" s="6">
        <v>2.0</v>
      </c>
      <c r="U87" s="6">
        <v>4.0</v>
      </c>
      <c r="V87" s="6">
        <v>4.0</v>
      </c>
      <c r="W87" s="6">
        <v>5.0</v>
      </c>
      <c r="X87" s="6">
        <v>3.0</v>
      </c>
      <c r="Y87" s="6">
        <v>3.0</v>
      </c>
      <c r="Z87" s="6">
        <v>3.0</v>
      </c>
      <c r="AA87" s="6">
        <v>4.0</v>
      </c>
      <c r="AB87" s="6">
        <v>3.0</v>
      </c>
      <c r="AC87" s="6">
        <v>4.0</v>
      </c>
      <c r="AD87" s="6">
        <v>4.0</v>
      </c>
      <c r="AE87" s="6">
        <v>3.0</v>
      </c>
      <c r="AF87" s="6">
        <v>4.0</v>
      </c>
      <c r="AG87" s="6">
        <v>3.0</v>
      </c>
      <c r="AH87" s="6">
        <v>3.0</v>
      </c>
      <c r="AI87" s="6">
        <v>2.0</v>
      </c>
      <c r="AJ87" s="6">
        <v>4.0</v>
      </c>
      <c r="AK87" s="6">
        <v>3.0</v>
      </c>
      <c r="AL87" s="6">
        <v>4.0</v>
      </c>
      <c r="AM87" s="6">
        <v>3.0</v>
      </c>
      <c r="AN87" s="6">
        <v>4.0</v>
      </c>
      <c r="AO87" s="6">
        <v>4.0</v>
      </c>
      <c r="AP87" s="6">
        <v>3.0</v>
      </c>
      <c r="AQ87" s="6">
        <v>4.0</v>
      </c>
      <c r="AR87" s="6">
        <v>3.0</v>
      </c>
      <c r="AS87" s="6">
        <v>2.0</v>
      </c>
      <c r="AT87" s="6">
        <v>2.0</v>
      </c>
      <c r="AU87" s="7">
        <v>2.0</v>
      </c>
      <c r="AV87" s="7">
        <v>2.0</v>
      </c>
      <c r="AW87" s="8">
        <v>2.0</v>
      </c>
      <c r="AX87" s="9">
        <v>1.0</v>
      </c>
      <c r="AY87" s="7">
        <v>3.0</v>
      </c>
      <c r="AZ87" s="7">
        <v>5.0</v>
      </c>
    </row>
    <row r="88">
      <c r="A88" s="14"/>
      <c r="B88" s="6" t="s">
        <v>137</v>
      </c>
      <c r="C88" s="6">
        <v>4.0</v>
      </c>
      <c r="D88" s="6">
        <v>4.0</v>
      </c>
      <c r="E88" s="6">
        <v>3.0</v>
      </c>
      <c r="F88" s="6">
        <v>4.0</v>
      </c>
      <c r="G88" s="6">
        <v>4.0</v>
      </c>
      <c r="H88" s="6">
        <v>4.0</v>
      </c>
      <c r="I88" s="6">
        <v>4.0</v>
      </c>
      <c r="J88" s="6">
        <v>4.0</v>
      </c>
      <c r="K88" s="6">
        <v>4.0</v>
      </c>
      <c r="L88" s="6">
        <v>4.0</v>
      </c>
      <c r="M88" s="6">
        <v>4.0</v>
      </c>
      <c r="N88" s="6">
        <v>4.0</v>
      </c>
      <c r="O88" s="6">
        <v>4.0</v>
      </c>
      <c r="P88" s="6">
        <v>4.0</v>
      </c>
      <c r="Q88" s="6">
        <v>4.0</v>
      </c>
      <c r="R88" s="6">
        <v>4.0</v>
      </c>
      <c r="S88" s="6">
        <v>4.0</v>
      </c>
      <c r="T88" s="6">
        <v>4.0</v>
      </c>
      <c r="U88" s="6">
        <v>4.0</v>
      </c>
      <c r="V88" s="6">
        <v>4.0</v>
      </c>
      <c r="W88" s="6">
        <v>4.0</v>
      </c>
      <c r="X88" s="6">
        <v>4.0</v>
      </c>
      <c r="Y88" s="6">
        <v>4.0</v>
      </c>
      <c r="Z88" s="6">
        <v>4.0</v>
      </c>
      <c r="AA88" s="6">
        <v>4.0</v>
      </c>
      <c r="AB88" s="6">
        <v>4.0</v>
      </c>
      <c r="AC88" s="6">
        <v>4.0</v>
      </c>
      <c r="AD88" s="6">
        <v>4.0</v>
      </c>
      <c r="AE88" s="6">
        <v>4.0</v>
      </c>
      <c r="AF88" s="6">
        <v>4.0</v>
      </c>
      <c r="AG88" s="6">
        <v>4.0</v>
      </c>
      <c r="AH88" s="6">
        <v>4.0</v>
      </c>
      <c r="AI88" s="6">
        <v>2.0</v>
      </c>
      <c r="AJ88" s="6">
        <v>4.0</v>
      </c>
      <c r="AK88" s="6">
        <v>4.0</v>
      </c>
      <c r="AL88" s="6">
        <v>4.0</v>
      </c>
      <c r="AM88" s="6">
        <v>4.0</v>
      </c>
      <c r="AN88" s="6">
        <v>4.0</v>
      </c>
      <c r="AO88" s="6">
        <v>4.0</v>
      </c>
      <c r="AP88" s="6">
        <v>4.0</v>
      </c>
      <c r="AQ88" s="6">
        <v>4.0</v>
      </c>
      <c r="AR88" s="6">
        <v>4.0</v>
      </c>
      <c r="AS88" s="6">
        <v>4.0</v>
      </c>
      <c r="AT88" s="6">
        <v>4.0</v>
      </c>
      <c r="AU88" s="7">
        <v>2.0</v>
      </c>
      <c r="AV88" s="7">
        <v>5.0</v>
      </c>
      <c r="AW88" s="8">
        <v>2.0</v>
      </c>
      <c r="AX88" s="9">
        <v>2.0</v>
      </c>
      <c r="AY88" s="7">
        <v>3.0</v>
      </c>
      <c r="AZ88" s="7">
        <v>1.0</v>
      </c>
    </row>
    <row r="89">
      <c r="A89" s="14"/>
      <c r="B89" s="6" t="s">
        <v>138</v>
      </c>
      <c r="C89" s="6">
        <v>3.0</v>
      </c>
      <c r="D89" s="6">
        <v>4.0</v>
      </c>
      <c r="E89" s="6">
        <v>4.0</v>
      </c>
      <c r="F89" s="6">
        <v>4.0</v>
      </c>
      <c r="G89" s="6">
        <v>4.0</v>
      </c>
      <c r="H89" s="6">
        <v>4.0</v>
      </c>
      <c r="I89" s="6">
        <v>5.0</v>
      </c>
      <c r="J89" s="6">
        <v>4.0</v>
      </c>
      <c r="K89" s="6">
        <v>3.0</v>
      </c>
      <c r="L89" s="6">
        <v>4.0</v>
      </c>
      <c r="M89" s="6">
        <v>4.0</v>
      </c>
      <c r="N89" s="6">
        <v>5.0</v>
      </c>
      <c r="O89" s="6">
        <v>5.0</v>
      </c>
      <c r="P89" s="6">
        <v>4.0</v>
      </c>
      <c r="Q89" s="6">
        <v>4.0</v>
      </c>
      <c r="R89" s="6">
        <v>4.0</v>
      </c>
      <c r="S89" s="6">
        <v>5.0</v>
      </c>
      <c r="T89" s="6">
        <v>3.0</v>
      </c>
      <c r="U89" s="6">
        <v>5.0</v>
      </c>
      <c r="V89" s="6">
        <v>4.0</v>
      </c>
      <c r="W89" s="6">
        <v>3.0</v>
      </c>
      <c r="X89" s="6">
        <v>3.0</v>
      </c>
      <c r="Y89" s="6">
        <v>4.0</v>
      </c>
      <c r="Z89" s="6">
        <v>4.0</v>
      </c>
      <c r="AA89" s="6">
        <v>5.0</v>
      </c>
      <c r="AB89" s="6">
        <v>4.0</v>
      </c>
      <c r="AC89" s="6">
        <v>4.0</v>
      </c>
      <c r="AD89" s="6">
        <v>5.0</v>
      </c>
      <c r="AE89" s="6">
        <v>4.0</v>
      </c>
      <c r="AF89" s="6">
        <v>4.0</v>
      </c>
      <c r="AG89" s="6">
        <v>4.0</v>
      </c>
      <c r="AH89" s="6">
        <v>4.0</v>
      </c>
      <c r="AI89" s="6">
        <v>4.0</v>
      </c>
      <c r="AJ89" s="6">
        <v>4.0</v>
      </c>
      <c r="AK89" s="6">
        <v>5.0</v>
      </c>
      <c r="AL89" s="6">
        <v>4.0</v>
      </c>
      <c r="AM89" s="6">
        <v>4.0</v>
      </c>
      <c r="AN89" s="6">
        <v>5.0</v>
      </c>
      <c r="AO89" s="6">
        <v>5.0</v>
      </c>
      <c r="AP89" s="6">
        <v>4.0</v>
      </c>
      <c r="AQ89" s="6">
        <v>3.0</v>
      </c>
      <c r="AR89" s="6">
        <v>3.0</v>
      </c>
      <c r="AS89" s="6">
        <v>3.0</v>
      </c>
      <c r="AT89" s="6">
        <v>5.0</v>
      </c>
      <c r="AU89" s="7">
        <v>2.0</v>
      </c>
      <c r="AV89" s="7">
        <v>2.0</v>
      </c>
      <c r="AW89" s="8">
        <v>2.0</v>
      </c>
      <c r="AX89" s="9">
        <v>1.0</v>
      </c>
      <c r="AY89" s="7">
        <v>3.0</v>
      </c>
      <c r="AZ89" s="7">
        <v>5.0</v>
      </c>
    </row>
    <row r="90">
      <c r="A90" s="14"/>
      <c r="B90" s="6" t="s">
        <v>139</v>
      </c>
      <c r="C90" s="6">
        <v>2.0</v>
      </c>
      <c r="D90" s="6">
        <v>2.0</v>
      </c>
      <c r="E90" s="6">
        <v>2.0</v>
      </c>
      <c r="F90" s="6">
        <v>3.0</v>
      </c>
      <c r="G90" s="6">
        <v>2.0</v>
      </c>
      <c r="H90" s="6">
        <v>4.0</v>
      </c>
      <c r="I90" s="6">
        <v>3.0</v>
      </c>
      <c r="J90" s="6">
        <v>3.0</v>
      </c>
      <c r="K90" s="6">
        <v>3.0</v>
      </c>
      <c r="L90" s="6">
        <v>3.0</v>
      </c>
      <c r="M90" s="6">
        <v>2.0</v>
      </c>
      <c r="N90" s="6">
        <v>3.0</v>
      </c>
      <c r="O90" s="6">
        <v>2.0</v>
      </c>
      <c r="P90" s="6">
        <v>4.0</v>
      </c>
      <c r="Q90" s="6">
        <v>3.0</v>
      </c>
      <c r="R90" s="6">
        <v>2.0</v>
      </c>
      <c r="S90" s="6">
        <v>1.0</v>
      </c>
      <c r="T90" s="6">
        <v>2.0</v>
      </c>
      <c r="U90" s="6">
        <v>4.0</v>
      </c>
      <c r="V90" s="6">
        <v>5.0</v>
      </c>
      <c r="W90" s="6">
        <v>5.0</v>
      </c>
      <c r="X90" s="6">
        <v>4.0</v>
      </c>
      <c r="Y90" s="6">
        <v>4.0</v>
      </c>
      <c r="Z90" s="6">
        <v>5.0</v>
      </c>
      <c r="AA90" s="6">
        <v>4.0</v>
      </c>
      <c r="AB90" s="6">
        <v>5.0</v>
      </c>
      <c r="AC90" s="6">
        <v>5.0</v>
      </c>
      <c r="AD90" s="6">
        <v>5.0</v>
      </c>
      <c r="AE90" s="6">
        <v>4.0</v>
      </c>
      <c r="AF90" s="6">
        <v>4.0</v>
      </c>
      <c r="AG90" s="6">
        <v>2.0</v>
      </c>
      <c r="AH90" s="6">
        <v>2.0</v>
      </c>
      <c r="AI90" s="6">
        <v>3.0</v>
      </c>
      <c r="AJ90" s="6">
        <v>1.0</v>
      </c>
      <c r="AK90" s="6">
        <v>1.0</v>
      </c>
      <c r="AL90" s="6">
        <v>4.0</v>
      </c>
      <c r="AM90" s="6">
        <v>4.0</v>
      </c>
      <c r="AN90" s="6">
        <v>5.0</v>
      </c>
      <c r="AO90" s="6">
        <v>5.0</v>
      </c>
      <c r="AP90" s="6">
        <v>4.0</v>
      </c>
      <c r="AQ90" s="6">
        <v>1.0</v>
      </c>
      <c r="AR90" s="6">
        <v>1.0</v>
      </c>
      <c r="AS90" s="6">
        <v>1.0</v>
      </c>
      <c r="AT90" s="6">
        <v>4.0</v>
      </c>
      <c r="AU90" s="7">
        <v>2.0</v>
      </c>
      <c r="AV90" s="7">
        <v>4.0</v>
      </c>
      <c r="AW90" s="8">
        <v>2.0</v>
      </c>
      <c r="AX90" s="9">
        <v>2.0</v>
      </c>
      <c r="AY90" s="7">
        <v>1.0</v>
      </c>
      <c r="AZ90" s="7">
        <v>5.0</v>
      </c>
    </row>
    <row r="91">
      <c r="A91" s="14"/>
      <c r="B91" s="6" t="s">
        <v>140</v>
      </c>
      <c r="C91" s="6">
        <v>4.0</v>
      </c>
      <c r="D91" s="6">
        <v>4.0</v>
      </c>
      <c r="E91" s="6">
        <v>1.0</v>
      </c>
      <c r="F91" s="6">
        <v>3.0</v>
      </c>
      <c r="G91" s="6">
        <v>3.0</v>
      </c>
      <c r="H91" s="6">
        <v>4.0</v>
      </c>
      <c r="I91" s="6">
        <v>4.0</v>
      </c>
      <c r="J91" s="6">
        <v>5.0</v>
      </c>
      <c r="K91" s="6">
        <v>4.0</v>
      </c>
      <c r="L91" s="6">
        <v>5.0</v>
      </c>
      <c r="M91" s="6">
        <v>3.0</v>
      </c>
      <c r="N91" s="6">
        <v>5.0</v>
      </c>
      <c r="O91" s="6">
        <v>5.0</v>
      </c>
      <c r="P91" s="6">
        <v>3.0</v>
      </c>
      <c r="Q91" s="6">
        <v>5.0</v>
      </c>
      <c r="R91" s="6">
        <v>3.0</v>
      </c>
      <c r="S91" s="6">
        <v>4.0</v>
      </c>
      <c r="T91" s="6">
        <v>2.0</v>
      </c>
      <c r="U91" s="6">
        <v>5.0</v>
      </c>
      <c r="V91" s="6">
        <v>5.0</v>
      </c>
      <c r="W91" s="6">
        <v>4.0</v>
      </c>
      <c r="X91" s="6">
        <v>5.0</v>
      </c>
      <c r="Y91" s="6">
        <v>4.0</v>
      </c>
      <c r="Z91" s="6">
        <v>3.0</v>
      </c>
      <c r="AA91" s="6">
        <v>5.0</v>
      </c>
      <c r="AB91" s="6">
        <v>3.0</v>
      </c>
      <c r="AC91" s="6">
        <v>5.0</v>
      </c>
      <c r="AD91" s="6">
        <v>3.0</v>
      </c>
      <c r="AE91" s="6">
        <v>4.0</v>
      </c>
      <c r="AF91" s="6">
        <v>4.0</v>
      </c>
      <c r="AG91" s="6">
        <v>3.0</v>
      </c>
      <c r="AH91" s="6">
        <v>4.0</v>
      </c>
      <c r="AI91" s="6">
        <v>5.0</v>
      </c>
      <c r="AJ91" s="6">
        <v>5.0</v>
      </c>
      <c r="AK91" s="6">
        <v>5.0</v>
      </c>
      <c r="AL91" s="6">
        <v>3.0</v>
      </c>
      <c r="AM91" s="6">
        <v>2.0</v>
      </c>
      <c r="AN91" s="6">
        <v>5.0</v>
      </c>
      <c r="AO91" s="6">
        <v>5.0</v>
      </c>
      <c r="AP91" s="6">
        <v>5.0</v>
      </c>
      <c r="AQ91" s="6">
        <v>4.0</v>
      </c>
      <c r="AR91" s="6">
        <v>3.0</v>
      </c>
      <c r="AS91" s="6">
        <v>3.0</v>
      </c>
      <c r="AT91" s="6">
        <v>4.0</v>
      </c>
      <c r="AU91" s="7">
        <v>2.0</v>
      </c>
      <c r="AV91" s="7">
        <v>4.0</v>
      </c>
      <c r="AW91" s="8">
        <v>3.0</v>
      </c>
      <c r="AX91" s="9">
        <v>2.0</v>
      </c>
      <c r="AY91" s="7">
        <v>3.0</v>
      </c>
      <c r="AZ91" s="7">
        <v>4.0</v>
      </c>
    </row>
    <row r="92">
      <c r="A92" s="14"/>
      <c r="B92" s="6" t="s">
        <v>141</v>
      </c>
      <c r="C92" s="6">
        <v>3.0</v>
      </c>
      <c r="D92" s="6">
        <v>3.0</v>
      </c>
      <c r="E92" s="6">
        <v>4.0</v>
      </c>
      <c r="F92" s="6">
        <v>3.0</v>
      </c>
      <c r="G92" s="6">
        <v>2.0</v>
      </c>
      <c r="H92" s="6">
        <v>4.0</v>
      </c>
      <c r="I92" s="6">
        <v>4.0</v>
      </c>
      <c r="J92" s="6">
        <v>3.0</v>
      </c>
      <c r="K92" s="6">
        <v>3.0</v>
      </c>
      <c r="L92" s="6">
        <v>4.0</v>
      </c>
      <c r="M92" s="6">
        <v>4.0</v>
      </c>
      <c r="N92" s="6">
        <v>4.0</v>
      </c>
      <c r="O92" s="6">
        <v>4.0</v>
      </c>
      <c r="P92" s="6">
        <v>4.0</v>
      </c>
      <c r="Q92" s="6">
        <v>5.0</v>
      </c>
      <c r="R92" s="6">
        <v>3.0</v>
      </c>
      <c r="S92" s="6">
        <v>5.0</v>
      </c>
      <c r="T92" s="6">
        <v>2.0</v>
      </c>
      <c r="U92" s="6">
        <v>4.0</v>
      </c>
      <c r="V92" s="6">
        <v>3.0</v>
      </c>
      <c r="W92" s="6">
        <v>3.0</v>
      </c>
      <c r="X92" s="6">
        <v>4.0</v>
      </c>
      <c r="Y92" s="6">
        <v>4.0</v>
      </c>
      <c r="Z92" s="6">
        <v>5.0</v>
      </c>
      <c r="AA92" s="6">
        <v>4.0</v>
      </c>
      <c r="AB92" s="6">
        <v>3.0</v>
      </c>
      <c r="AC92" s="6">
        <v>3.0</v>
      </c>
      <c r="AD92" s="6">
        <v>3.0</v>
      </c>
      <c r="AE92" s="6">
        <v>3.0</v>
      </c>
      <c r="AF92" s="6">
        <v>3.0</v>
      </c>
      <c r="AG92" s="6">
        <v>4.0</v>
      </c>
      <c r="AH92" s="6">
        <v>4.0</v>
      </c>
      <c r="AI92" s="6">
        <v>5.0</v>
      </c>
      <c r="AJ92" s="6">
        <v>4.0</v>
      </c>
      <c r="AK92" s="6">
        <v>4.0</v>
      </c>
      <c r="AL92" s="6">
        <v>5.0</v>
      </c>
      <c r="AM92" s="6">
        <v>5.0</v>
      </c>
      <c r="AN92" s="6">
        <v>4.0</v>
      </c>
      <c r="AO92" s="6">
        <v>2.0</v>
      </c>
      <c r="AP92" s="6">
        <v>5.0</v>
      </c>
      <c r="AQ92" s="6">
        <v>5.0</v>
      </c>
      <c r="AR92" s="6">
        <v>2.0</v>
      </c>
      <c r="AS92" s="6">
        <v>3.0</v>
      </c>
      <c r="AT92" s="6">
        <v>4.0</v>
      </c>
      <c r="AU92" s="7">
        <v>2.0</v>
      </c>
      <c r="AV92" s="7">
        <v>5.0</v>
      </c>
      <c r="AW92" s="8">
        <v>2.0</v>
      </c>
      <c r="AX92" s="9">
        <v>1.0</v>
      </c>
      <c r="AY92" s="7">
        <v>1.0</v>
      </c>
      <c r="AZ92" s="7">
        <v>1.0</v>
      </c>
    </row>
    <row r="93">
      <c r="A93" s="14"/>
      <c r="B93" s="6" t="s">
        <v>142</v>
      </c>
      <c r="C93" s="6">
        <v>4.0</v>
      </c>
      <c r="D93" s="6">
        <v>3.0</v>
      </c>
      <c r="E93" s="6">
        <v>3.0</v>
      </c>
      <c r="F93" s="6">
        <v>3.0</v>
      </c>
      <c r="G93" s="6">
        <v>3.0</v>
      </c>
      <c r="H93" s="6">
        <v>4.0</v>
      </c>
      <c r="I93" s="6">
        <v>4.0</v>
      </c>
      <c r="J93" s="6">
        <v>4.0</v>
      </c>
      <c r="K93" s="6">
        <v>3.0</v>
      </c>
      <c r="L93" s="6">
        <v>3.0</v>
      </c>
      <c r="M93" s="6">
        <v>4.0</v>
      </c>
      <c r="N93" s="6">
        <v>3.0</v>
      </c>
      <c r="O93" s="6">
        <v>4.0</v>
      </c>
      <c r="P93" s="6">
        <v>5.0</v>
      </c>
      <c r="Q93" s="6">
        <v>5.0</v>
      </c>
      <c r="R93" s="6">
        <v>5.0</v>
      </c>
      <c r="S93" s="6">
        <v>5.0</v>
      </c>
      <c r="T93" s="6">
        <v>3.0</v>
      </c>
      <c r="U93" s="6">
        <v>3.0</v>
      </c>
      <c r="V93" s="6">
        <v>3.0</v>
      </c>
      <c r="W93" s="6">
        <v>3.0</v>
      </c>
      <c r="X93" s="6">
        <v>4.0</v>
      </c>
      <c r="Y93" s="6">
        <v>3.0</v>
      </c>
      <c r="Z93" s="6">
        <v>3.0</v>
      </c>
      <c r="AA93" s="6">
        <v>4.0</v>
      </c>
      <c r="AB93" s="6">
        <v>3.0</v>
      </c>
      <c r="AC93" s="6">
        <v>3.0</v>
      </c>
      <c r="AD93" s="6">
        <v>5.0</v>
      </c>
      <c r="AE93" s="6">
        <v>5.0</v>
      </c>
      <c r="AF93" s="6">
        <v>5.0</v>
      </c>
      <c r="AG93" s="6">
        <v>4.0</v>
      </c>
      <c r="AH93" s="6">
        <v>4.0</v>
      </c>
      <c r="AI93" s="6">
        <v>4.0</v>
      </c>
      <c r="AJ93" s="6">
        <v>4.0</v>
      </c>
      <c r="AK93" s="6">
        <v>4.0</v>
      </c>
      <c r="AL93" s="6">
        <v>4.0</v>
      </c>
      <c r="AM93" s="6">
        <v>3.0</v>
      </c>
      <c r="AN93" s="6">
        <v>3.0</v>
      </c>
      <c r="AO93" s="6">
        <v>3.0</v>
      </c>
      <c r="AP93" s="6">
        <v>3.0</v>
      </c>
      <c r="AQ93" s="6">
        <v>3.0</v>
      </c>
      <c r="AR93" s="6">
        <v>2.0</v>
      </c>
      <c r="AS93" s="6">
        <v>2.0</v>
      </c>
      <c r="AT93" s="6">
        <v>3.0</v>
      </c>
      <c r="AU93" s="7">
        <v>2.0</v>
      </c>
      <c r="AV93" s="7">
        <v>5.0</v>
      </c>
      <c r="AW93" s="8">
        <v>3.0</v>
      </c>
      <c r="AX93" s="9">
        <v>2.0</v>
      </c>
      <c r="AY93" s="7">
        <v>3.0</v>
      </c>
      <c r="AZ93" s="7">
        <v>5.0</v>
      </c>
    </row>
    <row r="94">
      <c r="A94" s="14"/>
      <c r="B94" s="6" t="s">
        <v>143</v>
      </c>
      <c r="C94" s="6">
        <v>5.0</v>
      </c>
      <c r="D94" s="6">
        <v>4.0</v>
      </c>
      <c r="E94" s="6">
        <v>3.0</v>
      </c>
      <c r="F94" s="6">
        <v>5.0</v>
      </c>
      <c r="G94" s="6">
        <v>3.0</v>
      </c>
      <c r="H94" s="6">
        <v>4.0</v>
      </c>
      <c r="I94" s="6">
        <v>4.0</v>
      </c>
      <c r="J94" s="6">
        <v>4.0</v>
      </c>
      <c r="K94" s="6">
        <v>3.0</v>
      </c>
      <c r="L94" s="6">
        <v>3.0</v>
      </c>
      <c r="M94" s="6">
        <v>5.0</v>
      </c>
      <c r="N94" s="6">
        <v>4.0</v>
      </c>
      <c r="O94" s="6">
        <v>4.0</v>
      </c>
      <c r="P94" s="6">
        <v>3.0</v>
      </c>
      <c r="Q94" s="6">
        <v>3.0</v>
      </c>
      <c r="R94" s="6">
        <v>4.0</v>
      </c>
      <c r="S94" s="6">
        <v>4.0</v>
      </c>
      <c r="T94" s="6">
        <v>3.0</v>
      </c>
      <c r="U94" s="6">
        <v>3.0</v>
      </c>
      <c r="V94" s="6">
        <v>2.0</v>
      </c>
      <c r="W94" s="6">
        <v>3.0</v>
      </c>
      <c r="X94" s="6">
        <v>2.0</v>
      </c>
      <c r="Y94" s="6">
        <v>3.0</v>
      </c>
      <c r="Z94" s="6">
        <v>3.0</v>
      </c>
      <c r="AA94" s="6">
        <v>3.0</v>
      </c>
      <c r="AB94" s="6">
        <v>3.0</v>
      </c>
      <c r="AC94" s="6">
        <v>3.0</v>
      </c>
      <c r="AD94" s="6">
        <v>1.0</v>
      </c>
      <c r="AE94" s="6">
        <v>1.0</v>
      </c>
      <c r="AF94" s="6">
        <v>4.0</v>
      </c>
      <c r="AG94" s="6">
        <v>2.0</v>
      </c>
      <c r="AH94" s="6">
        <v>2.0</v>
      </c>
      <c r="AI94" s="6">
        <v>5.0</v>
      </c>
      <c r="AJ94" s="6">
        <v>5.0</v>
      </c>
      <c r="AK94" s="6">
        <v>3.0</v>
      </c>
      <c r="AL94" s="6">
        <v>3.0</v>
      </c>
      <c r="AM94" s="6">
        <v>2.0</v>
      </c>
      <c r="AN94" s="6">
        <v>3.0</v>
      </c>
      <c r="AO94" s="6">
        <v>4.0</v>
      </c>
      <c r="AP94" s="6">
        <v>3.0</v>
      </c>
      <c r="AQ94" s="6">
        <v>3.0</v>
      </c>
      <c r="AR94" s="6">
        <v>2.0</v>
      </c>
      <c r="AS94" s="6">
        <v>5.0</v>
      </c>
      <c r="AT94" s="6">
        <v>1.0</v>
      </c>
      <c r="AU94" s="7">
        <v>2.0</v>
      </c>
      <c r="AV94" s="7">
        <v>1.0</v>
      </c>
      <c r="AW94" s="8">
        <v>2.0</v>
      </c>
      <c r="AX94" s="9">
        <v>2.0</v>
      </c>
      <c r="AY94" s="7">
        <v>2.0</v>
      </c>
      <c r="AZ94" s="7">
        <v>5.0</v>
      </c>
    </row>
    <row r="95">
      <c r="A95" s="14"/>
      <c r="B95" s="6" t="s">
        <v>144</v>
      </c>
      <c r="C95" s="6">
        <v>4.0</v>
      </c>
      <c r="D95" s="6">
        <v>2.0</v>
      </c>
      <c r="E95" s="6">
        <v>1.0</v>
      </c>
      <c r="F95" s="6">
        <v>2.0</v>
      </c>
      <c r="G95" s="6">
        <v>3.0</v>
      </c>
      <c r="H95" s="6">
        <v>2.0</v>
      </c>
      <c r="I95" s="6">
        <v>4.0</v>
      </c>
      <c r="J95" s="6">
        <v>1.0</v>
      </c>
      <c r="K95" s="6">
        <v>5.0</v>
      </c>
      <c r="L95" s="6">
        <v>2.0</v>
      </c>
      <c r="M95" s="6">
        <v>3.0</v>
      </c>
      <c r="N95" s="6">
        <v>3.0</v>
      </c>
      <c r="O95" s="6">
        <v>2.0</v>
      </c>
      <c r="P95" s="6">
        <v>1.0</v>
      </c>
      <c r="Q95" s="6">
        <v>1.0</v>
      </c>
      <c r="R95" s="6">
        <v>1.0</v>
      </c>
      <c r="S95" s="6">
        <v>1.0</v>
      </c>
      <c r="T95" s="6">
        <v>1.0</v>
      </c>
      <c r="U95" s="6">
        <v>3.0</v>
      </c>
      <c r="V95" s="6">
        <v>4.0</v>
      </c>
      <c r="W95" s="6">
        <v>4.0</v>
      </c>
      <c r="X95" s="6">
        <v>5.0</v>
      </c>
      <c r="Y95" s="6">
        <v>4.0</v>
      </c>
      <c r="Z95" s="6">
        <v>2.0</v>
      </c>
      <c r="AA95" s="6">
        <v>3.0</v>
      </c>
      <c r="AB95" s="6">
        <v>4.0</v>
      </c>
      <c r="AC95" s="6">
        <v>5.0</v>
      </c>
      <c r="AD95" s="6">
        <v>4.0</v>
      </c>
      <c r="AE95" s="6">
        <v>2.0</v>
      </c>
      <c r="AF95" s="6">
        <v>4.0</v>
      </c>
      <c r="AG95" s="6">
        <v>3.0</v>
      </c>
      <c r="AH95" s="6">
        <v>5.0</v>
      </c>
      <c r="AI95" s="6">
        <v>2.0</v>
      </c>
      <c r="AJ95" s="6">
        <v>2.0</v>
      </c>
      <c r="AK95" s="6">
        <v>4.0</v>
      </c>
      <c r="AL95" s="6">
        <v>5.0</v>
      </c>
      <c r="AM95" s="6">
        <v>3.0</v>
      </c>
      <c r="AN95" s="6">
        <v>4.0</v>
      </c>
      <c r="AO95" s="6">
        <v>3.0</v>
      </c>
      <c r="AP95" s="6">
        <v>5.0</v>
      </c>
      <c r="AQ95" s="6">
        <v>4.0</v>
      </c>
      <c r="AR95" s="6">
        <v>4.0</v>
      </c>
      <c r="AS95" s="6">
        <v>5.0</v>
      </c>
      <c r="AT95" s="6">
        <v>4.0</v>
      </c>
      <c r="AU95" s="7">
        <v>2.0</v>
      </c>
      <c r="AV95" s="7">
        <v>2.0</v>
      </c>
      <c r="AW95" s="8">
        <v>3.0</v>
      </c>
      <c r="AX95" s="9">
        <v>2.0</v>
      </c>
      <c r="AY95" s="7">
        <v>2.0</v>
      </c>
      <c r="AZ95" s="7">
        <v>1.0</v>
      </c>
    </row>
    <row r="96">
      <c r="A96" s="14"/>
      <c r="B96" s="6" t="s">
        <v>145</v>
      </c>
      <c r="C96" s="6">
        <v>1.0</v>
      </c>
      <c r="D96" s="6">
        <v>1.0</v>
      </c>
      <c r="E96" s="6">
        <v>1.0</v>
      </c>
      <c r="F96" s="6">
        <v>1.0</v>
      </c>
      <c r="G96" s="6">
        <v>2.0</v>
      </c>
      <c r="H96" s="6">
        <v>3.0</v>
      </c>
      <c r="I96" s="6">
        <v>3.0</v>
      </c>
      <c r="J96" s="6">
        <v>3.0</v>
      </c>
      <c r="K96" s="6">
        <v>3.0</v>
      </c>
      <c r="L96" s="6">
        <v>3.0</v>
      </c>
      <c r="M96" s="6">
        <v>4.0</v>
      </c>
      <c r="N96" s="6">
        <v>5.0</v>
      </c>
      <c r="O96" s="6">
        <v>5.0</v>
      </c>
      <c r="P96" s="6">
        <v>4.0</v>
      </c>
      <c r="Q96" s="6">
        <v>4.0</v>
      </c>
      <c r="R96" s="6">
        <v>5.0</v>
      </c>
      <c r="S96" s="6">
        <v>5.0</v>
      </c>
      <c r="T96" s="6">
        <v>2.0</v>
      </c>
      <c r="U96" s="6">
        <v>4.0</v>
      </c>
      <c r="V96" s="6">
        <v>4.0</v>
      </c>
      <c r="W96" s="6">
        <v>5.0</v>
      </c>
      <c r="X96" s="6">
        <v>4.0</v>
      </c>
      <c r="Y96" s="6">
        <v>5.0</v>
      </c>
      <c r="Z96" s="6">
        <v>5.0</v>
      </c>
      <c r="AA96" s="6">
        <v>4.0</v>
      </c>
      <c r="AB96" s="6">
        <v>4.0</v>
      </c>
      <c r="AC96" s="6">
        <v>4.0</v>
      </c>
      <c r="AD96" s="6">
        <v>4.0</v>
      </c>
      <c r="AE96" s="6">
        <v>4.0</v>
      </c>
      <c r="AF96" s="6">
        <v>5.0</v>
      </c>
      <c r="AG96" s="6">
        <v>4.0</v>
      </c>
      <c r="AH96" s="6">
        <v>2.0</v>
      </c>
      <c r="AI96" s="6">
        <v>1.0</v>
      </c>
      <c r="AJ96" s="6">
        <v>4.0</v>
      </c>
      <c r="AK96" s="6">
        <v>4.0</v>
      </c>
      <c r="AL96" s="6">
        <v>4.0</v>
      </c>
      <c r="AM96" s="6">
        <v>4.0</v>
      </c>
      <c r="AN96" s="6">
        <v>4.0</v>
      </c>
      <c r="AO96" s="6">
        <v>4.0</v>
      </c>
      <c r="AP96" s="6">
        <v>4.0</v>
      </c>
      <c r="AQ96" s="6">
        <v>4.0</v>
      </c>
      <c r="AR96" s="6">
        <v>3.0</v>
      </c>
      <c r="AS96" s="6">
        <v>3.0</v>
      </c>
      <c r="AT96" s="6">
        <v>4.0</v>
      </c>
      <c r="AU96" s="7">
        <v>3.0</v>
      </c>
      <c r="AV96" s="7">
        <v>2.0</v>
      </c>
      <c r="AW96" s="8">
        <v>2.0</v>
      </c>
      <c r="AX96" s="9">
        <v>2.0</v>
      </c>
      <c r="AY96" s="7">
        <v>2.0</v>
      </c>
      <c r="AZ96" s="7">
        <v>5.0</v>
      </c>
    </row>
    <row r="97">
      <c r="A97" s="14"/>
      <c r="B97" s="6" t="s">
        <v>146</v>
      </c>
      <c r="C97" s="6">
        <v>4.0</v>
      </c>
      <c r="D97" s="6">
        <v>2.0</v>
      </c>
      <c r="E97" s="6">
        <v>4.0</v>
      </c>
      <c r="F97" s="6">
        <v>4.0</v>
      </c>
      <c r="G97" s="6">
        <v>3.0</v>
      </c>
      <c r="H97" s="6">
        <v>4.0</v>
      </c>
      <c r="I97" s="6">
        <v>5.0</v>
      </c>
      <c r="J97" s="6">
        <v>3.0</v>
      </c>
      <c r="K97" s="6">
        <v>4.0</v>
      </c>
      <c r="L97" s="6">
        <v>3.0</v>
      </c>
      <c r="M97" s="6">
        <v>5.0</v>
      </c>
      <c r="N97" s="6">
        <v>5.0</v>
      </c>
      <c r="O97" s="6">
        <v>5.0</v>
      </c>
      <c r="P97" s="6">
        <v>3.0</v>
      </c>
      <c r="Q97" s="6">
        <v>4.0</v>
      </c>
      <c r="R97" s="6">
        <v>3.0</v>
      </c>
      <c r="S97" s="6">
        <v>3.0</v>
      </c>
      <c r="T97" s="6">
        <v>2.0</v>
      </c>
      <c r="U97" s="6">
        <v>4.0</v>
      </c>
      <c r="V97" s="6">
        <v>1.0</v>
      </c>
      <c r="W97" s="6">
        <v>4.0</v>
      </c>
      <c r="X97" s="6">
        <v>4.0</v>
      </c>
      <c r="Y97" s="6">
        <v>2.0</v>
      </c>
      <c r="Z97" s="6">
        <v>4.0</v>
      </c>
      <c r="AA97" s="6">
        <v>3.0</v>
      </c>
      <c r="AB97" s="6">
        <v>3.0</v>
      </c>
      <c r="AC97" s="6">
        <v>4.0</v>
      </c>
      <c r="AD97" s="6">
        <v>4.0</v>
      </c>
      <c r="AE97" s="6">
        <v>5.0</v>
      </c>
      <c r="AF97" s="6">
        <v>5.0</v>
      </c>
      <c r="AG97" s="6">
        <v>1.0</v>
      </c>
      <c r="AH97" s="6">
        <v>2.0</v>
      </c>
      <c r="AI97" s="6">
        <v>4.0</v>
      </c>
      <c r="AJ97" s="6">
        <v>3.0</v>
      </c>
      <c r="AK97" s="6">
        <v>4.0</v>
      </c>
      <c r="AL97" s="6">
        <v>3.0</v>
      </c>
      <c r="AM97" s="6">
        <v>3.0</v>
      </c>
      <c r="AN97" s="6">
        <v>4.0</v>
      </c>
      <c r="AO97" s="6">
        <v>5.0</v>
      </c>
      <c r="AP97" s="6">
        <v>4.0</v>
      </c>
      <c r="AQ97" s="6">
        <v>4.0</v>
      </c>
      <c r="AR97" s="6">
        <v>1.0</v>
      </c>
      <c r="AS97" s="6">
        <v>2.0</v>
      </c>
      <c r="AT97" s="6">
        <v>3.0</v>
      </c>
      <c r="AU97" s="7">
        <v>3.0</v>
      </c>
      <c r="AV97" s="7">
        <v>5.0</v>
      </c>
      <c r="AW97" s="8">
        <v>2.0</v>
      </c>
      <c r="AX97" s="9">
        <v>2.0</v>
      </c>
      <c r="AY97" s="7">
        <v>2.0</v>
      </c>
      <c r="AZ97" s="7">
        <v>4.0</v>
      </c>
    </row>
    <row r="98">
      <c r="A98" s="14"/>
      <c r="B98" s="6" t="s">
        <v>147</v>
      </c>
      <c r="C98" s="6">
        <v>5.0</v>
      </c>
      <c r="D98" s="6">
        <v>5.0</v>
      </c>
      <c r="E98" s="6">
        <v>3.0</v>
      </c>
      <c r="F98" s="6">
        <v>2.0</v>
      </c>
      <c r="G98" s="6">
        <v>2.0</v>
      </c>
      <c r="H98" s="6">
        <v>4.0</v>
      </c>
      <c r="I98" s="6">
        <v>4.0</v>
      </c>
      <c r="J98" s="6">
        <v>4.0</v>
      </c>
      <c r="K98" s="6">
        <v>4.0</v>
      </c>
      <c r="L98" s="6">
        <v>4.0</v>
      </c>
      <c r="M98" s="6">
        <v>5.0</v>
      </c>
      <c r="N98" s="6">
        <v>4.0</v>
      </c>
      <c r="O98" s="6">
        <v>4.0</v>
      </c>
      <c r="P98" s="6">
        <v>5.0</v>
      </c>
      <c r="Q98" s="6">
        <v>4.0</v>
      </c>
      <c r="R98" s="6">
        <v>3.0</v>
      </c>
      <c r="S98" s="6">
        <v>4.0</v>
      </c>
      <c r="T98" s="6">
        <v>4.0</v>
      </c>
      <c r="U98" s="6">
        <v>4.0</v>
      </c>
      <c r="V98" s="6">
        <v>4.0</v>
      </c>
      <c r="W98" s="6">
        <v>3.0</v>
      </c>
      <c r="X98" s="6">
        <v>4.0</v>
      </c>
      <c r="Y98" s="6">
        <v>3.0</v>
      </c>
      <c r="Z98" s="6">
        <v>3.0</v>
      </c>
      <c r="AA98" s="6">
        <v>3.0</v>
      </c>
      <c r="AB98" s="6">
        <v>2.0</v>
      </c>
      <c r="AC98" s="6">
        <v>2.0</v>
      </c>
      <c r="AD98" s="6">
        <v>4.0</v>
      </c>
      <c r="AE98" s="6">
        <v>3.0</v>
      </c>
      <c r="AF98" s="6">
        <v>1.0</v>
      </c>
      <c r="AG98" s="6">
        <v>2.0</v>
      </c>
      <c r="AH98" s="6">
        <v>3.0</v>
      </c>
      <c r="AI98" s="6">
        <v>4.0</v>
      </c>
      <c r="AJ98" s="6">
        <v>4.0</v>
      </c>
      <c r="AK98" s="6">
        <v>4.0</v>
      </c>
      <c r="AL98" s="6">
        <v>5.0</v>
      </c>
      <c r="AM98" s="6">
        <v>5.0</v>
      </c>
      <c r="AN98" s="6">
        <v>3.0</v>
      </c>
      <c r="AO98" s="6">
        <v>4.0</v>
      </c>
      <c r="AP98" s="6">
        <v>5.0</v>
      </c>
      <c r="AQ98" s="6">
        <v>4.0</v>
      </c>
      <c r="AR98" s="6">
        <v>1.0</v>
      </c>
      <c r="AS98" s="6">
        <v>1.0</v>
      </c>
      <c r="AT98" s="6">
        <v>5.0</v>
      </c>
      <c r="AU98" s="7">
        <v>3.0</v>
      </c>
      <c r="AV98" s="7">
        <v>2.0</v>
      </c>
      <c r="AW98" s="8">
        <v>3.0</v>
      </c>
      <c r="AX98" s="9">
        <v>1.0</v>
      </c>
      <c r="AY98" s="7">
        <v>1.0</v>
      </c>
      <c r="AZ98" s="7">
        <v>5.0</v>
      </c>
    </row>
    <row r="99">
      <c r="A99" s="14"/>
      <c r="B99" s="6" t="s">
        <v>148</v>
      </c>
      <c r="C99" s="6">
        <v>4.0</v>
      </c>
      <c r="D99" s="6">
        <v>5.0</v>
      </c>
      <c r="E99" s="6">
        <v>3.0</v>
      </c>
      <c r="F99" s="6">
        <v>5.0</v>
      </c>
      <c r="G99" s="6">
        <v>4.0</v>
      </c>
      <c r="H99" s="6">
        <v>4.0</v>
      </c>
      <c r="I99" s="6">
        <v>4.0</v>
      </c>
      <c r="J99" s="6">
        <v>4.0</v>
      </c>
      <c r="K99" s="6">
        <v>3.0</v>
      </c>
      <c r="L99" s="6">
        <v>3.0</v>
      </c>
      <c r="M99" s="6">
        <v>5.0</v>
      </c>
      <c r="N99" s="6">
        <v>5.0</v>
      </c>
      <c r="O99" s="6">
        <v>4.0</v>
      </c>
      <c r="P99" s="6">
        <v>2.0</v>
      </c>
      <c r="Q99" s="6">
        <v>3.0</v>
      </c>
      <c r="R99" s="6">
        <v>4.0</v>
      </c>
      <c r="S99" s="6">
        <v>4.0</v>
      </c>
      <c r="T99" s="6">
        <v>3.0</v>
      </c>
      <c r="U99" s="6">
        <v>4.0</v>
      </c>
      <c r="V99" s="6">
        <v>5.0</v>
      </c>
      <c r="W99" s="6">
        <v>4.0</v>
      </c>
      <c r="X99" s="6">
        <v>4.0</v>
      </c>
      <c r="Y99" s="6">
        <v>5.0</v>
      </c>
      <c r="Z99" s="6">
        <v>5.0</v>
      </c>
      <c r="AA99" s="6">
        <v>4.0</v>
      </c>
      <c r="AB99" s="6">
        <v>3.0</v>
      </c>
      <c r="AC99" s="6">
        <v>4.0</v>
      </c>
      <c r="AD99" s="6">
        <v>3.0</v>
      </c>
      <c r="AE99" s="6">
        <v>4.0</v>
      </c>
      <c r="AF99" s="6">
        <v>5.0</v>
      </c>
      <c r="AG99" s="6">
        <v>4.0</v>
      </c>
      <c r="AH99" s="6">
        <v>5.0</v>
      </c>
      <c r="AI99" s="6">
        <v>5.0</v>
      </c>
      <c r="AJ99" s="6">
        <v>4.0</v>
      </c>
      <c r="AK99" s="6">
        <v>4.0</v>
      </c>
      <c r="AL99" s="6">
        <v>5.0</v>
      </c>
      <c r="AM99" s="6">
        <v>4.0</v>
      </c>
      <c r="AN99" s="6">
        <v>4.0</v>
      </c>
      <c r="AO99" s="6">
        <v>4.0</v>
      </c>
      <c r="AP99" s="6">
        <v>2.0</v>
      </c>
      <c r="AQ99" s="6">
        <v>4.0</v>
      </c>
      <c r="AR99" s="6">
        <v>5.0</v>
      </c>
      <c r="AS99" s="6">
        <v>5.0</v>
      </c>
      <c r="AT99" s="6">
        <v>4.0</v>
      </c>
      <c r="AU99" s="7">
        <v>3.0</v>
      </c>
      <c r="AV99" s="7">
        <v>2.0</v>
      </c>
      <c r="AW99" s="8">
        <v>3.0</v>
      </c>
      <c r="AX99" s="9">
        <v>2.0</v>
      </c>
      <c r="AY99" s="7">
        <v>2.0</v>
      </c>
      <c r="AZ99" s="7">
        <v>3.0</v>
      </c>
    </row>
    <row r="100">
      <c r="A100" s="14"/>
      <c r="B100" s="6" t="s">
        <v>149</v>
      </c>
      <c r="C100" s="6">
        <v>2.0</v>
      </c>
      <c r="D100" s="6">
        <v>2.0</v>
      </c>
      <c r="E100" s="6">
        <v>3.0</v>
      </c>
      <c r="F100" s="6">
        <v>3.0</v>
      </c>
      <c r="G100" s="6">
        <v>4.0</v>
      </c>
      <c r="H100" s="6">
        <v>4.0</v>
      </c>
      <c r="I100" s="6">
        <v>4.0</v>
      </c>
      <c r="J100" s="6">
        <v>3.0</v>
      </c>
      <c r="K100" s="6">
        <v>3.0</v>
      </c>
      <c r="L100" s="6">
        <v>3.0</v>
      </c>
      <c r="M100" s="6">
        <v>4.0</v>
      </c>
      <c r="N100" s="6">
        <v>4.0</v>
      </c>
      <c r="O100" s="6">
        <v>4.0</v>
      </c>
      <c r="P100" s="6">
        <v>3.0</v>
      </c>
      <c r="Q100" s="6">
        <v>3.0</v>
      </c>
      <c r="R100" s="6">
        <v>3.0</v>
      </c>
      <c r="S100" s="6">
        <v>4.0</v>
      </c>
      <c r="T100" s="6">
        <v>4.0</v>
      </c>
      <c r="U100" s="6">
        <v>4.0</v>
      </c>
      <c r="V100" s="6">
        <v>3.0</v>
      </c>
      <c r="W100" s="6">
        <v>4.0</v>
      </c>
      <c r="X100" s="6">
        <v>5.0</v>
      </c>
      <c r="Y100" s="6">
        <v>4.0</v>
      </c>
      <c r="Z100" s="6">
        <v>3.0</v>
      </c>
      <c r="AA100" s="6">
        <v>3.0</v>
      </c>
      <c r="AB100" s="6">
        <v>5.0</v>
      </c>
      <c r="AC100" s="6">
        <v>4.0</v>
      </c>
      <c r="AD100" s="6">
        <v>2.0</v>
      </c>
      <c r="AE100" s="6">
        <v>3.0</v>
      </c>
      <c r="AF100" s="6">
        <v>3.0</v>
      </c>
      <c r="AG100" s="6">
        <v>3.0</v>
      </c>
      <c r="AH100" s="6">
        <v>3.0</v>
      </c>
      <c r="AI100" s="6">
        <v>4.0</v>
      </c>
      <c r="AJ100" s="6">
        <v>5.0</v>
      </c>
      <c r="AK100" s="6">
        <v>5.0</v>
      </c>
      <c r="AL100" s="6">
        <v>4.0</v>
      </c>
      <c r="AM100" s="6">
        <v>4.0</v>
      </c>
      <c r="AN100" s="6">
        <v>5.0</v>
      </c>
      <c r="AO100" s="6">
        <v>5.0</v>
      </c>
      <c r="AP100" s="6">
        <v>5.0</v>
      </c>
      <c r="AQ100" s="6">
        <v>4.0</v>
      </c>
      <c r="AR100" s="6">
        <v>2.0</v>
      </c>
      <c r="AS100" s="6">
        <v>2.0</v>
      </c>
      <c r="AT100" s="6">
        <v>3.0</v>
      </c>
      <c r="AU100" s="7">
        <v>3.0</v>
      </c>
      <c r="AV100" s="7">
        <v>2.0</v>
      </c>
      <c r="AW100" s="8">
        <v>2.0</v>
      </c>
      <c r="AX100" s="9">
        <v>2.0</v>
      </c>
      <c r="AY100" s="7">
        <v>2.0</v>
      </c>
      <c r="AZ100" s="7">
        <v>4.0</v>
      </c>
    </row>
    <row r="101">
      <c r="A101" s="14"/>
      <c r="B101" s="6" t="s">
        <v>150</v>
      </c>
      <c r="C101" s="6">
        <v>2.0</v>
      </c>
      <c r="D101" s="6">
        <v>4.0</v>
      </c>
      <c r="E101" s="6">
        <v>4.0</v>
      </c>
      <c r="F101" s="6">
        <v>3.0</v>
      </c>
      <c r="G101" s="6">
        <v>2.0</v>
      </c>
      <c r="H101" s="6">
        <v>4.0</v>
      </c>
      <c r="I101" s="6">
        <v>4.0</v>
      </c>
      <c r="J101" s="6">
        <v>3.0</v>
      </c>
      <c r="K101" s="6">
        <v>4.0</v>
      </c>
      <c r="L101" s="6">
        <v>4.0</v>
      </c>
      <c r="M101" s="6">
        <v>5.0</v>
      </c>
      <c r="N101" s="6">
        <v>5.0</v>
      </c>
      <c r="O101" s="6">
        <v>4.0</v>
      </c>
      <c r="P101" s="6">
        <v>2.0</v>
      </c>
      <c r="Q101" s="6">
        <v>2.0</v>
      </c>
      <c r="R101" s="6">
        <v>2.0</v>
      </c>
      <c r="S101" s="6">
        <v>4.0</v>
      </c>
      <c r="T101" s="6">
        <v>3.0</v>
      </c>
      <c r="U101" s="6">
        <v>2.0</v>
      </c>
      <c r="V101" s="6">
        <v>2.0</v>
      </c>
      <c r="W101" s="6">
        <v>2.0</v>
      </c>
      <c r="X101" s="6">
        <v>2.0</v>
      </c>
      <c r="Y101" s="6">
        <v>5.0</v>
      </c>
      <c r="Z101" s="6">
        <v>3.0</v>
      </c>
      <c r="AA101" s="6">
        <v>2.0</v>
      </c>
      <c r="AB101" s="6">
        <v>3.0</v>
      </c>
      <c r="AC101" s="6">
        <v>4.0</v>
      </c>
      <c r="AD101" s="6">
        <v>4.0</v>
      </c>
      <c r="AE101" s="6">
        <v>4.0</v>
      </c>
      <c r="AF101" s="6">
        <v>2.0</v>
      </c>
      <c r="AG101" s="6">
        <v>2.0</v>
      </c>
      <c r="AH101" s="6">
        <v>3.0</v>
      </c>
      <c r="AI101" s="6">
        <v>2.0</v>
      </c>
      <c r="AJ101" s="6">
        <v>2.0</v>
      </c>
      <c r="AK101" s="6">
        <v>3.0</v>
      </c>
      <c r="AL101" s="6">
        <v>5.0</v>
      </c>
      <c r="AM101" s="6">
        <v>2.0</v>
      </c>
      <c r="AN101" s="6">
        <v>2.0</v>
      </c>
      <c r="AO101" s="6">
        <v>2.0</v>
      </c>
      <c r="AP101" s="6">
        <v>2.0</v>
      </c>
      <c r="AQ101" s="6">
        <v>5.0</v>
      </c>
      <c r="AR101" s="6">
        <v>3.0</v>
      </c>
      <c r="AS101" s="6">
        <v>4.0</v>
      </c>
      <c r="AT101" s="6">
        <v>3.0</v>
      </c>
      <c r="AU101" s="7">
        <v>3.0</v>
      </c>
      <c r="AV101" s="7">
        <v>5.0</v>
      </c>
      <c r="AW101" s="8">
        <v>1.0</v>
      </c>
      <c r="AX101" s="9">
        <v>3.0</v>
      </c>
      <c r="AY101" s="7">
        <v>2.0</v>
      </c>
      <c r="AZ101" s="7">
        <v>5.0</v>
      </c>
    </row>
    <row r="102">
      <c r="A102" s="14"/>
      <c r="B102" s="6" t="s">
        <v>151</v>
      </c>
      <c r="C102" s="6">
        <v>4.0</v>
      </c>
      <c r="D102" s="6">
        <v>4.0</v>
      </c>
      <c r="E102" s="6">
        <v>4.0</v>
      </c>
      <c r="F102" s="6">
        <v>4.0</v>
      </c>
      <c r="G102" s="6">
        <v>3.0</v>
      </c>
      <c r="H102" s="6">
        <v>4.0</v>
      </c>
      <c r="I102" s="6">
        <v>4.0</v>
      </c>
      <c r="J102" s="6">
        <v>4.0</v>
      </c>
      <c r="K102" s="6">
        <v>3.0</v>
      </c>
      <c r="L102" s="6">
        <v>4.0</v>
      </c>
      <c r="M102" s="6">
        <v>4.0</v>
      </c>
      <c r="N102" s="6">
        <v>4.0</v>
      </c>
      <c r="O102" s="6">
        <v>4.0</v>
      </c>
      <c r="P102" s="6">
        <v>4.0</v>
      </c>
      <c r="Q102" s="6">
        <v>4.0</v>
      </c>
      <c r="R102" s="6">
        <v>3.0</v>
      </c>
      <c r="S102" s="6">
        <v>3.0</v>
      </c>
      <c r="T102" s="6">
        <v>3.0</v>
      </c>
      <c r="U102" s="6">
        <v>5.0</v>
      </c>
      <c r="V102" s="6">
        <v>5.0</v>
      </c>
      <c r="W102" s="6">
        <v>5.0</v>
      </c>
      <c r="X102" s="6">
        <v>3.0</v>
      </c>
      <c r="Y102" s="6">
        <v>3.0</v>
      </c>
      <c r="Z102" s="6">
        <v>3.0</v>
      </c>
      <c r="AA102" s="6">
        <v>4.0</v>
      </c>
      <c r="AB102" s="6">
        <v>3.0</v>
      </c>
      <c r="AC102" s="6">
        <v>4.0</v>
      </c>
      <c r="AD102" s="6">
        <v>4.0</v>
      </c>
      <c r="AE102" s="6">
        <v>4.0</v>
      </c>
      <c r="AF102" s="6">
        <v>4.0</v>
      </c>
      <c r="AG102" s="6">
        <v>4.0</v>
      </c>
      <c r="AH102" s="6">
        <v>4.0</v>
      </c>
      <c r="AI102" s="6">
        <v>3.0</v>
      </c>
      <c r="AJ102" s="6">
        <v>3.0</v>
      </c>
      <c r="AK102" s="6">
        <v>3.0</v>
      </c>
      <c r="AL102" s="6">
        <v>3.0</v>
      </c>
      <c r="AM102" s="6">
        <v>3.0</v>
      </c>
      <c r="AN102" s="6">
        <v>4.0</v>
      </c>
      <c r="AO102" s="6">
        <v>3.0</v>
      </c>
      <c r="AP102" s="6">
        <v>3.0</v>
      </c>
      <c r="AQ102" s="6">
        <v>3.0</v>
      </c>
      <c r="AR102" s="6">
        <v>4.0</v>
      </c>
      <c r="AS102" s="6">
        <v>4.0</v>
      </c>
      <c r="AT102" s="6">
        <v>5.0</v>
      </c>
      <c r="AU102" s="7">
        <v>3.0</v>
      </c>
      <c r="AV102" s="7">
        <v>5.0</v>
      </c>
      <c r="AW102" s="8">
        <v>2.0</v>
      </c>
      <c r="AX102" s="9">
        <v>1.0</v>
      </c>
      <c r="AY102" s="7">
        <v>3.0</v>
      </c>
      <c r="AZ102" s="7">
        <v>4.0</v>
      </c>
    </row>
    <row r="103">
      <c r="A103" s="14"/>
      <c r="B103" s="6" t="s">
        <v>152</v>
      </c>
      <c r="C103" s="6">
        <v>4.0</v>
      </c>
      <c r="D103" s="6">
        <v>2.0</v>
      </c>
      <c r="E103" s="6">
        <v>4.0</v>
      </c>
      <c r="F103" s="6">
        <v>4.0</v>
      </c>
      <c r="G103" s="6">
        <v>3.0</v>
      </c>
      <c r="H103" s="6">
        <v>4.0</v>
      </c>
      <c r="I103" s="6">
        <v>5.0</v>
      </c>
      <c r="J103" s="6">
        <v>3.0</v>
      </c>
      <c r="K103" s="6">
        <v>4.0</v>
      </c>
      <c r="L103" s="6">
        <v>3.0</v>
      </c>
      <c r="M103" s="6">
        <v>5.0</v>
      </c>
      <c r="N103" s="6">
        <v>5.0</v>
      </c>
      <c r="O103" s="6">
        <v>5.0</v>
      </c>
      <c r="P103" s="6">
        <v>3.0</v>
      </c>
      <c r="Q103" s="6">
        <v>4.0</v>
      </c>
      <c r="R103" s="6">
        <v>3.0</v>
      </c>
      <c r="S103" s="6">
        <v>3.0</v>
      </c>
      <c r="T103" s="6">
        <v>2.0</v>
      </c>
      <c r="U103" s="6">
        <v>4.0</v>
      </c>
      <c r="V103" s="6">
        <v>1.0</v>
      </c>
      <c r="W103" s="6">
        <v>4.0</v>
      </c>
      <c r="X103" s="6">
        <v>4.0</v>
      </c>
      <c r="Y103" s="6">
        <v>2.0</v>
      </c>
      <c r="Z103" s="6">
        <v>4.0</v>
      </c>
      <c r="AA103" s="6">
        <v>3.0</v>
      </c>
      <c r="AB103" s="6">
        <v>3.0</v>
      </c>
      <c r="AC103" s="6">
        <v>4.0</v>
      </c>
      <c r="AD103" s="6">
        <v>4.0</v>
      </c>
      <c r="AE103" s="6">
        <v>5.0</v>
      </c>
      <c r="AF103" s="6">
        <v>5.0</v>
      </c>
      <c r="AG103" s="6">
        <v>1.0</v>
      </c>
      <c r="AH103" s="6">
        <v>2.0</v>
      </c>
      <c r="AI103" s="6">
        <v>4.0</v>
      </c>
      <c r="AJ103" s="6">
        <v>3.0</v>
      </c>
      <c r="AK103" s="6">
        <v>4.0</v>
      </c>
      <c r="AL103" s="6">
        <v>3.0</v>
      </c>
      <c r="AM103" s="6">
        <v>3.0</v>
      </c>
      <c r="AN103" s="6">
        <v>4.0</v>
      </c>
      <c r="AO103" s="6">
        <v>5.0</v>
      </c>
      <c r="AP103" s="6">
        <v>4.0</v>
      </c>
      <c r="AQ103" s="6">
        <v>4.0</v>
      </c>
      <c r="AR103" s="6">
        <v>1.0</v>
      </c>
      <c r="AS103" s="6">
        <v>2.0</v>
      </c>
      <c r="AT103" s="6">
        <v>3.0</v>
      </c>
      <c r="AU103" s="7">
        <v>3.0</v>
      </c>
      <c r="AV103" s="7">
        <v>5.0</v>
      </c>
      <c r="AW103" s="8">
        <v>2.0</v>
      </c>
      <c r="AX103" s="9">
        <v>2.0</v>
      </c>
      <c r="AY103" s="7">
        <v>2.0</v>
      </c>
      <c r="AZ103" s="7">
        <v>4.0</v>
      </c>
    </row>
    <row r="104">
      <c r="A104" s="14"/>
      <c r="B104" s="6" t="s">
        <v>153</v>
      </c>
      <c r="C104" s="6">
        <v>4.0</v>
      </c>
      <c r="D104" s="6">
        <v>3.0</v>
      </c>
      <c r="E104" s="6">
        <v>3.0</v>
      </c>
      <c r="F104" s="6">
        <v>4.0</v>
      </c>
      <c r="G104" s="6">
        <v>4.0</v>
      </c>
      <c r="H104" s="6">
        <v>3.0</v>
      </c>
      <c r="I104" s="6">
        <v>4.0</v>
      </c>
      <c r="J104" s="6">
        <v>3.0</v>
      </c>
      <c r="K104" s="6">
        <v>4.0</v>
      </c>
      <c r="L104" s="6">
        <v>4.0</v>
      </c>
      <c r="M104" s="6">
        <v>4.0</v>
      </c>
      <c r="N104" s="6">
        <v>5.0</v>
      </c>
      <c r="O104" s="6">
        <v>4.0</v>
      </c>
      <c r="P104" s="6">
        <v>3.0</v>
      </c>
      <c r="Q104" s="6">
        <v>3.0</v>
      </c>
      <c r="R104" s="6">
        <v>2.0</v>
      </c>
      <c r="S104" s="6">
        <v>4.0</v>
      </c>
      <c r="T104" s="6">
        <v>2.0</v>
      </c>
      <c r="U104" s="6">
        <v>4.0</v>
      </c>
      <c r="V104" s="6">
        <v>3.0</v>
      </c>
      <c r="W104" s="6">
        <v>4.0</v>
      </c>
      <c r="X104" s="6">
        <v>3.0</v>
      </c>
      <c r="Y104" s="6">
        <v>5.0</v>
      </c>
      <c r="Z104" s="6">
        <v>5.0</v>
      </c>
      <c r="AA104" s="6">
        <v>4.0</v>
      </c>
      <c r="AB104" s="6">
        <v>3.0</v>
      </c>
      <c r="AC104" s="6">
        <v>4.0</v>
      </c>
      <c r="AD104" s="6">
        <v>4.0</v>
      </c>
      <c r="AE104" s="6">
        <v>4.0</v>
      </c>
      <c r="AF104" s="6">
        <v>4.0</v>
      </c>
      <c r="AG104" s="6">
        <v>3.0</v>
      </c>
      <c r="AH104" s="6">
        <v>4.0</v>
      </c>
      <c r="AI104" s="6">
        <v>5.0</v>
      </c>
      <c r="AJ104" s="6">
        <v>2.0</v>
      </c>
      <c r="AK104" s="6">
        <v>3.0</v>
      </c>
      <c r="AL104" s="6">
        <v>4.0</v>
      </c>
      <c r="AM104" s="6">
        <v>2.0</v>
      </c>
      <c r="AN104" s="6">
        <v>4.0</v>
      </c>
      <c r="AO104" s="6">
        <v>3.0</v>
      </c>
      <c r="AP104" s="6">
        <v>1.0</v>
      </c>
      <c r="AQ104" s="6">
        <v>4.0</v>
      </c>
      <c r="AR104" s="6">
        <v>2.0</v>
      </c>
      <c r="AS104" s="6">
        <v>5.0</v>
      </c>
      <c r="AT104" s="6">
        <v>4.0</v>
      </c>
      <c r="AU104" s="7">
        <v>3.0</v>
      </c>
      <c r="AV104" s="7">
        <v>4.0</v>
      </c>
      <c r="AW104" s="8">
        <v>2.0</v>
      </c>
      <c r="AX104" s="9">
        <v>1.0</v>
      </c>
      <c r="AY104" s="7">
        <v>2.0</v>
      </c>
      <c r="AZ104" s="7">
        <v>2.0</v>
      </c>
    </row>
    <row r="105">
      <c r="A105" s="14"/>
      <c r="B105" s="6" t="s">
        <v>154</v>
      </c>
      <c r="C105" s="6">
        <v>4.0</v>
      </c>
      <c r="D105" s="6">
        <v>4.0</v>
      </c>
      <c r="E105" s="6">
        <v>4.0</v>
      </c>
      <c r="F105" s="6">
        <v>4.0</v>
      </c>
      <c r="G105" s="6">
        <v>5.0</v>
      </c>
      <c r="H105" s="6">
        <v>3.0</v>
      </c>
      <c r="I105" s="6">
        <v>3.0</v>
      </c>
      <c r="J105" s="6">
        <v>4.0</v>
      </c>
      <c r="K105" s="6">
        <v>3.0</v>
      </c>
      <c r="L105" s="6">
        <v>4.0</v>
      </c>
      <c r="M105" s="6">
        <v>4.0</v>
      </c>
      <c r="N105" s="6">
        <v>4.0</v>
      </c>
      <c r="O105" s="6">
        <v>4.0</v>
      </c>
      <c r="P105" s="6">
        <v>4.0</v>
      </c>
      <c r="Q105" s="6">
        <v>4.0</v>
      </c>
      <c r="R105" s="6">
        <v>4.0</v>
      </c>
      <c r="S105" s="6">
        <v>4.0</v>
      </c>
      <c r="T105" s="6">
        <v>4.0</v>
      </c>
      <c r="U105" s="6">
        <v>3.0</v>
      </c>
      <c r="V105" s="6">
        <v>4.0</v>
      </c>
      <c r="W105" s="6">
        <v>3.0</v>
      </c>
      <c r="X105" s="6">
        <v>5.0</v>
      </c>
      <c r="Y105" s="6">
        <v>3.0</v>
      </c>
      <c r="Z105" s="6">
        <v>4.0</v>
      </c>
      <c r="AA105" s="6">
        <v>4.0</v>
      </c>
      <c r="AB105" s="6">
        <v>4.0</v>
      </c>
      <c r="AC105" s="6">
        <v>3.0</v>
      </c>
      <c r="AD105" s="6">
        <v>4.0</v>
      </c>
      <c r="AE105" s="6">
        <v>3.0</v>
      </c>
      <c r="AF105" s="6">
        <v>4.0</v>
      </c>
      <c r="AG105" s="6">
        <v>2.0</v>
      </c>
      <c r="AH105" s="6">
        <v>2.0</v>
      </c>
      <c r="AI105" s="6">
        <v>3.0</v>
      </c>
      <c r="AJ105" s="6">
        <v>3.0</v>
      </c>
      <c r="AK105" s="6">
        <v>3.0</v>
      </c>
      <c r="AL105" s="6">
        <v>3.0</v>
      </c>
      <c r="AM105" s="6">
        <v>3.0</v>
      </c>
      <c r="AN105" s="6">
        <v>3.0</v>
      </c>
      <c r="AO105" s="6">
        <v>3.0</v>
      </c>
      <c r="AP105" s="6">
        <v>3.0</v>
      </c>
      <c r="AQ105" s="6">
        <v>3.0</v>
      </c>
      <c r="AR105" s="6">
        <v>3.0</v>
      </c>
      <c r="AS105" s="6">
        <v>3.0</v>
      </c>
      <c r="AT105" s="6">
        <v>4.0</v>
      </c>
      <c r="AU105" s="7">
        <v>3.0</v>
      </c>
      <c r="AV105" s="7">
        <v>4.0</v>
      </c>
      <c r="AW105" s="8">
        <v>2.0</v>
      </c>
      <c r="AX105" s="9">
        <v>1.0</v>
      </c>
      <c r="AY105" s="7">
        <v>1.0</v>
      </c>
      <c r="AZ105" s="7">
        <v>2.0</v>
      </c>
    </row>
    <row r="106">
      <c r="A106" s="14"/>
      <c r="B106" s="6" t="s">
        <v>155</v>
      </c>
      <c r="C106" s="6">
        <v>4.0</v>
      </c>
      <c r="D106" s="6">
        <v>2.0</v>
      </c>
      <c r="E106" s="6">
        <v>4.0</v>
      </c>
      <c r="F106" s="6">
        <v>4.0</v>
      </c>
      <c r="G106" s="6">
        <v>3.0</v>
      </c>
      <c r="H106" s="6">
        <v>4.0</v>
      </c>
      <c r="I106" s="6">
        <v>5.0</v>
      </c>
      <c r="J106" s="6">
        <v>3.0</v>
      </c>
      <c r="K106" s="6">
        <v>4.0</v>
      </c>
      <c r="L106" s="6">
        <v>3.0</v>
      </c>
      <c r="M106" s="6">
        <v>5.0</v>
      </c>
      <c r="N106" s="6">
        <v>5.0</v>
      </c>
      <c r="O106" s="6">
        <v>5.0</v>
      </c>
      <c r="P106" s="6">
        <v>3.0</v>
      </c>
      <c r="Q106" s="6">
        <v>4.0</v>
      </c>
      <c r="R106" s="6">
        <v>3.0</v>
      </c>
      <c r="S106" s="6">
        <v>3.0</v>
      </c>
      <c r="T106" s="6">
        <v>2.0</v>
      </c>
      <c r="U106" s="6">
        <v>4.0</v>
      </c>
      <c r="V106" s="6">
        <v>1.0</v>
      </c>
      <c r="W106" s="6">
        <v>4.0</v>
      </c>
      <c r="X106" s="6">
        <v>4.0</v>
      </c>
      <c r="Y106" s="6">
        <v>2.0</v>
      </c>
      <c r="Z106" s="6">
        <v>4.0</v>
      </c>
      <c r="AA106" s="6">
        <v>3.0</v>
      </c>
      <c r="AB106" s="6">
        <v>3.0</v>
      </c>
      <c r="AC106" s="6">
        <v>4.0</v>
      </c>
      <c r="AD106" s="6">
        <v>4.0</v>
      </c>
      <c r="AE106" s="6">
        <v>5.0</v>
      </c>
      <c r="AF106" s="6">
        <v>5.0</v>
      </c>
      <c r="AG106" s="6">
        <v>1.0</v>
      </c>
      <c r="AH106" s="6">
        <v>2.0</v>
      </c>
      <c r="AI106" s="6">
        <v>4.0</v>
      </c>
      <c r="AJ106" s="6">
        <v>3.0</v>
      </c>
      <c r="AK106" s="6">
        <v>4.0</v>
      </c>
      <c r="AL106" s="6">
        <v>3.0</v>
      </c>
      <c r="AM106" s="6">
        <v>3.0</v>
      </c>
      <c r="AN106" s="6">
        <v>4.0</v>
      </c>
      <c r="AO106" s="6">
        <v>5.0</v>
      </c>
      <c r="AP106" s="6">
        <v>4.0</v>
      </c>
      <c r="AQ106" s="6">
        <v>4.0</v>
      </c>
      <c r="AR106" s="6">
        <v>1.0</v>
      </c>
      <c r="AS106" s="6">
        <v>2.0</v>
      </c>
      <c r="AT106" s="6">
        <v>3.0</v>
      </c>
      <c r="AU106" s="7">
        <v>3.0</v>
      </c>
      <c r="AV106" s="7">
        <v>5.0</v>
      </c>
      <c r="AW106" s="8">
        <v>2.0</v>
      </c>
      <c r="AX106" s="9">
        <v>2.0</v>
      </c>
      <c r="AY106" s="7">
        <v>2.0</v>
      </c>
      <c r="AZ106" s="7">
        <v>4.0</v>
      </c>
    </row>
    <row r="107">
      <c r="A107" s="14"/>
      <c r="B107" s="6" t="s">
        <v>156</v>
      </c>
      <c r="C107" s="6">
        <v>4.0</v>
      </c>
      <c r="D107" s="6">
        <v>5.0</v>
      </c>
      <c r="E107" s="6">
        <v>3.0</v>
      </c>
      <c r="F107" s="6">
        <v>5.0</v>
      </c>
      <c r="G107" s="6">
        <v>5.0</v>
      </c>
      <c r="H107" s="6">
        <v>4.0</v>
      </c>
      <c r="I107" s="6">
        <v>4.0</v>
      </c>
      <c r="J107" s="6">
        <v>4.0</v>
      </c>
      <c r="K107" s="6">
        <v>3.0</v>
      </c>
      <c r="L107" s="6">
        <v>4.0</v>
      </c>
      <c r="M107" s="6">
        <v>4.0</v>
      </c>
      <c r="N107" s="6">
        <v>4.0</v>
      </c>
      <c r="O107" s="6">
        <v>5.0</v>
      </c>
      <c r="P107" s="6">
        <v>5.0</v>
      </c>
      <c r="Q107" s="6">
        <v>5.0</v>
      </c>
      <c r="R107" s="6">
        <v>4.0</v>
      </c>
      <c r="S107" s="6">
        <v>5.0</v>
      </c>
      <c r="T107" s="6">
        <v>2.0</v>
      </c>
      <c r="U107" s="6">
        <v>4.0</v>
      </c>
      <c r="V107" s="6">
        <v>4.0</v>
      </c>
      <c r="W107" s="6">
        <v>5.0</v>
      </c>
      <c r="X107" s="6">
        <v>5.0</v>
      </c>
      <c r="Y107" s="6">
        <v>5.0</v>
      </c>
      <c r="Z107" s="6">
        <v>2.0</v>
      </c>
      <c r="AA107" s="6">
        <v>4.0</v>
      </c>
      <c r="AB107" s="6">
        <v>3.0</v>
      </c>
      <c r="AC107" s="6">
        <v>4.0</v>
      </c>
      <c r="AD107" s="6">
        <v>5.0</v>
      </c>
      <c r="AE107" s="6">
        <v>3.0</v>
      </c>
      <c r="AF107" s="6">
        <v>4.0</v>
      </c>
      <c r="AG107" s="6">
        <v>4.0</v>
      </c>
      <c r="AH107" s="6">
        <v>5.0</v>
      </c>
      <c r="AI107" s="6">
        <v>2.0</v>
      </c>
      <c r="AJ107" s="6">
        <v>4.0</v>
      </c>
      <c r="AK107" s="6">
        <v>4.0</v>
      </c>
      <c r="AL107" s="6">
        <v>4.0</v>
      </c>
      <c r="AM107" s="6">
        <v>5.0</v>
      </c>
      <c r="AN107" s="6">
        <v>4.0</v>
      </c>
      <c r="AO107" s="6">
        <v>4.0</v>
      </c>
      <c r="AP107" s="6">
        <v>4.0</v>
      </c>
      <c r="AQ107" s="6">
        <v>5.0</v>
      </c>
      <c r="AR107" s="6">
        <v>4.0</v>
      </c>
      <c r="AS107" s="6">
        <v>4.0</v>
      </c>
      <c r="AT107" s="6">
        <v>4.0</v>
      </c>
      <c r="AU107" s="7">
        <v>3.0</v>
      </c>
      <c r="AV107" s="7">
        <v>1.0</v>
      </c>
      <c r="AW107" s="8">
        <v>1.0</v>
      </c>
      <c r="AX107" s="9">
        <v>1.0</v>
      </c>
      <c r="AY107" s="7">
        <v>3.0</v>
      </c>
      <c r="AZ107" s="7">
        <v>5.0</v>
      </c>
    </row>
    <row r="108">
      <c r="A108" s="14"/>
      <c r="B108" s="6" t="s">
        <v>157</v>
      </c>
      <c r="C108" s="6">
        <v>4.0</v>
      </c>
      <c r="D108" s="6">
        <v>2.0</v>
      </c>
      <c r="E108" s="6">
        <v>3.0</v>
      </c>
      <c r="F108" s="6">
        <v>4.0</v>
      </c>
      <c r="G108" s="6">
        <v>2.0</v>
      </c>
      <c r="H108" s="6">
        <v>5.0</v>
      </c>
      <c r="I108" s="6">
        <v>4.0</v>
      </c>
      <c r="J108" s="6">
        <v>3.0</v>
      </c>
      <c r="K108" s="6">
        <v>3.0</v>
      </c>
      <c r="L108" s="6">
        <v>4.0</v>
      </c>
      <c r="M108" s="6">
        <v>4.0</v>
      </c>
      <c r="N108" s="6">
        <v>5.0</v>
      </c>
      <c r="O108" s="6">
        <v>5.0</v>
      </c>
      <c r="P108" s="6">
        <v>4.0</v>
      </c>
      <c r="Q108" s="6">
        <v>4.0</v>
      </c>
      <c r="R108" s="6">
        <v>3.0</v>
      </c>
      <c r="S108" s="6">
        <v>3.0</v>
      </c>
      <c r="T108" s="6">
        <v>2.0</v>
      </c>
      <c r="U108" s="6">
        <v>3.0</v>
      </c>
      <c r="V108" s="6">
        <v>4.0</v>
      </c>
      <c r="W108" s="6">
        <v>4.0</v>
      </c>
      <c r="X108" s="6">
        <v>3.0</v>
      </c>
      <c r="Y108" s="6">
        <v>3.0</v>
      </c>
      <c r="Z108" s="6">
        <v>3.0</v>
      </c>
      <c r="AA108" s="6">
        <v>3.0</v>
      </c>
      <c r="AB108" s="6">
        <v>3.0</v>
      </c>
      <c r="AC108" s="6">
        <v>3.0</v>
      </c>
      <c r="AD108" s="6">
        <v>3.0</v>
      </c>
      <c r="AE108" s="6">
        <v>4.0</v>
      </c>
      <c r="AF108" s="6">
        <v>4.0</v>
      </c>
      <c r="AG108" s="6">
        <v>4.0</v>
      </c>
      <c r="AH108" s="6">
        <v>5.0</v>
      </c>
      <c r="AI108" s="6">
        <v>2.0</v>
      </c>
      <c r="AJ108" s="6">
        <v>2.0</v>
      </c>
      <c r="AK108" s="6">
        <v>3.0</v>
      </c>
      <c r="AL108" s="6">
        <v>4.0</v>
      </c>
      <c r="AM108" s="6">
        <v>4.0</v>
      </c>
      <c r="AN108" s="6">
        <v>4.0</v>
      </c>
      <c r="AO108" s="6">
        <v>3.0</v>
      </c>
      <c r="AP108" s="6">
        <v>4.0</v>
      </c>
      <c r="AQ108" s="6">
        <v>3.0</v>
      </c>
      <c r="AR108" s="6">
        <v>3.0</v>
      </c>
      <c r="AS108" s="6">
        <v>3.0</v>
      </c>
      <c r="AT108" s="6">
        <v>4.0</v>
      </c>
      <c r="AU108" s="7">
        <v>3.0</v>
      </c>
      <c r="AV108" s="7">
        <v>2.0</v>
      </c>
      <c r="AW108" s="8">
        <v>2.0</v>
      </c>
      <c r="AX108" s="9">
        <v>2.0</v>
      </c>
      <c r="AY108" s="7">
        <v>1.0</v>
      </c>
      <c r="AZ108" s="7">
        <v>5.0</v>
      </c>
    </row>
    <row r="109">
      <c r="A109" s="14"/>
      <c r="B109" s="6" t="s">
        <v>158</v>
      </c>
      <c r="C109" s="6">
        <v>3.0</v>
      </c>
      <c r="D109" s="6">
        <v>1.0</v>
      </c>
      <c r="E109" s="6">
        <v>1.0</v>
      </c>
      <c r="F109" s="6">
        <v>2.0</v>
      </c>
      <c r="G109" s="6">
        <v>1.0</v>
      </c>
      <c r="H109" s="6">
        <v>1.0</v>
      </c>
      <c r="I109" s="6">
        <v>1.0</v>
      </c>
      <c r="J109" s="6">
        <v>3.0</v>
      </c>
      <c r="K109" s="6">
        <v>1.0</v>
      </c>
      <c r="L109" s="6">
        <v>5.0</v>
      </c>
      <c r="M109" s="6">
        <v>1.0</v>
      </c>
      <c r="N109" s="6">
        <v>3.0</v>
      </c>
      <c r="O109" s="6">
        <v>1.0</v>
      </c>
      <c r="P109" s="6">
        <v>5.0</v>
      </c>
      <c r="Q109" s="6">
        <v>4.0</v>
      </c>
      <c r="R109" s="6">
        <v>2.0</v>
      </c>
      <c r="S109" s="6">
        <v>5.0</v>
      </c>
      <c r="T109" s="6">
        <v>5.0</v>
      </c>
      <c r="U109" s="6">
        <v>1.0</v>
      </c>
      <c r="V109" s="6">
        <v>1.0</v>
      </c>
      <c r="W109" s="6">
        <v>3.0</v>
      </c>
      <c r="X109" s="6">
        <v>5.0</v>
      </c>
      <c r="Y109" s="6">
        <v>3.0</v>
      </c>
      <c r="Z109" s="6">
        <v>3.0</v>
      </c>
      <c r="AA109" s="6">
        <v>2.0</v>
      </c>
      <c r="AB109" s="6">
        <v>3.0</v>
      </c>
      <c r="AC109" s="6">
        <v>3.0</v>
      </c>
      <c r="AD109" s="6">
        <v>5.0</v>
      </c>
      <c r="AE109" s="6">
        <v>5.0</v>
      </c>
      <c r="AF109" s="6">
        <v>5.0</v>
      </c>
      <c r="AG109" s="6">
        <v>5.0</v>
      </c>
      <c r="AH109" s="6">
        <v>2.0</v>
      </c>
      <c r="AI109" s="6">
        <v>5.0</v>
      </c>
      <c r="AJ109" s="6">
        <v>2.0</v>
      </c>
      <c r="AK109" s="6">
        <v>2.0</v>
      </c>
      <c r="AL109" s="6">
        <v>1.0</v>
      </c>
      <c r="AM109" s="6">
        <v>4.0</v>
      </c>
      <c r="AN109" s="6">
        <v>5.0</v>
      </c>
      <c r="AO109" s="6">
        <v>5.0</v>
      </c>
      <c r="AP109" s="6">
        <v>5.0</v>
      </c>
      <c r="AQ109" s="6">
        <v>1.0</v>
      </c>
      <c r="AR109" s="6">
        <v>2.0</v>
      </c>
      <c r="AS109" s="6">
        <v>2.0</v>
      </c>
      <c r="AT109" s="6">
        <v>5.0</v>
      </c>
      <c r="AU109" s="7">
        <v>2.0</v>
      </c>
      <c r="AV109" s="7">
        <v>2.0</v>
      </c>
      <c r="AW109" s="8">
        <v>3.0</v>
      </c>
      <c r="AX109" s="9">
        <v>2.0</v>
      </c>
      <c r="AY109" s="7">
        <v>1.0</v>
      </c>
      <c r="AZ109" s="7">
        <v>3.0</v>
      </c>
    </row>
    <row r="110">
      <c r="A110" s="14"/>
      <c r="B110" s="6" t="s">
        <v>159</v>
      </c>
      <c r="C110" s="6">
        <v>2.0</v>
      </c>
      <c r="D110" s="6">
        <v>2.0</v>
      </c>
      <c r="E110" s="6">
        <v>3.0</v>
      </c>
      <c r="F110" s="6">
        <v>4.0</v>
      </c>
      <c r="G110" s="6">
        <v>5.0</v>
      </c>
      <c r="H110" s="6">
        <v>5.0</v>
      </c>
      <c r="I110" s="6">
        <v>5.0</v>
      </c>
      <c r="J110" s="6">
        <v>4.0</v>
      </c>
      <c r="K110" s="6">
        <v>5.0</v>
      </c>
      <c r="L110" s="6">
        <v>5.0</v>
      </c>
      <c r="M110" s="6">
        <v>4.0</v>
      </c>
      <c r="N110" s="6">
        <v>4.0</v>
      </c>
      <c r="O110" s="6">
        <v>5.0</v>
      </c>
      <c r="P110" s="6">
        <v>4.0</v>
      </c>
      <c r="Q110" s="6">
        <v>4.0</v>
      </c>
      <c r="R110" s="6">
        <v>4.0</v>
      </c>
      <c r="S110" s="6">
        <v>4.0</v>
      </c>
      <c r="T110" s="6">
        <v>3.0</v>
      </c>
      <c r="U110" s="6">
        <v>3.0</v>
      </c>
      <c r="V110" s="6">
        <v>4.0</v>
      </c>
      <c r="W110" s="6">
        <v>4.0</v>
      </c>
      <c r="X110" s="6">
        <v>2.0</v>
      </c>
      <c r="Y110" s="6">
        <v>4.0</v>
      </c>
      <c r="Z110" s="6">
        <v>4.0</v>
      </c>
      <c r="AA110" s="6">
        <v>4.0</v>
      </c>
      <c r="AB110" s="6">
        <v>4.0</v>
      </c>
      <c r="AC110" s="6">
        <v>5.0</v>
      </c>
      <c r="AD110" s="6">
        <v>5.0</v>
      </c>
      <c r="AE110" s="6">
        <v>5.0</v>
      </c>
      <c r="AF110" s="6">
        <v>4.0</v>
      </c>
      <c r="AG110" s="6">
        <v>5.0</v>
      </c>
      <c r="AH110" s="6">
        <v>5.0</v>
      </c>
      <c r="AI110" s="6">
        <v>5.0</v>
      </c>
      <c r="AJ110" s="6">
        <v>4.0</v>
      </c>
      <c r="AK110" s="6">
        <v>4.0</v>
      </c>
      <c r="AL110" s="6">
        <v>4.0</v>
      </c>
      <c r="AM110" s="6">
        <v>4.0</v>
      </c>
      <c r="AN110" s="6">
        <v>5.0</v>
      </c>
      <c r="AO110" s="6">
        <v>5.0</v>
      </c>
      <c r="AP110" s="6">
        <v>4.0</v>
      </c>
      <c r="AQ110" s="6">
        <v>4.0</v>
      </c>
      <c r="AR110" s="6">
        <v>2.0</v>
      </c>
      <c r="AS110" s="6">
        <v>2.0</v>
      </c>
      <c r="AT110" s="6">
        <v>3.0</v>
      </c>
      <c r="AU110" s="7">
        <v>2.0</v>
      </c>
      <c r="AV110" s="7">
        <v>2.0</v>
      </c>
      <c r="AW110" s="8">
        <v>3.0</v>
      </c>
      <c r="AX110" s="9">
        <v>2.0</v>
      </c>
      <c r="AY110" s="7">
        <v>1.0</v>
      </c>
      <c r="AZ110" s="7">
        <v>5.0</v>
      </c>
    </row>
    <row r="111">
      <c r="A111" s="14"/>
      <c r="B111" s="6" t="s">
        <v>160</v>
      </c>
      <c r="C111" s="6">
        <v>2.0</v>
      </c>
      <c r="D111" s="6">
        <v>2.0</v>
      </c>
      <c r="E111" s="6">
        <v>2.0</v>
      </c>
      <c r="F111" s="6">
        <v>2.0</v>
      </c>
      <c r="G111" s="6">
        <v>1.0</v>
      </c>
      <c r="H111" s="6">
        <v>3.0</v>
      </c>
      <c r="I111" s="6">
        <v>3.0</v>
      </c>
      <c r="J111" s="6">
        <v>1.0</v>
      </c>
      <c r="K111" s="6">
        <v>1.0</v>
      </c>
      <c r="L111" s="6">
        <v>1.0</v>
      </c>
      <c r="M111" s="6">
        <v>1.0</v>
      </c>
      <c r="N111" s="6">
        <v>2.0</v>
      </c>
      <c r="O111" s="6">
        <v>3.0</v>
      </c>
      <c r="P111" s="6">
        <v>3.0</v>
      </c>
      <c r="Q111" s="6">
        <v>3.0</v>
      </c>
      <c r="R111" s="6">
        <v>1.0</v>
      </c>
      <c r="S111" s="6">
        <v>3.0</v>
      </c>
      <c r="T111" s="6">
        <v>1.0</v>
      </c>
      <c r="U111" s="6">
        <v>2.0</v>
      </c>
      <c r="V111" s="6">
        <v>1.0</v>
      </c>
      <c r="W111" s="6">
        <v>2.0</v>
      </c>
      <c r="X111" s="6">
        <v>3.0</v>
      </c>
      <c r="Y111" s="6">
        <v>3.0</v>
      </c>
      <c r="Z111" s="6">
        <v>4.0</v>
      </c>
      <c r="AA111" s="6">
        <v>2.0</v>
      </c>
      <c r="AB111" s="6">
        <v>1.0</v>
      </c>
      <c r="AC111" s="6">
        <v>2.0</v>
      </c>
      <c r="AD111" s="6">
        <v>1.0</v>
      </c>
      <c r="AE111" s="6">
        <v>3.0</v>
      </c>
      <c r="AF111" s="6">
        <v>4.0</v>
      </c>
      <c r="AG111" s="6">
        <v>2.0</v>
      </c>
      <c r="AH111" s="6">
        <v>1.0</v>
      </c>
      <c r="AI111" s="6">
        <v>2.0</v>
      </c>
      <c r="AJ111" s="6">
        <v>1.0</v>
      </c>
      <c r="AK111" s="6">
        <v>2.0</v>
      </c>
      <c r="AL111" s="6">
        <v>3.0</v>
      </c>
      <c r="AM111" s="6">
        <v>3.0</v>
      </c>
      <c r="AN111" s="6">
        <v>5.0</v>
      </c>
      <c r="AO111" s="6">
        <v>5.0</v>
      </c>
      <c r="AP111" s="6">
        <v>4.0</v>
      </c>
      <c r="AQ111" s="6">
        <v>4.0</v>
      </c>
      <c r="AR111" s="6">
        <v>1.0</v>
      </c>
      <c r="AS111" s="6">
        <v>2.0</v>
      </c>
      <c r="AT111" s="6">
        <v>3.0</v>
      </c>
      <c r="AU111" s="7">
        <v>2.0</v>
      </c>
      <c r="AV111" s="7">
        <v>4.0</v>
      </c>
      <c r="AW111" s="8">
        <v>2.0</v>
      </c>
      <c r="AX111" s="9">
        <v>2.0</v>
      </c>
      <c r="AY111" s="7">
        <v>2.0</v>
      </c>
      <c r="AZ111" s="7">
        <v>5.0</v>
      </c>
    </row>
    <row r="112">
      <c r="A112" s="14"/>
      <c r="B112" s="6" t="s">
        <v>161</v>
      </c>
      <c r="C112" s="6">
        <v>1.0</v>
      </c>
      <c r="D112" s="6">
        <v>1.0</v>
      </c>
      <c r="E112" s="6">
        <v>1.0</v>
      </c>
      <c r="F112" s="6">
        <v>1.0</v>
      </c>
      <c r="G112" s="6">
        <v>2.0</v>
      </c>
      <c r="H112" s="6">
        <v>3.0</v>
      </c>
      <c r="I112" s="6">
        <v>3.0</v>
      </c>
      <c r="J112" s="6">
        <v>3.0</v>
      </c>
      <c r="K112" s="6">
        <v>3.0</v>
      </c>
      <c r="L112" s="6">
        <v>3.0</v>
      </c>
      <c r="M112" s="6">
        <v>4.0</v>
      </c>
      <c r="N112" s="6">
        <v>5.0</v>
      </c>
      <c r="O112" s="6">
        <v>5.0</v>
      </c>
      <c r="P112" s="6">
        <v>4.0</v>
      </c>
      <c r="Q112" s="6">
        <v>4.0</v>
      </c>
      <c r="R112" s="6">
        <v>5.0</v>
      </c>
      <c r="S112" s="6">
        <v>5.0</v>
      </c>
      <c r="T112" s="6">
        <v>2.0</v>
      </c>
      <c r="U112" s="6">
        <v>4.0</v>
      </c>
      <c r="V112" s="6">
        <v>4.0</v>
      </c>
      <c r="W112" s="6">
        <v>5.0</v>
      </c>
      <c r="X112" s="6">
        <v>4.0</v>
      </c>
      <c r="Y112" s="6">
        <v>5.0</v>
      </c>
      <c r="Z112" s="6">
        <v>5.0</v>
      </c>
      <c r="AA112" s="6">
        <v>4.0</v>
      </c>
      <c r="AB112" s="6">
        <v>4.0</v>
      </c>
      <c r="AC112" s="6">
        <v>4.0</v>
      </c>
      <c r="AD112" s="6">
        <v>4.0</v>
      </c>
      <c r="AE112" s="6">
        <v>4.0</v>
      </c>
      <c r="AF112" s="6">
        <v>5.0</v>
      </c>
      <c r="AG112" s="6">
        <v>4.0</v>
      </c>
      <c r="AH112" s="6">
        <v>2.0</v>
      </c>
      <c r="AI112" s="6">
        <v>1.0</v>
      </c>
      <c r="AJ112" s="6">
        <v>4.0</v>
      </c>
      <c r="AK112" s="6">
        <v>4.0</v>
      </c>
      <c r="AL112" s="6">
        <v>4.0</v>
      </c>
      <c r="AM112" s="6">
        <v>4.0</v>
      </c>
      <c r="AN112" s="6">
        <v>4.0</v>
      </c>
      <c r="AO112" s="6">
        <v>4.0</v>
      </c>
      <c r="AP112" s="6">
        <v>4.0</v>
      </c>
      <c r="AQ112" s="6">
        <v>4.0</v>
      </c>
      <c r="AR112" s="6">
        <v>3.0</v>
      </c>
      <c r="AS112" s="6">
        <v>3.0</v>
      </c>
      <c r="AT112" s="6">
        <v>4.0</v>
      </c>
      <c r="AU112" s="7">
        <v>3.0</v>
      </c>
      <c r="AV112" s="7">
        <v>2.0</v>
      </c>
      <c r="AW112" s="8">
        <v>2.0</v>
      </c>
      <c r="AX112" s="9">
        <v>2.0</v>
      </c>
      <c r="AY112" s="7">
        <v>2.0</v>
      </c>
      <c r="AZ112" s="7">
        <v>5.0</v>
      </c>
    </row>
    <row r="113">
      <c r="A113" s="14"/>
      <c r="B113" s="6" t="s">
        <v>162</v>
      </c>
      <c r="C113" s="6">
        <v>4.0</v>
      </c>
      <c r="D113" s="6">
        <v>4.0</v>
      </c>
      <c r="E113" s="6">
        <v>4.0</v>
      </c>
      <c r="F113" s="6">
        <v>4.0</v>
      </c>
      <c r="G113" s="6">
        <v>5.0</v>
      </c>
      <c r="H113" s="6">
        <v>3.0</v>
      </c>
      <c r="I113" s="6">
        <v>3.0</v>
      </c>
      <c r="J113" s="6">
        <v>4.0</v>
      </c>
      <c r="K113" s="6">
        <v>3.0</v>
      </c>
      <c r="L113" s="6">
        <v>4.0</v>
      </c>
      <c r="M113" s="6">
        <v>4.0</v>
      </c>
      <c r="N113" s="6">
        <v>4.0</v>
      </c>
      <c r="O113" s="6">
        <v>4.0</v>
      </c>
      <c r="P113" s="6">
        <v>4.0</v>
      </c>
      <c r="Q113" s="6">
        <v>4.0</v>
      </c>
      <c r="R113" s="6">
        <v>4.0</v>
      </c>
      <c r="S113" s="6">
        <v>4.0</v>
      </c>
      <c r="T113" s="6">
        <v>4.0</v>
      </c>
      <c r="U113" s="6">
        <v>3.0</v>
      </c>
      <c r="V113" s="6">
        <v>4.0</v>
      </c>
      <c r="W113" s="6">
        <v>3.0</v>
      </c>
      <c r="X113" s="6">
        <v>5.0</v>
      </c>
      <c r="Y113" s="6">
        <v>3.0</v>
      </c>
      <c r="Z113" s="6">
        <v>4.0</v>
      </c>
      <c r="AA113" s="6">
        <v>4.0</v>
      </c>
      <c r="AB113" s="6">
        <v>4.0</v>
      </c>
      <c r="AC113" s="6">
        <v>3.0</v>
      </c>
      <c r="AD113" s="6">
        <v>4.0</v>
      </c>
      <c r="AE113" s="6">
        <v>3.0</v>
      </c>
      <c r="AF113" s="6">
        <v>4.0</v>
      </c>
      <c r="AG113" s="6">
        <v>2.0</v>
      </c>
      <c r="AH113" s="6">
        <v>2.0</v>
      </c>
      <c r="AI113" s="6">
        <v>3.0</v>
      </c>
      <c r="AJ113" s="6">
        <v>3.0</v>
      </c>
      <c r="AK113" s="6">
        <v>3.0</v>
      </c>
      <c r="AL113" s="6">
        <v>3.0</v>
      </c>
      <c r="AM113" s="6">
        <v>3.0</v>
      </c>
      <c r="AN113" s="6">
        <v>3.0</v>
      </c>
      <c r="AO113" s="6">
        <v>3.0</v>
      </c>
      <c r="AP113" s="6">
        <v>3.0</v>
      </c>
      <c r="AQ113" s="6">
        <v>3.0</v>
      </c>
      <c r="AR113" s="6">
        <v>3.0</v>
      </c>
      <c r="AS113" s="6">
        <v>3.0</v>
      </c>
      <c r="AT113" s="6">
        <v>4.0</v>
      </c>
      <c r="AU113" s="7">
        <v>3.0</v>
      </c>
      <c r="AV113" s="7">
        <v>4.0</v>
      </c>
      <c r="AW113" s="8">
        <v>2.0</v>
      </c>
      <c r="AX113" s="9">
        <v>1.0</v>
      </c>
      <c r="AY113" s="7">
        <v>1.0</v>
      </c>
      <c r="AZ113" s="7">
        <v>4.0</v>
      </c>
    </row>
    <row r="114">
      <c r="A114" s="14"/>
      <c r="B114" s="6" t="s">
        <v>163</v>
      </c>
      <c r="C114" s="6">
        <v>4.0</v>
      </c>
      <c r="D114" s="6">
        <v>3.0</v>
      </c>
      <c r="E114" s="6">
        <v>3.0</v>
      </c>
      <c r="F114" s="6">
        <v>3.0</v>
      </c>
      <c r="G114" s="6">
        <v>3.0</v>
      </c>
      <c r="H114" s="6">
        <v>4.0</v>
      </c>
      <c r="I114" s="6">
        <v>4.0</v>
      </c>
      <c r="J114" s="6">
        <v>5.0</v>
      </c>
      <c r="K114" s="6">
        <v>4.0</v>
      </c>
      <c r="L114" s="6">
        <v>5.0</v>
      </c>
      <c r="M114" s="6">
        <v>4.0</v>
      </c>
      <c r="N114" s="6">
        <v>5.0</v>
      </c>
      <c r="O114" s="6">
        <v>4.0</v>
      </c>
      <c r="P114" s="6">
        <v>4.0</v>
      </c>
      <c r="Q114" s="6">
        <v>4.0</v>
      </c>
      <c r="R114" s="6">
        <v>3.0</v>
      </c>
      <c r="S114" s="6">
        <v>4.0</v>
      </c>
      <c r="T114" s="6">
        <v>3.0</v>
      </c>
      <c r="U114" s="6">
        <v>4.0</v>
      </c>
      <c r="V114" s="6">
        <v>3.0</v>
      </c>
      <c r="W114" s="6">
        <v>4.0</v>
      </c>
      <c r="X114" s="6">
        <v>4.0</v>
      </c>
      <c r="Y114" s="6">
        <v>3.0</v>
      </c>
      <c r="Z114" s="6">
        <v>2.0</v>
      </c>
      <c r="AA114" s="6">
        <v>1.0</v>
      </c>
      <c r="AB114" s="6">
        <v>5.0</v>
      </c>
      <c r="AC114" s="6">
        <v>3.0</v>
      </c>
      <c r="AD114" s="6">
        <v>4.0</v>
      </c>
      <c r="AE114" s="6">
        <v>2.0</v>
      </c>
      <c r="AF114" s="6">
        <v>3.0</v>
      </c>
      <c r="AG114" s="6">
        <v>4.0</v>
      </c>
      <c r="AH114" s="6">
        <v>3.0</v>
      </c>
      <c r="AI114" s="6">
        <v>4.0</v>
      </c>
      <c r="AJ114" s="6">
        <v>3.0</v>
      </c>
      <c r="AK114" s="6">
        <v>3.0</v>
      </c>
      <c r="AL114" s="6">
        <v>3.0</v>
      </c>
      <c r="AM114" s="6">
        <v>4.0</v>
      </c>
      <c r="AN114" s="6">
        <v>5.0</v>
      </c>
      <c r="AO114" s="6">
        <v>5.0</v>
      </c>
      <c r="AP114" s="6">
        <v>5.0</v>
      </c>
      <c r="AQ114" s="6">
        <v>5.0</v>
      </c>
      <c r="AR114" s="6">
        <v>1.0</v>
      </c>
      <c r="AS114" s="6">
        <v>2.0</v>
      </c>
      <c r="AT114" s="6">
        <v>3.0</v>
      </c>
      <c r="AU114" s="7">
        <v>3.0</v>
      </c>
      <c r="AV114" s="7">
        <v>2.0</v>
      </c>
      <c r="AW114" s="8">
        <v>2.0</v>
      </c>
      <c r="AX114" s="9">
        <v>1.0</v>
      </c>
      <c r="AY114" s="7">
        <v>1.0</v>
      </c>
      <c r="AZ114" s="7">
        <v>5.0</v>
      </c>
    </row>
    <row r="115">
      <c r="A115" s="14"/>
      <c r="B115" s="6" t="s">
        <v>164</v>
      </c>
      <c r="C115" s="6">
        <v>4.0</v>
      </c>
      <c r="D115" s="6">
        <v>5.0</v>
      </c>
      <c r="E115" s="6">
        <v>3.0</v>
      </c>
      <c r="F115" s="6">
        <v>3.0</v>
      </c>
      <c r="G115" s="6">
        <v>3.0</v>
      </c>
      <c r="H115" s="6">
        <v>4.0</v>
      </c>
      <c r="I115" s="6">
        <v>4.0</v>
      </c>
      <c r="J115" s="6">
        <v>5.0</v>
      </c>
      <c r="K115" s="6">
        <v>3.0</v>
      </c>
      <c r="L115" s="6">
        <v>2.0</v>
      </c>
      <c r="M115" s="6">
        <v>4.0</v>
      </c>
      <c r="N115" s="6">
        <v>5.0</v>
      </c>
      <c r="O115" s="6">
        <v>5.0</v>
      </c>
      <c r="P115" s="6">
        <v>4.0</v>
      </c>
      <c r="Q115" s="6">
        <v>1.0</v>
      </c>
      <c r="R115" s="6">
        <v>2.0</v>
      </c>
      <c r="S115" s="6">
        <v>1.0</v>
      </c>
      <c r="T115" s="6">
        <v>3.0</v>
      </c>
      <c r="U115" s="6">
        <v>4.0</v>
      </c>
      <c r="V115" s="6">
        <v>2.0</v>
      </c>
      <c r="W115" s="6">
        <v>2.0</v>
      </c>
      <c r="X115" s="6">
        <v>2.0</v>
      </c>
      <c r="Y115" s="6">
        <v>1.0</v>
      </c>
      <c r="Z115" s="6">
        <v>3.0</v>
      </c>
      <c r="AA115" s="6">
        <v>2.0</v>
      </c>
      <c r="AB115" s="6">
        <v>1.0</v>
      </c>
      <c r="AC115" s="6">
        <v>1.0</v>
      </c>
      <c r="AD115" s="6">
        <v>1.0</v>
      </c>
      <c r="AE115" s="6">
        <v>2.0</v>
      </c>
      <c r="AF115" s="6">
        <v>4.0</v>
      </c>
      <c r="AG115" s="6">
        <v>2.0</v>
      </c>
      <c r="AH115" s="6">
        <v>3.0</v>
      </c>
      <c r="AI115" s="6">
        <v>5.0</v>
      </c>
      <c r="AJ115" s="6">
        <v>2.0</v>
      </c>
      <c r="AK115" s="6">
        <v>2.0</v>
      </c>
      <c r="AL115" s="6">
        <v>4.0</v>
      </c>
      <c r="AM115" s="6">
        <v>4.0</v>
      </c>
      <c r="AN115" s="6">
        <v>4.0</v>
      </c>
      <c r="AO115" s="6">
        <v>4.0</v>
      </c>
      <c r="AP115" s="6">
        <v>4.0</v>
      </c>
      <c r="AQ115" s="6">
        <v>3.0</v>
      </c>
      <c r="AR115" s="6">
        <v>2.0</v>
      </c>
      <c r="AS115" s="6">
        <v>5.0</v>
      </c>
      <c r="AT115" s="6">
        <v>5.0</v>
      </c>
      <c r="AU115" s="7">
        <v>3.0</v>
      </c>
      <c r="AV115" s="7">
        <v>2.0</v>
      </c>
      <c r="AW115" s="8">
        <v>2.0</v>
      </c>
      <c r="AX115" s="9">
        <v>1.0</v>
      </c>
      <c r="AY115" s="7">
        <v>2.0</v>
      </c>
      <c r="AZ115" s="7">
        <v>2.0</v>
      </c>
    </row>
    <row r="116">
      <c r="A116" s="14"/>
      <c r="B116" s="6" t="s">
        <v>165</v>
      </c>
      <c r="C116" s="6">
        <v>3.0</v>
      </c>
      <c r="D116" s="6">
        <v>3.0</v>
      </c>
      <c r="E116" s="6">
        <v>3.0</v>
      </c>
      <c r="F116" s="6">
        <v>3.0</v>
      </c>
      <c r="G116" s="6">
        <v>3.0</v>
      </c>
      <c r="H116" s="6">
        <v>3.0</v>
      </c>
      <c r="I116" s="6">
        <v>2.0</v>
      </c>
      <c r="J116" s="6">
        <v>3.0</v>
      </c>
      <c r="K116" s="6">
        <v>2.0</v>
      </c>
      <c r="L116" s="6">
        <v>3.0</v>
      </c>
      <c r="M116" s="6">
        <v>3.0</v>
      </c>
      <c r="N116" s="6">
        <v>3.0</v>
      </c>
      <c r="O116" s="6">
        <v>4.0</v>
      </c>
      <c r="P116" s="6">
        <v>4.0</v>
      </c>
      <c r="Q116" s="6">
        <v>4.0</v>
      </c>
      <c r="R116" s="6">
        <v>4.0</v>
      </c>
      <c r="S116" s="6">
        <v>5.0</v>
      </c>
      <c r="T116" s="6">
        <v>4.0</v>
      </c>
      <c r="U116" s="11"/>
      <c r="V116" s="6">
        <v>2.0</v>
      </c>
      <c r="W116" s="6">
        <v>2.0</v>
      </c>
      <c r="X116" s="6">
        <v>3.0</v>
      </c>
      <c r="Y116" s="6">
        <v>3.0</v>
      </c>
      <c r="Z116" s="6">
        <v>2.0</v>
      </c>
      <c r="AA116" s="6">
        <v>3.0</v>
      </c>
      <c r="AB116" s="6">
        <v>3.0</v>
      </c>
      <c r="AC116" s="6">
        <v>4.0</v>
      </c>
      <c r="AD116" s="6">
        <v>3.0</v>
      </c>
      <c r="AE116" s="6">
        <v>3.0</v>
      </c>
      <c r="AF116" s="6">
        <v>4.0</v>
      </c>
      <c r="AG116" s="6">
        <v>3.0</v>
      </c>
      <c r="AH116" s="6">
        <v>3.0</v>
      </c>
      <c r="AI116" s="6">
        <v>3.0</v>
      </c>
      <c r="AJ116" s="6">
        <v>2.0</v>
      </c>
      <c r="AK116" s="6">
        <v>2.0</v>
      </c>
      <c r="AL116" s="6">
        <v>4.0</v>
      </c>
      <c r="AM116" s="6">
        <v>5.0</v>
      </c>
      <c r="AN116" s="6">
        <v>4.0</v>
      </c>
      <c r="AO116" s="6">
        <v>5.0</v>
      </c>
      <c r="AP116" s="6">
        <v>5.0</v>
      </c>
      <c r="AQ116" s="6">
        <v>2.0</v>
      </c>
      <c r="AR116" s="6">
        <v>2.0</v>
      </c>
      <c r="AS116" s="6">
        <v>2.0</v>
      </c>
      <c r="AT116" s="6">
        <v>4.0</v>
      </c>
      <c r="AU116" s="7">
        <v>3.0</v>
      </c>
      <c r="AV116" s="7">
        <v>2.0</v>
      </c>
      <c r="AW116" s="8">
        <v>3.0</v>
      </c>
      <c r="AX116" s="9">
        <v>2.0</v>
      </c>
      <c r="AY116" s="7">
        <v>3.0</v>
      </c>
      <c r="AZ116" s="7">
        <v>5.0</v>
      </c>
    </row>
    <row r="117">
      <c r="A117" s="14"/>
      <c r="B117" s="6" t="s">
        <v>166</v>
      </c>
      <c r="C117" s="6">
        <v>4.0</v>
      </c>
      <c r="D117" s="6">
        <v>4.0</v>
      </c>
      <c r="E117" s="6">
        <v>4.0</v>
      </c>
      <c r="F117" s="6">
        <v>4.0</v>
      </c>
      <c r="G117" s="6">
        <v>3.0</v>
      </c>
      <c r="H117" s="6">
        <v>4.0</v>
      </c>
      <c r="I117" s="6">
        <v>4.0</v>
      </c>
      <c r="J117" s="6">
        <v>4.0</v>
      </c>
      <c r="K117" s="6">
        <v>3.0</v>
      </c>
      <c r="L117" s="6">
        <v>4.0</v>
      </c>
      <c r="M117" s="6">
        <v>4.0</v>
      </c>
      <c r="N117" s="6">
        <v>4.0</v>
      </c>
      <c r="O117" s="6">
        <v>4.0</v>
      </c>
      <c r="P117" s="6">
        <v>4.0</v>
      </c>
      <c r="Q117" s="6">
        <v>4.0</v>
      </c>
      <c r="R117" s="6">
        <v>3.0</v>
      </c>
      <c r="S117" s="6">
        <v>3.0</v>
      </c>
      <c r="T117" s="6">
        <v>3.0</v>
      </c>
      <c r="U117" s="6">
        <v>5.0</v>
      </c>
      <c r="V117" s="6">
        <v>5.0</v>
      </c>
      <c r="W117" s="6">
        <v>5.0</v>
      </c>
      <c r="X117" s="6">
        <v>3.0</v>
      </c>
      <c r="Y117" s="6">
        <v>3.0</v>
      </c>
      <c r="Z117" s="6">
        <v>3.0</v>
      </c>
      <c r="AA117" s="6">
        <v>4.0</v>
      </c>
      <c r="AB117" s="6">
        <v>3.0</v>
      </c>
      <c r="AC117" s="6">
        <v>4.0</v>
      </c>
      <c r="AD117" s="6">
        <v>4.0</v>
      </c>
      <c r="AE117" s="6">
        <v>4.0</v>
      </c>
      <c r="AF117" s="6">
        <v>4.0</v>
      </c>
      <c r="AG117" s="6">
        <v>4.0</v>
      </c>
      <c r="AH117" s="6">
        <v>4.0</v>
      </c>
      <c r="AI117" s="6">
        <v>3.0</v>
      </c>
      <c r="AJ117" s="6">
        <v>3.0</v>
      </c>
      <c r="AK117" s="6">
        <v>3.0</v>
      </c>
      <c r="AL117" s="6">
        <v>3.0</v>
      </c>
      <c r="AM117" s="6">
        <v>3.0</v>
      </c>
      <c r="AN117" s="6">
        <v>4.0</v>
      </c>
      <c r="AO117" s="6">
        <v>3.0</v>
      </c>
      <c r="AP117" s="6">
        <v>3.0</v>
      </c>
      <c r="AQ117" s="6">
        <v>3.0</v>
      </c>
      <c r="AR117" s="6">
        <v>4.0</v>
      </c>
      <c r="AS117" s="6">
        <v>4.0</v>
      </c>
      <c r="AT117" s="6">
        <v>5.0</v>
      </c>
      <c r="AU117" s="7">
        <v>3.0</v>
      </c>
      <c r="AV117" s="7">
        <v>5.0</v>
      </c>
      <c r="AW117" s="8">
        <v>2.0</v>
      </c>
      <c r="AX117" s="9">
        <v>1.0</v>
      </c>
      <c r="AY117" s="7">
        <v>3.0</v>
      </c>
      <c r="AZ117" s="7">
        <v>4.0</v>
      </c>
    </row>
    <row r="118">
      <c r="A118" s="14"/>
      <c r="B118" s="6" t="s">
        <v>167</v>
      </c>
      <c r="C118" s="6">
        <v>2.0</v>
      </c>
      <c r="D118" s="6">
        <v>4.0</v>
      </c>
      <c r="E118" s="6">
        <v>4.0</v>
      </c>
      <c r="F118" s="6">
        <v>3.0</v>
      </c>
      <c r="G118" s="6">
        <v>2.0</v>
      </c>
      <c r="H118" s="6">
        <v>4.0</v>
      </c>
      <c r="I118" s="6">
        <v>4.0</v>
      </c>
      <c r="J118" s="6">
        <v>3.0</v>
      </c>
      <c r="K118" s="6">
        <v>4.0</v>
      </c>
      <c r="L118" s="6">
        <v>4.0</v>
      </c>
      <c r="M118" s="6">
        <v>5.0</v>
      </c>
      <c r="N118" s="6">
        <v>5.0</v>
      </c>
      <c r="O118" s="6">
        <v>4.0</v>
      </c>
      <c r="P118" s="6">
        <v>2.0</v>
      </c>
      <c r="Q118" s="6">
        <v>2.0</v>
      </c>
      <c r="R118" s="6">
        <v>2.0</v>
      </c>
      <c r="S118" s="6">
        <v>4.0</v>
      </c>
      <c r="T118" s="6">
        <v>3.0</v>
      </c>
      <c r="U118" s="6">
        <v>2.0</v>
      </c>
      <c r="V118" s="6">
        <v>2.0</v>
      </c>
      <c r="W118" s="6">
        <v>2.0</v>
      </c>
      <c r="X118" s="6">
        <v>2.0</v>
      </c>
      <c r="Y118" s="6">
        <v>5.0</v>
      </c>
      <c r="Z118" s="6">
        <v>3.0</v>
      </c>
      <c r="AA118" s="6">
        <v>2.0</v>
      </c>
      <c r="AB118" s="6">
        <v>3.0</v>
      </c>
      <c r="AC118" s="6">
        <v>4.0</v>
      </c>
      <c r="AD118" s="6">
        <v>4.0</v>
      </c>
      <c r="AE118" s="6">
        <v>4.0</v>
      </c>
      <c r="AF118" s="6">
        <v>2.0</v>
      </c>
      <c r="AG118" s="6">
        <v>2.0</v>
      </c>
      <c r="AH118" s="6">
        <v>3.0</v>
      </c>
      <c r="AI118" s="6">
        <v>2.0</v>
      </c>
      <c r="AJ118" s="6">
        <v>2.0</v>
      </c>
      <c r="AK118" s="6">
        <v>3.0</v>
      </c>
      <c r="AL118" s="6">
        <v>5.0</v>
      </c>
      <c r="AM118" s="6">
        <v>2.0</v>
      </c>
      <c r="AN118" s="6">
        <v>2.0</v>
      </c>
      <c r="AO118" s="6">
        <v>2.0</v>
      </c>
      <c r="AP118" s="6">
        <v>2.0</v>
      </c>
      <c r="AQ118" s="6">
        <v>5.0</v>
      </c>
      <c r="AR118" s="6">
        <v>3.0</v>
      </c>
      <c r="AS118" s="6">
        <v>4.0</v>
      </c>
      <c r="AT118" s="6">
        <v>3.0</v>
      </c>
      <c r="AU118" s="7">
        <v>3.0</v>
      </c>
      <c r="AV118" s="7">
        <v>5.0</v>
      </c>
      <c r="AW118" s="8">
        <v>2.0</v>
      </c>
      <c r="AX118" s="9">
        <v>3.0</v>
      </c>
      <c r="AY118" s="7">
        <v>2.0</v>
      </c>
      <c r="AZ118" s="7">
        <v>5.0</v>
      </c>
    </row>
    <row r="119">
      <c r="A119" s="14"/>
      <c r="B119" s="6" t="s">
        <v>168</v>
      </c>
      <c r="C119" s="6">
        <v>1.0</v>
      </c>
      <c r="D119" s="6">
        <v>1.0</v>
      </c>
      <c r="E119" s="6">
        <v>1.0</v>
      </c>
      <c r="F119" s="6">
        <v>1.0</v>
      </c>
      <c r="G119" s="6">
        <v>2.0</v>
      </c>
      <c r="H119" s="6">
        <v>3.0</v>
      </c>
      <c r="I119" s="6">
        <v>3.0</v>
      </c>
      <c r="J119" s="6">
        <v>3.0</v>
      </c>
      <c r="K119" s="6">
        <v>3.0</v>
      </c>
      <c r="L119" s="6">
        <v>3.0</v>
      </c>
      <c r="M119" s="6">
        <v>4.0</v>
      </c>
      <c r="N119" s="6">
        <v>5.0</v>
      </c>
      <c r="O119" s="6">
        <v>5.0</v>
      </c>
      <c r="P119" s="6">
        <v>4.0</v>
      </c>
      <c r="Q119" s="6">
        <v>4.0</v>
      </c>
      <c r="R119" s="6">
        <v>5.0</v>
      </c>
      <c r="S119" s="6">
        <v>5.0</v>
      </c>
      <c r="T119" s="6">
        <v>2.0</v>
      </c>
      <c r="U119" s="6">
        <v>4.0</v>
      </c>
      <c r="V119" s="6">
        <v>4.0</v>
      </c>
      <c r="W119" s="6">
        <v>5.0</v>
      </c>
      <c r="X119" s="6">
        <v>4.0</v>
      </c>
      <c r="Y119" s="6">
        <v>5.0</v>
      </c>
      <c r="Z119" s="6">
        <v>5.0</v>
      </c>
      <c r="AA119" s="6">
        <v>4.0</v>
      </c>
      <c r="AB119" s="6">
        <v>4.0</v>
      </c>
      <c r="AC119" s="6">
        <v>4.0</v>
      </c>
      <c r="AD119" s="6">
        <v>4.0</v>
      </c>
      <c r="AE119" s="6">
        <v>4.0</v>
      </c>
      <c r="AF119" s="6">
        <v>5.0</v>
      </c>
      <c r="AG119" s="6">
        <v>4.0</v>
      </c>
      <c r="AH119" s="6">
        <v>2.0</v>
      </c>
      <c r="AI119" s="6">
        <v>1.0</v>
      </c>
      <c r="AJ119" s="6">
        <v>4.0</v>
      </c>
      <c r="AK119" s="6">
        <v>4.0</v>
      </c>
      <c r="AL119" s="6">
        <v>4.0</v>
      </c>
      <c r="AM119" s="6">
        <v>4.0</v>
      </c>
      <c r="AN119" s="6">
        <v>4.0</v>
      </c>
      <c r="AO119" s="6">
        <v>4.0</v>
      </c>
      <c r="AP119" s="6">
        <v>4.0</v>
      </c>
      <c r="AQ119" s="6">
        <v>4.0</v>
      </c>
      <c r="AR119" s="6">
        <v>3.0</v>
      </c>
      <c r="AS119" s="6">
        <v>3.0</v>
      </c>
      <c r="AT119" s="6">
        <v>4.0</v>
      </c>
      <c r="AU119" s="7">
        <v>3.0</v>
      </c>
      <c r="AV119" s="7">
        <v>2.0</v>
      </c>
      <c r="AW119" s="8">
        <v>2.0</v>
      </c>
      <c r="AX119" s="9">
        <v>2.0</v>
      </c>
      <c r="AY119" s="7">
        <v>1.0</v>
      </c>
      <c r="AZ119" s="7">
        <v>5.0</v>
      </c>
    </row>
    <row r="120">
      <c r="A120" s="14"/>
      <c r="B120" s="6" t="s">
        <v>169</v>
      </c>
      <c r="C120" s="6">
        <v>4.0</v>
      </c>
      <c r="D120" s="6">
        <v>5.0</v>
      </c>
      <c r="E120" s="6">
        <v>3.0</v>
      </c>
      <c r="F120" s="6">
        <v>5.0</v>
      </c>
      <c r="G120" s="6">
        <v>5.0</v>
      </c>
      <c r="H120" s="6">
        <v>4.0</v>
      </c>
      <c r="I120" s="6">
        <v>4.0</v>
      </c>
      <c r="J120" s="6">
        <v>4.0</v>
      </c>
      <c r="K120" s="6">
        <v>3.0</v>
      </c>
      <c r="L120" s="6">
        <v>4.0</v>
      </c>
      <c r="M120" s="6">
        <v>4.0</v>
      </c>
      <c r="N120" s="6">
        <v>4.0</v>
      </c>
      <c r="O120" s="6">
        <v>5.0</v>
      </c>
      <c r="P120" s="6">
        <v>5.0</v>
      </c>
      <c r="Q120" s="6">
        <v>5.0</v>
      </c>
      <c r="R120" s="6">
        <v>4.0</v>
      </c>
      <c r="S120" s="6">
        <v>5.0</v>
      </c>
      <c r="T120" s="6">
        <v>2.0</v>
      </c>
      <c r="U120" s="6">
        <v>4.0</v>
      </c>
      <c r="V120" s="6">
        <v>4.0</v>
      </c>
      <c r="W120" s="6">
        <v>5.0</v>
      </c>
      <c r="X120" s="6">
        <v>5.0</v>
      </c>
      <c r="Y120" s="6">
        <v>5.0</v>
      </c>
      <c r="Z120" s="6">
        <v>2.0</v>
      </c>
      <c r="AA120" s="6">
        <v>4.0</v>
      </c>
      <c r="AB120" s="6">
        <v>3.0</v>
      </c>
      <c r="AC120" s="6">
        <v>4.0</v>
      </c>
      <c r="AD120" s="6">
        <v>5.0</v>
      </c>
      <c r="AE120" s="6">
        <v>3.0</v>
      </c>
      <c r="AF120" s="6">
        <v>4.0</v>
      </c>
      <c r="AG120" s="6">
        <v>4.0</v>
      </c>
      <c r="AH120" s="6">
        <v>5.0</v>
      </c>
      <c r="AI120" s="6">
        <v>2.0</v>
      </c>
      <c r="AJ120" s="6">
        <v>4.0</v>
      </c>
      <c r="AK120" s="6">
        <v>4.0</v>
      </c>
      <c r="AL120" s="6">
        <v>4.0</v>
      </c>
      <c r="AM120" s="6">
        <v>5.0</v>
      </c>
      <c r="AN120" s="6">
        <v>4.0</v>
      </c>
      <c r="AO120" s="6">
        <v>4.0</v>
      </c>
      <c r="AP120" s="6">
        <v>4.0</v>
      </c>
      <c r="AQ120" s="6">
        <v>5.0</v>
      </c>
      <c r="AR120" s="6">
        <v>4.0</v>
      </c>
      <c r="AS120" s="6">
        <v>4.0</v>
      </c>
      <c r="AT120" s="6">
        <v>4.0</v>
      </c>
      <c r="AU120" s="7">
        <v>3.0</v>
      </c>
      <c r="AV120" s="7">
        <v>5.0</v>
      </c>
      <c r="AW120" s="8">
        <v>3.0</v>
      </c>
      <c r="AX120" s="9">
        <v>1.0</v>
      </c>
      <c r="AY120" s="7">
        <v>3.0</v>
      </c>
      <c r="AZ120" s="7">
        <v>5.0</v>
      </c>
    </row>
    <row r="121">
      <c r="A121" s="14"/>
      <c r="B121" s="6" t="s">
        <v>170</v>
      </c>
      <c r="C121" s="6">
        <v>1.0</v>
      </c>
      <c r="D121" s="6">
        <v>1.0</v>
      </c>
      <c r="E121" s="6">
        <v>1.0</v>
      </c>
      <c r="F121" s="6">
        <v>1.0</v>
      </c>
      <c r="G121" s="6">
        <v>2.0</v>
      </c>
      <c r="H121" s="6">
        <v>3.0</v>
      </c>
      <c r="I121" s="6">
        <v>3.0</v>
      </c>
      <c r="J121" s="6">
        <v>3.0</v>
      </c>
      <c r="K121" s="6">
        <v>3.0</v>
      </c>
      <c r="L121" s="6">
        <v>3.0</v>
      </c>
      <c r="M121" s="6">
        <v>4.0</v>
      </c>
      <c r="N121" s="6">
        <v>5.0</v>
      </c>
      <c r="O121" s="6">
        <v>5.0</v>
      </c>
      <c r="P121" s="6">
        <v>4.0</v>
      </c>
      <c r="Q121" s="6">
        <v>4.0</v>
      </c>
      <c r="R121" s="6">
        <v>5.0</v>
      </c>
      <c r="S121" s="6">
        <v>5.0</v>
      </c>
      <c r="T121" s="6">
        <v>2.0</v>
      </c>
      <c r="U121" s="6">
        <v>4.0</v>
      </c>
      <c r="V121" s="6">
        <v>4.0</v>
      </c>
      <c r="W121" s="6">
        <v>5.0</v>
      </c>
      <c r="X121" s="6">
        <v>4.0</v>
      </c>
      <c r="Y121" s="6">
        <v>5.0</v>
      </c>
      <c r="Z121" s="6">
        <v>5.0</v>
      </c>
      <c r="AA121" s="6">
        <v>4.0</v>
      </c>
      <c r="AB121" s="6">
        <v>4.0</v>
      </c>
      <c r="AC121" s="6">
        <v>4.0</v>
      </c>
      <c r="AD121" s="6">
        <v>4.0</v>
      </c>
      <c r="AE121" s="6">
        <v>4.0</v>
      </c>
      <c r="AF121" s="6">
        <v>5.0</v>
      </c>
      <c r="AG121" s="6">
        <v>4.0</v>
      </c>
      <c r="AH121" s="6">
        <v>2.0</v>
      </c>
      <c r="AI121" s="6">
        <v>1.0</v>
      </c>
      <c r="AJ121" s="6">
        <v>4.0</v>
      </c>
      <c r="AK121" s="6">
        <v>4.0</v>
      </c>
      <c r="AL121" s="6">
        <v>4.0</v>
      </c>
      <c r="AM121" s="6">
        <v>4.0</v>
      </c>
      <c r="AN121" s="6">
        <v>4.0</v>
      </c>
      <c r="AO121" s="6">
        <v>4.0</v>
      </c>
      <c r="AP121" s="6">
        <v>4.0</v>
      </c>
      <c r="AQ121" s="6">
        <v>4.0</v>
      </c>
      <c r="AR121" s="6">
        <v>3.0</v>
      </c>
      <c r="AS121" s="6">
        <v>3.0</v>
      </c>
      <c r="AT121" s="6">
        <v>4.0</v>
      </c>
      <c r="AU121" s="7">
        <v>3.0</v>
      </c>
      <c r="AV121" s="7">
        <v>2.0</v>
      </c>
      <c r="AW121" s="8">
        <v>2.0</v>
      </c>
      <c r="AX121" s="9">
        <v>2.0</v>
      </c>
      <c r="AY121" s="7">
        <v>1.0</v>
      </c>
      <c r="AZ121" s="7">
        <v>3.0</v>
      </c>
    </row>
    <row r="122">
      <c r="A122" s="14"/>
      <c r="B122" s="6" t="s">
        <v>171</v>
      </c>
      <c r="C122" s="6">
        <v>2.0</v>
      </c>
      <c r="D122" s="6">
        <v>2.0</v>
      </c>
      <c r="E122" s="6">
        <v>3.0</v>
      </c>
      <c r="F122" s="6">
        <v>3.0</v>
      </c>
      <c r="G122" s="6">
        <v>4.0</v>
      </c>
      <c r="H122" s="6">
        <v>4.0</v>
      </c>
      <c r="I122" s="6">
        <v>4.0</v>
      </c>
      <c r="J122" s="6">
        <v>3.0</v>
      </c>
      <c r="K122" s="6">
        <v>3.0</v>
      </c>
      <c r="L122" s="6">
        <v>3.0</v>
      </c>
      <c r="M122" s="6">
        <v>4.0</v>
      </c>
      <c r="N122" s="6">
        <v>4.0</v>
      </c>
      <c r="O122" s="6">
        <v>4.0</v>
      </c>
      <c r="P122" s="6">
        <v>3.0</v>
      </c>
      <c r="Q122" s="6">
        <v>3.0</v>
      </c>
      <c r="R122" s="6">
        <v>3.0</v>
      </c>
      <c r="S122" s="6">
        <v>4.0</v>
      </c>
      <c r="T122" s="6">
        <v>4.0</v>
      </c>
      <c r="U122" s="6">
        <v>4.0</v>
      </c>
      <c r="V122" s="6">
        <v>3.0</v>
      </c>
      <c r="W122" s="6">
        <v>4.0</v>
      </c>
      <c r="X122" s="6">
        <v>5.0</v>
      </c>
      <c r="Y122" s="6">
        <v>4.0</v>
      </c>
      <c r="Z122" s="6">
        <v>3.0</v>
      </c>
      <c r="AA122" s="6">
        <v>3.0</v>
      </c>
      <c r="AB122" s="6">
        <v>5.0</v>
      </c>
      <c r="AC122" s="6">
        <v>4.0</v>
      </c>
      <c r="AD122" s="6">
        <v>2.0</v>
      </c>
      <c r="AE122" s="6">
        <v>3.0</v>
      </c>
      <c r="AF122" s="6">
        <v>3.0</v>
      </c>
      <c r="AG122" s="6">
        <v>3.0</v>
      </c>
      <c r="AH122" s="6">
        <v>3.0</v>
      </c>
      <c r="AI122" s="6">
        <v>4.0</v>
      </c>
      <c r="AJ122" s="6">
        <v>5.0</v>
      </c>
      <c r="AK122" s="6">
        <v>5.0</v>
      </c>
      <c r="AL122" s="6">
        <v>4.0</v>
      </c>
      <c r="AM122" s="6">
        <v>4.0</v>
      </c>
      <c r="AN122" s="6">
        <v>5.0</v>
      </c>
      <c r="AO122" s="6">
        <v>5.0</v>
      </c>
      <c r="AP122" s="6">
        <v>5.0</v>
      </c>
      <c r="AQ122" s="6">
        <v>4.0</v>
      </c>
      <c r="AR122" s="6">
        <v>2.0</v>
      </c>
      <c r="AS122" s="6">
        <v>2.0</v>
      </c>
      <c r="AT122" s="6">
        <v>3.0</v>
      </c>
      <c r="AU122" s="7">
        <v>3.0</v>
      </c>
      <c r="AV122" s="7">
        <v>2.0</v>
      </c>
      <c r="AW122" s="8">
        <v>2.0</v>
      </c>
      <c r="AX122" s="9">
        <v>2.0</v>
      </c>
      <c r="AY122" s="7">
        <v>2.0</v>
      </c>
      <c r="AZ122" s="7">
        <v>4.0</v>
      </c>
    </row>
    <row r="123">
      <c r="A123" s="14"/>
      <c r="B123" s="6" t="s">
        <v>172</v>
      </c>
      <c r="C123" s="6">
        <v>4.0</v>
      </c>
      <c r="D123" s="6">
        <v>3.0</v>
      </c>
      <c r="E123" s="6">
        <v>3.0</v>
      </c>
      <c r="F123" s="6">
        <v>3.0</v>
      </c>
      <c r="G123" s="6">
        <v>3.0</v>
      </c>
      <c r="H123" s="6">
        <v>4.0</v>
      </c>
      <c r="I123" s="6">
        <v>4.0</v>
      </c>
      <c r="J123" s="6">
        <v>5.0</v>
      </c>
      <c r="K123" s="6">
        <v>4.0</v>
      </c>
      <c r="L123" s="6">
        <v>5.0</v>
      </c>
      <c r="M123" s="6">
        <v>4.0</v>
      </c>
      <c r="N123" s="6">
        <v>5.0</v>
      </c>
      <c r="O123" s="6">
        <v>4.0</v>
      </c>
      <c r="P123" s="6">
        <v>4.0</v>
      </c>
      <c r="Q123" s="6">
        <v>4.0</v>
      </c>
      <c r="R123" s="6">
        <v>3.0</v>
      </c>
      <c r="S123" s="6">
        <v>4.0</v>
      </c>
      <c r="T123" s="6">
        <v>3.0</v>
      </c>
      <c r="U123" s="6">
        <v>4.0</v>
      </c>
      <c r="V123" s="6">
        <v>3.0</v>
      </c>
      <c r="W123" s="6">
        <v>4.0</v>
      </c>
      <c r="X123" s="6">
        <v>4.0</v>
      </c>
      <c r="Y123" s="6">
        <v>3.0</v>
      </c>
      <c r="Z123" s="6">
        <v>2.0</v>
      </c>
      <c r="AA123" s="6">
        <v>1.0</v>
      </c>
      <c r="AB123" s="6">
        <v>5.0</v>
      </c>
      <c r="AC123" s="6">
        <v>3.0</v>
      </c>
      <c r="AD123" s="6">
        <v>4.0</v>
      </c>
      <c r="AE123" s="6">
        <v>2.0</v>
      </c>
      <c r="AF123" s="6">
        <v>3.0</v>
      </c>
      <c r="AG123" s="6">
        <v>4.0</v>
      </c>
      <c r="AH123" s="6">
        <v>3.0</v>
      </c>
      <c r="AI123" s="6">
        <v>4.0</v>
      </c>
      <c r="AJ123" s="6">
        <v>3.0</v>
      </c>
      <c r="AK123" s="6">
        <v>3.0</v>
      </c>
      <c r="AL123" s="6">
        <v>3.0</v>
      </c>
      <c r="AM123" s="6">
        <v>4.0</v>
      </c>
      <c r="AN123" s="6">
        <v>5.0</v>
      </c>
      <c r="AO123" s="6">
        <v>5.0</v>
      </c>
      <c r="AP123" s="6">
        <v>5.0</v>
      </c>
      <c r="AQ123" s="6">
        <v>5.0</v>
      </c>
      <c r="AR123" s="6">
        <v>1.0</v>
      </c>
      <c r="AS123" s="6">
        <v>2.0</v>
      </c>
      <c r="AT123" s="6">
        <v>3.0</v>
      </c>
      <c r="AU123" s="7">
        <v>3.0</v>
      </c>
      <c r="AV123" s="7">
        <v>2.0</v>
      </c>
      <c r="AW123" s="8">
        <v>2.0</v>
      </c>
      <c r="AX123" s="9">
        <v>1.0</v>
      </c>
      <c r="AY123" s="7">
        <v>1.0</v>
      </c>
      <c r="AZ123" s="7">
        <v>5.0</v>
      </c>
    </row>
    <row r="124">
      <c r="A124" s="14"/>
      <c r="B124" s="6" t="s">
        <v>173</v>
      </c>
      <c r="C124" s="6">
        <v>4.0</v>
      </c>
      <c r="D124" s="6">
        <v>5.0</v>
      </c>
      <c r="E124" s="6">
        <v>3.0</v>
      </c>
      <c r="F124" s="6">
        <v>3.0</v>
      </c>
      <c r="G124" s="6">
        <v>3.0</v>
      </c>
      <c r="H124" s="6">
        <v>4.0</v>
      </c>
      <c r="I124" s="6">
        <v>4.0</v>
      </c>
      <c r="J124" s="6">
        <v>5.0</v>
      </c>
      <c r="K124" s="6">
        <v>3.0</v>
      </c>
      <c r="L124" s="6">
        <v>2.0</v>
      </c>
      <c r="M124" s="6">
        <v>4.0</v>
      </c>
      <c r="N124" s="6">
        <v>5.0</v>
      </c>
      <c r="O124" s="6">
        <v>5.0</v>
      </c>
      <c r="P124" s="6">
        <v>4.0</v>
      </c>
      <c r="Q124" s="6">
        <v>1.0</v>
      </c>
      <c r="R124" s="6">
        <v>2.0</v>
      </c>
      <c r="S124" s="6">
        <v>1.0</v>
      </c>
      <c r="T124" s="6">
        <v>3.0</v>
      </c>
      <c r="U124" s="6">
        <v>4.0</v>
      </c>
      <c r="V124" s="6">
        <v>2.0</v>
      </c>
      <c r="W124" s="6">
        <v>2.0</v>
      </c>
      <c r="X124" s="6">
        <v>2.0</v>
      </c>
      <c r="Y124" s="6">
        <v>1.0</v>
      </c>
      <c r="Z124" s="6">
        <v>3.0</v>
      </c>
      <c r="AA124" s="6">
        <v>2.0</v>
      </c>
      <c r="AB124" s="6">
        <v>1.0</v>
      </c>
      <c r="AC124" s="6">
        <v>1.0</v>
      </c>
      <c r="AD124" s="6">
        <v>1.0</v>
      </c>
      <c r="AE124" s="6">
        <v>2.0</v>
      </c>
      <c r="AF124" s="6">
        <v>4.0</v>
      </c>
      <c r="AG124" s="6">
        <v>2.0</v>
      </c>
      <c r="AH124" s="6">
        <v>3.0</v>
      </c>
      <c r="AI124" s="6">
        <v>5.0</v>
      </c>
      <c r="AJ124" s="6">
        <v>2.0</v>
      </c>
      <c r="AK124" s="6">
        <v>2.0</v>
      </c>
      <c r="AL124" s="6">
        <v>4.0</v>
      </c>
      <c r="AM124" s="6">
        <v>4.0</v>
      </c>
      <c r="AN124" s="6">
        <v>4.0</v>
      </c>
      <c r="AO124" s="6">
        <v>4.0</v>
      </c>
      <c r="AP124" s="6">
        <v>4.0</v>
      </c>
      <c r="AQ124" s="6">
        <v>3.0</v>
      </c>
      <c r="AR124" s="6">
        <v>2.0</v>
      </c>
      <c r="AS124" s="6">
        <v>5.0</v>
      </c>
      <c r="AT124" s="6">
        <v>5.0</v>
      </c>
      <c r="AU124" s="7">
        <v>3.0</v>
      </c>
      <c r="AV124" s="7">
        <v>2.0</v>
      </c>
      <c r="AW124" s="8">
        <v>2.0</v>
      </c>
      <c r="AX124" s="9">
        <v>1.0</v>
      </c>
      <c r="AY124" s="7">
        <v>2.0</v>
      </c>
      <c r="AZ124" s="7">
        <v>5.0</v>
      </c>
    </row>
    <row r="125">
      <c r="A125" s="14"/>
      <c r="B125" s="6" t="s">
        <v>174</v>
      </c>
      <c r="C125" s="6">
        <v>4.0</v>
      </c>
      <c r="D125" s="6">
        <v>5.0</v>
      </c>
      <c r="E125" s="6">
        <v>3.0</v>
      </c>
      <c r="F125" s="6">
        <v>5.0</v>
      </c>
      <c r="G125" s="6">
        <v>4.0</v>
      </c>
      <c r="H125" s="6">
        <v>4.0</v>
      </c>
      <c r="I125" s="6">
        <v>4.0</v>
      </c>
      <c r="J125" s="6">
        <v>4.0</v>
      </c>
      <c r="K125" s="6">
        <v>3.0</v>
      </c>
      <c r="L125" s="6">
        <v>3.0</v>
      </c>
      <c r="M125" s="6">
        <v>5.0</v>
      </c>
      <c r="N125" s="6">
        <v>5.0</v>
      </c>
      <c r="O125" s="6">
        <v>4.0</v>
      </c>
      <c r="P125" s="6">
        <v>2.0</v>
      </c>
      <c r="Q125" s="6">
        <v>3.0</v>
      </c>
      <c r="R125" s="6">
        <v>4.0</v>
      </c>
      <c r="S125" s="6">
        <v>4.0</v>
      </c>
      <c r="T125" s="6">
        <v>3.0</v>
      </c>
      <c r="U125" s="6">
        <v>4.0</v>
      </c>
      <c r="V125" s="6">
        <v>5.0</v>
      </c>
      <c r="W125" s="6">
        <v>4.0</v>
      </c>
      <c r="X125" s="6">
        <v>4.0</v>
      </c>
      <c r="Y125" s="6">
        <v>5.0</v>
      </c>
      <c r="Z125" s="6">
        <v>5.0</v>
      </c>
      <c r="AA125" s="6">
        <v>4.0</v>
      </c>
      <c r="AB125" s="6">
        <v>3.0</v>
      </c>
      <c r="AC125" s="6">
        <v>4.0</v>
      </c>
      <c r="AD125" s="6">
        <v>3.0</v>
      </c>
      <c r="AE125" s="6">
        <v>4.0</v>
      </c>
      <c r="AF125" s="6">
        <v>5.0</v>
      </c>
      <c r="AG125" s="6">
        <v>4.0</v>
      </c>
      <c r="AH125" s="6">
        <v>5.0</v>
      </c>
      <c r="AI125" s="6">
        <v>5.0</v>
      </c>
      <c r="AJ125" s="6">
        <v>4.0</v>
      </c>
      <c r="AK125" s="6">
        <v>4.0</v>
      </c>
      <c r="AL125" s="6">
        <v>5.0</v>
      </c>
      <c r="AM125" s="6">
        <v>4.0</v>
      </c>
      <c r="AN125" s="6">
        <v>4.0</v>
      </c>
      <c r="AO125" s="6">
        <v>4.0</v>
      </c>
      <c r="AP125" s="6">
        <v>2.0</v>
      </c>
      <c r="AQ125" s="6">
        <v>4.0</v>
      </c>
      <c r="AR125" s="6">
        <v>5.0</v>
      </c>
      <c r="AS125" s="6">
        <v>5.0</v>
      </c>
      <c r="AT125" s="6">
        <v>4.0</v>
      </c>
      <c r="AU125" s="7">
        <v>3.0</v>
      </c>
      <c r="AV125" s="7">
        <v>2.0</v>
      </c>
      <c r="AW125" s="8">
        <v>3.0</v>
      </c>
      <c r="AX125" s="9">
        <v>2.0</v>
      </c>
      <c r="AY125" s="7">
        <v>2.0</v>
      </c>
      <c r="AZ125" s="7">
        <v>3.0</v>
      </c>
    </row>
    <row r="126">
      <c r="A126" s="14"/>
      <c r="B126" s="6" t="s">
        <v>175</v>
      </c>
      <c r="C126" s="6">
        <v>1.0</v>
      </c>
      <c r="D126" s="6">
        <v>1.0</v>
      </c>
      <c r="E126" s="6">
        <v>1.0</v>
      </c>
      <c r="F126" s="6">
        <v>1.0</v>
      </c>
      <c r="G126" s="6">
        <v>2.0</v>
      </c>
      <c r="H126" s="6">
        <v>3.0</v>
      </c>
      <c r="I126" s="6">
        <v>3.0</v>
      </c>
      <c r="J126" s="6">
        <v>3.0</v>
      </c>
      <c r="K126" s="6">
        <v>3.0</v>
      </c>
      <c r="L126" s="6">
        <v>3.0</v>
      </c>
      <c r="M126" s="6">
        <v>4.0</v>
      </c>
      <c r="N126" s="6">
        <v>5.0</v>
      </c>
      <c r="O126" s="6">
        <v>5.0</v>
      </c>
      <c r="P126" s="6">
        <v>4.0</v>
      </c>
      <c r="Q126" s="6">
        <v>4.0</v>
      </c>
      <c r="R126" s="6">
        <v>5.0</v>
      </c>
      <c r="S126" s="6">
        <v>5.0</v>
      </c>
      <c r="T126" s="6">
        <v>2.0</v>
      </c>
      <c r="U126" s="6">
        <v>4.0</v>
      </c>
      <c r="V126" s="6">
        <v>4.0</v>
      </c>
      <c r="W126" s="6">
        <v>5.0</v>
      </c>
      <c r="X126" s="6">
        <v>4.0</v>
      </c>
      <c r="Y126" s="6">
        <v>5.0</v>
      </c>
      <c r="Z126" s="6">
        <v>5.0</v>
      </c>
      <c r="AA126" s="6">
        <v>4.0</v>
      </c>
      <c r="AB126" s="6">
        <v>4.0</v>
      </c>
      <c r="AC126" s="6">
        <v>4.0</v>
      </c>
      <c r="AD126" s="6">
        <v>4.0</v>
      </c>
      <c r="AE126" s="6">
        <v>4.0</v>
      </c>
      <c r="AF126" s="6">
        <v>5.0</v>
      </c>
      <c r="AG126" s="6">
        <v>4.0</v>
      </c>
      <c r="AH126" s="6">
        <v>2.0</v>
      </c>
      <c r="AI126" s="6">
        <v>1.0</v>
      </c>
      <c r="AJ126" s="6">
        <v>4.0</v>
      </c>
      <c r="AK126" s="6">
        <v>4.0</v>
      </c>
      <c r="AL126" s="6">
        <v>4.0</v>
      </c>
      <c r="AM126" s="6">
        <v>4.0</v>
      </c>
      <c r="AN126" s="6">
        <v>4.0</v>
      </c>
      <c r="AO126" s="6">
        <v>4.0</v>
      </c>
      <c r="AP126" s="6">
        <v>4.0</v>
      </c>
      <c r="AQ126" s="6">
        <v>4.0</v>
      </c>
      <c r="AR126" s="6">
        <v>3.0</v>
      </c>
      <c r="AS126" s="6">
        <v>3.0</v>
      </c>
      <c r="AT126" s="6">
        <v>4.0</v>
      </c>
      <c r="AU126" s="7">
        <v>3.0</v>
      </c>
      <c r="AV126" s="7">
        <v>2.0</v>
      </c>
      <c r="AW126" s="8">
        <v>2.0</v>
      </c>
      <c r="AX126" s="9">
        <v>2.0</v>
      </c>
      <c r="AY126" s="7">
        <v>1.0</v>
      </c>
      <c r="AZ126" s="7">
        <v>5.0</v>
      </c>
    </row>
    <row r="127">
      <c r="A127" s="14"/>
      <c r="B127" s="6" t="s">
        <v>176</v>
      </c>
      <c r="C127" s="6">
        <v>4.0</v>
      </c>
      <c r="D127" s="6">
        <v>5.0</v>
      </c>
      <c r="E127" s="6">
        <v>3.0</v>
      </c>
      <c r="F127" s="6">
        <v>3.0</v>
      </c>
      <c r="G127" s="6">
        <v>3.0</v>
      </c>
      <c r="H127" s="6">
        <v>4.0</v>
      </c>
      <c r="I127" s="6">
        <v>4.0</v>
      </c>
      <c r="J127" s="6">
        <v>5.0</v>
      </c>
      <c r="K127" s="6">
        <v>3.0</v>
      </c>
      <c r="L127" s="6">
        <v>2.0</v>
      </c>
      <c r="M127" s="6">
        <v>4.0</v>
      </c>
      <c r="N127" s="6">
        <v>5.0</v>
      </c>
      <c r="O127" s="6">
        <v>5.0</v>
      </c>
      <c r="P127" s="6">
        <v>4.0</v>
      </c>
      <c r="Q127" s="6">
        <v>1.0</v>
      </c>
      <c r="R127" s="6">
        <v>2.0</v>
      </c>
      <c r="S127" s="6">
        <v>1.0</v>
      </c>
      <c r="T127" s="6">
        <v>3.0</v>
      </c>
      <c r="U127" s="6">
        <v>4.0</v>
      </c>
      <c r="V127" s="6">
        <v>2.0</v>
      </c>
      <c r="W127" s="6">
        <v>2.0</v>
      </c>
      <c r="X127" s="6">
        <v>2.0</v>
      </c>
      <c r="Y127" s="6">
        <v>1.0</v>
      </c>
      <c r="Z127" s="6">
        <v>3.0</v>
      </c>
      <c r="AA127" s="6">
        <v>2.0</v>
      </c>
      <c r="AB127" s="6">
        <v>1.0</v>
      </c>
      <c r="AC127" s="6">
        <v>1.0</v>
      </c>
      <c r="AD127" s="6">
        <v>1.0</v>
      </c>
      <c r="AE127" s="6">
        <v>2.0</v>
      </c>
      <c r="AF127" s="6">
        <v>4.0</v>
      </c>
      <c r="AG127" s="6">
        <v>2.0</v>
      </c>
      <c r="AH127" s="6">
        <v>3.0</v>
      </c>
      <c r="AI127" s="6">
        <v>5.0</v>
      </c>
      <c r="AJ127" s="6">
        <v>2.0</v>
      </c>
      <c r="AK127" s="6">
        <v>2.0</v>
      </c>
      <c r="AL127" s="6">
        <v>4.0</v>
      </c>
      <c r="AM127" s="6">
        <v>4.0</v>
      </c>
      <c r="AN127" s="6">
        <v>4.0</v>
      </c>
      <c r="AO127" s="6">
        <v>4.0</v>
      </c>
      <c r="AP127" s="6">
        <v>4.0</v>
      </c>
      <c r="AQ127" s="6">
        <v>3.0</v>
      </c>
      <c r="AR127" s="6">
        <v>2.0</v>
      </c>
      <c r="AS127" s="6">
        <v>5.0</v>
      </c>
      <c r="AT127" s="6">
        <v>5.0</v>
      </c>
      <c r="AU127" s="7">
        <v>3.0</v>
      </c>
      <c r="AV127" s="7">
        <v>2.0</v>
      </c>
      <c r="AW127" s="8">
        <v>2.0</v>
      </c>
      <c r="AX127" s="9">
        <v>1.0</v>
      </c>
      <c r="AY127" s="7">
        <v>2.0</v>
      </c>
      <c r="AZ127" s="7">
        <v>5.0</v>
      </c>
    </row>
    <row r="128">
      <c r="A128" s="14"/>
      <c r="B128" s="6" t="s">
        <v>177</v>
      </c>
      <c r="C128" s="6">
        <v>4.0</v>
      </c>
      <c r="D128" s="6">
        <v>3.0</v>
      </c>
      <c r="E128" s="6">
        <v>3.0</v>
      </c>
      <c r="F128" s="6">
        <v>3.0</v>
      </c>
      <c r="G128" s="6">
        <v>3.0</v>
      </c>
      <c r="H128" s="6">
        <v>4.0</v>
      </c>
      <c r="I128" s="6">
        <v>4.0</v>
      </c>
      <c r="J128" s="6">
        <v>5.0</v>
      </c>
      <c r="K128" s="6">
        <v>4.0</v>
      </c>
      <c r="L128" s="6">
        <v>5.0</v>
      </c>
      <c r="M128" s="6">
        <v>4.0</v>
      </c>
      <c r="N128" s="6">
        <v>5.0</v>
      </c>
      <c r="O128" s="6">
        <v>4.0</v>
      </c>
      <c r="P128" s="6">
        <v>4.0</v>
      </c>
      <c r="Q128" s="6">
        <v>4.0</v>
      </c>
      <c r="R128" s="6">
        <v>3.0</v>
      </c>
      <c r="S128" s="6">
        <v>4.0</v>
      </c>
      <c r="T128" s="6">
        <v>3.0</v>
      </c>
      <c r="U128" s="6">
        <v>4.0</v>
      </c>
      <c r="V128" s="6">
        <v>3.0</v>
      </c>
      <c r="W128" s="6">
        <v>4.0</v>
      </c>
      <c r="X128" s="6">
        <v>4.0</v>
      </c>
      <c r="Y128" s="6">
        <v>3.0</v>
      </c>
      <c r="Z128" s="6">
        <v>2.0</v>
      </c>
      <c r="AA128" s="6">
        <v>1.0</v>
      </c>
      <c r="AB128" s="6">
        <v>5.0</v>
      </c>
      <c r="AC128" s="6">
        <v>3.0</v>
      </c>
      <c r="AD128" s="6">
        <v>4.0</v>
      </c>
      <c r="AE128" s="6">
        <v>2.0</v>
      </c>
      <c r="AF128" s="6">
        <v>3.0</v>
      </c>
      <c r="AG128" s="6">
        <v>4.0</v>
      </c>
      <c r="AH128" s="6">
        <v>3.0</v>
      </c>
      <c r="AI128" s="6">
        <v>4.0</v>
      </c>
      <c r="AJ128" s="6">
        <v>3.0</v>
      </c>
      <c r="AK128" s="6">
        <v>3.0</v>
      </c>
      <c r="AL128" s="6">
        <v>3.0</v>
      </c>
      <c r="AM128" s="6">
        <v>4.0</v>
      </c>
      <c r="AN128" s="6">
        <v>5.0</v>
      </c>
      <c r="AO128" s="6">
        <v>5.0</v>
      </c>
      <c r="AP128" s="6">
        <v>5.0</v>
      </c>
      <c r="AQ128" s="6">
        <v>5.0</v>
      </c>
      <c r="AR128" s="6">
        <v>1.0</v>
      </c>
      <c r="AS128" s="6">
        <v>2.0</v>
      </c>
      <c r="AT128" s="6">
        <v>3.0</v>
      </c>
      <c r="AU128" s="7">
        <v>3.0</v>
      </c>
      <c r="AV128" s="7">
        <v>2.0</v>
      </c>
      <c r="AW128" s="8">
        <v>2.0</v>
      </c>
      <c r="AX128" s="9">
        <v>1.0</v>
      </c>
      <c r="AY128" s="7">
        <v>1.0</v>
      </c>
      <c r="AZ128" s="7">
        <v>4.0</v>
      </c>
    </row>
    <row r="129">
      <c r="A129" s="14"/>
      <c r="B129" s="6" t="s">
        <v>178</v>
      </c>
      <c r="C129" s="6">
        <v>3.0</v>
      </c>
      <c r="D129" s="6">
        <v>3.0</v>
      </c>
      <c r="E129" s="6">
        <v>3.0</v>
      </c>
      <c r="F129" s="6">
        <v>3.0</v>
      </c>
      <c r="G129" s="6">
        <v>3.0</v>
      </c>
      <c r="H129" s="6">
        <v>3.0</v>
      </c>
      <c r="I129" s="6">
        <v>2.0</v>
      </c>
      <c r="J129" s="6">
        <v>3.0</v>
      </c>
      <c r="K129" s="6">
        <v>2.0</v>
      </c>
      <c r="L129" s="6">
        <v>3.0</v>
      </c>
      <c r="M129" s="6">
        <v>3.0</v>
      </c>
      <c r="N129" s="6">
        <v>3.0</v>
      </c>
      <c r="O129" s="6">
        <v>4.0</v>
      </c>
      <c r="P129" s="6">
        <v>4.0</v>
      </c>
      <c r="Q129" s="6">
        <v>4.0</v>
      </c>
      <c r="R129" s="6">
        <v>4.0</v>
      </c>
      <c r="S129" s="6">
        <v>5.0</v>
      </c>
      <c r="T129" s="6">
        <v>4.0</v>
      </c>
      <c r="U129" s="11"/>
      <c r="V129" s="6">
        <v>2.0</v>
      </c>
      <c r="W129" s="6">
        <v>2.0</v>
      </c>
      <c r="X129" s="6">
        <v>3.0</v>
      </c>
      <c r="Y129" s="6">
        <v>3.0</v>
      </c>
      <c r="Z129" s="6">
        <v>2.0</v>
      </c>
      <c r="AA129" s="6">
        <v>3.0</v>
      </c>
      <c r="AB129" s="6">
        <v>3.0</v>
      </c>
      <c r="AC129" s="6">
        <v>4.0</v>
      </c>
      <c r="AD129" s="6">
        <v>3.0</v>
      </c>
      <c r="AE129" s="6">
        <v>3.0</v>
      </c>
      <c r="AF129" s="6">
        <v>4.0</v>
      </c>
      <c r="AG129" s="6">
        <v>3.0</v>
      </c>
      <c r="AH129" s="6">
        <v>3.0</v>
      </c>
      <c r="AI129" s="6">
        <v>3.0</v>
      </c>
      <c r="AJ129" s="6">
        <v>2.0</v>
      </c>
      <c r="AK129" s="6">
        <v>2.0</v>
      </c>
      <c r="AL129" s="6">
        <v>4.0</v>
      </c>
      <c r="AM129" s="6">
        <v>5.0</v>
      </c>
      <c r="AN129" s="6">
        <v>4.0</v>
      </c>
      <c r="AO129" s="6">
        <v>5.0</v>
      </c>
      <c r="AP129" s="6">
        <v>5.0</v>
      </c>
      <c r="AQ129" s="6">
        <v>2.0</v>
      </c>
      <c r="AR129" s="6">
        <v>2.0</v>
      </c>
      <c r="AS129" s="6">
        <v>2.0</v>
      </c>
      <c r="AT129" s="6">
        <v>4.0</v>
      </c>
      <c r="AU129" s="7">
        <v>3.0</v>
      </c>
      <c r="AV129" s="7">
        <v>2.0</v>
      </c>
      <c r="AW129" s="8">
        <v>3.0</v>
      </c>
      <c r="AX129" s="9">
        <v>2.0</v>
      </c>
      <c r="AY129" s="7">
        <v>3.0</v>
      </c>
      <c r="AZ129" s="7">
        <v>4.0</v>
      </c>
    </row>
    <row r="130">
      <c r="A130" s="14"/>
      <c r="B130" s="6" t="s">
        <v>179</v>
      </c>
      <c r="C130" s="6">
        <v>4.0</v>
      </c>
      <c r="D130" s="6">
        <v>4.0</v>
      </c>
      <c r="E130" s="6">
        <v>3.0</v>
      </c>
      <c r="F130" s="6">
        <v>4.0</v>
      </c>
      <c r="G130" s="6">
        <v>4.0</v>
      </c>
      <c r="H130" s="6">
        <v>4.0</v>
      </c>
      <c r="I130" s="6">
        <v>4.0</v>
      </c>
      <c r="J130" s="6">
        <v>4.0</v>
      </c>
      <c r="K130" s="6">
        <v>4.0</v>
      </c>
      <c r="L130" s="6">
        <v>4.0</v>
      </c>
      <c r="M130" s="6">
        <v>4.0</v>
      </c>
      <c r="N130" s="6">
        <v>4.0</v>
      </c>
      <c r="O130" s="6">
        <v>4.0</v>
      </c>
      <c r="P130" s="6">
        <v>4.0</v>
      </c>
      <c r="Q130" s="6">
        <v>4.0</v>
      </c>
      <c r="R130" s="6">
        <v>4.0</v>
      </c>
      <c r="S130" s="6">
        <v>4.0</v>
      </c>
      <c r="T130" s="6">
        <v>4.0</v>
      </c>
      <c r="U130" s="6">
        <v>4.0</v>
      </c>
      <c r="V130" s="6">
        <v>4.0</v>
      </c>
      <c r="W130" s="6">
        <v>4.0</v>
      </c>
      <c r="X130" s="6">
        <v>4.0</v>
      </c>
      <c r="Y130" s="6">
        <v>4.0</v>
      </c>
      <c r="Z130" s="6">
        <v>3.0</v>
      </c>
      <c r="AA130" s="6">
        <v>3.0</v>
      </c>
      <c r="AB130" s="6">
        <v>3.0</v>
      </c>
      <c r="AC130" s="6">
        <v>4.0</v>
      </c>
      <c r="AD130" s="6">
        <v>5.0</v>
      </c>
      <c r="AE130" s="6">
        <v>4.0</v>
      </c>
      <c r="AF130" s="6">
        <v>5.0</v>
      </c>
      <c r="AG130" s="6">
        <v>3.0</v>
      </c>
      <c r="AH130" s="6">
        <v>4.0</v>
      </c>
      <c r="AI130" s="6">
        <v>4.0</v>
      </c>
      <c r="AJ130" s="6">
        <v>5.0</v>
      </c>
      <c r="AK130" s="6">
        <v>4.0</v>
      </c>
      <c r="AL130" s="6">
        <v>4.0</v>
      </c>
      <c r="AM130" s="6">
        <v>4.0</v>
      </c>
      <c r="AN130" s="6">
        <v>4.0</v>
      </c>
      <c r="AO130" s="6">
        <v>4.0</v>
      </c>
      <c r="AP130" s="6">
        <v>5.0</v>
      </c>
      <c r="AQ130" s="6">
        <v>5.0</v>
      </c>
      <c r="AR130" s="6">
        <v>4.0</v>
      </c>
      <c r="AS130" s="6">
        <v>4.0</v>
      </c>
      <c r="AT130" s="6">
        <v>5.0</v>
      </c>
      <c r="AU130" s="7">
        <v>3.0</v>
      </c>
      <c r="AV130" s="7">
        <v>2.0</v>
      </c>
      <c r="AW130" s="8">
        <v>3.0</v>
      </c>
      <c r="AX130" s="9">
        <v>2.0</v>
      </c>
      <c r="AY130" s="7">
        <v>3.0</v>
      </c>
      <c r="AZ130" s="7">
        <v>5.0</v>
      </c>
    </row>
    <row r="131">
      <c r="A131" s="14"/>
      <c r="B131" s="6" t="s">
        <v>180</v>
      </c>
      <c r="C131" s="6">
        <v>2.0</v>
      </c>
      <c r="D131" s="6">
        <v>2.0</v>
      </c>
      <c r="E131" s="6">
        <v>3.0</v>
      </c>
      <c r="F131" s="6">
        <v>3.0</v>
      </c>
      <c r="G131" s="6">
        <v>1.0</v>
      </c>
      <c r="H131" s="6">
        <v>2.0</v>
      </c>
      <c r="I131" s="6">
        <v>3.0</v>
      </c>
      <c r="J131" s="6">
        <v>3.0</v>
      </c>
      <c r="K131" s="6">
        <v>2.0</v>
      </c>
      <c r="L131" s="6">
        <v>2.0</v>
      </c>
      <c r="M131" s="6">
        <v>3.0</v>
      </c>
      <c r="N131" s="6">
        <v>2.0</v>
      </c>
      <c r="O131" s="6">
        <v>3.0</v>
      </c>
      <c r="P131" s="6">
        <v>4.0</v>
      </c>
      <c r="Q131" s="6">
        <v>4.0</v>
      </c>
      <c r="R131" s="6">
        <v>1.0</v>
      </c>
      <c r="S131" s="6">
        <v>4.0</v>
      </c>
      <c r="T131" s="6">
        <v>2.0</v>
      </c>
      <c r="U131" s="6">
        <v>3.0</v>
      </c>
      <c r="V131" s="6">
        <v>3.0</v>
      </c>
      <c r="W131" s="6">
        <v>3.0</v>
      </c>
      <c r="X131" s="6">
        <v>3.0</v>
      </c>
      <c r="Y131" s="6">
        <v>3.0</v>
      </c>
      <c r="Z131" s="6">
        <v>4.0</v>
      </c>
      <c r="AA131" s="6">
        <v>3.0</v>
      </c>
      <c r="AB131" s="6">
        <v>3.0</v>
      </c>
      <c r="AC131" s="6">
        <v>3.0</v>
      </c>
      <c r="AD131" s="6">
        <v>2.0</v>
      </c>
      <c r="AE131" s="6">
        <v>2.0</v>
      </c>
      <c r="AF131" s="6">
        <v>5.0</v>
      </c>
      <c r="AG131" s="6">
        <v>4.0</v>
      </c>
      <c r="AH131" s="6">
        <v>1.0</v>
      </c>
      <c r="AI131" s="6">
        <v>4.0</v>
      </c>
      <c r="AJ131" s="6">
        <v>3.0</v>
      </c>
      <c r="AK131" s="6">
        <v>3.0</v>
      </c>
      <c r="AL131" s="6">
        <v>3.0</v>
      </c>
      <c r="AM131" s="6">
        <v>4.0</v>
      </c>
      <c r="AN131" s="6">
        <v>4.0</v>
      </c>
      <c r="AO131" s="6">
        <v>4.0</v>
      </c>
      <c r="AP131" s="6">
        <v>3.0</v>
      </c>
      <c r="AQ131" s="6">
        <v>3.0</v>
      </c>
      <c r="AR131" s="6">
        <v>1.0</v>
      </c>
      <c r="AS131" s="6">
        <v>1.0</v>
      </c>
      <c r="AT131" s="6">
        <v>2.0</v>
      </c>
      <c r="AU131" s="7">
        <v>3.0</v>
      </c>
      <c r="AV131" s="7">
        <v>2.0</v>
      </c>
      <c r="AW131" s="8">
        <v>4.0</v>
      </c>
      <c r="AX131" s="9">
        <v>2.0</v>
      </c>
      <c r="AY131" s="7">
        <v>2.0</v>
      </c>
      <c r="AZ131" s="7">
        <v>3.0</v>
      </c>
    </row>
    <row r="132">
      <c r="A132" s="14"/>
      <c r="B132" s="6" t="s">
        <v>181</v>
      </c>
      <c r="C132" s="6">
        <v>3.0</v>
      </c>
      <c r="D132" s="6">
        <v>4.0</v>
      </c>
      <c r="E132" s="6">
        <v>2.0</v>
      </c>
      <c r="F132" s="6">
        <v>2.0</v>
      </c>
      <c r="G132" s="6">
        <v>3.0</v>
      </c>
      <c r="H132" s="6">
        <v>4.0</v>
      </c>
      <c r="I132" s="6">
        <v>4.0</v>
      </c>
      <c r="J132" s="6">
        <v>4.0</v>
      </c>
      <c r="K132" s="6">
        <v>5.0</v>
      </c>
      <c r="L132" s="6">
        <v>3.0</v>
      </c>
      <c r="M132" s="6">
        <v>5.0</v>
      </c>
      <c r="N132" s="6">
        <v>4.0</v>
      </c>
      <c r="O132" s="6">
        <v>5.0</v>
      </c>
      <c r="P132" s="6">
        <v>5.0</v>
      </c>
      <c r="Q132" s="6">
        <v>5.0</v>
      </c>
      <c r="R132" s="6">
        <v>3.0</v>
      </c>
      <c r="S132" s="6">
        <v>2.0</v>
      </c>
      <c r="T132" s="6">
        <v>2.0</v>
      </c>
      <c r="U132" s="6">
        <v>4.0</v>
      </c>
      <c r="V132" s="6">
        <v>4.0</v>
      </c>
      <c r="W132" s="6">
        <v>4.0</v>
      </c>
      <c r="X132" s="6">
        <v>4.0</v>
      </c>
      <c r="Y132" s="6">
        <v>4.0</v>
      </c>
      <c r="Z132" s="6">
        <v>3.0</v>
      </c>
      <c r="AA132" s="6">
        <v>4.0</v>
      </c>
      <c r="AB132" s="6">
        <v>3.0</v>
      </c>
      <c r="AC132" s="6">
        <v>4.0</v>
      </c>
      <c r="AD132" s="6">
        <v>5.0</v>
      </c>
      <c r="AE132" s="6">
        <v>5.0</v>
      </c>
      <c r="AF132" s="6">
        <v>5.0</v>
      </c>
      <c r="AG132" s="6">
        <v>4.0</v>
      </c>
      <c r="AH132" s="6">
        <v>3.0</v>
      </c>
      <c r="AI132" s="6">
        <v>3.0</v>
      </c>
      <c r="AJ132" s="6">
        <v>3.0</v>
      </c>
      <c r="AK132" s="6">
        <v>3.0</v>
      </c>
      <c r="AL132" s="6">
        <v>3.0</v>
      </c>
      <c r="AM132" s="6">
        <v>3.0</v>
      </c>
      <c r="AN132" s="6">
        <v>3.0</v>
      </c>
      <c r="AO132" s="6">
        <v>4.0</v>
      </c>
      <c r="AP132" s="6">
        <v>5.0</v>
      </c>
      <c r="AQ132" s="6">
        <v>3.0</v>
      </c>
      <c r="AR132" s="6">
        <v>2.0</v>
      </c>
      <c r="AS132" s="6">
        <v>3.0</v>
      </c>
      <c r="AT132" s="6">
        <v>4.0</v>
      </c>
      <c r="AU132" s="7">
        <v>3.0</v>
      </c>
      <c r="AV132" s="7">
        <v>2.0</v>
      </c>
      <c r="AW132" s="8">
        <v>2.0</v>
      </c>
      <c r="AX132" s="9">
        <v>2.0</v>
      </c>
      <c r="AY132" s="7">
        <v>1.0</v>
      </c>
      <c r="AZ132" s="7">
        <v>5.0</v>
      </c>
    </row>
    <row r="133">
      <c r="A133" s="14"/>
      <c r="B133" s="6" t="s">
        <v>182</v>
      </c>
      <c r="C133" s="6">
        <v>2.0</v>
      </c>
      <c r="D133" s="6">
        <v>2.0</v>
      </c>
      <c r="E133" s="6">
        <v>2.0</v>
      </c>
      <c r="F133" s="6">
        <v>2.0</v>
      </c>
      <c r="G133" s="6">
        <v>1.0</v>
      </c>
      <c r="H133" s="6">
        <v>3.0</v>
      </c>
      <c r="I133" s="6">
        <v>3.0</v>
      </c>
      <c r="J133" s="6">
        <v>1.0</v>
      </c>
      <c r="K133" s="6">
        <v>1.0</v>
      </c>
      <c r="L133" s="6">
        <v>1.0</v>
      </c>
      <c r="M133" s="6">
        <v>1.0</v>
      </c>
      <c r="N133" s="6">
        <v>2.0</v>
      </c>
      <c r="O133" s="6">
        <v>3.0</v>
      </c>
      <c r="P133" s="6">
        <v>3.0</v>
      </c>
      <c r="Q133" s="6">
        <v>3.0</v>
      </c>
      <c r="R133" s="6">
        <v>1.0</v>
      </c>
      <c r="S133" s="6">
        <v>3.0</v>
      </c>
      <c r="T133" s="6">
        <v>1.0</v>
      </c>
      <c r="U133" s="6">
        <v>2.0</v>
      </c>
      <c r="V133" s="6">
        <v>1.0</v>
      </c>
      <c r="W133" s="6">
        <v>2.0</v>
      </c>
      <c r="X133" s="6">
        <v>3.0</v>
      </c>
      <c r="Y133" s="6">
        <v>3.0</v>
      </c>
      <c r="Z133" s="6">
        <v>4.0</v>
      </c>
      <c r="AA133" s="6">
        <v>2.0</v>
      </c>
      <c r="AB133" s="6">
        <v>1.0</v>
      </c>
      <c r="AC133" s="6">
        <v>2.0</v>
      </c>
      <c r="AD133" s="6">
        <v>1.0</v>
      </c>
      <c r="AE133" s="6">
        <v>3.0</v>
      </c>
      <c r="AF133" s="6">
        <v>4.0</v>
      </c>
      <c r="AG133" s="6">
        <v>2.0</v>
      </c>
      <c r="AH133" s="6">
        <v>1.0</v>
      </c>
      <c r="AI133" s="6">
        <v>2.0</v>
      </c>
      <c r="AJ133" s="6">
        <v>1.0</v>
      </c>
      <c r="AK133" s="6">
        <v>2.0</v>
      </c>
      <c r="AL133" s="6">
        <v>3.0</v>
      </c>
      <c r="AM133" s="6">
        <v>3.0</v>
      </c>
      <c r="AN133" s="6">
        <v>5.0</v>
      </c>
      <c r="AO133" s="6">
        <v>5.0</v>
      </c>
      <c r="AP133" s="6">
        <v>4.0</v>
      </c>
      <c r="AQ133" s="6">
        <v>4.0</v>
      </c>
      <c r="AR133" s="6">
        <v>1.0</v>
      </c>
      <c r="AS133" s="6">
        <v>2.0</v>
      </c>
      <c r="AT133" s="6">
        <v>3.0</v>
      </c>
      <c r="AU133" s="7">
        <v>3.0</v>
      </c>
      <c r="AV133" s="7">
        <v>4.0</v>
      </c>
      <c r="AW133" s="8">
        <v>2.0</v>
      </c>
      <c r="AX133" s="9">
        <v>2.0</v>
      </c>
      <c r="AY133" s="7">
        <v>1.0</v>
      </c>
      <c r="AZ133" s="7">
        <v>2.0</v>
      </c>
    </row>
    <row r="134">
      <c r="A134" s="14"/>
      <c r="B134" s="6" t="s">
        <v>183</v>
      </c>
      <c r="C134" s="6">
        <v>3.0</v>
      </c>
      <c r="D134" s="6">
        <v>1.0</v>
      </c>
      <c r="E134" s="6">
        <v>1.0</v>
      </c>
      <c r="F134" s="6">
        <v>2.0</v>
      </c>
      <c r="G134" s="6">
        <v>1.0</v>
      </c>
      <c r="H134" s="6">
        <v>1.0</v>
      </c>
      <c r="I134" s="6">
        <v>1.0</v>
      </c>
      <c r="J134" s="6">
        <v>3.0</v>
      </c>
      <c r="K134" s="6">
        <v>1.0</v>
      </c>
      <c r="L134" s="6">
        <v>5.0</v>
      </c>
      <c r="M134" s="6">
        <v>1.0</v>
      </c>
      <c r="N134" s="6">
        <v>3.0</v>
      </c>
      <c r="O134" s="6">
        <v>1.0</v>
      </c>
      <c r="P134" s="6">
        <v>5.0</v>
      </c>
      <c r="Q134" s="6">
        <v>4.0</v>
      </c>
      <c r="R134" s="6">
        <v>2.0</v>
      </c>
      <c r="S134" s="6">
        <v>5.0</v>
      </c>
      <c r="T134" s="6">
        <v>5.0</v>
      </c>
      <c r="U134" s="6">
        <v>1.0</v>
      </c>
      <c r="V134" s="6">
        <v>1.0</v>
      </c>
      <c r="W134" s="6">
        <v>3.0</v>
      </c>
      <c r="X134" s="6">
        <v>5.0</v>
      </c>
      <c r="Y134" s="6">
        <v>3.0</v>
      </c>
      <c r="Z134" s="6">
        <v>3.0</v>
      </c>
      <c r="AA134" s="6">
        <v>2.0</v>
      </c>
      <c r="AB134" s="6">
        <v>3.0</v>
      </c>
      <c r="AC134" s="6">
        <v>3.0</v>
      </c>
      <c r="AD134" s="6">
        <v>5.0</v>
      </c>
      <c r="AE134" s="6">
        <v>5.0</v>
      </c>
      <c r="AF134" s="6">
        <v>5.0</v>
      </c>
      <c r="AG134" s="6">
        <v>5.0</v>
      </c>
      <c r="AH134" s="6">
        <v>2.0</v>
      </c>
      <c r="AI134" s="6">
        <v>5.0</v>
      </c>
      <c r="AJ134" s="6">
        <v>2.0</v>
      </c>
      <c r="AK134" s="6">
        <v>2.0</v>
      </c>
      <c r="AL134" s="6">
        <v>1.0</v>
      </c>
      <c r="AM134" s="6">
        <v>4.0</v>
      </c>
      <c r="AN134" s="6">
        <v>5.0</v>
      </c>
      <c r="AO134" s="6">
        <v>5.0</v>
      </c>
      <c r="AP134" s="6">
        <v>5.0</v>
      </c>
      <c r="AQ134" s="6">
        <v>1.0</v>
      </c>
      <c r="AR134" s="6">
        <v>2.0</v>
      </c>
      <c r="AS134" s="6">
        <v>2.0</v>
      </c>
      <c r="AT134" s="6">
        <v>5.0</v>
      </c>
      <c r="AU134" s="7">
        <v>3.0</v>
      </c>
      <c r="AV134" s="7">
        <v>2.0</v>
      </c>
      <c r="AW134" s="8">
        <v>3.0</v>
      </c>
      <c r="AX134" s="9">
        <v>2.0</v>
      </c>
      <c r="AY134" s="7">
        <v>1.0</v>
      </c>
      <c r="AZ134" s="7">
        <v>3.0</v>
      </c>
    </row>
    <row r="135">
      <c r="A135" s="14"/>
      <c r="B135" s="6" t="s">
        <v>184</v>
      </c>
      <c r="C135" s="6">
        <v>4.0</v>
      </c>
      <c r="D135" s="6">
        <v>4.0</v>
      </c>
      <c r="E135" s="6">
        <v>1.0</v>
      </c>
      <c r="F135" s="6">
        <v>3.0</v>
      </c>
      <c r="G135" s="6">
        <v>3.0</v>
      </c>
      <c r="H135" s="6">
        <v>4.0</v>
      </c>
      <c r="I135" s="6">
        <v>4.0</v>
      </c>
      <c r="J135" s="6">
        <v>5.0</v>
      </c>
      <c r="K135" s="6">
        <v>4.0</v>
      </c>
      <c r="L135" s="6">
        <v>5.0</v>
      </c>
      <c r="M135" s="6">
        <v>3.0</v>
      </c>
      <c r="N135" s="6">
        <v>5.0</v>
      </c>
      <c r="O135" s="6">
        <v>5.0</v>
      </c>
      <c r="P135" s="6">
        <v>3.0</v>
      </c>
      <c r="Q135" s="6">
        <v>5.0</v>
      </c>
      <c r="R135" s="6">
        <v>3.0</v>
      </c>
      <c r="S135" s="6">
        <v>4.0</v>
      </c>
      <c r="T135" s="6">
        <v>2.0</v>
      </c>
      <c r="U135" s="6">
        <v>5.0</v>
      </c>
      <c r="V135" s="6">
        <v>5.0</v>
      </c>
      <c r="W135" s="6">
        <v>4.0</v>
      </c>
      <c r="X135" s="6">
        <v>5.0</v>
      </c>
      <c r="Y135" s="6">
        <v>4.0</v>
      </c>
      <c r="Z135" s="6">
        <v>3.0</v>
      </c>
      <c r="AA135" s="6">
        <v>5.0</v>
      </c>
      <c r="AB135" s="6">
        <v>3.0</v>
      </c>
      <c r="AC135" s="6">
        <v>5.0</v>
      </c>
      <c r="AD135" s="6">
        <v>3.0</v>
      </c>
      <c r="AE135" s="6">
        <v>4.0</v>
      </c>
      <c r="AF135" s="6">
        <v>4.0</v>
      </c>
      <c r="AG135" s="6">
        <v>3.0</v>
      </c>
      <c r="AH135" s="6">
        <v>4.0</v>
      </c>
      <c r="AI135" s="6">
        <v>5.0</v>
      </c>
      <c r="AJ135" s="6">
        <v>5.0</v>
      </c>
      <c r="AK135" s="6">
        <v>5.0</v>
      </c>
      <c r="AL135" s="6">
        <v>3.0</v>
      </c>
      <c r="AM135" s="6">
        <v>2.0</v>
      </c>
      <c r="AN135" s="6">
        <v>5.0</v>
      </c>
      <c r="AO135" s="6">
        <v>5.0</v>
      </c>
      <c r="AP135" s="6">
        <v>5.0</v>
      </c>
      <c r="AQ135" s="6">
        <v>4.0</v>
      </c>
      <c r="AR135" s="6">
        <v>3.0</v>
      </c>
      <c r="AS135" s="6">
        <v>3.0</v>
      </c>
      <c r="AT135" s="6">
        <v>4.0</v>
      </c>
      <c r="AU135" s="7">
        <v>2.0</v>
      </c>
      <c r="AV135" s="7">
        <v>5.0</v>
      </c>
      <c r="AW135" s="8">
        <v>3.0</v>
      </c>
      <c r="AX135" s="9">
        <v>2.0</v>
      </c>
      <c r="AY135" s="7">
        <v>3.0</v>
      </c>
      <c r="AZ135" s="7">
        <v>4.0</v>
      </c>
    </row>
    <row r="136">
      <c r="A136" s="14"/>
      <c r="B136" s="6" t="s">
        <v>185</v>
      </c>
      <c r="C136" s="6">
        <v>3.0</v>
      </c>
      <c r="D136" s="6">
        <v>3.0</v>
      </c>
      <c r="E136" s="6">
        <v>3.0</v>
      </c>
      <c r="F136" s="6">
        <v>3.0</v>
      </c>
      <c r="G136" s="6">
        <v>3.0</v>
      </c>
      <c r="H136" s="6">
        <v>3.0</v>
      </c>
      <c r="I136" s="6">
        <v>2.0</v>
      </c>
      <c r="J136" s="6">
        <v>3.0</v>
      </c>
      <c r="K136" s="6">
        <v>2.0</v>
      </c>
      <c r="L136" s="6">
        <v>3.0</v>
      </c>
      <c r="M136" s="6">
        <v>3.0</v>
      </c>
      <c r="N136" s="6">
        <v>3.0</v>
      </c>
      <c r="O136" s="6">
        <v>4.0</v>
      </c>
      <c r="P136" s="6">
        <v>4.0</v>
      </c>
      <c r="Q136" s="6">
        <v>4.0</v>
      </c>
      <c r="R136" s="6">
        <v>4.0</v>
      </c>
      <c r="S136" s="6">
        <v>5.0</v>
      </c>
      <c r="T136" s="6">
        <v>4.0</v>
      </c>
      <c r="U136" s="11"/>
      <c r="V136" s="6">
        <v>2.0</v>
      </c>
      <c r="W136" s="6">
        <v>2.0</v>
      </c>
      <c r="X136" s="6">
        <v>3.0</v>
      </c>
      <c r="Y136" s="6">
        <v>3.0</v>
      </c>
      <c r="Z136" s="6">
        <v>2.0</v>
      </c>
      <c r="AA136" s="6">
        <v>3.0</v>
      </c>
      <c r="AB136" s="6">
        <v>3.0</v>
      </c>
      <c r="AC136" s="6">
        <v>4.0</v>
      </c>
      <c r="AD136" s="6">
        <v>3.0</v>
      </c>
      <c r="AE136" s="6">
        <v>3.0</v>
      </c>
      <c r="AF136" s="6">
        <v>4.0</v>
      </c>
      <c r="AG136" s="6">
        <v>3.0</v>
      </c>
      <c r="AH136" s="6">
        <v>3.0</v>
      </c>
      <c r="AI136" s="6">
        <v>3.0</v>
      </c>
      <c r="AJ136" s="6">
        <v>2.0</v>
      </c>
      <c r="AK136" s="6">
        <v>2.0</v>
      </c>
      <c r="AL136" s="6">
        <v>4.0</v>
      </c>
      <c r="AM136" s="6">
        <v>5.0</v>
      </c>
      <c r="AN136" s="6">
        <v>4.0</v>
      </c>
      <c r="AO136" s="6">
        <v>5.0</v>
      </c>
      <c r="AP136" s="6">
        <v>5.0</v>
      </c>
      <c r="AQ136" s="6">
        <v>2.0</v>
      </c>
      <c r="AR136" s="6">
        <v>2.0</v>
      </c>
      <c r="AS136" s="6">
        <v>2.0</v>
      </c>
      <c r="AT136" s="6">
        <v>4.0</v>
      </c>
      <c r="AU136" s="7">
        <v>2.0</v>
      </c>
      <c r="AV136" s="7">
        <v>2.0</v>
      </c>
      <c r="AW136" s="8">
        <v>3.0</v>
      </c>
      <c r="AX136" s="9">
        <v>2.0</v>
      </c>
      <c r="AY136" s="7">
        <v>3.0</v>
      </c>
      <c r="AZ136" s="7">
        <v>5.0</v>
      </c>
    </row>
    <row r="137">
      <c r="A137" s="14"/>
      <c r="B137" s="6" t="s">
        <v>186</v>
      </c>
      <c r="C137" s="6">
        <v>4.0</v>
      </c>
      <c r="D137" s="6">
        <v>4.0</v>
      </c>
      <c r="E137" s="6">
        <v>3.0</v>
      </c>
      <c r="F137" s="6">
        <v>4.0</v>
      </c>
      <c r="G137" s="6">
        <v>4.0</v>
      </c>
      <c r="H137" s="6">
        <v>4.0</v>
      </c>
      <c r="I137" s="6">
        <v>4.0</v>
      </c>
      <c r="J137" s="6">
        <v>4.0</v>
      </c>
      <c r="K137" s="6">
        <v>4.0</v>
      </c>
      <c r="L137" s="6">
        <v>4.0</v>
      </c>
      <c r="M137" s="6">
        <v>4.0</v>
      </c>
      <c r="N137" s="6">
        <v>4.0</v>
      </c>
      <c r="O137" s="6">
        <v>4.0</v>
      </c>
      <c r="P137" s="6">
        <v>4.0</v>
      </c>
      <c r="Q137" s="6">
        <v>4.0</v>
      </c>
      <c r="R137" s="6">
        <v>4.0</v>
      </c>
      <c r="S137" s="6">
        <v>4.0</v>
      </c>
      <c r="T137" s="6">
        <v>4.0</v>
      </c>
      <c r="U137" s="6">
        <v>4.0</v>
      </c>
      <c r="V137" s="6">
        <v>4.0</v>
      </c>
      <c r="W137" s="6">
        <v>4.0</v>
      </c>
      <c r="X137" s="6">
        <v>4.0</v>
      </c>
      <c r="Y137" s="6">
        <v>4.0</v>
      </c>
      <c r="Z137" s="6">
        <v>3.0</v>
      </c>
      <c r="AA137" s="6">
        <v>3.0</v>
      </c>
      <c r="AB137" s="6">
        <v>3.0</v>
      </c>
      <c r="AC137" s="6">
        <v>4.0</v>
      </c>
      <c r="AD137" s="6">
        <v>5.0</v>
      </c>
      <c r="AE137" s="6">
        <v>4.0</v>
      </c>
      <c r="AF137" s="6">
        <v>5.0</v>
      </c>
      <c r="AG137" s="6">
        <v>3.0</v>
      </c>
      <c r="AH137" s="6">
        <v>4.0</v>
      </c>
      <c r="AI137" s="6">
        <v>4.0</v>
      </c>
      <c r="AJ137" s="6">
        <v>5.0</v>
      </c>
      <c r="AK137" s="6">
        <v>4.0</v>
      </c>
      <c r="AL137" s="6">
        <v>4.0</v>
      </c>
      <c r="AM137" s="6">
        <v>4.0</v>
      </c>
      <c r="AN137" s="6">
        <v>4.0</v>
      </c>
      <c r="AO137" s="6">
        <v>4.0</v>
      </c>
      <c r="AP137" s="6">
        <v>5.0</v>
      </c>
      <c r="AQ137" s="6">
        <v>5.0</v>
      </c>
      <c r="AR137" s="6">
        <v>4.0</v>
      </c>
      <c r="AS137" s="6">
        <v>4.0</v>
      </c>
      <c r="AT137" s="6">
        <v>5.0</v>
      </c>
      <c r="AU137" s="7">
        <v>2.0</v>
      </c>
      <c r="AV137" s="7">
        <v>2.0</v>
      </c>
      <c r="AW137" s="8">
        <v>3.0</v>
      </c>
      <c r="AX137" s="9">
        <v>3.0</v>
      </c>
      <c r="AY137" s="7">
        <v>2.0</v>
      </c>
      <c r="AZ137" s="7">
        <v>1.0</v>
      </c>
    </row>
    <row r="138">
      <c r="A138" s="14"/>
      <c r="B138" s="6" t="s">
        <v>187</v>
      </c>
      <c r="C138" s="6">
        <v>4.0</v>
      </c>
      <c r="D138" s="6">
        <v>5.0</v>
      </c>
      <c r="E138" s="6">
        <v>4.0</v>
      </c>
      <c r="F138" s="6">
        <v>3.0</v>
      </c>
      <c r="G138" s="6">
        <v>4.0</v>
      </c>
      <c r="H138" s="6">
        <v>4.0</v>
      </c>
      <c r="I138" s="6">
        <v>4.0</v>
      </c>
      <c r="J138" s="6">
        <v>4.0</v>
      </c>
      <c r="K138" s="6">
        <v>4.0</v>
      </c>
      <c r="L138" s="6">
        <v>4.0</v>
      </c>
      <c r="M138" s="6">
        <v>5.0</v>
      </c>
      <c r="N138" s="6">
        <v>5.0</v>
      </c>
      <c r="O138" s="6">
        <v>5.0</v>
      </c>
      <c r="P138" s="6">
        <v>3.0</v>
      </c>
      <c r="Q138" s="6">
        <v>4.0</v>
      </c>
      <c r="R138" s="6">
        <v>4.0</v>
      </c>
      <c r="S138" s="6">
        <v>5.0</v>
      </c>
      <c r="T138" s="6">
        <v>4.0</v>
      </c>
      <c r="U138" s="6">
        <v>4.0</v>
      </c>
      <c r="V138" s="6">
        <v>4.0</v>
      </c>
      <c r="W138" s="6">
        <v>4.0</v>
      </c>
      <c r="X138" s="6">
        <v>4.0</v>
      </c>
      <c r="Y138" s="6">
        <v>4.0</v>
      </c>
      <c r="Z138" s="6">
        <v>5.0</v>
      </c>
      <c r="AA138" s="6">
        <v>4.0</v>
      </c>
      <c r="AB138" s="6">
        <v>4.0</v>
      </c>
      <c r="AC138" s="6">
        <v>4.0</v>
      </c>
      <c r="AD138" s="6">
        <v>5.0</v>
      </c>
      <c r="AE138" s="6">
        <v>5.0</v>
      </c>
      <c r="AF138" s="6">
        <v>4.0</v>
      </c>
      <c r="AG138" s="6">
        <v>4.0</v>
      </c>
      <c r="AH138" s="6">
        <v>4.0</v>
      </c>
      <c r="AI138" s="6">
        <v>3.0</v>
      </c>
      <c r="AJ138" s="6">
        <v>4.0</v>
      </c>
      <c r="AK138" s="6">
        <v>4.0</v>
      </c>
      <c r="AL138" s="6">
        <v>5.0</v>
      </c>
      <c r="AM138" s="6">
        <v>4.0</v>
      </c>
      <c r="AN138" s="6">
        <v>4.0</v>
      </c>
      <c r="AO138" s="6">
        <v>5.0</v>
      </c>
      <c r="AP138" s="6">
        <v>5.0</v>
      </c>
      <c r="AQ138" s="6">
        <v>4.0</v>
      </c>
      <c r="AR138" s="6">
        <v>4.0</v>
      </c>
      <c r="AS138" s="6">
        <v>3.0</v>
      </c>
      <c r="AT138" s="6">
        <v>4.0</v>
      </c>
      <c r="AU138" s="7">
        <v>2.0</v>
      </c>
      <c r="AV138" s="7">
        <v>5.0</v>
      </c>
      <c r="AW138" s="8">
        <v>2.0</v>
      </c>
      <c r="AX138" s="9">
        <v>2.0</v>
      </c>
      <c r="AY138" s="7">
        <v>2.0</v>
      </c>
      <c r="AZ138" s="7">
        <v>3.0</v>
      </c>
    </row>
    <row r="139">
      <c r="A139" s="14"/>
      <c r="B139" s="6" t="s">
        <v>188</v>
      </c>
      <c r="C139" s="6">
        <v>2.0</v>
      </c>
      <c r="D139" s="6">
        <v>2.0</v>
      </c>
      <c r="E139" s="6">
        <v>3.0</v>
      </c>
      <c r="F139" s="6">
        <v>3.0</v>
      </c>
      <c r="G139" s="6">
        <v>1.0</v>
      </c>
      <c r="H139" s="6">
        <v>2.0</v>
      </c>
      <c r="I139" s="6">
        <v>3.0</v>
      </c>
      <c r="J139" s="6">
        <v>3.0</v>
      </c>
      <c r="K139" s="6">
        <v>2.0</v>
      </c>
      <c r="L139" s="6">
        <v>2.0</v>
      </c>
      <c r="M139" s="6">
        <v>3.0</v>
      </c>
      <c r="N139" s="6">
        <v>2.0</v>
      </c>
      <c r="O139" s="6">
        <v>3.0</v>
      </c>
      <c r="P139" s="6">
        <v>4.0</v>
      </c>
      <c r="Q139" s="6">
        <v>4.0</v>
      </c>
      <c r="R139" s="6">
        <v>1.0</v>
      </c>
      <c r="S139" s="6">
        <v>4.0</v>
      </c>
      <c r="T139" s="6">
        <v>2.0</v>
      </c>
      <c r="U139" s="6">
        <v>3.0</v>
      </c>
      <c r="V139" s="6">
        <v>3.0</v>
      </c>
      <c r="W139" s="6">
        <v>3.0</v>
      </c>
      <c r="X139" s="6">
        <v>3.0</v>
      </c>
      <c r="Y139" s="6">
        <v>3.0</v>
      </c>
      <c r="Z139" s="6">
        <v>4.0</v>
      </c>
      <c r="AA139" s="6">
        <v>3.0</v>
      </c>
      <c r="AB139" s="6">
        <v>3.0</v>
      </c>
      <c r="AC139" s="6">
        <v>3.0</v>
      </c>
      <c r="AD139" s="6">
        <v>2.0</v>
      </c>
      <c r="AE139" s="6">
        <v>2.0</v>
      </c>
      <c r="AF139" s="6">
        <v>5.0</v>
      </c>
      <c r="AG139" s="6">
        <v>4.0</v>
      </c>
      <c r="AH139" s="6">
        <v>1.0</v>
      </c>
      <c r="AI139" s="6">
        <v>4.0</v>
      </c>
      <c r="AJ139" s="6">
        <v>3.0</v>
      </c>
      <c r="AK139" s="6">
        <v>3.0</v>
      </c>
      <c r="AL139" s="6">
        <v>3.0</v>
      </c>
      <c r="AM139" s="6">
        <v>4.0</v>
      </c>
      <c r="AN139" s="6">
        <v>4.0</v>
      </c>
      <c r="AO139" s="6">
        <v>4.0</v>
      </c>
      <c r="AP139" s="6">
        <v>3.0</v>
      </c>
      <c r="AQ139" s="6">
        <v>3.0</v>
      </c>
      <c r="AR139" s="6">
        <v>1.0</v>
      </c>
      <c r="AS139" s="6">
        <v>1.0</v>
      </c>
      <c r="AT139" s="6">
        <v>2.0</v>
      </c>
      <c r="AU139" s="7">
        <v>2.0</v>
      </c>
      <c r="AV139" s="7">
        <v>2.0</v>
      </c>
      <c r="AW139" s="8">
        <v>4.0</v>
      </c>
      <c r="AX139" s="9">
        <v>2.0</v>
      </c>
      <c r="AY139" s="7">
        <v>2.0</v>
      </c>
      <c r="AZ139" s="7">
        <v>3.0</v>
      </c>
    </row>
    <row r="140">
      <c r="A140" s="14"/>
      <c r="B140" s="6" t="s">
        <v>189</v>
      </c>
      <c r="C140" s="6">
        <v>5.0</v>
      </c>
      <c r="D140" s="6">
        <v>3.0</v>
      </c>
      <c r="E140" s="6">
        <v>2.0</v>
      </c>
      <c r="F140" s="6">
        <v>3.0</v>
      </c>
      <c r="G140" s="6">
        <v>5.0</v>
      </c>
      <c r="H140" s="6">
        <v>5.0</v>
      </c>
      <c r="I140" s="6">
        <v>5.0</v>
      </c>
      <c r="J140" s="6">
        <v>5.0</v>
      </c>
      <c r="K140" s="6">
        <v>5.0</v>
      </c>
      <c r="L140" s="6">
        <v>4.0</v>
      </c>
      <c r="M140" s="6">
        <v>5.0</v>
      </c>
      <c r="N140" s="6">
        <v>5.0</v>
      </c>
      <c r="O140" s="6">
        <v>5.0</v>
      </c>
      <c r="P140" s="6">
        <v>5.0</v>
      </c>
      <c r="Q140" s="6">
        <v>5.0</v>
      </c>
      <c r="R140" s="6">
        <v>4.0</v>
      </c>
      <c r="S140" s="6">
        <v>4.0</v>
      </c>
      <c r="T140" s="6">
        <v>4.0</v>
      </c>
      <c r="U140" s="6">
        <v>5.0</v>
      </c>
      <c r="V140" s="6">
        <v>5.0</v>
      </c>
      <c r="W140" s="6">
        <v>5.0</v>
      </c>
      <c r="X140" s="6">
        <v>5.0</v>
      </c>
      <c r="Y140" s="6">
        <v>4.0</v>
      </c>
      <c r="Z140" s="6">
        <v>5.0</v>
      </c>
      <c r="AA140" s="6">
        <v>5.0</v>
      </c>
      <c r="AB140" s="6">
        <v>4.0</v>
      </c>
      <c r="AC140" s="6">
        <v>4.0</v>
      </c>
      <c r="AD140" s="6">
        <v>4.0</v>
      </c>
      <c r="AE140" s="6">
        <v>5.0</v>
      </c>
      <c r="AF140" s="6">
        <v>5.0</v>
      </c>
      <c r="AG140" s="6">
        <v>4.0</v>
      </c>
      <c r="AH140" s="6">
        <v>4.0</v>
      </c>
      <c r="AI140" s="6">
        <v>4.0</v>
      </c>
      <c r="AJ140" s="6">
        <v>5.0</v>
      </c>
      <c r="AK140" s="6">
        <v>5.0</v>
      </c>
      <c r="AL140" s="6">
        <v>4.0</v>
      </c>
      <c r="AM140" s="6">
        <v>5.0</v>
      </c>
      <c r="AN140" s="6">
        <v>5.0</v>
      </c>
      <c r="AO140" s="6">
        <v>5.0</v>
      </c>
      <c r="AP140" s="6">
        <v>5.0</v>
      </c>
      <c r="AQ140" s="6">
        <v>4.0</v>
      </c>
      <c r="AR140" s="6">
        <v>4.0</v>
      </c>
      <c r="AS140" s="6">
        <v>4.0</v>
      </c>
      <c r="AT140" s="6">
        <v>5.0</v>
      </c>
      <c r="AU140" s="7">
        <v>2.0</v>
      </c>
      <c r="AV140" s="7">
        <v>2.0</v>
      </c>
      <c r="AW140" s="8">
        <v>3.0</v>
      </c>
      <c r="AX140" s="9">
        <v>1.0</v>
      </c>
      <c r="AY140" s="7">
        <v>1.0</v>
      </c>
      <c r="AZ140" s="7">
        <v>5.0</v>
      </c>
    </row>
    <row r="141">
      <c r="A141" s="14"/>
      <c r="B141" s="6" t="s">
        <v>190</v>
      </c>
      <c r="C141" s="6">
        <v>3.0</v>
      </c>
      <c r="D141" s="6">
        <v>3.0</v>
      </c>
      <c r="E141" s="6">
        <v>3.0</v>
      </c>
      <c r="F141" s="6">
        <v>3.0</v>
      </c>
      <c r="G141" s="6">
        <v>3.0</v>
      </c>
      <c r="H141" s="6">
        <v>4.0</v>
      </c>
      <c r="I141" s="6">
        <v>4.0</v>
      </c>
      <c r="J141" s="6">
        <v>4.0</v>
      </c>
      <c r="K141" s="6">
        <v>4.0</v>
      </c>
      <c r="L141" s="6">
        <v>4.0</v>
      </c>
      <c r="M141" s="6">
        <v>4.0</v>
      </c>
      <c r="N141" s="6">
        <v>4.0</v>
      </c>
      <c r="O141" s="6">
        <v>4.0</v>
      </c>
      <c r="P141" s="6">
        <v>3.0</v>
      </c>
      <c r="Q141" s="6">
        <v>2.0</v>
      </c>
      <c r="R141" s="6">
        <v>4.0</v>
      </c>
      <c r="S141" s="6">
        <v>2.0</v>
      </c>
      <c r="T141" s="6">
        <v>2.0</v>
      </c>
      <c r="U141" s="6">
        <v>4.0</v>
      </c>
      <c r="V141" s="6">
        <v>4.0</v>
      </c>
      <c r="W141" s="6">
        <v>4.0</v>
      </c>
      <c r="X141" s="6">
        <v>4.0</v>
      </c>
      <c r="Y141" s="6">
        <v>4.0</v>
      </c>
      <c r="Z141" s="6">
        <v>4.0</v>
      </c>
      <c r="AA141" s="6">
        <v>5.0</v>
      </c>
      <c r="AB141" s="6">
        <v>4.0</v>
      </c>
      <c r="AC141" s="6">
        <v>4.0</v>
      </c>
      <c r="AD141" s="6">
        <v>3.0</v>
      </c>
      <c r="AE141" s="6">
        <v>3.0</v>
      </c>
      <c r="AF141" s="6">
        <v>3.0</v>
      </c>
      <c r="AG141" s="6">
        <v>4.0</v>
      </c>
      <c r="AH141" s="6">
        <v>4.0</v>
      </c>
      <c r="AI141" s="6">
        <v>4.0</v>
      </c>
      <c r="AJ141" s="6">
        <v>4.0</v>
      </c>
      <c r="AK141" s="6">
        <v>4.0</v>
      </c>
      <c r="AL141" s="6">
        <v>4.0</v>
      </c>
      <c r="AM141" s="6">
        <v>4.0</v>
      </c>
      <c r="AN141" s="6">
        <v>3.0</v>
      </c>
      <c r="AO141" s="6">
        <v>3.0</v>
      </c>
      <c r="AP141" s="6">
        <v>3.0</v>
      </c>
      <c r="AQ141" s="6">
        <v>3.0</v>
      </c>
      <c r="AR141" s="6">
        <v>3.0</v>
      </c>
      <c r="AS141" s="6">
        <v>3.0</v>
      </c>
      <c r="AT141" s="6">
        <v>3.0</v>
      </c>
      <c r="AU141" s="7">
        <v>2.0</v>
      </c>
      <c r="AV141" s="7">
        <v>5.0</v>
      </c>
      <c r="AW141" s="8">
        <v>3.0</v>
      </c>
      <c r="AX141" s="9">
        <v>1.0</v>
      </c>
      <c r="AY141" s="7">
        <v>2.0</v>
      </c>
      <c r="AZ141" s="7">
        <v>5.0</v>
      </c>
    </row>
    <row r="142">
      <c r="A142" s="14"/>
      <c r="B142" s="6" t="s">
        <v>191</v>
      </c>
      <c r="C142" s="6">
        <v>3.0</v>
      </c>
      <c r="D142" s="6">
        <v>2.0</v>
      </c>
      <c r="E142" s="6">
        <v>3.0</v>
      </c>
      <c r="F142" s="6">
        <v>3.0</v>
      </c>
      <c r="G142" s="6">
        <v>3.0</v>
      </c>
      <c r="H142" s="6">
        <v>4.0</v>
      </c>
      <c r="I142" s="6">
        <v>4.0</v>
      </c>
      <c r="J142" s="6">
        <v>3.0</v>
      </c>
      <c r="K142" s="6">
        <v>4.0</v>
      </c>
      <c r="L142" s="6">
        <v>3.0</v>
      </c>
      <c r="M142" s="6">
        <v>3.0</v>
      </c>
      <c r="N142" s="6">
        <v>5.0</v>
      </c>
      <c r="O142" s="6">
        <v>4.0</v>
      </c>
      <c r="P142" s="6">
        <v>2.0</v>
      </c>
      <c r="Q142" s="6">
        <v>2.0</v>
      </c>
      <c r="R142" s="6">
        <v>3.0</v>
      </c>
      <c r="S142" s="6">
        <v>2.0</v>
      </c>
      <c r="T142" s="6">
        <v>3.0</v>
      </c>
      <c r="U142" s="6">
        <v>4.0</v>
      </c>
      <c r="V142" s="6">
        <v>3.0</v>
      </c>
      <c r="W142" s="6">
        <v>2.0</v>
      </c>
      <c r="X142" s="6">
        <v>3.0</v>
      </c>
      <c r="Y142" s="6">
        <v>4.0</v>
      </c>
      <c r="Z142" s="6">
        <v>4.0</v>
      </c>
      <c r="AA142" s="6">
        <v>3.0</v>
      </c>
      <c r="AB142" s="6">
        <v>3.0</v>
      </c>
      <c r="AC142" s="6">
        <v>3.0</v>
      </c>
      <c r="AD142" s="6">
        <v>2.0</v>
      </c>
      <c r="AE142" s="6">
        <v>2.0</v>
      </c>
      <c r="AF142" s="6">
        <v>3.0</v>
      </c>
      <c r="AG142" s="6">
        <v>4.0</v>
      </c>
      <c r="AH142" s="6">
        <v>4.0</v>
      </c>
      <c r="AI142" s="6">
        <v>4.0</v>
      </c>
      <c r="AJ142" s="6">
        <v>3.0</v>
      </c>
      <c r="AK142" s="6">
        <v>3.0</v>
      </c>
      <c r="AL142" s="6">
        <v>4.0</v>
      </c>
      <c r="AM142" s="6">
        <v>3.0</v>
      </c>
      <c r="AN142" s="6">
        <v>4.0</v>
      </c>
      <c r="AO142" s="6">
        <v>4.0</v>
      </c>
      <c r="AP142" s="6">
        <v>3.0</v>
      </c>
      <c r="AQ142" s="6">
        <v>4.0</v>
      </c>
      <c r="AR142" s="6">
        <v>3.0</v>
      </c>
      <c r="AS142" s="6">
        <v>3.0</v>
      </c>
      <c r="AT142" s="6">
        <v>2.0</v>
      </c>
      <c r="AU142" s="7">
        <v>2.0</v>
      </c>
      <c r="AV142" s="7">
        <v>2.0</v>
      </c>
      <c r="AW142" s="8">
        <v>2.0</v>
      </c>
      <c r="AX142" s="9">
        <v>2.0</v>
      </c>
      <c r="AY142" s="7">
        <v>2.0</v>
      </c>
      <c r="AZ142" s="7">
        <v>4.0</v>
      </c>
    </row>
    <row r="143">
      <c r="A143" s="14"/>
      <c r="B143" s="6" t="s">
        <v>192</v>
      </c>
      <c r="C143" s="6">
        <v>3.0</v>
      </c>
      <c r="D143" s="6">
        <v>2.0</v>
      </c>
      <c r="E143" s="6">
        <v>3.0</v>
      </c>
      <c r="F143" s="6">
        <v>3.0</v>
      </c>
      <c r="G143" s="6">
        <v>3.0</v>
      </c>
      <c r="H143" s="6">
        <v>4.0</v>
      </c>
      <c r="I143" s="6">
        <v>4.0</v>
      </c>
      <c r="J143" s="6">
        <v>3.0</v>
      </c>
      <c r="K143" s="6">
        <v>4.0</v>
      </c>
      <c r="L143" s="6">
        <v>3.0</v>
      </c>
      <c r="M143" s="6">
        <v>3.0</v>
      </c>
      <c r="N143" s="6">
        <v>5.0</v>
      </c>
      <c r="O143" s="6">
        <v>4.0</v>
      </c>
      <c r="P143" s="6">
        <v>2.0</v>
      </c>
      <c r="Q143" s="6">
        <v>2.0</v>
      </c>
      <c r="R143" s="6">
        <v>3.0</v>
      </c>
      <c r="S143" s="6">
        <v>2.0</v>
      </c>
      <c r="T143" s="6">
        <v>3.0</v>
      </c>
      <c r="U143" s="6">
        <v>4.0</v>
      </c>
      <c r="V143" s="6">
        <v>3.0</v>
      </c>
      <c r="W143" s="6">
        <v>2.0</v>
      </c>
      <c r="X143" s="6">
        <v>3.0</v>
      </c>
      <c r="Y143" s="6">
        <v>4.0</v>
      </c>
      <c r="Z143" s="6">
        <v>4.0</v>
      </c>
      <c r="AA143" s="6">
        <v>3.0</v>
      </c>
      <c r="AB143" s="6">
        <v>3.0</v>
      </c>
      <c r="AC143" s="6">
        <v>3.0</v>
      </c>
      <c r="AD143" s="6">
        <v>2.0</v>
      </c>
      <c r="AE143" s="6">
        <v>2.0</v>
      </c>
      <c r="AF143" s="6">
        <v>3.0</v>
      </c>
      <c r="AG143" s="6">
        <v>4.0</v>
      </c>
      <c r="AH143" s="6">
        <v>4.0</v>
      </c>
      <c r="AI143" s="6">
        <v>4.0</v>
      </c>
      <c r="AJ143" s="6">
        <v>3.0</v>
      </c>
      <c r="AK143" s="6">
        <v>3.0</v>
      </c>
      <c r="AL143" s="6">
        <v>4.0</v>
      </c>
      <c r="AM143" s="6">
        <v>3.0</v>
      </c>
      <c r="AN143" s="6">
        <v>4.0</v>
      </c>
      <c r="AO143" s="6">
        <v>4.0</v>
      </c>
      <c r="AP143" s="6">
        <v>3.0</v>
      </c>
      <c r="AQ143" s="6">
        <v>4.0</v>
      </c>
      <c r="AR143" s="6">
        <v>3.0</v>
      </c>
      <c r="AS143" s="6">
        <v>3.0</v>
      </c>
      <c r="AT143" s="6">
        <v>2.0</v>
      </c>
      <c r="AU143" s="7">
        <v>2.0</v>
      </c>
      <c r="AV143" s="7">
        <v>5.0</v>
      </c>
      <c r="AW143" s="8">
        <v>2.0</v>
      </c>
      <c r="AX143" s="9">
        <v>1.0</v>
      </c>
      <c r="AY143" s="7">
        <v>2.0</v>
      </c>
      <c r="AZ143" s="7">
        <v>4.0</v>
      </c>
    </row>
    <row r="144">
      <c r="A144" s="14"/>
      <c r="B144" s="6" t="s">
        <v>193</v>
      </c>
      <c r="C144" s="6">
        <v>2.0</v>
      </c>
      <c r="D144" s="6">
        <v>2.0</v>
      </c>
      <c r="E144" s="6">
        <v>3.0</v>
      </c>
      <c r="F144" s="6">
        <v>2.0</v>
      </c>
      <c r="G144" s="6">
        <v>1.0</v>
      </c>
      <c r="H144" s="6">
        <v>2.0</v>
      </c>
      <c r="I144" s="6">
        <v>2.0</v>
      </c>
      <c r="J144" s="6">
        <v>3.0</v>
      </c>
      <c r="K144" s="6">
        <v>2.0</v>
      </c>
      <c r="L144" s="6">
        <v>3.0</v>
      </c>
      <c r="M144" s="6">
        <v>2.0</v>
      </c>
      <c r="N144" s="6">
        <v>3.0</v>
      </c>
      <c r="O144" s="6">
        <v>2.0</v>
      </c>
      <c r="P144" s="6">
        <v>4.0</v>
      </c>
      <c r="Q144" s="6">
        <v>4.0</v>
      </c>
      <c r="R144" s="6">
        <v>2.0</v>
      </c>
      <c r="S144" s="6">
        <v>3.0</v>
      </c>
      <c r="T144" s="6">
        <v>2.0</v>
      </c>
      <c r="U144" s="6">
        <v>2.0</v>
      </c>
      <c r="V144" s="6">
        <v>2.0</v>
      </c>
      <c r="W144" s="6">
        <v>2.0</v>
      </c>
      <c r="X144" s="6">
        <v>2.0</v>
      </c>
      <c r="Y144" s="6">
        <v>2.0</v>
      </c>
      <c r="Z144" s="6">
        <v>4.0</v>
      </c>
      <c r="AA144" s="6">
        <v>2.0</v>
      </c>
      <c r="AB144" s="6">
        <v>2.0</v>
      </c>
      <c r="AC144" s="6">
        <v>2.0</v>
      </c>
      <c r="AD144" s="6">
        <v>2.0</v>
      </c>
      <c r="AE144" s="6">
        <v>3.0</v>
      </c>
      <c r="AF144" s="6">
        <v>3.0</v>
      </c>
      <c r="AG144" s="6">
        <v>3.0</v>
      </c>
      <c r="AH144" s="6">
        <v>2.0</v>
      </c>
      <c r="AI144" s="6">
        <v>3.0</v>
      </c>
      <c r="AJ144" s="6">
        <v>4.0</v>
      </c>
      <c r="AK144" s="6">
        <v>2.0</v>
      </c>
      <c r="AL144" s="6">
        <v>4.0</v>
      </c>
      <c r="AM144" s="6">
        <v>3.0</v>
      </c>
      <c r="AN144" s="6">
        <v>4.0</v>
      </c>
      <c r="AO144" s="6">
        <v>4.0</v>
      </c>
      <c r="AP144" s="6">
        <v>3.0</v>
      </c>
      <c r="AQ144" s="6">
        <v>2.0</v>
      </c>
      <c r="AR144" s="6">
        <v>2.0</v>
      </c>
      <c r="AS144" s="6">
        <v>2.0</v>
      </c>
      <c r="AT144" s="6">
        <v>4.0</v>
      </c>
      <c r="AU144" s="7">
        <v>1.0</v>
      </c>
      <c r="AV144" s="7">
        <v>2.0</v>
      </c>
      <c r="AW144" s="8">
        <v>3.0</v>
      </c>
      <c r="AX144" s="9">
        <v>2.0</v>
      </c>
      <c r="AY144" s="7">
        <v>3.0</v>
      </c>
      <c r="AZ144" s="7">
        <v>5.0</v>
      </c>
    </row>
    <row r="145"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</row>
    <row r="146"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</row>
    <row r="147"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</row>
    <row r="148"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</row>
    <row r="149"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</row>
    <row r="150"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</row>
    <row r="151"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</row>
    <row r="152"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</row>
    <row r="153"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</row>
    <row r="154"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</row>
    <row r="155"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</row>
    <row r="156"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</row>
    <row r="157"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</row>
    <row r="158"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</row>
    <row r="159"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</row>
    <row r="160"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</row>
    <row r="161"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</row>
    <row r="162"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</row>
    <row r="163"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</row>
    <row r="164"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</row>
    <row r="165"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</row>
    <row r="166"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</row>
    <row r="167"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</row>
    <row r="168"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</row>
    <row r="169"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</row>
    <row r="170"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</row>
    <row r="171"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</row>
    <row r="172"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</row>
    <row r="173"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</row>
    <row r="174"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</row>
    <row r="175"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</row>
    <row r="176"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</row>
    <row r="177"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</row>
    <row r="178"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</row>
    <row r="179"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</row>
    <row r="180"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</row>
    <row r="181"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</row>
    <row r="182"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</row>
    <row r="183"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</row>
    <row r="184"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</row>
    <row r="185"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</row>
    <row r="186"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</row>
    <row r="187"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</row>
    <row r="188"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</row>
    <row r="189"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</row>
    <row r="190"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</row>
    <row r="191"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</row>
    <row r="192"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</row>
    <row r="193"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</row>
    <row r="194"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</row>
    <row r="195"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</row>
    <row r="196"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</row>
    <row r="197"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</row>
    <row r="198"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</row>
    <row r="199"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</row>
    <row r="200"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</row>
    <row r="201"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</row>
    <row r="202"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</row>
    <row r="203"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</row>
    <row r="204"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</row>
    <row r="205"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</row>
    <row r="206"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</row>
    <row r="207"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</row>
    <row r="208"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</row>
    <row r="209"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</row>
    <row r="210"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</row>
    <row r="211"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</row>
    <row r="212"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</row>
    <row r="213"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</row>
    <row r="214"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</row>
    <row r="215"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</row>
    <row r="216"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</row>
    <row r="217"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</row>
    <row r="218"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</row>
    <row r="219"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</row>
    <row r="220"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</row>
    <row r="221"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</row>
    <row r="222"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</row>
    <row r="223"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</row>
    <row r="224"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</row>
    <row r="225"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</row>
    <row r="226"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</row>
    <row r="227"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</row>
    <row r="228"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</row>
    <row r="229"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</row>
    <row r="230"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</row>
    <row r="231"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</row>
    <row r="232"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</row>
    <row r="233"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</row>
    <row r="234"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</row>
    <row r="235"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</row>
    <row r="236"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</row>
    <row r="237"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</row>
    <row r="238"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</row>
    <row r="239"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</row>
    <row r="240"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</row>
    <row r="241"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</row>
    <row r="242"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</row>
    <row r="243"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</row>
    <row r="244"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</row>
    <row r="245"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</row>
    <row r="246"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</row>
    <row r="247"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</row>
    <row r="248"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</row>
    <row r="249"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</row>
    <row r="250"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</row>
    <row r="251"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</row>
    <row r="252"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</row>
    <row r="253"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</row>
    <row r="254"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</row>
    <row r="255"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</row>
    <row r="256"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</row>
    <row r="257"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</row>
    <row r="258"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</row>
    <row r="259"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</row>
    <row r="260"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</row>
    <row r="261"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</row>
    <row r="262"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</row>
    <row r="263"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</row>
    <row r="264"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</row>
    <row r="265"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</row>
    <row r="266"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</row>
    <row r="267"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</row>
    <row r="268"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</row>
    <row r="269"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</row>
    <row r="270"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</row>
    <row r="271"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</row>
    <row r="272"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</row>
    <row r="273"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</row>
    <row r="274"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</row>
    <row r="275"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</row>
    <row r="276"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</row>
    <row r="277"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</row>
    <row r="278"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</row>
    <row r="279"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</row>
    <row r="280"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</row>
    <row r="281"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</row>
    <row r="282"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</row>
    <row r="283"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</row>
    <row r="284"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</row>
    <row r="285"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</row>
    <row r="286"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</row>
    <row r="287"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</row>
    <row r="288"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</row>
    <row r="289"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</row>
    <row r="290"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</row>
    <row r="291"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</row>
    <row r="292"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</row>
    <row r="293"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</row>
    <row r="294"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</row>
    <row r="295"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</row>
    <row r="296"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</row>
    <row r="297"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</row>
    <row r="298"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</row>
    <row r="299"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</row>
    <row r="300"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</row>
    <row r="301"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</row>
    <row r="302"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</row>
    <row r="303"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</row>
    <row r="304"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</row>
    <row r="305"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</row>
    <row r="306"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</row>
    <row r="307"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</row>
    <row r="308"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</row>
    <row r="309"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</row>
    <row r="310"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</row>
    <row r="311"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</row>
    <row r="312"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</row>
    <row r="313"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</row>
    <row r="314"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</row>
    <row r="315"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</row>
    <row r="316"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</row>
    <row r="317"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</row>
    <row r="318"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</row>
    <row r="319"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</row>
    <row r="320"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</row>
    <row r="321"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</row>
    <row r="322"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</row>
    <row r="323"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</row>
    <row r="324"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</row>
    <row r="325"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</row>
    <row r="326"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</row>
    <row r="327"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</row>
    <row r="328"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</row>
    <row r="329"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</row>
    <row r="330"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</row>
    <row r="331"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</row>
    <row r="332"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</row>
    <row r="333"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</row>
    <row r="334"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</row>
    <row r="335"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</row>
    <row r="336"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</row>
    <row r="337"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</row>
    <row r="338"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</row>
    <row r="339"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</row>
    <row r="340"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</row>
    <row r="341"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</row>
    <row r="342"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</row>
    <row r="343"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</row>
    <row r="344"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</row>
    <row r="345"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</row>
    <row r="346"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</row>
    <row r="347"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</row>
    <row r="348"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</row>
    <row r="349"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</row>
    <row r="350"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</row>
    <row r="351"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</row>
    <row r="352"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</row>
    <row r="353"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</row>
    <row r="354"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</row>
    <row r="355"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</row>
    <row r="356"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</row>
    <row r="357"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</row>
    <row r="358"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</row>
    <row r="359"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</row>
    <row r="360"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</row>
    <row r="361"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</row>
    <row r="362"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</row>
    <row r="363"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</row>
    <row r="364"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</row>
    <row r="365"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</row>
    <row r="366"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</row>
    <row r="367"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</row>
    <row r="368"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</row>
    <row r="369"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</row>
    <row r="370"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</row>
    <row r="371"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</row>
    <row r="372"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</row>
    <row r="373"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</row>
    <row r="374"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</row>
    <row r="375"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</row>
    <row r="376"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</row>
    <row r="377"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</row>
    <row r="378"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</row>
    <row r="379"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</row>
    <row r="380"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</row>
    <row r="381"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</row>
    <row r="382"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</row>
    <row r="383"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</row>
    <row r="384"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</row>
    <row r="385"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</row>
    <row r="386"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</row>
    <row r="387"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</row>
    <row r="388"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</row>
    <row r="389"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</row>
    <row r="390"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</row>
    <row r="391"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</row>
    <row r="392"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</row>
    <row r="393"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</row>
    <row r="394"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</row>
    <row r="395"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</row>
    <row r="396"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</row>
    <row r="397"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</row>
    <row r="398"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</row>
    <row r="399"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</row>
    <row r="400"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</row>
    <row r="401"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</row>
    <row r="402"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</row>
    <row r="403"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</row>
    <row r="404"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</row>
    <row r="405"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</row>
    <row r="406"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</row>
    <row r="407"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</row>
    <row r="408"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</row>
    <row r="409"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</row>
    <row r="410"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</row>
    <row r="411"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</row>
    <row r="412"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</row>
    <row r="413"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</row>
    <row r="414"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</row>
    <row r="415"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</row>
    <row r="416"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</row>
    <row r="417"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</row>
    <row r="418"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</row>
    <row r="419"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</row>
    <row r="420"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</row>
    <row r="421"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</row>
    <row r="422"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</row>
    <row r="423"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</row>
    <row r="424"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</row>
    <row r="425"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</row>
    <row r="426"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</row>
    <row r="427"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</row>
    <row r="428"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</row>
    <row r="429"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</row>
    <row r="430"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</row>
    <row r="431"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</row>
    <row r="432"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</row>
    <row r="433"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</row>
    <row r="434"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</row>
    <row r="435"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</row>
    <row r="436"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</row>
    <row r="437"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</row>
    <row r="438"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</row>
    <row r="439"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</row>
    <row r="440"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</row>
    <row r="441"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</row>
    <row r="442"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</row>
    <row r="443"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</row>
    <row r="444"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</row>
    <row r="445"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</row>
    <row r="446"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</row>
    <row r="447"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</row>
    <row r="448"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</row>
    <row r="449"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</row>
    <row r="450"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</row>
    <row r="451"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</row>
    <row r="452"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</row>
    <row r="453"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</row>
    <row r="454"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</row>
    <row r="455"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</row>
    <row r="456"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</row>
    <row r="457"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</row>
    <row r="458"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</row>
    <row r="459"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</row>
    <row r="460"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</row>
    <row r="461"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</row>
    <row r="462"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</row>
    <row r="463"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</row>
    <row r="464"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</row>
    <row r="465"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</row>
    <row r="466"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</row>
    <row r="467"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</row>
    <row r="468"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</row>
    <row r="469"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</row>
    <row r="470"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</row>
    <row r="471"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</row>
    <row r="472"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</row>
    <row r="473"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</row>
    <row r="474"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</row>
    <row r="475"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</row>
    <row r="476"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</row>
    <row r="477"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</row>
    <row r="478"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</row>
    <row r="479"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</row>
    <row r="480"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</row>
    <row r="481"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</row>
    <row r="482"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</row>
    <row r="483"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</row>
    <row r="484"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</row>
    <row r="485"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</row>
    <row r="486"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</row>
    <row r="487"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</row>
    <row r="488"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</row>
    <row r="489"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</row>
    <row r="490"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</row>
    <row r="491"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</row>
    <row r="492"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</row>
    <row r="493"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</row>
    <row r="494"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</row>
    <row r="495"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</row>
    <row r="496"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</row>
    <row r="497"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</row>
    <row r="498"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</row>
    <row r="499"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</row>
    <row r="500"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</row>
    <row r="501"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</row>
    <row r="502"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</row>
    <row r="503"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</row>
    <row r="504"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</row>
    <row r="505"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</row>
    <row r="506"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</row>
    <row r="507"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</row>
    <row r="508"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</row>
    <row r="509"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</row>
    <row r="510"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</row>
    <row r="511"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</row>
    <row r="512"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</row>
    <row r="513"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</row>
    <row r="514"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</row>
    <row r="515"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</row>
    <row r="516"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</row>
    <row r="517"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</row>
    <row r="518"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</row>
    <row r="519"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</row>
    <row r="520"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</row>
    <row r="521"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</row>
    <row r="522"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</row>
    <row r="523"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</row>
    <row r="524"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</row>
    <row r="525"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</row>
    <row r="526"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</row>
    <row r="527"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</row>
    <row r="528"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</row>
    <row r="529"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</row>
    <row r="530"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</row>
    <row r="531"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</row>
    <row r="532"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</row>
    <row r="533"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</row>
    <row r="534"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</row>
    <row r="535"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</row>
    <row r="536"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</row>
    <row r="537"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</row>
    <row r="538"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</row>
    <row r="539"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</row>
    <row r="540"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</row>
    <row r="541"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</row>
    <row r="542"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</row>
    <row r="543"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</row>
    <row r="544"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</row>
    <row r="545"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</row>
    <row r="546"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</row>
    <row r="547"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</row>
    <row r="548"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</row>
    <row r="549"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</row>
    <row r="550"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</row>
    <row r="551"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</row>
    <row r="552"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</row>
    <row r="553"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</row>
    <row r="554"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</row>
    <row r="555"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</row>
    <row r="556"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</row>
    <row r="557"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</row>
    <row r="558"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</row>
    <row r="559"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</row>
    <row r="560"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</row>
    <row r="561"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</row>
    <row r="562"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</row>
    <row r="563"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</row>
    <row r="564"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</row>
    <row r="565"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</row>
    <row r="566"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</row>
    <row r="567"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</row>
    <row r="568"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</row>
    <row r="569"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</row>
    <row r="570"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</row>
    <row r="571"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</row>
    <row r="572"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</row>
    <row r="573"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</row>
    <row r="574"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</row>
    <row r="575"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</row>
    <row r="576"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</row>
    <row r="577"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</row>
    <row r="578"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</row>
    <row r="579"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</row>
    <row r="580"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</row>
    <row r="581"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</row>
    <row r="582"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</row>
    <row r="583"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</row>
    <row r="584"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</row>
    <row r="585"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</row>
    <row r="586"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</row>
    <row r="587"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</row>
    <row r="588"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</row>
    <row r="589"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</row>
    <row r="590"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</row>
    <row r="591"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</row>
    <row r="592"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</row>
    <row r="593"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</row>
    <row r="594"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</row>
    <row r="595"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</row>
    <row r="596"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</row>
    <row r="597"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</row>
    <row r="598"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</row>
    <row r="599"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</row>
    <row r="600"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</row>
    <row r="601"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</row>
    <row r="602"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</row>
    <row r="603"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</row>
    <row r="604"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</row>
    <row r="605"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</row>
    <row r="606"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</row>
    <row r="607"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</row>
    <row r="608"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</row>
    <row r="609"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</row>
    <row r="610"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</row>
    <row r="611"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</row>
    <row r="612"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</row>
    <row r="613"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</row>
    <row r="614"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</row>
    <row r="615"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</row>
    <row r="616"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</row>
    <row r="617"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</row>
    <row r="618"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</row>
    <row r="619"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</row>
    <row r="620"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</row>
    <row r="621"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</row>
    <row r="622"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</row>
    <row r="623"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</row>
    <row r="624"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</row>
    <row r="625"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</row>
    <row r="626"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</row>
    <row r="627"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</row>
    <row r="628"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</row>
    <row r="629"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</row>
    <row r="630"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</row>
    <row r="631"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</row>
    <row r="632"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</row>
    <row r="633"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</row>
    <row r="634"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</row>
    <row r="635"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</row>
    <row r="636"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</row>
    <row r="637"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</row>
    <row r="638"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</row>
    <row r="639"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</row>
    <row r="640"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</row>
    <row r="641"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</row>
    <row r="642"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</row>
    <row r="643"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</row>
    <row r="644"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</row>
    <row r="645"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</row>
    <row r="646"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</row>
    <row r="647"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</row>
    <row r="648"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</row>
    <row r="649"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</row>
    <row r="650"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</row>
    <row r="651"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</row>
    <row r="652"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</row>
    <row r="653"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</row>
    <row r="654"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</row>
    <row r="655"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</row>
    <row r="656"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</row>
    <row r="657"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</row>
    <row r="658"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</row>
    <row r="659"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</row>
    <row r="660"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</row>
    <row r="661"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</row>
    <row r="662"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</row>
    <row r="663"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</row>
    <row r="664"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</row>
    <row r="665"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</row>
    <row r="666"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</row>
    <row r="667"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</row>
    <row r="668"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</row>
    <row r="669"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</row>
    <row r="670"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</row>
    <row r="671"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</row>
    <row r="672"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</row>
    <row r="673"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</row>
    <row r="674"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</row>
    <row r="675"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</row>
    <row r="676"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</row>
    <row r="677"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</row>
    <row r="678"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</row>
    <row r="679"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</row>
    <row r="680"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</row>
    <row r="681"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</row>
    <row r="682"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</row>
    <row r="683"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</row>
    <row r="684"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</row>
    <row r="685"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</row>
    <row r="686"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</row>
    <row r="687"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</row>
    <row r="688"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</row>
    <row r="689"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</row>
    <row r="690"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</row>
    <row r="691"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</row>
    <row r="692"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</row>
    <row r="693"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</row>
    <row r="694"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</row>
    <row r="695"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</row>
    <row r="696"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</row>
    <row r="697"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</row>
    <row r="698"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</row>
    <row r="699"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</row>
    <row r="700"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</row>
    <row r="701"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</row>
    <row r="702"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</row>
    <row r="703"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</row>
    <row r="704"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</row>
    <row r="705"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</row>
    <row r="706"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</row>
    <row r="707"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</row>
    <row r="708"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</row>
    <row r="709"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</row>
    <row r="710"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</row>
    <row r="711"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</row>
    <row r="712"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</row>
    <row r="713"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</row>
    <row r="714"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</row>
    <row r="715"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</row>
    <row r="716"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</row>
    <row r="717"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</row>
    <row r="718"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</row>
    <row r="719"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</row>
    <row r="720"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</row>
    <row r="721"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</row>
    <row r="722"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</row>
    <row r="723"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</row>
    <row r="724"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</row>
    <row r="725"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</row>
    <row r="726"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</row>
    <row r="727"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</row>
    <row r="728"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</row>
    <row r="729"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</row>
    <row r="730"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</row>
    <row r="731"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</row>
    <row r="732"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</row>
    <row r="733"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</row>
    <row r="734"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</row>
    <row r="735"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</row>
    <row r="736"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</row>
    <row r="737"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</row>
    <row r="738"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</row>
    <row r="739"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</row>
    <row r="740"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</row>
    <row r="741"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</row>
    <row r="742"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</row>
    <row r="743"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</row>
    <row r="744"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</row>
    <row r="745"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</row>
    <row r="746"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</row>
    <row r="747"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</row>
    <row r="748"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</row>
    <row r="749"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</row>
    <row r="750"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</row>
    <row r="751"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</row>
    <row r="752"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</row>
    <row r="753"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</row>
    <row r="754"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</row>
    <row r="755"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</row>
    <row r="756"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</row>
    <row r="757"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</row>
    <row r="758"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</row>
    <row r="759"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</row>
    <row r="760"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</row>
    <row r="761"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</row>
    <row r="762"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</row>
    <row r="763"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</row>
    <row r="764"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</row>
    <row r="765"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</row>
    <row r="766"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</row>
    <row r="767"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</row>
    <row r="768"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</row>
    <row r="769"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</row>
    <row r="770"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</row>
    <row r="771"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</row>
    <row r="772"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</row>
    <row r="773"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</row>
    <row r="774"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</row>
    <row r="775"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</row>
    <row r="776"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</row>
    <row r="777"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</row>
    <row r="778"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</row>
    <row r="779"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</row>
    <row r="780"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</row>
    <row r="781"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</row>
    <row r="782"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</row>
    <row r="783"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</row>
    <row r="784"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</row>
    <row r="785"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</row>
    <row r="786"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</row>
    <row r="787"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</row>
    <row r="788"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</row>
    <row r="789"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</row>
    <row r="790"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</row>
    <row r="791"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</row>
    <row r="792"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</row>
    <row r="793"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</row>
    <row r="794"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</row>
    <row r="795"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</row>
    <row r="796"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</row>
    <row r="797"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</row>
    <row r="798"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</row>
    <row r="799"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</row>
    <row r="800"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</row>
    <row r="801"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</row>
    <row r="802"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</row>
    <row r="803"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</row>
    <row r="804"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</row>
    <row r="805"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</row>
    <row r="806"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</row>
    <row r="807"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</row>
    <row r="808"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</row>
    <row r="809"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</row>
    <row r="810"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</row>
    <row r="811"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</row>
    <row r="812"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</row>
    <row r="813"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</row>
    <row r="814"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</row>
    <row r="815"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</row>
    <row r="816"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</row>
    <row r="817"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</row>
    <row r="818"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</row>
    <row r="819"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</row>
    <row r="820"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</row>
    <row r="821"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</row>
    <row r="822"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</row>
    <row r="823"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</row>
    <row r="824"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</row>
    <row r="825"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</row>
    <row r="826"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</row>
    <row r="827"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</row>
    <row r="828"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</row>
    <row r="829"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</row>
    <row r="830"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</row>
    <row r="831"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</row>
    <row r="832"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</row>
    <row r="833"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</row>
    <row r="834"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</row>
    <row r="835"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</row>
    <row r="836"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</row>
    <row r="837"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</row>
    <row r="838"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</row>
    <row r="839"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</row>
    <row r="840"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</row>
    <row r="841"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</row>
    <row r="842"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</row>
    <row r="843"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</row>
    <row r="844"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</row>
    <row r="845"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</row>
    <row r="846"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</row>
    <row r="847"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</row>
    <row r="848"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</row>
    <row r="849"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</row>
    <row r="850"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</row>
    <row r="851"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</row>
    <row r="852"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</row>
    <row r="853"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</row>
    <row r="854"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</row>
    <row r="855"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</row>
    <row r="856"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</row>
    <row r="857"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</row>
    <row r="858"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</row>
    <row r="859"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</row>
    <row r="860"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</row>
    <row r="861"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</row>
    <row r="862"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</row>
    <row r="863"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</row>
    <row r="864"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</row>
    <row r="865"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</row>
    <row r="866"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</row>
    <row r="867"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</row>
    <row r="868"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</row>
    <row r="869"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</row>
    <row r="870"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</row>
    <row r="871"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</row>
    <row r="872"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</row>
    <row r="873"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</row>
    <row r="874"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</row>
    <row r="875"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</row>
    <row r="876"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</row>
    <row r="877"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</row>
    <row r="878"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</row>
    <row r="879"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</row>
    <row r="880"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</row>
    <row r="881"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</row>
    <row r="882"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</row>
    <row r="883"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</row>
    <row r="884"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</row>
    <row r="885"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</row>
    <row r="886"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</row>
    <row r="887"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</row>
    <row r="888"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</row>
    <row r="889"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</row>
    <row r="890"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</row>
    <row r="891"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</row>
    <row r="892"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</row>
    <row r="893"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</row>
    <row r="894"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</row>
    <row r="895"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</row>
    <row r="896"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</row>
    <row r="897"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</row>
    <row r="898"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</row>
    <row r="899"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</row>
    <row r="900"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</row>
    <row r="901"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</row>
    <row r="902"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</row>
    <row r="903"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</row>
    <row r="904"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</row>
    <row r="905"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</row>
    <row r="906"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</row>
    <row r="907"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</row>
    <row r="908"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</row>
    <row r="909"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</row>
    <row r="910"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</row>
    <row r="911"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</row>
    <row r="912"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</row>
    <row r="913"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</row>
    <row r="914"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</row>
    <row r="915"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</row>
    <row r="916"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</row>
    <row r="917"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</row>
    <row r="918"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</row>
    <row r="919"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</row>
    <row r="920"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</row>
    <row r="921"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</row>
    <row r="922"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</row>
    <row r="923"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</row>
    <row r="924"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</row>
    <row r="925"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</row>
    <row r="926"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</row>
    <row r="927"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</row>
    <row r="928"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</row>
    <row r="929"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</row>
    <row r="930"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</row>
    <row r="931"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</row>
    <row r="932"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</row>
    <row r="933"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</row>
    <row r="934"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</row>
    <row r="935"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</row>
    <row r="936"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</row>
    <row r="937"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</row>
    <row r="938"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</row>
    <row r="939"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</row>
    <row r="940"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</row>
    <row r="941"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</row>
    <row r="942"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</row>
    <row r="943"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</row>
    <row r="944"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</row>
    <row r="945"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</row>
    <row r="946"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</row>
    <row r="947"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</row>
    <row r="948"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</row>
    <row r="949"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</row>
    <row r="950"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</row>
    <row r="951"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</row>
    <row r="952"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</row>
    <row r="953"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</row>
    <row r="954"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</row>
    <row r="955"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</row>
    <row r="956"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</row>
    <row r="957"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</row>
    <row r="958"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</row>
    <row r="959"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</row>
    <row r="960"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</row>
    <row r="961"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</row>
    <row r="962"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</row>
    <row r="963"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</row>
    <row r="964"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</row>
    <row r="965"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</row>
    <row r="966"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</row>
    <row r="967"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</row>
    <row r="968"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</row>
    <row r="969"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</row>
    <row r="970"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</row>
    <row r="971"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</row>
    <row r="972"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</row>
    <row r="973"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</row>
    <row r="974"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</row>
    <row r="975"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</row>
    <row r="976"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</row>
    <row r="977"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</row>
    <row r="978"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</row>
    <row r="979"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</row>
    <row r="980"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</row>
    <row r="981"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</row>
    <row r="982"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</row>
    <row r="983"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</row>
    <row r="984"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</row>
    <row r="985"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</row>
    <row r="986"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</row>
    <row r="987"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</row>
    <row r="988"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</row>
    <row r="989"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</row>
    <row r="990"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</row>
    <row r="991"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</row>
    <row r="992"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</row>
    <row r="993"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</row>
    <row r="994"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</row>
    <row r="995"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</row>
    <row r="996"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</row>
    <row r="997"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</row>
    <row r="998"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</row>
    <row r="999"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</row>
    <row r="1000"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0"/>
  </cols>
  <sheetData>
    <row r="1">
      <c r="A1" s="16" t="s">
        <v>194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</row>
    <row r="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</row>
    <row r="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</row>
    <row r="4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</row>
    <row r="5">
      <c r="A5" s="17"/>
      <c r="B5" s="16" t="s">
        <v>0</v>
      </c>
      <c r="C5" s="16" t="s">
        <v>2</v>
      </c>
      <c r="D5" s="16" t="s">
        <v>3</v>
      </c>
      <c r="E5" s="16" t="s">
        <v>4</v>
      </c>
      <c r="F5" s="16" t="s">
        <v>5</v>
      </c>
      <c r="G5" s="16" t="s">
        <v>6</v>
      </c>
      <c r="H5" s="16" t="s">
        <v>7</v>
      </c>
      <c r="I5" s="16" t="s">
        <v>8</v>
      </c>
      <c r="J5" s="16" t="s">
        <v>9</v>
      </c>
      <c r="K5" s="16" t="s">
        <v>10</v>
      </c>
      <c r="L5" s="16" t="s">
        <v>11</v>
      </c>
      <c r="M5" s="16" t="s">
        <v>12</v>
      </c>
      <c r="N5" s="16" t="s">
        <v>13</v>
      </c>
      <c r="O5" s="16" t="s">
        <v>14</v>
      </c>
      <c r="P5" s="16" t="s">
        <v>15</v>
      </c>
      <c r="Q5" s="16" t="s">
        <v>16</v>
      </c>
      <c r="R5" s="16" t="s">
        <v>17</v>
      </c>
      <c r="S5" s="16" t="s">
        <v>18</v>
      </c>
      <c r="T5" s="16" t="s">
        <v>19</v>
      </c>
      <c r="U5" s="16" t="s">
        <v>20</v>
      </c>
      <c r="V5" s="16" t="s">
        <v>21</v>
      </c>
      <c r="W5" s="16" t="s">
        <v>22</v>
      </c>
      <c r="X5" s="16" t="s">
        <v>23</v>
      </c>
      <c r="Y5" s="16" t="s">
        <v>24</v>
      </c>
      <c r="Z5" s="16" t="s">
        <v>25</v>
      </c>
      <c r="AA5" s="16" t="s">
        <v>26</v>
      </c>
      <c r="AB5" s="16" t="s">
        <v>27</v>
      </c>
      <c r="AC5" s="16" t="s">
        <v>28</v>
      </c>
      <c r="AD5" s="16" t="s">
        <v>29</v>
      </c>
      <c r="AE5" s="16" t="s">
        <v>30</v>
      </c>
      <c r="AF5" s="16" t="s">
        <v>31</v>
      </c>
      <c r="AG5" s="16" t="s">
        <v>32</v>
      </c>
      <c r="AH5" s="16" t="s">
        <v>33</v>
      </c>
      <c r="AI5" s="16" t="s">
        <v>34</v>
      </c>
      <c r="AJ5" s="16" t="s">
        <v>35</v>
      </c>
      <c r="AK5" s="16" t="s">
        <v>36</v>
      </c>
      <c r="AL5" s="16" t="s">
        <v>37</v>
      </c>
      <c r="AM5" s="16" t="s">
        <v>38</v>
      </c>
      <c r="AN5" s="16" t="s">
        <v>39</v>
      </c>
      <c r="AO5" s="16" t="s">
        <v>40</v>
      </c>
      <c r="AP5" s="16" t="s">
        <v>41</v>
      </c>
      <c r="AQ5" s="16" t="s">
        <v>42</v>
      </c>
      <c r="AR5" s="16" t="s">
        <v>43</v>
      </c>
      <c r="AS5" s="16" t="s">
        <v>44</v>
      </c>
      <c r="AT5" s="16" t="s">
        <v>45</v>
      </c>
      <c r="AU5" s="16" t="s">
        <v>46</v>
      </c>
      <c r="AV5" s="16" t="s">
        <v>47</v>
      </c>
      <c r="AW5" s="16" t="s">
        <v>49</v>
      </c>
      <c r="AX5" s="16" t="s">
        <v>50</v>
      </c>
    </row>
    <row r="6">
      <c r="A6" s="16" t="s">
        <v>195</v>
      </c>
      <c r="B6" s="18">
        <v>3.08</v>
      </c>
      <c r="C6" s="19">
        <v>2.99</v>
      </c>
      <c r="D6" s="19">
        <v>2.74</v>
      </c>
      <c r="E6" s="19">
        <v>2.92</v>
      </c>
      <c r="F6" s="19">
        <v>2.83</v>
      </c>
      <c r="G6" s="19">
        <v>3.45</v>
      </c>
      <c r="H6" s="19">
        <v>3.53</v>
      </c>
      <c r="I6" s="19">
        <v>3.41</v>
      </c>
      <c r="J6" s="19">
        <v>3.33</v>
      </c>
      <c r="K6" s="19">
        <v>3.42</v>
      </c>
      <c r="L6" s="19">
        <v>3.51</v>
      </c>
      <c r="M6" s="19">
        <v>3.79</v>
      </c>
      <c r="N6" s="19">
        <v>3.77</v>
      </c>
      <c r="O6" s="19">
        <v>3.61</v>
      </c>
      <c r="P6" s="19">
        <v>3.63</v>
      </c>
      <c r="Q6" s="19">
        <v>3.17</v>
      </c>
      <c r="R6" s="19">
        <v>3.58</v>
      </c>
      <c r="S6" s="19">
        <v>2.76</v>
      </c>
      <c r="T6" s="19">
        <v>3.81</v>
      </c>
      <c r="U6" s="19">
        <v>3.47</v>
      </c>
      <c r="V6" s="19">
        <v>3.52</v>
      </c>
      <c r="W6" s="19">
        <v>3.62</v>
      </c>
      <c r="X6" s="19">
        <v>3.64</v>
      </c>
      <c r="Y6" s="19">
        <v>3.48</v>
      </c>
      <c r="Z6" s="19">
        <v>3.25</v>
      </c>
      <c r="AA6" s="19">
        <v>3.06</v>
      </c>
      <c r="AB6" s="19">
        <v>3.46</v>
      </c>
      <c r="AC6" s="19">
        <v>3.32</v>
      </c>
      <c r="AD6" s="19">
        <v>3.55</v>
      </c>
      <c r="AE6" s="19">
        <v>4.03</v>
      </c>
      <c r="AF6" s="19">
        <v>3.28</v>
      </c>
      <c r="AG6" s="19">
        <v>3.1</v>
      </c>
      <c r="AH6" s="19">
        <v>3.28</v>
      </c>
      <c r="AI6" s="19">
        <v>3.18</v>
      </c>
      <c r="AJ6" s="19">
        <v>3.19</v>
      </c>
      <c r="AK6" s="19">
        <v>3.66</v>
      </c>
      <c r="AL6" s="19">
        <v>3.65</v>
      </c>
      <c r="AM6" s="19">
        <v>3.94</v>
      </c>
      <c r="AN6" s="19">
        <v>4.07</v>
      </c>
      <c r="AO6" s="19">
        <v>3.91</v>
      </c>
      <c r="AP6" s="19">
        <v>3.56</v>
      </c>
      <c r="AQ6" s="19">
        <v>2.49</v>
      </c>
      <c r="AR6" s="19">
        <v>2.7</v>
      </c>
      <c r="AS6" s="19">
        <v>3.66</v>
      </c>
      <c r="AT6" s="19">
        <v>1.94</v>
      </c>
      <c r="AU6" s="19">
        <v>3.19</v>
      </c>
      <c r="AV6" s="19">
        <v>2.38</v>
      </c>
      <c r="AW6" s="19">
        <v>2.15</v>
      </c>
      <c r="AX6" s="20">
        <v>4.05</v>
      </c>
      <c r="AY6" s="17"/>
    </row>
    <row r="7">
      <c r="A7" s="16" t="s">
        <v>196</v>
      </c>
      <c r="B7" s="21">
        <v>1.261996</v>
      </c>
      <c r="C7" s="22">
        <v>1.334781</v>
      </c>
      <c r="D7" s="22">
        <v>1.117803</v>
      </c>
      <c r="E7" s="22">
        <v>1.058144</v>
      </c>
      <c r="F7" s="22">
        <v>1.255893</v>
      </c>
      <c r="G7" s="22">
        <v>1.092402</v>
      </c>
      <c r="H7" s="22">
        <v>1.191544</v>
      </c>
      <c r="I7" s="22">
        <v>1.114803</v>
      </c>
      <c r="J7" s="22">
        <v>1.208982</v>
      </c>
      <c r="K7" s="22">
        <v>1.171328</v>
      </c>
      <c r="L7" s="22">
        <v>1.18004</v>
      </c>
      <c r="M7" s="22">
        <v>1.203593</v>
      </c>
      <c r="N7" s="22">
        <v>1.220092</v>
      </c>
      <c r="O7" s="22">
        <v>0.993181</v>
      </c>
      <c r="P7" s="22">
        <v>1.123866</v>
      </c>
      <c r="Q7" s="22">
        <v>1.227536</v>
      </c>
      <c r="R7" s="22">
        <v>1.1653</v>
      </c>
      <c r="S7" s="22">
        <v>1.095553</v>
      </c>
      <c r="T7" s="22">
        <v>1.00634</v>
      </c>
      <c r="U7" s="22">
        <v>1.143285</v>
      </c>
      <c r="V7" s="22">
        <v>1.073714</v>
      </c>
      <c r="W7" s="22">
        <v>0.991543</v>
      </c>
      <c r="X7" s="22">
        <v>0.996794</v>
      </c>
      <c r="Y7" s="22">
        <v>0.998965</v>
      </c>
      <c r="Z7" s="22">
        <v>1.010289</v>
      </c>
      <c r="AA7" s="22">
        <v>0.984215</v>
      </c>
      <c r="AB7" s="22">
        <v>0.976983</v>
      </c>
      <c r="AC7" s="22">
        <v>1.236769</v>
      </c>
      <c r="AD7" s="22">
        <v>1.066304</v>
      </c>
      <c r="AE7" s="22">
        <v>0.934051</v>
      </c>
      <c r="AF7" s="22">
        <v>1.030558</v>
      </c>
      <c r="AG7" s="22">
        <v>1.09874</v>
      </c>
      <c r="AH7" s="22">
        <v>1.22252</v>
      </c>
      <c r="AI7" s="22">
        <v>1.142251</v>
      </c>
      <c r="AJ7" s="22">
        <v>1.047808</v>
      </c>
      <c r="AK7" s="22">
        <v>0.992536</v>
      </c>
      <c r="AL7" s="22">
        <v>0.994766</v>
      </c>
      <c r="AM7" s="22">
        <v>0.902081</v>
      </c>
      <c r="AN7" s="22">
        <v>0.954237</v>
      </c>
      <c r="AO7" s="22">
        <v>0.910882</v>
      </c>
      <c r="AP7" s="22">
        <v>1.03884</v>
      </c>
      <c r="AQ7" s="22">
        <v>1.026872</v>
      </c>
      <c r="AR7" s="22">
        <v>1.132335</v>
      </c>
      <c r="AS7" s="22">
        <v>1.100218</v>
      </c>
      <c r="AT7" s="22">
        <v>0.752618</v>
      </c>
      <c r="AU7" s="22">
        <v>1.31058</v>
      </c>
      <c r="AV7" s="23">
        <v>0.580469</v>
      </c>
      <c r="AW7" s="22">
        <v>0.824858</v>
      </c>
      <c r="AX7" s="24">
        <v>1.121673</v>
      </c>
      <c r="AY7" s="17"/>
    </row>
    <row r="8">
      <c r="A8" s="16" t="s">
        <v>197</v>
      </c>
      <c r="B8" s="25">
        <v>-0.35981</v>
      </c>
      <c r="C8" s="23">
        <v>0.012937</v>
      </c>
      <c r="D8" s="23">
        <v>-0.17796</v>
      </c>
      <c r="E8" s="23">
        <v>-0.19224</v>
      </c>
      <c r="F8" s="23">
        <v>-0.08853</v>
      </c>
      <c r="G8" s="26">
        <v>-0.72048</v>
      </c>
      <c r="H8" s="26">
        <v>-0.77222</v>
      </c>
      <c r="I8" s="26">
        <v>-0.60971</v>
      </c>
      <c r="J8" s="23">
        <v>-0.5607</v>
      </c>
      <c r="K8" s="23">
        <v>-0.55018</v>
      </c>
      <c r="L8" s="26">
        <v>-0.76867</v>
      </c>
      <c r="M8" s="26">
        <v>-0.84061</v>
      </c>
      <c r="N8" s="26">
        <v>-0.96303</v>
      </c>
      <c r="O8" s="23">
        <v>-0.41448</v>
      </c>
      <c r="P8" s="26">
        <v>-0.70587</v>
      </c>
      <c r="Q8" s="23">
        <v>-0.23326</v>
      </c>
      <c r="R8" s="26">
        <v>-0.72541</v>
      </c>
      <c r="S8" s="23">
        <v>0.175116</v>
      </c>
      <c r="T8" s="26">
        <v>-0.72531</v>
      </c>
      <c r="U8" s="23">
        <v>-0.56682</v>
      </c>
      <c r="V8" s="23">
        <v>-0.46137</v>
      </c>
      <c r="W8" s="23">
        <v>-0.45528</v>
      </c>
      <c r="X8" s="26">
        <v>-0.64329</v>
      </c>
      <c r="Y8" s="23">
        <v>-0.18765</v>
      </c>
      <c r="Z8" s="23">
        <v>-0.15061</v>
      </c>
      <c r="AA8" s="23">
        <v>-0.1132</v>
      </c>
      <c r="AB8" s="23">
        <v>-0.44213</v>
      </c>
      <c r="AC8" s="23">
        <v>-0.47709</v>
      </c>
      <c r="AD8" s="23">
        <v>-0.45599</v>
      </c>
      <c r="AE8" s="26">
        <v>-0.79229</v>
      </c>
      <c r="AF8" s="23">
        <v>-0.35032</v>
      </c>
      <c r="AG8" s="23">
        <v>-0.30751</v>
      </c>
      <c r="AH8" s="23">
        <v>-0.2018</v>
      </c>
      <c r="AI8" s="23">
        <v>-0.04753</v>
      </c>
      <c r="AJ8" s="23">
        <v>-0.0886</v>
      </c>
      <c r="AK8" s="26">
        <v>-0.72844</v>
      </c>
      <c r="AL8" s="23">
        <v>-0.55498</v>
      </c>
      <c r="AM8" s="26">
        <v>-0.82294</v>
      </c>
      <c r="AN8" s="26">
        <v>-0.733</v>
      </c>
      <c r="AO8" s="23">
        <v>-0.4986</v>
      </c>
      <c r="AP8" s="23">
        <v>-0.52387</v>
      </c>
      <c r="AQ8" s="23">
        <v>0.285851</v>
      </c>
      <c r="AR8" s="23">
        <v>0.497504</v>
      </c>
      <c r="AS8" s="26">
        <v>-0.68377</v>
      </c>
      <c r="AT8" s="23">
        <v>0.104247</v>
      </c>
      <c r="AU8" s="23">
        <v>0.25345</v>
      </c>
      <c r="AV8" s="23">
        <v>0.571734</v>
      </c>
      <c r="AW8" s="23">
        <v>-0.29413</v>
      </c>
      <c r="AX8" s="27">
        <v>-1.25133</v>
      </c>
      <c r="AY8" s="17"/>
    </row>
    <row r="9">
      <c r="A9" s="16" t="s">
        <v>198</v>
      </c>
      <c r="B9" s="28">
        <v>-1.08886</v>
      </c>
      <c r="C9" s="29">
        <v>-1.14576</v>
      </c>
      <c r="D9" s="29">
        <v>-0.71607</v>
      </c>
      <c r="E9" s="30">
        <v>-0.40074</v>
      </c>
      <c r="F9" s="29">
        <v>-1.02825</v>
      </c>
      <c r="G9" s="30">
        <v>-0.18631</v>
      </c>
      <c r="H9" s="30">
        <v>-0.2154</v>
      </c>
      <c r="I9" s="30">
        <v>-0.10683</v>
      </c>
      <c r="J9" s="30">
        <v>-0.57079</v>
      </c>
      <c r="K9" s="30">
        <v>-0.34221</v>
      </c>
      <c r="L9" s="30">
        <v>-0.19563</v>
      </c>
      <c r="M9" s="30">
        <v>-0.13374</v>
      </c>
      <c r="N9" s="30">
        <v>0.028493</v>
      </c>
      <c r="O9" s="30">
        <v>-0.15998</v>
      </c>
      <c r="P9" s="30">
        <v>-0.20726</v>
      </c>
      <c r="Q9" s="29">
        <v>-0.86994</v>
      </c>
      <c r="R9" s="30">
        <v>-0.3229</v>
      </c>
      <c r="S9" s="30">
        <v>-0.59223</v>
      </c>
      <c r="T9" s="30">
        <v>0.025995</v>
      </c>
      <c r="U9" s="30">
        <v>-0.55378</v>
      </c>
      <c r="V9" s="30">
        <v>-0.5538</v>
      </c>
      <c r="W9" s="30">
        <v>-0.48209</v>
      </c>
      <c r="X9" s="30">
        <v>0.327286</v>
      </c>
      <c r="Y9" s="30">
        <v>-0.52799</v>
      </c>
      <c r="Z9" s="30">
        <v>-0.43982</v>
      </c>
      <c r="AA9" s="30">
        <v>-0.09886</v>
      </c>
      <c r="AB9" s="30">
        <v>-0.28377</v>
      </c>
      <c r="AC9" s="29">
        <v>-0.70887</v>
      </c>
      <c r="AD9" s="30">
        <v>-0.47317</v>
      </c>
      <c r="AE9" s="30">
        <v>0.308968</v>
      </c>
      <c r="AF9" s="30">
        <v>-0.36556</v>
      </c>
      <c r="AG9" s="29">
        <v>-0.73755</v>
      </c>
      <c r="AH9" s="29">
        <v>-0.92286</v>
      </c>
      <c r="AI9" s="29">
        <v>-0.87091</v>
      </c>
      <c r="AJ9" s="29">
        <v>-0.75921</v>
      </c>
      <c r="AK9" s="30">
        <v>0.279245</v>
      </c>
      <c r="AL9" s="30">
        <v>-0.05006</v>
      </c>
      <c r="AM9" s="30">
        <v>0.384649</v>
      </c>
      <c r="AN9" s="30">
        <v>-0.44941</v>
      </c>
      <c r="AO9" s="30">
        <v>-0.26897</v>
      </c>
      <c r="AP9" s="30">
        <v>-0.13618</v>
      </c>
      <c r="AQ9" s="30">
        <v>-0.4768</v>
      </c>
      <c r="AR9" s="30">
        <v>-0.48746</v>
      </c>
      <c r="AS9" s="30">
        <v>-0.14256</v>
      </c>
      <c r="AT9" s="29">
        <v>-1.21779</v>
      </c>
      <c r="AU9" s="29">
        <v>-1.47001</v>
      </c>
      <c r="AV9" s="30">
        <v>-0.00278</v>
      </c>
      <c r="AW9" s="29">
        <v>-1.47084</v>
      </c>
      <c r="AX9" s="31">
        <v>0.986304</v>
      </c>
      <c r="AY9" s="17"/>
    </row>
    <row r="10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</row>
    <row r="11">
      <c r="A11" s="16" t="s">
        <v>199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</row>
    <row r="1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</row>
    <row r="13">
      <c r="A13" s="17"/>
      <c r="B13" s="16" t="s">
        <v>0</v>
      </c>
      <c r="C13" s="16" t="s">
        <v>2</v>
      </c>
      <c r="D13" s="16" t="s">
        <v>3</v>
      </c>
      <c r="E13" s="16" t="s">
        <v>4</v>
      </c>
      <c r="F13" s="16" t="s">
        <v>5</v>
      </c>
      <c r="G13" s="16" t="s">
        <v>6</v>
      </c>
      <c r="H13" s="16" t="s">
        <v>7</v>
      </c>
      <c r="I13" s="16" t="s">
        <v>8</v>
      </c>
      <c r="J13" s="16" t="s">
        <v>9</v>
      </c>
      <c r="K13" s="16" t="s">
        <v>10</v>
      </c>
      <c r="L13" s="16" t="s">
        <v>11</v>
      </c>
      <c r="M13" s="16" t="s">
        <v>12</v>
      </c>
      <c r="N13" s="16" t="s">
        <v>13</v>
      </c>
      <c r="O13" s="16" t="s">
        <v>14</v>
      </c>
      <c r="P13" s="16" t="s">
        <v>15</v>
      </c>
      <c r="Q13" s="16" t="s">
        <v>16</v>
      </c>
      <c r="R13" s="16" t="s">
        <v>17</v>
      </c>
      <c r="S13" s="16" t="s">
        <v>18</v>
      </c>
      <c r="T13" s="16" t="s">
        <v>19</v>
      </c>
      <c r="U13" s="16" t="s">
        <v>20</v>
      </c>
      <c r="V13" s="16" t="s">
        <v>21</v>
      </c>
      <c r="W13" s="16" t="s">
        <v>22</v>
      </c>
      <c r="X13" s="16" t="s">
        <v>23</v>
      </c>
      <c r="Y13" s="16" t="s">
        <v>24</v>
      </c>
      <c r="Z13" s="16" t="s">
        <v>25</v>
      </c>
      <c r="AA13" s="16" t="s">
        <v>26</v>
      </c>
      <c r="AB13" s="16" t="s">
        <v>27</v>
      </c>
      <c r="AC13" s="16" t="s">
        <v>28</v>
      </c>
      <c r="AD13" s="16" t="s">
        <v>29</v>
      </c>
      <c r="AE13" s="16" t="s">
        <v>30</v>
      </c>
      <c r="AF13" s="16" t="s">
        <v>31</v>
      </c>
      <c r="AG13" s="16" t="s">
        <v>32</v>
      </c>
      <c r="AH13" s="16" t="s">
        <v>33</v>
      </c>
      <c r="AI13" s="16" t="s">
        <v>34</v>
      </c>
      <c r="AJ13" s="16" t="s">
        <v>35</v>
      </c>
      <c r="AK13" s="16" t="s">
        <v>36</v>
      </c>
      <c r="AL13" s="16" t="s">
        <v>37</v>
      </c>
      <c r="AM13" s="16" t="s">
        <v>38</v>
      </c>
      <c r="AN13" s="16" t="s">
        <v>39</v>
      </c>
      <c r="AO13" s="16" t="s">
        <v>40</v>
      </c>
      <c r="AP13" s="16" t="s">
        <v>41</v>
      </c>
      <c r="AQ13" s="16" t="s">
        <v>42</v>
      </c>
      <c r="AR13" s="16" t="s">
        <v>43</v>
      </c>
      <c r="AS13" s="16" t="s">
        <v>44</v>
      </c>
      <c r="AT13" s="16" t="s">
        <v>45</v>
      </c>
      <c r="AU13" s="16" t="s">
        <v>46</v>
      </c>
      <c r="AV13" s="16" t="s">
        <v>47</v>
      </c>
      <c r="AW13" s="16" t="s">
        <v>49</v>
      </c>
      <c r="AX13" s="16" t="s">
        <v>50</v>
      </c>
    </row>
    <row r="14">
      <c r="A14" s="16" t="s">
        <v>0</v>
      </c>
      <c r="B14" s="18">
        <v>1.0</v>
      </c>
      <c r="C14" s="19">
        <v>0.617447</v>
      </c>
      <c r="D14" s="32">
        <v>0.213695</v>
      </c>
      <c r="E14" s="19">
        <v>0.673332</v>
      </c>
      <c r="F14" s="32">
        <v>0.374378</v>
      </c>
      <c r="G14" s="32">
        <v>0.484591</v>
      </c>
      <c r="H14" s="32">
        <v>0.538329</v>
      </c>
      <c r="I14" s="32">
        <v>0.547602</v>
      </c>
      <c r="J14" s="32">
        <v>0.402341</v>
      </c>
      <c r="K14" s="32">
        <v>0.470701</v>
      </c>
      <c r="L14" s="32">
        <v>0.436309</v>
      </c>
      <c r="M14" s="32">
        <v>0.308012</v>
      </c>
      <c r="N14" s="32">
        <v>0.276926</v>
      </c>
      <c r="O14" s="32">
        <v>0.125762</v>
      </c>
      <c r="P14" s="32">
        <v>0.184925</v>
      </c>
      <c r="Q14" s="32">
        <v>0.058699</v>
      </c>
      <c r="R14" s="32">
        <v>0.086557</v>
      </c>
      <c r="S14" s="32">
        <v>0.243634</v>
      </c>
      <c r="T14" s="32">
        <v>0.15312</v>
      </c>
      <c r="U14" s="32">
        <v>0.074863</v>
      </c>
      <c r="V14" s="32">
        <v>0.029097</v>
      </c>
      <c r="W14" s="32">
        <v>0.088645</v>
      </c>
      <c r="X14" s="32">
        <v>-0.13842</v>
      </c>
      <c r="Y14" s="32">
        <v>-0.07117</v>
      </c>
      <c r="Z14" s="32">
        <v>0.263414</v>
      </c>
      <c r="AA14" s="32">
        <v>0.150097</v>
      </c>
      <c r="AB14" s="32">
        <v>0.273813</v>
      </c>
      <c r="AC14" s="32">
        <v>0.324388</v>
      </c>
      <c r="AD14" s="32">
        <v>0.186236</v>
      </c>
      <c r="AE14" s="32">
        <v>0.106013</v>
      </c>
      <c r="AF14" s="32">
        <v>0.022708</v>
      </c>
      <c r="AG14" s="32">
        <v>0.367218</v>
      </c>
      <c r="AH14" s="32">
        <v>0.400073</v>
      </c>
      <c r="AI14" s="32">
        <v>0.240698</v>
      </c>
      <c r="AJ14" s="32">
        <v>0.287874</v>
      </c>
      <c r="AK14" s="32">
        <v>0.313114</v>
      </c>
      <c r="AL14" s="32">
        <v>0.323179</v>
      </c>
      <c r="AM14" s="32">
        <v>0.103723</v>
      </c>
      <c r="AN14" s="32">
        <v>0.181608</v>
      </c>
      <c r="AO14" s="32">
        <v>0.159553</v>
      </c>
      <c r="AP14" s="32">
        <v>0.261497</v>
      </c>
      <c r="AQ14" s="32">
        <v>0.344058</v>
      </c>
      <c r="AR14" s="32">
        <v>0.42143</v>
      </c>
      <c r="AS14" s="32">
        <v>0.340472</v>
      </c>
      <c r="AT14" s="32">
        <v>0.164655</v>
      </c>
      <c r="AU14" s="32">
        <v>0.01621</v>
      </c>
      <c r="AV14" s="32">
        <v>0.120672</v>
      </c>
      <c r="AW14" s="32">
        <v>-0.065</v>
      </c>
      <c r="AX14" s="33">
        <v>-0.15217</v>
      </c>
      <c r="AY14" s="17"/>
    </row>
    <row r="15">
      <c r="A15" s="16" t="s">
        <v>2</v>
      </c>
      <c r="B15" s="21">
        <v>0.617447</v>
      </c>
      <c r="C15" s="22">
        <v>1.0</v>
      </c>
      <c r="D15" s="23">
        <v>0.334336</v>
      </c>
      <c r="E15" s="23">
        <v>0.558668</v>
      </c>
      <c r="F15" s="23">
        <v>0.426873</v>
      </c>
      <c r="G15" s="23">
        <v>0.343882</v>
      </c>
      <c r="H15" s="23">
        <v>0.384931</v>
      </c>
      <c r="I15" s="23">
        <v>0.393506</v>
      </c>
      <c r="J15" s="23">
        <v>0.314199</v>
      </c>
      <c r="K15" s="23">
        <v>0.362904</v>
      </c>
      <c r="L15" s="23">
        <v>0.427641</v>
      </c>
      <c r="M15" s="23">
        <v>0.197617</v>
      </c>
      <c r="N15" s="23">
        <v>0.297861</v>
      </c>
      <c r="O15" s="23">
        <v>0.101421</v>
      </c>
      <c r="P15" s="23">
        <v>0.199332</v>
      </c>
      <c r="Q15" s="23">
        <v>0.146866</v>
      </c>
      <c r="R15" s="23">
        <v>0.147563</v>
      </c>
      <c r="S15" s="23">
        <v>0.084895</v>
      </c>
      <c r="T15" s="23">
        <v>0.303899</v>
      </c>
      <c r="U15" s="23">
        <v>0.221947</v>
      </c>
      <c r="V15" s="23">
        <v>0.044296</v>
      </c>
      <c r="W15" s="23">
        <v>-0.04365</v>
      </c>
      <c r="X15" s="23">
        <v>0.015877</v>
      </c>
      <c r="Y15" s="23">
        <v>-0.05185</v>
      </c>
      <c r="Z15" s="23">
        <v>0.231034</v>
      </c>
      <c r="AA15" s="23">
        <v>-0.0423</v>
      </c>
      <c r="AB15" s="23">
        <v>0.209817</v>
      </c>
      <c r="AC15" s="23">
        <v>0.180847</v>
      </c>
      <c r="AD15" s="23">
        <v>0.073655</v>
      </c>
      <c r="AE15" s="23">
        <v>-0.1077</v>
      </c>
      <c r="AF15" s="23">
        <v>-0.07324</v>
      </c>
      <c r="AG15" s="23">
        <v>0.307204</v>
      </c>
      <c r="AH15" s="23">
        <v>0.300923</v>
      </c>
      <c r="AI15" s="23">
        <v>0.17474</v>
      </c>
      <c r="AJ15" s="23">
        <v>0.148534</v>
      </c>
      <c r="AK15" s="23">
        <v>0.322445</v>
      </c>
      <c r="AL15" s="23">
        <v>0.317957</v>
      </c>
      <c r="AM15" s="23">
        <v>-0.13152</v>
      </c>
      <c r="AN15" s="23">
        <v>0.10813</v>
      </c>
      <c r="AO15" s="23">
        <v>0.033642</v>
      </c>
      <c r="AP15" s="23">
        <v>0.179366</v>
      </c>
      <c r="AQ15" s="23">
        <v>0.335591</v>
      </c>
      <c r="AR15" s="23">
        <v>0.421812</v>
      </c>
      <c r="AS15" s="23">
        <v>0.350091</v>
      </c>
      <c r="AT15" s="23">
        <v>0.077743</v>
      </c>
      <c r="AU15" s="23">
        <v>-0.00134</v>
      </c>
      <c r="AV15" s="23">
        <v>0.122298</v>
      </c>
      <c r="AW15" s="23">
        <v>0.154389</v>
      </c>
      <c r="AX15" s="34">
        <v>-0.18119</v>
      </c>
      <c r="AY15" s="17"/>
    </row>
    <row r="16">
      <c r="A16" s="16" t="s">
        <v>3</v>
      </c>
      <c r="B16" s="25">
        <v>0.213695</v>
      </c>
      <c r="C16" s="23">
        <v>0.334336</v>
      </c>
      <c r="D16" s="22">
        <v>1.0</v>
      </c>
      <c r="E16" s="23">
        <v>0.511606</v>
      </c>
      <c r="F16" s="23">
        <v>0.39448</v>
      </c>
      <c r="G16" s="23">
        <v>0.34846</v>
      </c>
      <c r="H16" s="23">
        <v>0.413956</v>
      </c>
      <c r="I16" s="23">
        <v>0.279592</v>
      </c>
      <c r="J16" s="23">
        <v>0.400803</v>
      </c>
      <c r="K16" s="23">
        <v>0.230993</v>
      </c>
      <c r="L16" s="23">
        <v>0.382316</v>
      </c>
      <c r="M16" s="23">
        <v>0.358718</v>
      </c>
      <c r="N16" s="23">
        <v>0.36283</v>
      </c>
      <c r="O16" s="23">
        <v>-0.0595</v>
      </c>
      <c r="P16" s="23">
        <v>0.002948</v>
      </c>
      <c r="Q16" s="23">
        <v>0.061672</v>
      </c>
      <c r="R16" s="23">
        <v>0.004653</v>
      </c>
      <c r="S16" s="23">
        <v>0.267269</v>
      </c>
      <c r="T16" s="23">
        <v>0.265123</v>
      </c>
      <c r="U16" s="23">
        <v>0.089193</v>
      </c>
      <c r="V16" s="23">
        <v>0.131057</v>
      </c>
      <c r="W16" s="23">
        <v>0.023002</v>
      </c>
      <c r="X16" s="23">
        <v>0.045399</v>
      </c>
      <c r="Y16" s="23">
        <v>0.108239</v>
      </c>
      <c r="Z16" s="23">
        <v>0.039962</v>
      </c>
      <c r="AA16" s="23">
        <v>0.25724</v>
      </c>
      <c r="AB16" s="23">
        <v>0.18405</v>
      </c>
      <c r="AC16" s="23">
        <v>0.180387</v>
      </c>
      <c r="AD16" s="23">
        <v>0.076737</v>
      </c>
      <c r="AE16" s="23">
        <v>-0.11429</v>
      </c>
      <c r="AF16" s="23">
        <v>0.051891</v>
      </c>
      <c r="AG16" s="23">
        <v>0.14818</v>
      </c>
      <c r="AH16" s="23">
        <v>0.174717</v>
      </c>
      <c r="AI16" s="23">
        <v>0.110398</v>
      </c>
      <c r="AJ16" s="23">
        <v>0.061732</v>
      </c>
      <c r="AK16" s="23">
        <v>0.251131</v>
      </c>
      <c r="AL16" s="23">
        <v>0.088153</v>
      </c>
      <c r="AM16" s="23">
        <v>0.144634</v>
      </c>
      <c r="AN16" s="23">
        <v>0.205128</v>
      </c>
      <c r="AO16" s="23">
        <v>-0.0201</v>
      </c>
      <c r="AP16" s="23">
        <v>0.223326</v>
      </c>
      <c r="AQ16" s="23">
        <v>0.109573</v>
      </c>
      <c r="AR16" s="23">
        <v>0.178412</v>
      </c>
      <c r="AS16" s="23">
        <v>-7.9E-4</v>
      </c>
      <c r="AT16" s="23">
        <v>0.105309</v>
      </c>
      <c r="AU16" s="23">
        <v>0.264537</v>
      </c>
      <c r="AV16" s="23">
        <v>-0.02573</v>
      </c>
      <c r="AW16" s="23">
        <v>0.235288</v>
      </c>
      <c r="AX16" s="34">
        <v>-0.25457</v>
      </c>
      <c r="AY16" s="17"/>
    </row>
    <row r="17">
      <c r="A17" s="16" t="s">
        <v>4</v>
      </c>
      <c r="B17" s="21">
        <v>0.673332</v>
      </c>
      <c r="C17" s="23">
        <v>0.558668</v>
      </c>
      <c r="D17" s="23">
        <v>0.511606</v>
      </c>
      <c r="E17" s="22">
        <v>1.0</v>
      </c>
      <c r="F17" s="23">
        <v>0.55855</v>
      </c>
      <c r="G17" s="23">
        <v>0.527909</v>
      </c>
      <c r="H17" s="22">
        <v>0.625926</v>
      </c>
      <c r="I17" s="23">
        <v>0.531127</v>
      </c>
      <c r="J17" s="23">
        <v>0.392543</v>
      </c>
      <c r="K17" s="23">
        <v>0.462761</v>
      </c>
      <c r="L17" s="23">
        <v>0.515672</v>
      </c>
      <c r="M17" s="23">
        <v>0.360599</v>
      </c>
      <c r="N17" s="23">
        <v>0.448709</v>
      </c>
      <c r="O17" s="23">
        <v>0.099347</v>
      </c>
      <c r="P17" s="23">
        <v>0.17308</v>
      </c>
      <c r="Q17" s="23">
        <v>0.147487</v>
      </c>
      <c r="R17" s="23">
        <v>0.134703</v>
      </c>
      <c r="S17" s="23">
        <v>0.263145</v>
      </c>
      <c r="T17" s="23">
        <v>0.212299</v>
      </c>
      <c r="U17" s="23">
        <v>0.153376</v>
      </c>
      <c r="V17" s="23">
        <v>0.110675</v>
      </c>
      <c r="W17" s="23">
        <v>0.035865</v>
      </c>
      <c r="X17" s="23">
        <v>0.063933</v>
      </c>
      <c r="Y17" s="23">
        <v>-0.02161</v>
      </c>
      <c r="Z17" s="23">
        <v>0.30702</v>
      </c>
      <c r="AA17" s="23">
        <v>0.269866</v>
      </c>
      <c r="AB17" s="23">
        <v>0.390218</v>
      </c>
      <c r="AC17" s="23">
        <v>0.374996</v>
      </c>
      <c r="AD17" s="23">
        <v>0.146989</v>
      </c>
      <c r="AE17" s="23">
        <v>0.160056</v>
      </c>
      <c r="AF17" s="23">
        <v>0.153899</v>
      </c>
      <c r="AG17" s="23">
        <v>0.404253</v>
      </c>
      <c r="AH17" s="23">
        <v>0.415851</v>
      </c>
      <c r="AI17" s="23">
        <v>0.303602</v>
      </c>
      <c r="AJ17" s="23">
        <v>0.278869</v>
      </c>
      <c r="AK17" s="23">
        <v>0.341506</v>
      </c>
      <c r="AL17" s="23">
        <v>0.248039</v>
      </c>
      <c r="AM17" s="23">
        <v>0.120219</v>
      </c>
      <c r="AN17" s="23">
        <v>0.231206</v>
      </c>
      <c r="AO17" s="23">
        <v>0.024896</v>
      </c>
      <c r="AP17" s="23">
        <v>0.312467</v>
      </c>
      <c r="AQ17" s="23">
        <v>0.389342</v>
      </c>
      <c r="AR17" s="23">
        <v>0.430293</v>
      </c>
      <c r="AS17" s="23">
        <v>0.222421</v>
      </c>
      <c r="AT17" s="23">
        <v>0.235994</v>
      </c>
      <c r="AU17" s="23">
        <v>0.04087</v>
      </c>
      <c r="AV17" s="23">
        <v>0.06802</v>
      </c>
      <c r="AW17" s="23">
        <v>0.05624</v>
      </c>
      <c r="AX17" s="34">
        <v>-0.15982</v>
      </c>
      <c r="AY17" s="17"/>
    </row>
    <row r="18">
      <c r="A18" s="16" t="s">
        <v>5</v>
      </c>
      <c r="B18" s="25">
        <v>0.374378</v>
      </c>
      <c r="C18" s="23">
        <v>0.426873</v>
      </c>
      <c r="D18" s="23">
        <v>0.39448</v>
      </c>
      <c r="E18" s="23">
        <v>0.55855</v>
      </c>
      <c r="F18" s="22">
        <v>1.0</v>
      </c>
      <c r="G18" s="23">
        <v>0.426822</v>
      </c>
      <c r="H18" s="23">
        <v>0.516328</v>
      </c>
      <c r="I18" s="23">
        <v>0.421754</v>
      </c>
      <c r="J18" s="23">
        <v>0.550363</v>
      </c>
      <c r="K18" s="23">
        <v>0.394762</v>
      </c>
      <c r="L18" s="23">
        <v>0.497702</v>
      </c>
      <c r="M18" s="23">
        <v>0.490624</v>
      </c>
      <c r="N18" s="23">
        <v>0.553822</v>
      </c>
      <c r="O18" s="23">
        <v>0.163971</v>
      </c>
      <c r="P18" s="23">
        <v>0.177539</v>
      </c>
      <c r="Q18" s="23">
        <v>0.433905</v>
      </c>
      <c r="R18" s="23">
        <v>0.051387</v>
      </c>
      <c r="S18" s="23">
        <v>0.355682</v>
      </c>
      <c r="T18" s="23">
        <v>0.467038</v>
      </c>
      <c r="U18" s="23">
        <v>0.437446</v>
      </c>
      <c r="V18" s="23">
        <v>0.410275</v>
      </c>
      <c r="W18" s="23">
        <v>0.285149</v>
      </c>
      <c r="X18" s="23">
        <v>0.348235</v>
      </c>
      <c r="Y18" s="23">
        <v>0.042098</v>
      </c>
      <c r="Z18" s="23">
        <v>0.426336</v>
      </c>
      <c r="AA18" s="23">
        <v>0.454197</v>
      </c>
      <c r="AB18" s="23">
        <v>0.45199</v>
      </c>
      <c r="AC18" s="23">
        <v>0.434222</v>
      </c>
      <c r="AD18" s="23">
        <v>0.228668</v>
      </c>
      <c r="AE18" s="23">
        <v>0.088695</v>
      </c>
      <c r="AF18" s="23">
        <v>0.235763</v>
      </c>
      <c r="AG18" s="23">
        <v>0.500686</v>
      </c>
      <c r="AH18" s="23">
        <v>0.357036</v>
      </c>
      <c r="AI18" s="23">
        <v>0.414392</v>
      </c>
      <c r="AJ18" s="23">
        <v>0.402695</v>
      </c>
      <c r="AK18" s="23">
        <v>0.2871</v>
      </c>
      <c r="AL18" s="23">
        <v>0.274633</v>
      </c>
      <c r="AM18" s="23">
        <v>0.227963</v>
      </c>
      <c r="AN18" s="23">
        <v>0.335344</v>
      </c>
      <c r="AO18" s="23">
        <v>0.188694</v>
      </c>
      <c r="AP18" s="23">
        <v>0.315329</v>
      </c>
      <c r="AQ18" s="23">
        <v>0.410886</v>
      </c>
      <c r="AR18" s="23">
        <v>0.380858</v>
      </c>
      <c r="AS18" s="23">
        <v>0.2323</v>
      </c>
      <c r="AT18" s="23">
        <v>0.153973</v>
      </c>
      <c r="AU18" s="23">
        <v>-0.02774</v>
      </c>
      <c r="AV18" s="23">
        <v>-0.00751</v>
      </c>
      <c r="AW18" s="23">
        <v>0.03796</v>
      </c>
      <c r="AX18" s="34">
        <v>-0.18844</v>
      </c>
      <c r="AY18" s="17"/>
    </row>
    <row r="19">
      <c r="A19" s="16" t="s">
        <v>6</v>
      </c>
      <c r="B19" s="25">
        <v>0.484591</v>
      </c>
      <c r="C19" s="23">
        <v>0.343882</v>
      </c>
      <c r="D19" s="23">
        <v>0.34846</v>
      </c>
      <c r="E19" s="23">
        <v>0.527909</v>
      </c>
      <c r="F19" s="23">
        <v>0.426822</v>
      </c>
      <c r="G19" s="22">
        <v>1.0</v>
      </c>
      <c r="H19" s="22">
        <v>0.82122</v>
      </c>
      <c r="I19" s="22">
        <v>0.724846</v>
      </c>
      <c r="J19" s="22">
        <v>0.702263</v>
      </c>
      <c r="K19" s="23">
        <v>0.546242</v>
      </c>
      <c r="L19" s="22">
        <v>0.65229</v>
      </c>
      <c r="M19" s="22">
        <v>0.660151</v>
      </c>
      <c r="N19" s="22">
        <v>0.675342</v>
      </c>
      <c r="O19" s="23">
        <v>0.08175</v>
      </c>
      <c r="P19" s="23">
        <v>0.098779</v>
      </c>
      <c r="Q19" s="23">
        <v>0.233492</v>
      </c>
      <c r="R19" s="23">
        <v>0.043609</v>
      </c>
      <c r="S19" s="23">
        <v>0.211196</v>
      </c>
      <c r="T19" s="23">
        <v>0.373471</v>
      </c>
      <c r="U19" s="23">
        <v>0.18297</v>
      </c>
      <c r="V19" s="23">
        <v>0.094957</v>
      </c>
      <c r="W19" s="23">
        <v>0.099699</v>
      </c>
      <c r="X19" s="23">
        <v>0.07354</v>
      </c>
      <c r="Y19" s="23">
        <v>-0.05932</v>
      </c>
      <c r="Z19" s="23">
        <v>0.403001</v>
      </c>
      <c r="AA19" s="23">
        <v>0.258229</v>
      </c>
      <c r="AB19" s="23">
        <v>0.444134</v>
      </c>
      <c r="AC19" s="23">
        <v>0.370043</v>
      </c>
      <c r="AD19" s="23">
        <v>0.382941</v>
      </c>
      <c r="AE19" s="23">
        <v>0.111805</v>
      </c>
      <c r="AF19" s="23">
        <v>0.093861</v>
      </c>
      <c r="AG19" s="23">
        <v>0.327582</v>
      </c>
      <c r="AH19" s="23">
        <v>0.161801</v>
      </c>
      <c r="AI19" s="23">
        <v>0.359979</v>
      </c>
      <c r="AJ19" s="23">
        <v>0.366204</v>
      </c>
      <c r="AK19" s="23">
        <v>0.456326</v>
      </c>
      <c r="AL19" s="23">
        <v>0.167462</v>
      </c>
      <c r="AM19" s="23">
        <v>0.203022</v>
      </c>
      <c r="AN19" s="23">
        <v>0.242078</v>
      </c>
      <c r="AO19" s="23">
        <v>0.170312</v>
      </c>
      <c r="AP19" s="23">
        <v>0.374298</v>
      </c>
      <c r="AQ19" s="23">
        <v>0.281705</v>
      </c>
      <c r="AR19" s="23">
        <v>0.233685</v>
      </c>
      <c r="AS19" s="23">
        <v>0.217358</v>
      </c>
      <c r="AT19" s="23">
        <v>0.303712</v>
      </c>
      <c r="AU19" s="23">
        <v>0.053072</v>
      </c>
      <c r="AV19" s="23">
        <v>-0.04144</v>
      </c>
      <c r="AW19" s="23">
        <v>-0.1268</v>
      </c>
      <c r="AX19" s="34">
        <v>0.093833</v>
      </c>
      <c r="AY19" s="17"/>
    </row>
    <row r="20">
      <c r="A20" s="16" t="s">
        <v>7</v>
      </c>
      <c r="B20" s="25">
        <v>0.538329</v>
      </c>
      <c r="C20" s="23">
        <v>0.384931</v>
      </c>
      <c r="D20" s="23">
        <v>0.413956</v>
      </c>
      <c r="E20" s="22">
        <v>0.625926</v>
      </c>
      <c r="F20" s="23">
        <v>0.516328</v>
      </c>
      <c r="G20" s="22">
        <v>0.82122</v>
      </c>
      <c r="H20" s="22">
        <v>1.0</v>
      </c>
      <c r="I20" s="22">
        <v>0.606889</v>
      </c>
      <c r="J20" s="22">
        <v>0.681291</v>
      </c>
      <c r="K20" s="23">
        <v>0.54631</v>
      </c>
      <c r="L20" s="22">
        <v>0.67464</v>
      </c>
      <c r="M20" s="23">
        <v>0.594184</v>
      </c>
      <c r="N20" s="22">
        <v>0.692462</v>
      </c>
      <c r="O20" s="23">
        <v>0.199402</v>
      </c>
      <c r="P20" s="23">
        <v>0.18836</v>
      </c>
      <c r="Q20" s="23">
        <v>0.266013</v>
      </c>
      <c r="R20" s="23">
        <v>0.134551</v>
      </c>
      <c r="S20" s="23">
        <v>0.221247</v>
      </c>
      <c r="T20" s="23">
        <v>0.424654</v>
      </c>
      <c r="U20" s="23">
        <v>0.231783</v>
      </c>
      <c r="V20" s="23">
        <v>0.154811</v>
      </c>
      <c r="W20" s="23">
        <v>0.187002</v>
      </c>
      <c r="X20" s="23">
        <v>0.086875</v>
      </c>
      <c r="Y20" s="23">
        <v>0.029888</v>
      </c>
      <c r="Z20" s="23">
        <v>0.424424</v>
      </c>
      <c r="AA20" s="23">
        <v>0.324708</v>
      </c>
      <c r="AB20" s="23">
        <v>0.536029</v>
      </c>
      <c r="AC20" s="23">
        <v>0.458468</v>
      </c>
      <c r="AD20" s="23">
        <v>0.36675</v>
      </c>
      <c r="AE20" s="23">
        <v>0.265599</v>
      </c>
      <c r="AF20" s="23">
        <v>0.112323</v>
      </c>
      <c r="AG20" s="23">
        <v>0.428292</v>
      </c>
      <c r="AH20" s="23">
        <v>0.327125</v>
      </c>
      <c r="AI20" s="23">
        <v>0.38895</v>
      </c>
      <c r="AJ20" s="23">
        <v>0.463202</v>
      </c>
      <c r="AK20" s="23">
        <v>0.483567</v>
      </c>
      <c r="AL20" s="23">
        <v>0.192141</v>
      </c>
      <c r="AM20" s="23">
        <v>0.231245</v>
      </c>
      <c r="AN20" s="23">
        <v>0.346915</v>
      </c>
      <c r="AO20" s="23">
        <v>0.166011</v>
      </c>
      <c r="AP20" s="23">
        <v>0.482768</v>
      </c>
      <c r="AQ20" s="23">
        <v>0.306286</v>
      </c>
      <c r="AR20" s="23">
        <v>0.300448</v>
      </c>
      <c r="AS20" s="23">
        <v>0.332622</v>
      </c>
      <c r="AT20" s="23">
        <v>0.327317</v>
      </c>
      <c r="AU20" s="23">
        <v>0.091612</v>
      </c>
      <c r="AV20" s="23">
        <v>0.001858</v>
      </c>
      <c r="AW20" s="23">
        <v>-0.08863</v>
      </c>
      <c r="AX20" s="34">
        <v>-0.02331</v>
      </c>
      <c r="AY20" s="17"/>
    </row>
    <row r="21">
      <c r="A21" s="16" t="s">
        <v>8</v>
      </c>
      <c r="B21" s="25">
        <v>0.547602</v>
      </c>
      <c r="C21" s="23">
        <v>0.393506</v>
      </c>
      <c r="D21" s="23">
        <v>0.279592</v>
      </c>
      <c r="E21" s="23">
        <v>0.531127</v>
      </c>
      <c r="F21" s="23">
        <v>0.421754</v>
      </c>
      <c r="G21" s="22">
        <v>0.724846</v>
      </c>
      <c r="H21" s="22">
        <v>0.606889</v>
      </c>
      <c r="I21" s="22">
        <v>1.0</v>
      </c>
      <c r="J21" s="22">
        <v>0.637295</v>
      </c>
      <c r="K21" s="22">
        <v>0.692857</v>
      </c>
      <c r="L21" s="22">
        <v>0.610079</v>
      </c>
      <c r="M21" s="22">
        <v>0.660787</v>
      </c>
      <c r="N21" s="23">
        <v>0.543651</v>
      </c>
      <c r="O21" s="23">
        <v>0.24175</v>
      </c>
      <c r="P21" s="23">
        <v>0.160673</v>
      </c>
      <c r="Q21" s="23">
        <v>0.254432</v>
      </c>
      <c r="R21" s="23">
        <v>0.074707</v>
      </c>
      <c r="S21" s="23">
        <v>0.366163</v>
      </c>
      <c r="T21" s="23">
        <v>0.343841</v>
      </c>
      <c r="U21" s="23">
        <v>0.20507</v>
      </c>
      <c r="V21" s="23">
        <v>0.092432</v>
      </c>
      <c r="W21" s="23">
        <v>0.119919</v>
      </c>
      <c r="X21" s="23">
        <v>-0.05228</v>
      </c>
      <c r="Y21" s="23">
        <v>-0.0863</v>
      </c>
      <c r="Z21" s="23">
        <v>0.355575</v>
      </c>
      <c r="AA21" s="23">
        <v>0.332783</v>
      </c>
      <c r="AB21" s="23">
        <v>0.318246</v>
      </c>
      <c r="AC21" s="23">
        <v>0.435951</v>
      </c>
      <c r="AD21" s="23">
        <v>0.309141</v>
      </c>
      <c r="AE21" s="23">
        <v>0.15158</v>
      </c>
      <c r="AF21" s="23">
        <v>0.264405</v>
      </c>
      <c r="AG21" s="23">
        <v>0.290272</v>
      </c>
      <c r="AH21" s="23">
        <v>0.314764</v>
      </c>
      <c r="AI21" s="23">
        <v>0.428882</v>
      </c>
      <c r="AJ21" s="23">
        <v>0.331026</v>
      </c>
      <c r="AK21" s="23">
        <v>0.245979</v>
      </c>
      <c r="AL21" s="23">
        <v>0.198476</v>
      </c>
      <c r="AM21" s="23">
        <v>0.259149</v>
      </c>
      <c r="AN21" s="23">
        <v>0.272815</v>
      </c>
      <c r="AO21" s="23">
        <v>0.196012</v>
      </c>
      <c r="AP21" s="23">
        <v>0.19772</v>
      </c>
      <c r="AQ21" s="23">
        <v>0.359866</v>
      </c>
      <c r="AR21" s="23">
        <v>0.31944</v>
      </c>
      <c r="AS21" s="23">
        <v>0.331813</v>
      </c>
      <c r="AT21" s="23">
        <v>0.250174</v>
      </c>
      <c r="AU21" s="23">
        <v>-0.15073</v>
      </c>
      <c r="AV21" s="23">
        <v>0.132628</v>
      </c>
      <c r="AW21" s="23">
        <v>-0.12448</v>
      </c>
      <c r="AX21" s="34">
        <v>0.058905</v>
      </c>
      <c r="AY21" s="17"/>
    </row>
    <row r="22">
      <c r="A22" s="16" t="s">
        <v>9</v>
      </c>
      <c r="B22" s="25">
        <v>0.402341</v>
      </c>
      <c r="C22" s="23">
        <v>0.314199</v>
      </c>
      <c r="D22" s="23">
        <v>0.400803</v>
      </c>
      <c r="E22" s="23">
        <v>0.392543</v>
      </c>
      <c r="F22" s="23">
        <v>0.550363</v>
      </c>
      <c r="G22" s="22">
        <v>0.702263</v>
      </c>
      <c r="H22" s="22">
        <v>0.681291</v>
      </c>
      <c r="I22" s="22">
        <v>0.637295</v>
      </c>
      <c r="J22" s="22">
        <v>1.0</v>
      </c>
      <c r="K22" s="22">
        <v>0.602859</v>
      </c>
      <c r="L22" s="22">
        <v>0.640484</v>
      </c>
      <c r="M22" s="22">
        <v>0.716775</v>
      </c>
      <c r="N22" s="23">
        <v>0.57909</v>
      </c>
      <c r="O22" s="23">
        <v>-0.06243</v>
      </c>
      <c r="P22" s="23">
        <v>0.05619</v>
      </c>
      <c r="Q22" s="23">
        <v>0.30667</v>
      </c>
      <c r="R22" s="23">
        <v>-0.10843</v>
      </c>
      <c r="S22" s="23">
        <v>0.238233</v>
      </c>
      <c r="T22" s="23">
        <v>0.463957</v>
      </c>
      <c r="U22" s="23">
        <v>0.354787</v>
      </c>
      <c r="V22" s="23">
        <v>0.182947</v>
      </c>
      <c r="W22" s="23">
        <v>0.175382</v>
      </c>
      <c r="X22" s="23">
        <v>0.260035</v>
      </c>
      <c r="Y22" s="23">
        <v>0.04027</v>
      </c>
      <c r="Z22" s="23">
        <v>0.337708</v>
      </c>
      <c r="AA22" s="23">
        <v>0.380576</v>
      </c>
      <c r="AB22" s="23">
        <v>0.475915</v>
      </c>
      <c r="AC22" s="23">
        <v>0.486931</v>
      </c>
      <c r="AD22" s="23">
        <v>0.362106</v>
      </c>
      <c r="AE22" s="23">
        <v>0.041629</v>
      </c>
      <c r="AF22" s="23">
        <v>0.166739</v>
      </c>
      <c r="AG22" s="23">
        <v>0.389531</v>
      </c>
      <c r="AH22" s="23">
        <v>0.217027</v>
      </c>
      <c r="AI22" s="23">
        <v>0.38808</v>
      </c>
      <c r="AJ22" s="23">
        <v>0.440433</v>
      </c>
      <c r="AK22" s="23">
        <v>0.510131</v>
      </c>
      <c r="AL22" s="23">
        <v>0.101647</v>
      </c>
      <c r="AM22" s="23">
        <v>0.173653</v>
      </c>
      <c r="AN22" s="23">
        <v>0.276445</v>
      </c>
      <c r="AO22" s="23">
        <v>0.244472</v>
      </c>
      <c r="AP22" s="23">
        <v>0.358397</v>
      </c>
      <c r="AQ22" s="23">
        <v>0.346162</v>
      </c>
      <c r="AR22" s="23">
        <v>0.320782</v>
      </c>
      <c r="AS22" s="23">
        <v>0.107286</v>
      </c>
      <c r="AT22" s="23">
        <v>0.125707</v>
      </c>
      <c r="AU22" s="23">
        <v>0.072288</v>
      </c>
      <c r="AV22" s="23">
        <v>0.05749</v>
      </c>
      <c r="AW22" s="23">
        <v>-0.03594</v>
      </c>
      <c r="AX22" s="34">
        <v>-0.10373</v>
      </c>
      <c r="AY22" s="17"/>
    </row>
    <row r="23">
      <c r="A23" s="16" t="s">
        <v>10</v>
      </c>
      <c r="B23" s="25">
        <v>0.470701</v>
      </c>
      <c r="C23" s="23">
        <v>0.362904</v>
      </c>
      <c r="D23" s="23">
        <v>0.230993</v>
      </c>
      <c r="E23" s="23">
        <v>0.462761</v>
      </c>
      <c r="F23" s="23">
        <v>0.394762</v>
      </c>
      <c r="G23" s="23">
        <v>0.546242</v>
      </c>
      <c r="H23" s="23">
        <v>0.54631</v>
      </c>
      <c r="I23" s="22">
        <v>0.692857</v>
      </c>
      <c r="J23" s="22">
        <v>0.602859</v>
      </c>
      <c r="K23" s="22">
        <v>1.0</v>
      </c>
      <c r="L23" s="23">
        <v>0.534699</v>
      </c>
      <c r="M23" s="23">
        <v>0.592702</v>
      </c>
      <c r="N23" s="23">
        <v>0.392132</v>
      </c>
      <c r="O23" s="23">
        <v>0.240034</v>
      </c>
      <c r="P23" s="23">
        <v>0.362282</v>
      </c>
      <c r="Q23" s="23">
        <v>0.338058</v>
      </c>
      <c r="R23" s="23">
        <v>0.334682</v>
      </c>
      <c r="S23" s="23">
        <v>0.329406</v>
      </c>
      <c r="T23" s="23">
        <v>0.201274</v>
      </c>
      <c r="U23" s="23">
        <v>0.231534</v>
      </c>
      <c r="V23" s="23">
        <v>0.19579</v>
      </c>
      <c r="W23" s="23">
        <v>0.196954</v>
      </c>
      <c r="X23" s="23">
        <v>0.135718</v>
      </c>
      <c r="Y23" s="23">
        <v>-0.09845</v>
      </c>
      <c r="Z23" s="23">
        <v>0.278545</v>
      </c>
      <c r="AA23" s="23">
        <v>0.355037</v>
      </c>
      <c r="AB23" s="23">
        <v>0.526397</v>
      </c>
      <c r="AC23" s="22">
        <v>0.641276</v>
      </c>
      <c r="AD23" s="23">
        <v>0.418262</v>
      </c>
      <c r="AE23" s="23">
        <v>0.066973</v>
      </c>
      <c r="AF23" s="23">
        <v>0.263137</v>
      </c>
      <c r="AG23" s="23">
        <v>0.326977</v>
      </c>
      <c r="AH23" s="23">
        <v>0.329632</v>
      </c>
      <c r="AI23" s="23">
        <v>0.398407</v>
      </c>
      <c r="AJ23" s="23">
        <v>0.35683</v>
      </c>
      <c r="AK23" s="23">
        <v>0.255843</v>
      </c>
      <c r="AL23" s="23">
        <v>0.242508</v>
      </c>
      <c r="AM23" s="23">
        <v>0.248417</v>
      </c>
      <c r="AN23" s="23">
        <v>0.36385</v>
      </c>
      <c r="AO23" s="23">
        <v>0.263656</v>
      </c>
      <c r="AP23" s="23">
        <v>0.258042</v>
      </c>
      <c r="AQ23" s="23">
        <v>0.394698</v>
      </c>
      <c r="AR23" s="23">
        <v>0.264021</v>
      </c>
      <c r="AS23" s="23">
        <v>0.369401</v>
      </c>
      <c r="AT23" s="23">
        <v>0.157806</v>
      </c>
      <c r="AU23" s="23">
        <v>-0.04228</v>
      </c>
      <c r="AV23" s="23">
        <v>0.154881</v>
      </c>
      <c r="AW23" s="23">
        <v>-0.15021</v>
      </c>
      <c r="AX23" s="34">
        <v>-0.07452</v>
      </c>
      <c r="AY23" s="17"/>
    </row>
    <row r="24">
      <c r="A24" s="16" t="s">
        <v>11</v>
      </c>
      <c r="B24" s="25">
        <v>0.436309</v>
      </c>
      <c r="C24" s="23">
        <v>0.427641</v>
      </c>
      <c r="D24" s="23">
        <v>0.382316</v>
      </c>
      <c r="E24" s="23">
        <v>0.515672</v>
      </c>
      <c r="F24" s="23">
        <v>0.497702</v>
      </c>
      <c r="G24" s="22">
        <v>0.65229</v>
      </c>
      <c r="H24" s="22">
        <v>0.67464</v>
      </c>
      <c r="I24" s="22">
        <v>0.610079</v>
      </c>
      <c r="J24" s="22">
        <v>0.640484</v>
      </c>
      <c r="K24" s="23">
        <v>0.534699</v>
      </c>
      <c r="L24" s="22">
        <v>1.0</v>
      </c>
      <c r="M24" s="22">
        <v>0.673701</v>
      </c>
      <c r="N24" s="22">
        <v>0.742574</v>
      </c>
      <c r="O24" s="23">
        <v>0.15664</v>
      </c>
      <c r="P24" s="23">
        <v>0.231625</v>
      </c>
      <c r="Q24" s="23">
        <v>0.39417</v>
      </c>
      <c r="R24" s="23">
        <v>0.170229</v>
      </c>
      <c r="S24" s="23">
        <v>0.224811</v>
      </c>
      <c r="T24" s="23">
        <v>0.367693</v>
      </c>
      <c r="U24" s="23">
        <v>0.292584</v>
      </c>
      <c r="V24" s="23">
        <v>0.274944</v>
      </c>
      <c r="W24" s="23">
        <v>-0.0177</v>
      </c>
      <c r="X24" s="23">
        <v>0.109076</v>
      </c>
      <c r="Y24" s="23">
        <v>0.129685</v>
      </c>
      <c r="Z24" s="23">
        <v>0.366931</v>
      </c>
      <c r="AA24" s="23">
        <v>0.309221</v>
      </c>
      <c r="AB24" s="23">
        <v>0.457121</v>
      </c>
      <c r="AC24" s="23">
        <v>0.50896</v>
      </c>
      <c r="AD24" s="23">
        <v>0.334607</v>
      </c>
      <c r="AE24" s="23">
        <v>0.159702</v>
      </c>
      <c r="AF24" s="23">
        <v>0.073713</v>
      </c>
      <c r="AG24" s="23">
        <v>0.260559</v>
      </c>
      <c r="AH24" s="23">
        <v>0.187557</v>
      </c>
      <c r="AI24" s="23">
        <v>0.442714</v>
      </c>
      <c r="AJ24" s="23">
        <v>0.486403</v>
      </c>
      <c r="AK24" s="23">
        <v>0.426793</v>
      </c>
      <c r="AL24" s="23">
        <v>0.192961</v>
      </c>
      <c r="AM24" s="23">
        <v>0.017981</v>
      </c>
      <c r="AN24" s="23">
        <v>0.209146</v>
      </c>
      <c r="AO24" s="23">
        <v>0.124185</v>
      </c>
      <c r="AP24" s="23">
        <v>0.466641</v>
      </c>
      <c r="AQ24" s="23">
        <v>0.383385</v>
      </c>
      <c r="AR24" s="23">
        <v>0.435719</v>
      </c>
      <c r="AS24" s="23">
        <v>0.23868</v>
      </c>
      <c r="AT24" s="23">
        <v>0.358892</v>
      </c>
      <c r="AU24" s="23">
        <v>-0.03318</v>
      </c>
      <c r="AV24" s="23">
        <v>-0.00639</v>
      </c>
      <c r="AW24" s="23">
        <v>-0.10328</v>
      </c>
      <c r="AX24" s="34">
        <v>0.004912</v>
      </c>
      <c r="AY24" s="17"/>
    </row>
    <row r="25">
      <c r="A25" s="16" t="s">
        <v>12</v>
      </c>
      <c r="B25" s="25">
        <v>0.308012</v>
      </c>
      <c r="C25" s="23">
        <v>0.197617</v>
      </c>
      <c r="D25" s="23">
        <v>0.358718</v>
      </c>
      <c r="E25" s="23">
        <v>0.360599</v>
      </c>
      <c r="F25" s="23">
        <v>0.490624</v>
      </c>
      <c r="G25" s="22">
        <v>0.660151</v>
      </c>
      <c r="H25" s="23">
        <v>0.594184</v>
      </c>
      <c r="I25" s="22">
        <v>0.660787</v>
      </c>
      <c r="J25" s="22">
        <v>0.716775</v>
      </c>
      <c r="K25" s="23">
        <v>0.592702</v>
      </c>
      <c r="L25" s="22">
        <v>0.673701</v>
      </c>
      <c r="M25" s="22">
        <v>1.0</v>
      </c>
      <c r="N25" s="22">
        <v>0.708867</v>
      </c>
      <c r="O25" s="23">
        <v>0.007546</v>
      </c>
      <c r="P25" s="23">
        <v>0.051844</v>
      </c>
      <c r="Q25" s="23">
        <v>0.37198</v>
      </c>
      <c r="R25" s="23">
        <v>0.010037</v>
      </c>
      <c r="S25" s="23">
        <v>0.304953</v>
      </c>
      <c r="T25" s="23">
        <v>0.439861</v>
      </c>
      <c r="U25" s="23">
        <v>0.249239</v>
      </c>
      <c r="V25" s="23">
        <v>0.302513</v>
      </c>
      <c r="W25" s="23">
        <v>0.224564</v>
      </c>
      <c r="X25" s="23">
        <v>0.195931</v>
      </c>
      <c r="Y25" s="23">
        <v>0.089976</v>
      </c>
      <c r="Z25" s="23">
        <v>0.301563</v>
      </c>
      <c r="AA25" s="23">
        <v>0.385961</v>
      </c>
      <c r="AB25" s="23">
        <v>0.439367</v>
      </c>
      <c r="AC25" s="23">
        <v>0.446511</v>
      </c>
      <c r="AD25" s="23">
        <v>0.331241</v>
      </c>
      <c r="AE25" s="23">
        <v>0.086707</v>
      </c>
      <c r="AF25" s="23">
        <v>0.208261</v>
      </c>
      <c r="AG25" s="23">
        <v>0.304288</v>
      </c>
      <c r="AH25" s="23">
        <v>0.229953</v>
      </c>
      <c r="AI25" s="23">
        <v>0.461196</v>
      </c>
      <c r="AJ25" s="23">
        <v>0.434186</v>
      </c>
      <c r="AK25" s="23">
        <v>0.411536</v>
      </c>
      <c r="AL25" s="23">
        <v>0.065903</v>
      </c>
      <c r="AM25" s="23">
        <v>0.369358</v>
      </c>
      <c r="AN25" s="23">
        <v>0.420076</v>
      </c>
      <c r="AO25" s="23">
        <v>0.276308</v>
      </c>
      <c r="AP25" s="23">
        <v>0.392301</v>
      </c>
      <c r="AQ25" s="23">
        <v>0.404163</v>
      </c>
      <c r="AR25" s="23">
        <v>0.433821</v>
      </c>
      <c r="AS25" s="23">
        <v>0.187331</v>
      </c>
      <c r="AT25" s="23">
        <v>0.471876</v>
      </c>
      <c r="AU25" s="23">
        <v>0.049303</v>
      </c>
      <c r="AV25" s="23">
        <v>-0.10733</v>
      </c>
      <c r="AW25" s="23">
        <v>-0.17828</v>
      </c>
      <c r="AX25" s="34">
        <v>-0.03834</v>
      </c>
      <c r="AY25" s="17"/>
    </row>
    <row r="26">
      <c r="A26" s="16" t="s">
        <v>13</v>
      </c>
      <c r="B26" s="25">
        <v>0.276926</v>
      </c>
      <c r="C26" s="23">
        <v>0.297861</v>
      </c>
      <c r="D26" s="23">
        <v>0.36283</v>
      </c>
      <c r="E26" s="23">
        <v>0.448709</v>
      </c>
      <c r="F26" s="23">
        <v>0.553822</v>
      </c>
      <c r="G26" s="22">
        <v>0.675342</v>
      </c>
      <c r="H26" s="22">
        <v>0.692462</v>
      </c>
      <c r="I26" s="23">
        <v>0.543651</v>
      </c>
      <c r="J26" s="23">
        <v>0.57909</v>
      </c>
      <c r="K26" s="23">
        <v>0.392132</v>
      </c>
      <c r="L26" s="22">
        <v>0.742574</v>
      </c>
      <c r="M26" s="22">
        <v>0.708867</v>
      </c>
      <c r="N26" s="22">
        <v>1.0</v>
      </c>
      <c r="O26" s="23">
        <v>0.190021</v>
      </c>
      <c r="P26" s="23">
        <v>0.186754</v>
      </c>
      <c r="Q26" s="23">
        <v>0.331009</v>
      </c>
      <c r="R26" s="23">
        <v>0.109985</v>
      </c>
      <c r="S26" s="23">
        <v>0.21861</v>
      </c>
      <c r="T26" s="23">
        <v>0.399719</v>
      </c>
      <c r="U26" s="23">
        <v>0.236958</v>
      </c>
      <c r="V26" s="23">
        <v>0.268471</v>
      </c>
      <c r="W26" s="23">
        <v>0.152647</v>
      </c>
      <c r="X26" s="23">
        <v>0.177981</v>
      </c>
      <c r="Y26" s="23">
        <v>0.140311</v>
      </c>
      <c r="Z26" s="23">
        <v>0.449291</v>
      </c>
      <c r="AA26" s="23">
        <v>0.30466</v>
      </c>
      <c r="AB26" s="23">
        <v>0.490961</v>
      </c>
      <c r="AC26" s="23">
        <v>0.392763</v>
      </c>
      <c r="AD26" s="23">
        <v>0.313777</v>
      </c>
      <c r="AE26" s="23">
        <v>0.271808</v>
      </c>
      <c r="AF26" s="23">
        <v>0.198531</v>
      </c>
      <c r="AG26" s="23">
        <v>0.275856</v>
      </c>
      <c r="AH26" s="23">
        <v>0.16875</v>
      </c>
      <c r="AI26" s="23">
        <v>0.397529</v>
      </c>
      <c r="AJ26" s="23">
        <v>0.434439</v>
      </c>
      <c r="AK26" s="23">
        <v>0.354711</v>
      </c>
      <c r="AL26" s="23">
        <v>0.084111</v>
      </c>
      <c r="AM26" s="23">
        <v>0.217791</v>
      </c>
      <c r="AN26" s="23">
        <v>0.352522</v>
      </c>
      <c r="AO26" s="23">
        <v>0.258557</v>
      </c>
      <c r="AP26" s="23">
        <v>0.461146</v>
      </c>
      <c r="AQ26" s="23">
        <v>0.309166</v>
      </c>
      <c r="AR26" s="23">
        <v>0.343702</v>
      </c>
      <c r="AS26" s="23">
        <v>0.249881</v>
      </c>
      <c r="AT26" s="23">
        <v>0.435381</v>
      </c>
      <c r="AU26" s="23">
        <v>0.0866</v>
      </c>
      <c r="AV26" s="23">
        <v>-0.09933</v>
      </c>
      <c r="AW26" s="23">
        <v>-0.10352</v>
      </c>
      <c r="AX26" s="34">
        <v>0.025722</v>
      </c>
      <c r="AY26" s="17"/>
    </row>
    <row r="27">
      <c r="A27" s="16" t="s">
        <v>14</v>
      </c>
      <c r="B27" s="25">
        <v>0.125762</v>
      </c>
      <c r="C27" s="23">
        <v>0.101421</v>
      </c>
      <c r="D27" s="23">
        <v>-0.0595</v>
      </c>
      <c r="E27" s="23">
        <v>0.099347</v>
      </c>
      <c r="F27" s="23">
        <v>0.163971</v>
      </c>
      <c r="G27" s="23">
        <v>0.08175</v>
      </c>
      <c r="H27" s="23">
        <v>0.199402</v>
      </c>
      <c r="I27" s="23">
        <v>0.24175</v>
      </c>
      <c r="J27" s="23">
        <v>-0.06243</v>
      </c>
      <c r="K27" s="23">
        <v>0.240034</v>
      </c>
      <c r="L27" s="23">
        <v>0.15664</v>
      </c>
      <c r="M27" s="23">
        <v>0.007546</v>
      </c>
      <c r="N27" s="23">
        <v>0.190021</v>
      </c>
      <c r="O27" s="22">
        <v>1.0</v>
      </c>
      <c r="P27" s="22">
        <v>0.658632</v>
      </c>
      <c r="Q27" s="23">
        <v>0.369552</v>
      </c>
      <c r="R27" s="23">
        <v>0.418196</v>
      </c>
      <c r="S27" s="23">
        <v>0.232403</v>
      </c>
      <c r="T27" s="23">
        <v>0.191713</v>
      </c>
      <c r="U27" s="23">
        <v>0.159949</v>
      </c>
      <c r="V27" s="23">
        <v>0.27355</v>
      </c>
      <c r="W27" s="23">
        <v>0.256757</v>
      </c>
      <c r="X27" s="23">
        <v>-0.0421</v>
      </c>
      <c r="Y27" s="23">
        <v>0.082672</v>
      </c>
      <c r="Z27" s="23">
        <v>0.251911</v>
      </c>
      <c r="AA27" s="23">
        <v>0.125853</v>
      </c>
      <c r="AB27" s="23">
        <v>0.200358</v>
      </c>
      <c r="AC27" s="23">
        <v>0.318701</v>
      </c>
      <c r="AD27" s="23">
        <v>0.210558</v>
      </c>
      <c r="AE27" s="23">
        <v>0.426473</v>
      </c>
      <c r="AF27" s="23">
        <v>0.335063</v>
      </c>
      <c r="AG27" s="23">
        <v>0.142254</v>
      </c>
      <c r="AH27" s="23">
        <v>0.214753</v>
      </c>
      <c r="AI27" s="23">
        <v>0.196334</v>
      </c>
      <c r="AJ27" s="23">
        <v>0.016683</v>
      </c>
      <c r="AK27" s="23">
        <v>-0.08257</v>
      </c>
      <c r="AL27" s="23">
        <v>0.404723</v>
      </c>
      <c r="AM27" s="23">
        <v>0.209579</v>
      </c>
      <c r="AN27" s="23">
        <v>0.247044</v>
      </c>
      <c r="AO27" s="23">
        <v>0.254796</v>
      </c>
      <c r="AP27" s="23">
        <v>0.033508</v>
      </c>
      <c r="AQ27" s="23">
        <v>0.062387</v>
      </c>
      <c r="AR27" s="23">
        <v>0.059228</v>
      </c>
      <c r="AS27" s="23">
        <v>0.502739</v>
      </c>
      <c r="AT27" s="23">
        <v>0.134574</v>
      </c>
      <c r="AU27" s="23">
        <v>-0.16693</v>
      </c>
      <c r="AV27" s="23">
        <v>0.176591</v>
      </c>
      <c r="AW27" s="23">
        <v>-0.17883</v>
      </c>
      <c r="AX27" s="34">
        <v>0.139253</v>
      </c>
      <c r="AY27" s="17"/>
    </row>
    <row r="28">
      <c r="A28" s="16" t="s">
        <v>15</v>
      </c>
      <c r="B28" s="25">
        <v>0.184925</v>
      </c>
      <c r="C28" s="23">
        <v>0.199332</v>
      </c>
      <c r="D28" s="23">
        <v>0.002948</v>
      </c>
      <c r="E28" s="23">
        <v>0.17308</v>
      </c>
      <c r="F28" s="23">
        <v>0.177539</v>
      </c>
      <c r="G28" s="23">
        <v>0.098779</v>
      </c>
      <c r="H28" s="23">
        <v>0.18836</v>
      </c>
      <c r="I28" s="23">
        <v>0.160673</v>
      </c>
      <c r="J28" s="23">
        <v>0.05619</v>
      </c>
      <c r="K28" s="23">
        <v>0.362282</v>
      </c>
      <c r="L28" s="23">
        <v>0.231625</v>
      </c>
      <c r="M28" s="23">
        <v>0.051844</v>
      </c>
      <c r="N28" s="23">
        <v>0.186754</v>
      </c>
      <c r="O28" s="22">
        <v>0.658632</v>
      </c>
      <c r="P28" s="22">
        <v>1.0</v>
      </c>
      <c r="Q28" s="23">
        <v>0.506374</v>
      </c>
      <c r="R28" s="22">
        <v>0.675451</v>
      </c>
      <c r="S28" s="23">
        <v>0.068931</v>
      </c>
      <c r="T28" s="23">
        <v>0.211261</v>
      </c>
      <c r="U28" s="23">
        <v>0.33049</v>
      </c>
      <c r="V28" s="23">
        <v>0.436999</v>
      </c>
      <c r="W28" s="23">
        <v>0.271731</v>
      </c>
      <c r="X28" s="23">
        <v>0.198878</v>
      </c>
      <c r="Y28" s="23">
        <v>0.134397</v>
      </c>
      <c r="Z28" s="23">
        <v>0.367631</v>
      </c>
      <c r="AA28" s="23">
        <v>0.238065</v>
      </c>
      <c r="AB28" s="23">
        <v>0.434301</v>
      </c>
      <c r="AC28" s="23">
        <v>0.372907</v>
      </c>
      <c r="AD28" s="23">
        <v>0.288515</v>
      </c>
      <c r="AE28" s="23">
        <v>0.328089</v>
      </c>
      <c r="AF28" s="23">
        <v>0.234917</v>
      </c>
      <c r="AG28" s="23">
        <v>0.221526</v>
      </c>
      <c r="AH28" s="23">
        <v>0.132975</v>
      </c>
      <c r="AI28" s="23">
        <v>0.390481</v>
      </c>
      <c r="AJ28" s="23">
        <v>0.22595</v>
      </c>
      <c r="AK28" s="23">
        <v>-0.03439</v>
      </c>
      <c r="AL28" s="23">
        <v>0.312263</v>
      </c>
      <c r="AM28" s="23">
        <v>0.179104</v>
      </c>
      <c r="AN28" s="23">
        <v>0.237029</v>
      </c>
      <c r="AO28" s="23">
        <v>0.191824</v>
      </c>
      <c r="AP28" s="23">
        <v>0.244519</v>
      </c>
      <c r="AQ28" s="23">
        <v>0.199871</v>
      </c>
      <c r="AR28" s="23">
        <v>0.096132</v>
      </c>
      <c r="AS28" s="23">
        <v>0.287684</v>
      </c>
      <c r="AT28" s="23">
        <v>0.026405</v>
      </c>
      <c r="AU28" s="23">
        <v>-0.06272</v>
      </c>
      <c r="AV28" s="23">
        <v>0.254088</v>
      </c>
      <c r="AW28" s="23">
        <v>-0.05918</v>
      </c>
      <c r="AX28" s="34">
        <v>-0.04215</v>
      </c>
      <c r="AY28" s="17"/>
    </row>
    <row r="29">
      <c r="A29" s="16" t="s">
        <v>16</v>
      </c>
      <c r="B29" s="25">
        <v>0.058699</v>
      </c>
      <c r="C29" s="23">
        <v>0.146866</v>
      </c>
      <c r="D29" s="23">
        <v>0.061672</v>
      </c>
      <c r="E29" s="23">
        <v>0.147487</v>
      </c>
      <c r="F29" s="23">
        <v>0.433905</v>
      </c>
      <c r="G29" s="23">
        <v>0.233492</v>
      </c>
      <c r="H29" s="23">
        <v>0.266013</v>
      </c>
      <c r="I29" s="23">
        <v>0.254432</v>
      </c>
      <c r="J29" s="23">
        <v>0.30667</v>
      </c>
      <c r="K29" s="23">
        <v>0.338058</v>
      </c>
      <c r="L29" s="23">
        <v>0.39417</v>
      </c>
      <c r="M29" s="23">
        <v>0.37198</v>
      </c>
      <c r="N29" s="23">
        <v>0.331009</v>
      </c>
      <c r="O29" s="23">
        <v>0.369552</v>
      </c>
      <c r="P29" s="23">
        <v>0.506374</v>
      </c>
      <c r="Q29" s="22">
        <v>1.0</v>
      </c>
      <c r="R29" s="23">
        <v>0.364693</v>
      </c>
      <c r="S29" s="23">
        <v>0.314787</v>
      </c>
      <c r="T29" s="23">
        <v>0.428686</v>
      </c>
      <c r="U29" s="23">
        <v>0.448547</v>
      </c>
      <c r="V29" s="23">
        <v>0.447069</v>
      </c>
      <c r="W29" s="23">
        <v>0.304485</v>
      </c>
      <c r="X29" s="23">
        <v>0.407228</v>
      </c>
      <c r="Y29" s="23">
        <v>0.123511</v>
      </c>
      <c r="Z29" s="23">
        <v>0.401367</v>
      </c>
      <c r="AA29" s="23">
        <v>0.402119</v>
      </c>
      <c r="AB29" s="23">
        <v>0.35391</v>
      </c>
      <c r="AC29" s="23">
        <v>0.353588</v>
      </c>
      <c r="AD29" s="23">
        <v>0.136238</v>
      </c>
      <c r="AE29" s="23">
        <v>0.177557</v>
      </c>
      <c r="AF29" s="23">
        <v>0.384832</v>
      </c>
      <c r="AG29" s="23">
        <v>0.404738</v>
      </c>
      <c r="AH29" s="23">
        <v>0.075506</v>
      </c>
      <c r="AI29" s="23">
        <v>0.576695</v>
      </c>
      <c r="AJ29" s="23">
        <v>0.409166</v>
      </c>
      <c r="AK29" s="23">
        <v>0.130264</v>
      </c>
      <c r="AL29" s="23">
        <v>0.216993</v>
      </c>
      <c r="AM29" s="23">
        <v>0.143859</v>
      </c>
      <c r="AN29" s="23">
        <v>0.193194</v>
      </c>
      <c r="AO29" s="23">
        <v>0.179606</v>
      </c>
      <c r="AP29" s="23">
        <v>0.366018</v>
      </c>
      <c r="AQ29" s="23">
        <v>0.494706</v>
      </c>
      <c r="AR29" s="23">
        <v>0.331238</v>
      </c>
      <c r="AS29" s="23">
        <v>0.135301</v>
      </c>
      <c r="AT29" s="23">
        <v>0.097134</v>
      </c>
      <c r="AU29" s="23">
        <v>-0.04517</v>
      </c>
      <c r="AV29" s="23">
        <v>0.064843</v>
      </c>
      <c r="AW29" s="23">
        <v>-0.05399</v>
      </c>
      <c r="AX29" s="34">
        <v>0.075759</v>
      </c>
      <c r="AY29" s="17"/>
    </row>
    <row r="30">
      <c r="A30" s="16" t="s">
        <v>17</v>
      </c>
      <c r="B30" s="25">
        <v>0.086557</v>
      </c>
      <c r="C30" s="23">
        <v>0.147563</v>
      </c>
      <c r="D30" s="23">
        <v>0.004653</v>
      </c>
      <c r="E30" s="23">
        <v>0.134703</v>
      </c>
      <c r="F30" s="23">
        <v>0.051387</v>
      </c>
      <c r="G30" s="23">
        <v>0.043609</v>
      </c>
      <c r="H30" s="23">
        <v>0.134551</v>
      </c>
      <c r="I30" s="23">
        <v>0.074707</v>
      </c>
      <c r="J30" s="23">
        <v>-0.10843</v>
      </c>
      <c r="K30" s="23">
        <v>0.334682</v>
      </c>
      <c r="L30" s="23">
        <v>0.170229</v>
      </c>
      <c r="M30" s="23">
        <v>0.010037</v>
      </c>
      <c r="N30" s="23">
        <v>0.109985</v>
      </c>
      <c r="O30" s="23">
        <v>0.418196</v>
      </c>
      <c r="P30" s="22">
        <v>0.675451</v>
      </c>
      <c r="Q30" s="23">
        <v>0.364693</v>
      </c>
      <c r="R30" s="22">
        <v>1.0</v>
      </c>
      <c r="S30" s="23">
        <v>0.154805</v>
      </c>
      <c r="T30" s="23">
        <v>0.050194</v>
      </c>
      <c r="U30" s="23">
        <v>0.174447</v>
      </c>
      <c r="V30" s="23">
        <v>0.289083</v>
      </c>
      <c r="W30" s="23">
        <v>0.262274</v>
      </c>
      <c r="X30" s="23">
        <v>0.285444</v>
      </c>
      <c r="Y30" s="23">
        <v>0.24874</v>
      </c>
      <c r="Z30" s="23">
        <v>0.234571</v>
      </c>
      <c r="AA30" s="23">
        <v>0.261968</v>
      </c>
      <c r="AB30" s="23">
        <v>0.377211</v>
      </c>
      <c r="AC30" s="23">
        <v>0.336937</v>
      </c>
      <c r="AD30" s="23">
        <v>0.199053</v>
      </c>
      <c r="AE30" s="23">
        <v>0.230661</v>
      </c>
      <c r="AF30" s="23">
        <v>0.211031</v>
      </c>
      <c r="AG30" s="23">
        <v>0.183247</v>
      </c>
      <c r="AH30" s="23">
        <v>0.028186</v>
      </c>
      <c r="AI30" s="23">
        <v>0.288369</v>
      </c>
      <c r="AJ30" s="23">
        <v>0.264557</v>
      </c>
      <c r="AK30" s="23">
        <v>0.051249</v>
      </c>
      <c r="AL30" s="23">
        <v>0.242543</v>
      </c>
      <c r="AM30" s="23">
        <v>0.102095</v>
      </c>
      <c r="AN30" s="23">
        <v>0.103671</v>
      </c>
      <c r="AO30" s="23">
        <v>0.053342</v>
      </c>
      <c r="AP30" s="23">
        <v>0.277037</v>
      </c>
      <c r="AQ30" s="23">
        <v>0.23854</v>
      </c>
      <c r="AR30" s="23">
        <v>0.051546</v>
      </c>
      <c r="AS30" s="23">
        <v>0.24476</v>
      </c>
      <c r="AT30" s="23">
        <v>0.137101</v>
      </c>
      <c r="AU30" s="23">
        <v>-0.06504</v>
      </c>
      <c r="AV30" s="23">
        <v>0.093809</v>
      </c>
      <c r="AW30" s="23">
        <v>0.052199</v>
      </c>
      <c r="AX30" s="34">
        <v>-8.0E-4</v>
      </c>
      <c r="AY30" s="17"/>
    </row>
    <row r="31">
      <c r="A31" s="16" t="s">
        <v>18</v>
      </c>
      <c r="B31" s="25">
        <v>0.243634</v>
      </c>
      <c r="C31" s="23">
        <v>0.084895</v>
      </c>
      <c r="D31" s="23">
        <v>0.267269</v>
      </c>
      <c r="E31" s="23">
        <v>0.263145</v>
      </c>
      <c r="F31" s="23">
        <v>0.355682</v>
      </c>
      <c r="G31" s="23">
        <v>0.211196</v>
      </c>
      <c r="H31" s="23">
        <v>0.221247</v>
      </c>
      <c r="I31" s="23">
        <v>0.366163</v>
      </c>
      <c r="J31" s="23">
        <v>0.238233</v>
      </c>
      <c r="K31" s="23">
        <v>0.329406</v>
      </c>
      <c r="L31" s="23">
        <v>0.224811</v>
      </c>
      <c r="M31" s="23">
        <v>0.304953</v>
      </c>
      <c r="N31" s="23">
        <v>0.21861</v>
      </c>
      <c r="O31" s="23">
        <v>0.232403</v>
      </c>
      <c r="P31" s="23">
        <v>0.068931</v>
      </c>
      <c r="Q31" s="23">
        <v>0.314787</v>
      </c>
      <c r="R31" s="23">
        <v>0.154805</v>
      </c>
      <c r="S31" s="22">
        <v>1.0</v>
      </c>
      <c r="T31" s="23">
        <v>0.133377</v>
      </c>
      <c r="U31" s="23">
        <v>0.057504</v>
      </c>
      <c r="V31" s="23">
        <v>0.061416</v>
      </c>
      <c r="W31" s="23">
        <v>0.344955</v>
      </c>
      <c r="X31" s="23">
        <v>0.10874</v>
      </c>
      <c r="Y31" s="23">
        <v>-0.0093</v>
      </c>
      <c r="Z31" s="23">
        <v>0.090361</v>
      </c>
      <c r="AA31" s="23">
        <v>0.414585</v>
      </c>
      <c r="AB31" s="23">
        <v>0.089301</v>
      </c>
      <c r="AC31" s="23">
        <v>0.387288</v>
      </c>
      <c r="AD31" s="23">
        <v>0.25346</v>
      </c>
      <c r="AE31" s="23">
        <v>0.148254</v>
      </c>
      <c r="AF31" s="23">
        <v>0.325348</v>
      </c>
      <c r="AG31" s="23">
        <v>0.209012</v>
      </c>
      <c r="AH31" s="23">
        <v>0.190067</v>
      </c>
      <c r="AI31" s="23">
        <v>0.234732</v>
      </c>
      <c r="AJ31" s="23">
        <v>0.118026</v>
      </c>
      <c r="AK31" s="23">
        <v>0.024623</v>
      </c>
      <c r="AL31" s="23">
        <v>0.07953</v>
      </c>
      <c r="AM31" s="23">
        <v>0.229657</v>
      </c>
      <c r="AN31" s="23">
        <v>0.297341</v>
      </c>
      <c r="AO31" s="23">
        <v>0.265415</v>
      </c>
      <c r="AP31" s="23">
        <v>0.109363</v>
      </c>
      <c r="AQ31" s="23">
        <v>0.23572</v>
      </c>
      <c r="AR31" s="23">
        <v>0.170537</v>
      </c>
      <c r="AS31" s="23">
        <v>0.198794</v>
      </c>
      <c r="AT31" s="23">
        <v>0.170332</v>
      </c>
      <c r="AU31" s="23">
        <v>0.044344</v>
      </c>
      <c r="AV31" s="23">
        <v>0.050728</v>
      </c>
      <c r="AW31" s="23">
        <v>-0.12699</v>
      </c>
      <c r="AX31" s="34">
        <v>-0.05223</v>
      </c>
      <c r="AY31" s="17"/>
    </row>
    <row r="32">
      <c r="A32" s="16" t="s">
        <v>19</v>
      </c>
      <c r="B32" s="25">
        <v>0.15312</v>
      </c>
      <c r="C32" s="23">
        <v>0.303899</v>
      </c>
      <c r="D32" s="23">
        <v>0.265123</v>
      </c>
      <c r="E32" s="23">
        <v>0.212299</v>
      </c>
      <c r="F32" s="23">
        <v>0.467038</v>
      </c>
      <c r="G32" s="23">
        <v>0.373471</v>
      </c>
      <c r="H32" s="23">
        <v>0.424654</v>
      </c>
      <c r="I32" s="23">
        <v>0.343841</v>
      </c>
      <c r="J32" s="23">
        <v>0.463957</v>
      </c>
      <c r="K32" s="23">
        <v>0.201274</v>
      </c>
      <c r="L32" s="23">
        <v>0.367693</v>
      </c>
      <c r="M32" s="23">
        <v>0.439861</v>
      </c>
      <c r="N32" s="23">
        <v>0.399719</v>
      </c>
      <c r="O32" s="23">
        <v>0.191713</v>
      </c>
      <c r="P32" s="23">
        <v>0.211261</v>
      </c>
      <c r="Q32" s="23">
        <v>0.428686</v>
      </c>
      <c r="R32" s="23">
        <v>0.050194</v>
      </c>
      <c r="S32" s="23">
        <v>0.133377</v>
      </c>
      <c r="T32" s="22">
        <v>1.0</v>
      </c>
      <c r="U32" s="22">
        <v>0.692524</v>
      </c>
      <c r="V32" s="22">
        <v>0.600298</v>
      </c>
      <c r="W32" s="23">
        <v>0.353763</v>
      </c>
      <c r="X32" s="23">
        <v>0.30445</v>
      </c>
      <c r="Y32" s="23">
        <v>0.190746</v>
      </c>
      <c r="Z32" s="23">
        <v>0.418592</v>
      </c>
      <c r="AA32" s="23">
        <v>0.316277</v>
      </c>
      <c r="AB32" s="23">
        <v>0.377325</v>
      </c>
      <c r="AC32" s="23">
        <v>0.186773</v>
      </c>
      <c r="AD32" s="23">
        <v>0.106412</v>
      </c>
      <c r="AE32" s="23">
        <v>0.136068</v>
      </c>
      <c r="AF32" s="23">
        <v>0.186856</v>
      </c>
      <c r="AG32" s="23">
        <v>0.435147</v>
      </c>
      <c r="AH32" s="23">
        <v>0.170672</v>
      </c>
      <c r="AI32" s="23">
        <v>0.375758</v>
      </c>
      <c r="AJ32" s="23">
        <v>0.334424</v>
      </c>
      <c r="AK32" s="23">
        <v>0.226921</v>
      </c>
      <c r="AL32" s="23">
        <v>0.12572</v>
      </c>
      <c r="AM32" s="23">
        <v>0.231908</v>
      </c>
      <c r="AN32" s="23">
        <v>0.304957</v>
      </c>
      <c r="AO32" s="23">
        <v>0.284439</v>
      </c>
      <c r="AP32" s="23">
        <v>0.306194</v>
      </c>
      <c r="AQ32" s="23">
        <v>0.259587</v>
      </c>
      <c r="AR32" s="23">
        <v>0.211249</v>
      </c>
      <c r="AS32" s="23">
        <v>0.150545</v>
      </c>
      <c r="AT32" s="23">
        <v>0.03841</v>
      </c>
      <c r="AU32" s="23">
        <v>0.211019</v>
      </c>
      <c r="AV32" s="23">
        <v>-0.00816</v>
      </c>
      <c r="AW32" s="23">
        <v>0.211029</v>
      </c>
      <c r="AX32" s="34">
        <v>-0.02685</v>
      </c>
      <c r="AY32" s="17"/>
    </row>
    <row r="33">
      <c r="A33" s="16" t="s">
        <v>20</v>
      </c>
      <c r="B33" s="25">
        <v>0.074863</v>
      </c>
      <c r="C33" s="23">
        <v>0.221947</v>
      </c>
      <c r="D33" s="23">
        <v>0.089193</v>
      </c>
      <c r="E33" s="23">
        <v>0.153376</v>
      </c>
      <c r="F33" s="23">
        <v>0.437446</v>
      </c>
      <c r="G33" s="23">
        <v>0.18297</v>
      </c>
      <c r="H33" s="23">
        <v>0.231783</v>
      </c>
      <c r="I33" s="23">
        <v>0.20507</v>
      </c>
      <c r="J33" s="23">
        <v>0.354787</v>
      </c>
      <c r="K33" s="23">
        <v>0.231534</v>
      </c>
      <c r="L33" s="23">
        <v>0.292584</v>
      </c>
      <c r="M33" s="23">
        <v>0.249239</v>
      </c>
      <c r="N33" s="23">
        <v>0.236958</v>
      </c>
      <c r="O33" s="23">
        <v>0.159949</v>
      </c>
      <c r="P33" s="23">
        <v>0.33049</v>
      </c>
      <c r="Q33" s="23">
        <v>0.448547</v>
      </c>
      <c r="R33" s="23">
        <v>0.174447</v>
      </c>
      <c r="S33" s="23">
        <v>0.057504</v>
      </c>
      <c r="T33" s="22">
        <v>0.692524</v>
      </c>
      <c r="U33" s="22">
        <v>1.0</v>
      </c>
      <c r="V33" s="22">
        <v>0.636465</v>
      </c>
      <c r="W33" s="23">
        <v>0.322838</v>
      </c>
      <c r="X33" s="23">
        <v>0.54431</v>
      </c>
      <c r="Y33" s="23">
        <v>0.261495</v>
      </c>
      <c r="Z33" s="23">
        <v>0.515687</v>
      </c>
      <c r="AA33" s="23">
        <v>0.365478</v>
      </c>
      <c r="AB33" s="23">
        <v>0.442491</v>
      </c>
      <c r="AC33" s="23">
        <v>0.305121</v>
      </c>
      <c r="AD33" s="23">
        <v>0.139494</v>
      </c>
      <c r="AE33" s="23">
        <v>0.135061</v>
      </c>
      <c r="AF33" s="23">
        <v>0.290218</v>
      </c>
      <c r="AG33" s="23">
        <v>0.512351</v>
      </c>
      <c r="AH33" s="23">
        <v>0.076335</v>
      </c>
      <c r="AI33" s="23">
        <v>0.389993</v>
      </c>
      <c r="AJ33" s="23">
        <v>0.35575</v>
      </c>
      <c r="AK33" s="23">
        <v>0.228831</v>
      </c>
      <c r="AL33" s="23">
        <v>0.113568</v>
      </c>
      <c r="AM33" s="23">
        <v>0.074349</v>
      </c>
      <c r="AN33" s="23">
        <v>0.1004</v>
      </c>
      <c r="AO33" s="23">
        <v>0.15765</v>
      </c>
      <c r="AP33" s="23">
        <v>0.248066</v>
      </c>
      <c r="AQ33" s="23">
        <v>0.429263</v>
      </c>
      <c r="AR33" s="23">
        <v>0.231874</v>
      </c>
      <c r="AS33" s="23">
        <v>0.1321</v>
      </c>
      <c r="AT33" s="23">
        <v>-0.09357</v>
      </c>
      <c r="AU33" s="23">
        <v>0.13795</v>
      </c>
      <c r="AV33" s="23">
        <v>0.067925</v>
      </c>
      <c r="AW33" s="23">
        <v>0.175128</v>
      </c>
      <c r="AX33" s="34">
        <v>-0.10233</v>
      </c>
      <c r="AY33" s="17"/>
    </row>
    <row r="34">
      <c r="A34" s="16" t="s">
        <v>21</v>
      </c>
      <c r="B34" s="25">
        <v>0.029097</v>
      </c>
      <c r="C34" s="23">
        <v>0.044296</v>
      </c>
      <c r="D34" s="23">
        <v>0.131057</v>
      </c>
      <c r="E34" s="23">
        <v>0.110675</v>
      </c>
      <c r="F34" s="23">
        <v>0.410275</v>
      </c>
      <c r="G34" s="23">
        <v>0.094957</v>
      </c>
      <c r="H34" s="23">
        <v>0.154811</v>
      </c>
      <c r="I34" s="23">
        <v>0.092432</v>
      </c>
      <c r="J34" s="23">
        <v>0.182947</v>
      </c>
      <c r="K34" s="23">
        <v>0.19579</v>
      </c>
      <c r="L34" s="23">
        <v>0.274944</v>
      </c>
      <c r="M34" s="23">
        <v>0.302513</v>
      </c>
      <c r="N34" s="23">
        <v>0.268471</v>
      </c>
      <c r="O34" s="23">
        <v>0.27355</v>
      </c>
      <c r="P34" s="23">
        <v>0.436999</v>
      </c>
      <c r="Q34" s="23">
        <v>0.447069</v>
      </c>
      <c r="R34" s="23">
        <v>0.289083</v>
      </c>
      <c r="S34" s="23">
        <v>0.061416</v>
      </c>
      <c r="T34" s="22">
        <v>0.600298</v>
      </c>
      <c r="U34" s="22">
        <v>0.636465</v>
      </c>
      <c r="V34" s="22">
        <v>1.0</v>
      </c>
      <c r="W34" s="23">
        <v>0.479623</v>
      </c>
      <c r="X34" s="23">
        <v>0.442247</v>
      </c>
      <c r="Y34" s="23">
        <v>0.197956</v>
      </c>
      <c r="Z34" s="23">
        <v>0.379007</v>
      </c>
      <c r="AA34" s="23">
        <v>0.450258</v>
      </c>
      <c r="AB34" s="23">
        <v>0.500831</v>
      </c>
      <c r="AC34" s="23">
        <v>0.368572</v>
      </c>
      <c r="AD34" s="23">
        <v>0.181451</v>
      </c>
      <c r="AE34" s="23">
        <v>0.193775</v>
      </c>
      <c r="AF34" s="23">
        <v>0.297638</v>
      </c>
      <c r="AG34" s="23">
        <v>0.358973</v>
      </c>
      <c r="AH34" s="23">
        <v>-0.00733</v>
      </c>
      <c r="AI34" s="23">
        <v>0.342089</v>
      </c>
      <c r="AJ34" s="23">
        <v>0.238967</v>
      </c>
      <c r="AK34" s="23">
        <v>-0.0463</v>
      </c>
      <c r="AL34" s="23">
        <v>0.182651</v>
      </c>
      <c r="AM34" s="23">
        <v>0.376799</v>
      </c>
      <c r="AN34" s="23">
        <v>0.328031</v>
      </c>
      <c r="AO34" s="23">
        <v>0.37397</v>
      </c>
      <c r="AP34" s="23">
        <v>0.270516</v>
      </c>
      <c r="AQ34" s="23">
        <v>0.297159</v>
      </c>
      <c r="AR34" s="23">
        <v>0.199659</v>
      </c>
      <c r="AS34" s="23">
        <v>0.088724</v>
      </c>
      <c r="AT34" s="23">
        <v>0.161131</v>
      </c>
      <c r="AU34" s="23">
        <v>0.035005</v>
      </c>
      <c r="AV34" s="23">
        <v>0.030166</v>
      </c>
      <c r="AW34" s="23">
        <v>0.070404</v>
      </c>
      <c r="AX34" s="34">
        <v>-0.10469</v>
      </c>
      <c r="AY34" s="17"/>
    </row>
    <row r="35">
      <c r="A35" s="16" t="s">
        <v>22</v>
      </c>
      <c r="B35" s="25">
        <v>0.088645</v>
      </c>
      <c r="C35" s="23">
        <v>-0.04365</v>
      </c>
      <c r="D35" s="23">
        <v>0.023002</v>
      </c>
      <c r="E35" s="23">
        <v>0.035865</v>
      </c>
      <c r="F35" s="23">
        <v>0.285149</v>
      </c>
      <c r="G35" s="23">
        <v>0.099699</v>
      </c>
      <c r="H35" s="23">
        <v>0.187002</v>
      </c>
      <c r="I35" s="23">
        <v>0.119919</v>
      </c>
      <c r="J35" s="23">
        <v>0.175382</v>
      </c>
      <c r="K35" s="23">
        <v>0.196954</v>
      </c>
      <c r="L35" s="23">
        <v>-0.0177</v>
      </c>
      <c r="M35" s="23">
        <v>0.224564</v>
      </c>
      <c r="N35" s="23">
        <v>0.152647</v>
      </c>
      <c r="O35" s="23">
        <v>0.256757</v>
      </c>
      <c r="P35" s="23">
        <v>0.271731</v>
      </c>
      <c r="Q35" s="23">
        <v>0.304485</v>
      </c>
      <c r="R35" s="23">
        <v>0.262274</v>
      </c>
      <c r="S35" s="23">
        <v>0.344955</v>
      </c>
      <c r="T35" s="23">
        <v>0.353763</v>
      </c>
      <c r="U35" s="23">
        <v>0.322838</v>
      </c>
      <c r="V35" s="23">
        <v>0.479623</v>
      </c>
      <c r="W35" s="22">
        <v>1.0</v>
      </c>
      <c r="X35" s="23">
        <v>0.422885</v>
      </c>
      <c r="Y35" s="23">
        <v>0.106948</v>
      </c>
      <c r="Z35" s="23">
        <v>0.409176</v>
      </c>
      <c r="AA35" s="23">
        <v>0.493054</v>
      </c>
      <c r="AB35" s="23">
        <v>0.390605</v>
      </c>
      <c r="AC35" s="23">
        <v>0.322064</v>
      </c>
      <c r="AD35" s="23">
        <v>0.2644</v>
      </c>
      <c r="AE35" s="23">
        <v>0.30949</v>
      </c>
      <c r="AF35" s="23">
        <v>0.341648</v>
      </c>
      <c r="AG35" s="23">
        <v>0.313455</v>
      </c>
      <c r="AH35" s="23">
        <v>0.108571</v>
      </c>
      <c r="AI35" s="23">
        <v>0.295949</v>
      </c>
      <c r="AJ35" s="23">
        <v>0.298609</v>
      </c>
      <c r="AK35" s="23">
        <v>-0.03633</v>
      </c>
      <c r="AL35" s="23">
        <v>0.099257</v>
      </c>
      <c r="AM35" s="23">
        <v>0.380084</v>
      </c>
      <c r="AN35" s="23">
        <v>0.259539</v>
      </c>
      <c r="AO35" s="23">
        <v>0.42295</v>
      </c>
      <c r="AP35" s="23">
        <v>0.166968</v>
      </c>
      <c r="AQ35" s="23">
        <v>0.275088</v>
      </c>
      <c r="AR35" s="23">
        <v>0.033253</v>
      </c>
      <c r="AS35" s="23">
        <v>0.243564</v>
      </c>
      <c r="AT35" s="23">
        <v>0.207093</v>
      </c>
      <c r="AU35" s="23">
        <v>0.183433</v>
      </c>
      <c r="AV35" s="23">
        <v>0.043602</v>
      </c>
      <c r="AW35" s="23">
        <v>-0.00103</v>
      </c>
      <c r="AX35" s="34">
        <v>-0.10628</v>
      </c>
      <c r="AY35" s="17"/>
    </row>
    <row r="36">
      <c r="A36" s="16" t="s">
        <v>23</v>
      </c>
      <c r="B36" s="25">
        <v>-0.13842</v>
      </c>
      <c r="C36" s="23">
        <v>0.015877</v>
      </c>
      <c r="D36" s="23">
        <v>0.045399</v>
      </c>
      <c r="E36" s="23">
        <v>0.063933</v>
      </c>
      <c r="F36" s="23">
        <v>0.348235</v>
      </c>
      <c r="G36" s="23">
        <v>0.07354</v>
      </c>
      <c r="H36" s="23">
        <v>0.086875</v>
      </c>
      <c r="I36" s="23">
        <v>-0.05228</v>
      </c>
      <c r="J36" s="23">
        <v>0.260035</v>
      </c>
      <c r="K36" s="23">
        <v>0.135718</v>
      </c>
      <c r="L36" s="23">
        <v>0.109076</v>
      </c>
      <c r="M36" s="23">
        <v>0.195931</v>
      </c>
      <c r="N36" s="23">
        <v>0.177981</v>
      </c>
      <c r="O36" s="23">
        <v>-0.0421</v>
      </c>
      <c r="P36" s="23">
        <v>0.198878</v>
      </c>
      <c r="Q36" s="23">
        <v>0.407228</v>
      </c>
      <c r="R36" s="23">
        <v>0.285444</v>
      </c>
      <c r="S36" s="23">
        <v>0.10874</v>
      </c>
      <c r="T36" s="23">
        <v>0.30445</v>
      </c>
      <c r="U36" s="23">
        <v>0.54431</v>
      </c>
      <c r="V36" s="23">
        <v>0.442247</v>
      </c>
      <c r="W36" s="23">
        <v>0.422885</v>
      </c>
      <c r="X36" s="22">
        <v>1.0</v>
      </c>
      <c r="Y36" s="23">
        <v>0.348978</v>
      </c>
      <c r="Z36" s="23">
        <v>0.44585</v>
      </c>
      <c r="AA36" s="23">
        <v>0.44635</v>
      </c>
      <c r="AB36" s="23">
        <v>0.418731</v>
      </c>
      <c r="AC36" s="23">
        <v>0.23024</v>
      </c>
      <c r="AD36" s="23">
        <v>0.141574</v>
      </c>
      <c r="AE36" s="23">
        <v>0.079101</v>
      </c>
      <c r="AF36" s="23">
        <v>0.329074</v>
      </c>
      <c r="AG36" s="23">
        <v>0.375409</v>
      </c>
      <c r="AH36" s="23">
        <v>-0.12901</v>
      </c>
      <c r="AI36" s="23">
        <v>0.22166</v>
      </c>
      <c r="AJ36" s="23">
        <v>0.25942</v>
      </c>
      <c r="AK36" s="23">
        <v>0.241844</v>
      </c>
      <c r="AL36" s="23">
        <v>0.119203</v>
      </c>
      <c r="AM36" s="23">
        <v>0.086098</v>
      </c>
      <c r="AN36" s="23">
        <v>0.045992</v>
      </c>
      <c r="AO36" s="23">
        <v>0.062055</v>
      </c>
      <c r="AP36" s="23">
        <v>0.334695</v>
      </c>
      <c r="AQ36" s="23">
        <v>0.384827</v>
      </c>
      <c r="AR36" s="23">
        <v>0.194647</v>
      </c>
      <c r="AS36" s="23">
        <v>-0.03281</v>
      </c>
      <c r="AT36" s="23">
        <v>0.005029</v>
      </c>
      <c r="AU36" s="23">
        <v>0.163553</v>
      </c>
      <c r="AV36" s="23">
        <v>-0.07808</v>
      </c>
      <c r="AW36" s="23">
        <v>0.10233</v>
      </c>
      <c r="AX36" s="34">
        <v>-0.12527</v>
      </c>
      <c r="AY36" s="17"/>
    </row>
    <row r="37">
      <c r="A37" s="16" t="s">
        <v>24</v>
      </c>
      <c r="B37" s="25">
        <v>-0.07117</v>
      </c>
      <c r="C37" s="23">
        <v>-0.05185</v>
      </c>
      <c r="D37" s="23">
        <v>0.108239</v>
      </c>
      <c r="E37" s="23">
        <v>-0.02161</v>
      </c>
      <c r="F37" s="23">
        <v>0.042098</v>
      </c>
      <c r="G37" s="23">
        <v>-0.05932</v>
      </c>
      <c r="H37" s="23">
        <v>0.029888</v>
      </c>
      <c r="I37" s="23">
        <v>-0.0863</v>
      </c>
      <c r="J37" s="23">
        <v>0.04027</v>
      </c>
      <c r="K37" s="23">
        <v>-0.09845</v>
      </c>
      <c r="L37" s="23">
        <v>0.129685</v>
      </c>
      <c r="M37" s="23">
        <v>0.089976</v>
      </c>
      <c r="N37" s="23">
        <v>0.140311</v>
      </c>
      <c r="O37" s="23">
        <v>0.082672</v>
      </c>
      <c r="P37" s="23">
        <v>0.134397</v>
      </c>
      <c r="Q37" s="23">
        <v>0.123511</v>
      </c>
      <c r="R37" s="23">
        <v>0.24874</v>
      </c>
      <c r="S37" s="23">
        <v>-0.0093</v>
      </c>
      <c r="T37" s="23">
        <v>0.190746</v>
      </c>
      <c r="U37" s="23">
        <v>0.261495</v>
      </c>
      <c r="V37" s="23">
        <v>0.197956</v>
      </c>
      <c r="W37" s="23">
        <v>0.106948</v>
      </c>
      <c r="X37" s="23">
        <v>0.348978</v>
      </c>
      <c r="Y37" s="22">
        <v>1.0</v>
      </c>
      <c r="Z37" s="23">
        <v>0.343777</v>
      </c>
      <c r="AA37" s="23">
        <v>0.176144</v>
      </c>
      <c r="AB37" s="23">
        <v>0.215693</v>
      </c>
      <c r="AC37" s="23">
        <v>0.027555</v>
      </c>
      <c r="AD37" s="23">
        <v>0.149411</v>
      </c>
      <c r="AE37" s="23">
        <v>0.217736</v>
      </c>
      <c r="AF37" s="23">
        <v>0.109076</v>
      </c>
      <c r="AG37" s="23">
        <v>0.037227</v>
      </c>
      <c r="AH37" s="23">
        <v>0.034995</v>
      </c>
      <c r="AI37" s="23">
        <v>0.073232</v>
      </c>
      <c r="AJ37" s="23">
        <v>0.171537</v>
      </c>
      <c r="AK37" s="23">
        <v>0.175913</v>
      </c>
      <c r="AL37" s="23">
        <v>0.102281</v>
      </c>
      <c r="AM37" s="23">
        <v>0.103687</v>
      </c>
      <c r="AN37" s="23">
        <v>0.083911</v>
      </c>
      <c r="AO37" s="23">
        <v>-0.05329</v>
      </c>
      <c r="AP37" s="23">
        <v>0.076823</v>
      </c>
      <c r="AQ37" s="23">
        <v>0.135307</v>
      </c>
      <c r="AR37" s="23">
        <v>0.14336</v>
      </c>
      <c r="AS37" s="23">
        <v>0.03951</v>
      </c>
      <c r="AT37" s="23">
        <v>0.042414</v>
      </c>
      <c r="AU37" s="23">
        <v>0.194919</v>
      </c>
      <c r="AV37" s="23">
        <v>2.78E-4</v>
      </c>
      <c r="AW37" s="23">
        <v>0.035711</v>
      </c>
      <c r="AX37" s="34">
        <v>-0.0794</v>
      </c>
      <c r="AY37" s="17"/>
    </row>
    <row r="38">
      <c r="A38" s="16" t="s">
        <v>25</v>
      </c>
      <c r="B38" s="25">
        <v>0.263414</v>
      </c>
      <c r="C38" s="23">
        <v>0.231034</v>
      </c>
      <c r="D38" s="23">
        <v>0.039962</v>
      </c>
      <c r="E38" s="23">
        <v>0.30702</v>
      </c>
      <c r="F38" s="23">
        <v>0.426336</v>
      </c>
      <c r="G38" s="23">
        <v>0.403001</v>
      </c>
      <c r="H38" s="23">
        <v>0.424424</v>
      </c>
      <c r="I38" s="23">
        <v>0.355575</v>
      </c>
      <c r="J38" s="23">
        <v>0.337708</v>
      </c>
      <c r="K38" s="23">
        <v>0.278545</v>
      </c>
      <c r="L38" s="23">
        <v>0.366931</v>
      </c>
      <c r="M38" s="23">
        <v>0.301563</v>
      </c>
      <c r="N38" s="23">
        <v>0.449291</v>
      </c>
      <c r="O38" s="23">
        <v>0.251911</v>
      </c>
      <c r="P38" s="23">
        <v>0.367631</v>
      </c>
      <c r="Q38" s="23">
        <v>0.401367</v>
      </c>
      <c r="R38" s="23">
        <v>0.234571</v>
      </c>
      <c r="S38" s="23">
        <v>0.090361</v>
      </c>
      <c r="T38" s="23">
        <v>0.418592</v>
      </c>
      <c r="U38" s="23">
        <v>0.515687</v>
      </c>
      <c r="V38" s="23">
        <v>0.379007</v>
      </c>
      <c r="W38" s="23">
        <v>0.409176</v>
      </c>
      <c r="X38" s="23">
        <v>0.44585</v>
      </c>
      <c r="Y38" s="23">
        <v>0.343777</v>
      </c>
      <c r="Z38" s="22">
        <v>1.0</v>
      </c>
      <c r="AA38" s="23">
        <v>0.411752</v>
      </c>
      <c r="AB38" s="22">
        <v>0.608174</v>
      </c>
      <c r="AC38" s="23">
        <v>0.369719</v>
      </c>
      <c r="AD38" s="23">
        <v>0.423003</v>
      </c>
      <c r="AE38" s="23">
        <v>0.3666</v>
      </c>
      <c r="AF38" s="23">
        <v>0.374834</v>
      </c>
      <c r="AG38" s="23">
        <v>0.411043</v>
      </c>
      <c r="AH38" s="23">
        <v>0.142731</v>
      </c>
      <c r="AI38" s="23">
        <v>0.432209</v>
      </c>
      <c r="AJ38" s="23">
        <v>0.425077</v>
      </c>
      <c r="AK38" s="23">
        <v>0.22553</v>
      </c>
      <c r="AL38" s="23">
        <v>0.221818</v>
      </c>
      <c r="AM38" s="23">
        <v>0.119013</v>
      </c>
      <c r="AN38" s="23">
        <v>0.092694</v>
      </c>
      <c r="AO38" s="23">
        <v>0.067521</v>
      </c>
      <c r="AP38" s="23">
        <v>0.165132</v>
      </c>
      <c r="AQ38" s="23">
        <v>0.466509</v>
      </c>
      <c r="AR38" s="23">
        <v>0.227764</v>
      </c>
      <c r="AS38" s="23">
        <v>0.322542</v>
      </c>
      <c r="AT38" s="23">
        <v>0.109314</v>
      </c>
      <c r="AU38" s="23">
        <v>0.076329</v>
      </c>
      <c r="AV38" s="23">
        <v>0.172458</v>
      </c>
      <c r="AW38" s="23">
        <v>0.070901</v>
      </c>
      <c r="AX38" s="34">
        <v>0.031313</v>
      </c>
      <c r="AY38" s="17"/>
    </row>
    <row r="39">
      <c r="A39" s="16" t="s">
        <v>26</v>
      </c>
      <c r="B39" s="25">
        <v>0.150097</v>
      </c>
      <c r="C39" s="23">
        <v>-0.0423</v>
      </c>
      <c r="D39" s="23">
        <v>0.25724</v>
      </c>
      <c r="E39" s="23">
        <v>0.269866</v>
      </c>
      <c r="F39" s="23">
        <v>0.454197</v>
      </c>
      <c r="G39" s="23">
        <v>0.258229</v>
      </c>
      <c r="H39" s="23">
        <v>0.324708</v>
      </c>
      <c r="I39" s="23">
        <v>0.332783</v>
      </c>
      <c r="J39" s="23">
        <v>0.380576</v>
      </c>
      <c r="K39" s="23">
        <v>0.355037</v>
      </c>
      <c r="L39" s="23">
        <v>0.309221</v>
      </c>
      <c r="M39" s="23">
        <v>0.385961</v>
      </c>
      <c r="N39" s="23">
        <v>0.30466</v>
      </c>
      <c r="O39" s="23">
        <v>0.125853</v>
      </c>
      <c r="P39" s="23">
        <v>0.238065</v>
      </c>
      <c r="Q39" s="23">
        <v>0.402119</v>
      </c>
      <c r="R39" s="23">
        <v>0.261968</v>
      </c>
      <c r="S39" s="23">
        <v>0.414585</v>
      </c>
      <c r="T39" s="23">
        <v>0.316277</v>
      </c>
      <c r="U39" s="23">
        <v>0.365478</v>
      </c>
      <c r="V39" s="23">
        <v>0.450258</v>
      </c>
      <c r="W39" s="23">
        <v>0.493054</v>
      </c>
      <c r="X39" s="23">
        <v>0.44635</v>
      </c>
      <c r="Y39" s="23">
        <v>0.176144</v>
      </c>
      <c r="Z39" s="23">
        <v>0.411752</v>
      </c>
      <c r="AA39" s="22">
        <v>1.0</v>
      </c>
      <c r="AB39" s="23">
        <v>0.585261</v>
      </c>
      <c r="AC39" s="23">
        <v>0.517498</v>
      </c>
      <c r="AD39" s="23">
        <v>0.259457</v>
      </c>
      <c r="AE39" s="23">
        <v>0.228053</v>
      </c>
      <c r="AF39" s="23">
        <v>0.520386</v>
      </c>
      <c r="AG39" s="23">
        <v>0.314608</v>
      </c>
      <c r="AH39" s="23">
        <v>0.086302</v>
      </c>
      <c r="AI39" s="23">
        <v>0.458352</v>
      </c>
      <c r="AJ39" s="23">
        <v>0.510945</v>
      </c>
      <c r="AK39" s="23">
        <v>0.222219</v>
      </c>
      <c r="AL39" s="23">
        <v>0.208092</v>
      </c>
      <c r="AM39" s="23">
        <v>0.338973</v>
      </c>
      <c r="AN39" s="23">
        <v>0.240691</v>
      </c>
      <c r="AO39" s="23">
        <v>0.218233</v>
      </c>
      <c r="AP39" s="23">
        <v>0.307684</v>
      </c>
      <c r="AQ39" s="23">
        <v>0.293487</v>
      </c>
      <c r="AR39" s="23">
        <v>0.103112</v>
      </c>
      <c r="AS39" s="23">
        <v>0.143002</v>
      </c>
      <c r="AT39" s="23">
        <v>0.248123</v>
      </c>
      <c r="AU39" s="23">
        <v>0.001121</v>
      </c>
      <c r="AV39" s="23">
        <v>0.013097</v>
      </c>
      <c r="AW39" s="23">
        <v>-0.10736</v>
      </c>
      <c r="AX39" s="34">
        <v>-0.05293</v>
      </c>
      <c r="AY39" s="17"/>
    </row>
    <row r="40">
      <c r="A40" s="16" t="s">
        <v>27</v>
      </c>
      <c r="B40" s="25">
        <v>0.273813</v>
      </c>
      <c r="C40" s="23">
        <v>0.209817</v>
      </c>
      <c r="D40" s="23">
        <v>0.18405</v>
      </c>
      <c r="E40" s="23">
        <v>0.390218</v>
      </c>
      <c r="F40" s="23">
        <v>0.45199</v>
      </c>
      <c r="G40" s="23">
        <v>0.444134</v>
      </c>
      <c r="H40" s="23">
        <v>0.536029</v>
      </c>
      <c r="I40" s="23">
        <v>0.318246</v>
      </c>
      <c r="J40" s="23">
        <v>0.475915</v>
      </c>
      <c r="K40" s="23">
        <v>0.526397</v>
      </c>
      <c r="L40" s="23">
        <v>0.457121</v>
      </c>
      <c r="M40" s="23">
        <v>0.439367</v>
      </c>
      <c r="N40" s="23">
        <v>0.490961</v>
      </c>
      <c r="O40" s="23">
        <v>0.200358</v>
      </c>
      <c r="P40" s="23">
        <v>0.434301</v>
      </c>
      <c r="Q40" s="23">
        <v>0.35391</v>
      </c>
      <c r="R40" s="23">
        <v>0.377211</v>
      </c>
      <c r="S40" s="23">
        <v>0.089301</v>
      </c>
      <c r="T40" s="23">
        <v>0.377325</v>
      </c>
      <c r="U40" s="23">
        <v>0.442491</v>
      </c>
      <c r="V40" s="23">
        <v>0.500831</v>
      </c>
      <c r="W40" s="23">
        <v>0.390605</v>
      </c>
      <c r="X40" s="23">
        <v>0.418731</v>
      </c>
      <c r="Y40" s="23">
        <v>0.215693</v>
      </c>
      <c r="Z40" s="22">
        <v>0.608174</v>
      </c>
      <c r="AA40" s="23">
        <v>0.585261</v>
      </c>
      <c r="AB40" s="22">
        <v>1.0</v>
      </c>
      <c r="AC40" s="22">
        <v>0.602452</v>
      </c>
      <c r="AD40" s="23">
        <v>0.488523</v>
      </c>
      <c r="AE40" s="23">
        <v>0.343255</v>
      </c>
      <c r="AF40" s="23">
        <v>0.350964</v>
      </c>
      <c r="AG40" s="23">
        <v>0.415399</v>
      </c>
      <c r="AH40" s="23">
        <v>0.210313</v>
      </c>
      <c r="AI40" s="23">
        <v>0.472405</v>
      </c>
      <c r="AJ40" s="23">
        <v>0.549211</v>
      </c>
      <c r="AK40" s="23">
        <v>0.372002</v>
      </c>
      <c r="AL40" s="23">
        <v>0.231317</v>
      </c>
      <c r="AM40" s="23">
        <v>0.298605</v>
      </c>
      <c r="AN40" s="23">
        <v>0.310795</v>
      </c>
      <c r="AO40" s="23">
        <v>0.179481</v>
      </c>
      <c r="AP40" s="23">
        <v>0.38928</v>
      </c>
      <c r="AQ40" s="23">
        <v>0.43988</v>
      </c>
      <c r="AR40" s="23">
        <v>0.23076</v>
      </c>
      <c r="AS40" s="23">
        <v>0.335996</v>
      </c>
      <c r="AT40" s="23">
        <v>0.171168</v>
      </c>
      <c r="AU40" s="23">
        <v>0.119231</v>
      </c>
      <c r="AV40" s="23">
        <v>0.107519</v>
      </c>
      <c r="AW40" s="23">
        <v>-0.00358</v>
      </c>
      <c r="AX40" s="34">
        <v>-0.1027</v>
      </c>
      <c r="AY40" s="17"/>
    </row>
    <row r="41">
      <c r="A41" s="16" t="s">
        <v>28</v>
      </c>
      <c r="B41" s="25">
        <v>0.324388</v>
      </c>
      <c r="C41" s="23">
        <v>0.180847</v>
      </c>
      <c r="D41" s="23">
        <v>0.180387</v>
      </c>
      <c r="E41" s="23">
        <v>0.374996</v>
      </c>
      <c r="F41" s="23">
        <v>0.434222</v>
      </c>
      <c r="G41" s="23">
        <v>0.370043</v>
      </c>
      <c r="H41" s="23">
        <v>0.458468</v>
      </c>
      <c r="I41" s="23">
        <v>0.435951</v>
      </c>
      <c r="J41" s="23">
        <v>0.486931</v>
      </c>
      <c r="K41" s="22">
        <v>0.641276</v>
      </c>
      <c r="L41" s="23">
        <v>0.50896</v>
      </c>
      <c r="M41" s="23">
        <v>0.446511</v>
      </c>
      <c r="N41" s="23">
        <v>0.392763</v>
      </c>
      <c r="O41" s="23">
        <v>0.318701</v>
      </c>
      <c r="P41" s="23">
        <v>0.372907</v>
      </c>
      <c r="Q41" s="23">
        <v>0.353588</v>
      </c>
      <c r="R41" s="23">
        <v>0.336937</v>
      </c>
      <c r="S41" s="23">
        <v>0.387288</v>
      </c>
      <c r="T41" s="23">
        <v>0.186773</v>
      </c>
      <c r="U41" s="23">
        <v>0.305121</v>
      </c>
      <c r="V41" s="23">
        <v>0.368572</v>
      </c>
      <c r="W41" s="23">
        <v>0.322064</v>
      </c>
      <c r="X41" s="23">
        <v>0.23024</v>
      </c>
      <c r="Y41" s="23">
        <v>0.027555</v>
      </c>
      <c r="Z41" s="23">
        <v>0.369719</v>
      </c>
      <c r="AA41" s="23">
        <v>0.517498</v>
      </c>
      <c r="AB41" s="22">
        <v>0.602452</v>
      </c>
      <c r="AC41" s="22">
        <v>1.0</v>
      </c>
      <c r="AD41" s="22">
        <v>0.650051</v>
      </c>
      <c r="AE41" s="23">
        <v>0.339775</v>
      </c>
      <c r="AF41" s="23">
        <v>0.382771</v>
      </c>
      <c r="AG41" s="23">
        <v>0.319034</v>
      </c>
      <c r="AH41" s="23">
        <v>0.181097</v>
      </c>
      <c r="AI41" s="23">
        <v>0.387132</v>
      </c>
      <c r="AJ41" s="23">
        <v>0.438977</v>
      </c>
      <c r="AK41" s="23">
        <v>0.263152</v>
      </c>
      <c r="AL41" s="23">
        <v>0.223962</v>
      </c>
      <c r="AM41" s="23">
        <v>0.196892</v>
      </c>
      <c r="AN41" s="23">
        <v>0.315045</v>
      </c>
      <c r="AO41" s="23">
        <v>0.308611</v>
      </c>
      <c r="AP41" s="23">
        <v>0.22735</v>
      </c>
      <c r="AQ41" s="23">
        <v>0.382822</v>
      </c>
      <c r="AR41" s="23">
        <v>0.236611</v>
      </c>
      <c r="AS41" s="23">
        <v>0.403419</v>
      </c>
      <c r="AT41" s="23">
        <v>0.25761</v>
      </c>
      <c r="AU41" s="23">
        <v>0.007339</v>
      </c>
      <c r="AV41" s="23">
        <v>0.01</v>
      </c>
      <c r="AW41" s="23">
        <v>-0.17199</v>
      </c>
      <c r="AX41" s="34">
        <v>-0.09904</v>
      </c>
      <c r="AY41" s="17"/>
    </row>
    <row r="42">
      <c r="A42" s="16" t="s">
        <v>29</v>
      </c>
      <c r="B42" s="25">
        <v>0.186236</v>
      </c>
      <c r="C42" s="23">
        <v>0.073655</v>
      </c>
      <c r="D42" s="23">
        <v>0.076737</v>
      </c>
      <c r="E42" s="23">
        <v>0.146989</v>
      </c>
      <c r="F42" s="23">
        <v>0.228668</v>
      </c>
      <c r="G42" s="23">
        <v>0.382941</v>
      </c>
      <c r="H42" s="23">
        <v>0.36675</v>
      </c>
      <c r="I42" s="23">
        <v>0.309141</v>
      </c>
      <c r="J42" s="23">
        <v>0.362106</v>
      </c>
      <c r="K42" s="23">
        <v>0.418262</v>
      </c>
      <c r="L42" s="23">
        <v>0.334607</v>
      </c>
      <c r="M42" s="23">
        <v>0.331241</v>
      </c>
      <c r="N42" s="23">
        <v>0.313777</v>
      </c>
      <c r="O42" s="23">
        <v>0.210558</v>
      </c>
      <c r="P42" s="23">
        <v>0.288515</v>
      </c>
      <c r="Q42" s="23">
        <v>0.136238</v>
      </c>
      <c r="R42" s="23">
        <v>0.199053</v>
      </c>
      <c r="S42" s="23">
        <v>0.25346</v>
      </c>
      <c r="T42" s="23">
        <v>0.106412</v>
      </c>
      <c r="U42" s="23">
        <v>0.139494</v>
      </c>
      <c r="V42" s="23">
        <v>0.181451</v>
      </c>
      <c r="W42" s="23">
        <v>0.2644</v>
      </c>
      <c r="X42" s="23">
        <v>0.141574</v>
      </c>
      <c r="Y42" s="23">
        <v>0.149411</v>
      </c>
      <c r="Z42" s="23">
        <v>0.423003</v>
      </c>
      <c r="AA42" s="23">
        <v>0.259457</v>
      </c>
      <c r="AB42" s="23">
        <v>0.488523</v>
      </c>
      <c r="AC42" s="22">
        <v>0.650051</v>
      </c>
      <c r="AD42" s="22">
        <v>1.0</v>
      </c>
      <c r="AE42" s="23">
        <v>0.459957</v>
      </c>
      <c r="AF42" s="23">
        <v>0.128863</v>
      </c>
      <c r="AG42" s="23">
        <v>0.091347</v>
      </c>
      <c r="AH42" s="23">
        <v>0.100263</v>
      </c>
      <c r="AI42" s="23">
        <v>0.203518</v>
      </c>
      <c r="AJ42" s="23">
        <v>0.330148</v>
      </c>
      <c r="AK42" s="23">
        <v>0.171479</v>
      </c>
      <c r="AL42" s="23">
        <v>0.168227</v>
      </c>
      <c r="AM42" s="23">
        <v>0.192861</v>
      </c>
      <c r="AN42" s="23">
        <v>0.286379</v>
      </c>
      <c r="AO42" s="23">
        <v>0.188398</v>
      </c>
      <c r="AP42" s="23">
        <v>-0.02963</v>
      </c>
      <c r="AQ42" s="23">
        <v>0.216972</v>
      </c>
      <c r="AR42" s="23">
        <v>0.044135</v>
      </c>
      <c r="AS42" s="23">
        <v>0.435348</v>
      </c>
      <c r="AT42" s="23">
        <v>0.077833</v>
      </c>
      <c r="AU42" s="23">
        <v>0.058832</v>
      </c>
      <c r="AV42" s="23">
        <v>0.083506</v>
      </c>
      <c r="AW42" s="23">
        <v>-0.10481</v>
      </c>
      <c r="AX42" s="34">
        <v>-0.04329</v>
      </c>
      <c r="AY42" s="17"/>
    </row>
    <row r="43">
      <c r="A43" s="16" t="s">
        <v>30</v>
      </c>
      <c r="B43" s="25">
        <v>0.106013</v>
      </c>
      <c r="C43" s="23">
        <v>-0.1077</v>
      </c>
      <c r="D43" s="23">
        <v>-0.11429</v>
      </c>
      <c r="E43" s="23">
        <v>0.160056</v>
      </c>
      <c r="F43" s="23">
        <v>0.088695</v>
      </c>
      <c r="G43" s="23">
        <v>0.111805</v>
      </c>
      <c r="H43" s="23">
        <v>0.265599</v>
      </c>
      <c r="I43" s="23">
        <v>0.15158</v>
      </c>
      <c r="J43" s="23">
        <v>0.041629</v>
      </c>
      <c r="K43" s="23">
        <v>0.066973</v>
      </c>
      <c r="L43" s="23">
        <v>0.159702</v>
      </c>
      <c r="M43" s="23">
        <v>0.086707</v>
      </c>
      <c r="N43" s="23">
        <v>0.271808</v>
      </c>
      <c r="O43" s="23">
        <v>0.426473</v>
      </c>
      <c r="P43" s="23">
        <v>0.328089</v>
      </c>
      <c r="Q43" s="23">
        <v>0.177557</v>
      </c>
      <c r="R43" s="23">
        <v>0.230661</v>
      </c>
      <c r="S43" s="23">
        <v>0.148254</v>
      </c>
      <c r="T43" s="23">
        <v>0.136068</v>
      </c>
      <c r="U43" s="23">
        <v>0.135061</v>
      </c>
      <c r="V43" s="23">
        <v>0.193775</v>
      </c>
      <c r="W43" s="23">
        <v>0.30949</v>
      </c>
      <c r="X43" s="23">
        <v>0.079101</v>
      </c>
      <c r="Y43" s="23">
        <v>0.217736</v>
      </c>
      <c r="Z43" s="23">
        <v>0.3666</v>
      </c>
      <c r="AA43" s="23">
        <v>0.228053</v>
      </c>
      <c r="AB43" s="23">
        <v>0.343255</v>
      </c>
      <c r="AC43" s="23">
        <v>0.339775</v>
      </c>
      <c r="AD43" s="23">
        <v>0.459957</v>
      </c>
      <c r="AE43" s="22">
        <v>1.0</v>
      </c>
      <c r="AF43" s="23">
        <v>0.263151</v>
      </c>
      <c r="AG43" s="23">
        <v>0.031604</v>
      </c>
      <c r="AH43" s="23">
        <v>0.166248</v>
      </c>
      <c r="AI43" s="23">
        <v>0.190728</v>
      </c>
      <c r="AJ43" s="23">
        <v>0.214067</v>
      </c>
      <c r="AK43" s="23">
        <v>0.071348</v>
      </c>
      <c r="AL43" s="23">
        <v>0.222647</v>
      </c>
      <c r="AM43" s="23">
        <v>0.161782</v>
      </c>
      <c r="AN43" s="23">
        <v>0.263012</v>
      </c>
      <c r="AO43" s="23">
        <v>0.14048</v>
      </c>
      <c r="AP43" s="23">
        <v>0.034315</v>
      </c>
      <c r="AQ43" s="23">
        <v>0.206228</v>
      </c>
      <c r="AR43" s="23">
        <v>0.121375</v>
      </c>
      <c r="AS43" s="23">
        <v>0.409932</v>
      </c>
      <c r="AT43" s="23">
        <v>0.227813</v>
      </c>
      <c r="AU43" s="23">
        <v>-0.06347</v>
      </c>
      <c r="AV43" s="23">
        <v>0.125925</v>
      </c>
      <c r="AW43" s="23">
        <v>-0.13601</v>
      </c>
      <c r="AX43" s="34">
        <v>-7.9E-4</v>
      </c>
      <c r="AY43" s="17"/>
    </row>
    <row r="44">
      <c r="A44" s="16" t="s">
        <v>31</v>
      </c>
      <c r="B44" s="25">
        <v>0.022708</v>
      </c>
      <c r="C44" s="23">
        <v>-0.07324</v>
      </c>
      <c r="D44" s="23">
        <v>0.051891</v>
      </c>
      <c r="E44" s="23">
        <v>0.153899</v>
      </c>
      <c r="F44" s="23">
        <v>0.235763</v>
      </c>
      <c r="G44" s="23">
        <v>0.093861</v>
      </c>
      <c r="H44" s="23">
        <v>0.112323</v>
      </c>
      <c r="I44" s="23">
        <v>0.264405</v>
      </c>
      <c r="J44" s="23">
        <v>0.166739</v>
      </c>
      <c r="K44" s="23">
        <v>0.263137</v>
      </c>
      <c r="L44" s="23">
        <v>0.073713</v>
      </c>
      <c r="M44" s="23">
        <v>0.208261</v>
      </c>
      <c r="N44" s="23">
        <v>0.198531</v>
      </c>
      <c r="O44" s="23">
        <v>0.335063</v>
      </c>
      <c r="P44" s="23">
        <v>0.234917</v>
      </c>
      <c r="Q44" s="23">
        <v>0.384832</v>
      </c>
      <c r="R44" s="23">
        <v>0.211031</v>
      </c>
      <c r="S44" s="23">
        <v>0.325348</v>
      </c>
      <c r="T44" s="23">
        <v>0.186856</v>
      </c>
      <c r="U44" s="23">
        <v>0.290218</v>
      </c>
      <c r="V44" s="23">
        <v>0.297638</v>
      </c>
      <c r="W44" s="23">
        <v>0.341648</v>
      </c>
      <c r="X44" s="23">
        <v>0.329074</v>
      </c>
      <c r="Y44" s="23">
        <v>0.109076</v>
      </c>
      <c r="Z44" s="23">
        <v>0.374834</v>
      </c>
      <c r="AA44" s="23">
        <v>0.520386</v>
      </c>
      <c r="AB44" s="23">
        <v>0.350964</v>
      </c>
      <c r="AC44" s="23">
        <v>0.382771</v>
      </c>
      <c r="AD44" s="23">
        <v>0.128863</v>
      </c>
      <c r="AE44" s="23">
        <v>0.263151</v>
      </c>
      <c r="AF44" s="22">
        <v>1.0</v>
      </c>
      <c r="AG44" s="23">
        <v>0.450419</v>
      </c>
      <c r="AH44" s="23">
        <v>0.22346</v>
      </c>
      <c r="AI44" s="23">
        <v>0.424847</v>
      </c>
      <c r="AJ44" s="23">
        <v>0.310708</v>
      </c>
      <c r="AK44" s="23">
        <v>0.064292</v>
      </c>
      <c r="AL44" s="23">
        <v>0.221449</v>
      </c>
      <c r="AM44" s="23">
        <v>0.362944</v>
      </c>
      <c r="AN44" s="23">
        <v>0.19883</v>
      </c>
      <c r="AO44" s="23">
        <v>0.24796</v>
      </c>
      <c r="AP44" s="23">
        <v>0.104255</v>
      </c>
      <c r="AQ44" s="23">
        <v>0.356604</v>
      </c>
      <c r="AR44" s="23">
        <v>0.120292</v>
      </c>
      <c r="AS44" s="23">
        <v>0.199687</v>
      </c>
      <c r="AT44" s="23">
        <v>0.119141</v>
      </c>
      <c r="AU44" s="23">
        <v>-0.13634</v>
      </c>
      <c r="AV44" s="23">
        <v>0.223408</v>
      </c>
      <c r="AW44" s="23">
        <v>-0.10509</v>
      </c>
      <c r="AX44" s="34">
        <v>-0.01927</v>
      </c>
      <c r="AY44" s="17"/>
    </row>
    <row r="45">
      <c r="A45" s="16" t="s">
        <v>32</v>
      </c>
      <c r="B45" s="25">
        <v>0.367218</v>
      </c>
      <c r="C45" s="23">
        <v>0.307204</v>
      </c>
      <c r="D45" s="23">
        <v>0.14818</v>
      </c>
      <c r="E45" s="23">
        <v>0.404253</v>
      </c>
      <c r="F45" s="23">
        <v>0.500686</v>
      </c>
      <c r="G45" s="23">
        <v>0.327582</v>
      </c>
      <c r="H45" s="23">
        <v>0.428292</v>
      </c>
      <c r="I45" s="23">
        <v>0.290272</v>
      </c>
      <c r="J45" s="23">
        <v>0.389531</v>
      </c>
      <c r="K45" s="23">
        <v>0.326977</v>
      </c>
      <c r="L45" s="23">
        <v>0.260559</v>
      </c>
      <c r="M45" s="23">
        <v>0.304288</v>
      </c>
      <c r="N45" s="23">
        <v>0.275856</v>
      </c>
      <c r="O45" s="23">
        <v>0.142254</v>
      </c>
      <c r="P45" s="23">
        <v>0.221526</v>
      </c>
      <c r="Q45" s="23">
        <v>0.404738</v>
      </c>
      <c r="R45" s="23">
        <v>0.183247</v>
      </c>
      <c r="S45" s="23">
        <v>0.209012</v>
      </c>
      <c r="T45" s="23">
        <v>0.435147</v>
      </c>
      <c r="U45" s="23">
        <v>0.512351</v>
      </c>
      <c r="V45" s="23">
        <v>0.358973</v>
      </c>
      <c r="W45" s="23">
        <v>0.313455</v>
      </c>
      <c r="X45" s="23">
        <v>0.375409</v>
      </c>
      <c r="Y45" s="23">
        <v>0.037227</v>
      </c>
      <c r="Z45" s="23">
        <v>0.411043</v>
      </c>
      <c r="AA45" s="23">
        <v>0.314608</v>
      </c>
      <c r="AB45" s="23">
        <v>0.415399</v>
      </c>
      <c r="AC45" s="23">
        <v>0.319034</v>
      </c>
      <c r="AD45" s="23">
        <v>0.091347</v>
      </c>
      <c r="AE45" s="23">
        <v>0.031604</v>
      </c>
      <c r="AF45" s="23">
        <v>0.450419</v>
      </c>
      <c r="AG45" s="22">
        <v>1.0</v>
      </c>
      <c r="AH45" s="23">
        <v>0.316402</v>
      </c>
      <c r="AI45" s="23">
        <v>0.352655</v>
      </c>
      <c r="AJ45" s="23">
        <v>0.344165</v>
      </c>
      <c r="AK45" s="23">
        <v>0.336204</v>
      </c>
      <c r="AL45" s="23">
        <v>0.089528</v>
      </c>
      <c r="AM45" s="23">
        <v>0.199805</v>
      </c>
      <c r="AN45" s="23">
        <v>0.0095</v>
      </c>
      <c r="AO45" s="23">
        <v>0.121923</v>
      </c>
      <c r="AP45" s="23">
        <v>0.381</v>
      </c>
      <c r="AQ45" s="23">
        <v>0.533438</v>
      </c>
      <c r="AR45" s="23">
        <v>0.410599</v>
      </c>
      <c r="AS45" s="23">
        <v>0.211482</v>
      </c>
      <c r="AT45" s="23">
        <v>0.061096</v>
      </c>
      <c r="AU45" s="23">
        <v>0.108459</v>
      </c>
      <c r="AV45" s="23">
        <v>-0.00196</v>
      </c>
      <c r="AW45" s="23">
        <v>0.143964</v>
      </c>
      <c r="AX45" s="34">
        <v>-0.03121</v>
      </c>
      <c r="AY45" s="17"/>
    </row>
    <row r="46">
      <c r="A46" s="16" t="s">
        <v>33</v>
      </c>
      <c r="B46" s="25">
        <v>0.400073</v>
      </c>
      <c r="C46" s="23">
        <v>0.300923</v>
      </c>
      <c r="D46" s="23">
        <v>0.174717</v>
      </c>
      <c r="E46" s="23">
        <v>0.415851</v>
      </c>
      <c r="F46" s="23">
        <v>0.357036</v>
      </c>
      <c r="G46" s="23">
        <v>0.161801</v>
      </c>
      <c r="H46" s="23">
        <v>0.327125</v>
      </c>
      <c r="I46" s="23">
        <v>0.314764</v>
      </c>
      <c r="J46" s="23">
        <v>0.217027</v>
      </c>
      <c r="K46" s="23">
        <v>0.329632</v>
      </c>
      <c r="L46" s="23">
        <v>0.187557</v>
      </c>
      <c r="M46" s="23">
        <v>0.229953</v>
      </c>
      <c r="N46" s="23">
        <v>0.16875</v>
      </c>
      <c r="O46" s="23">
        <v>0.214753</v>
      </c>
      <c r="P46" s="23">
        <v>0.132975</v>
      </c>
      <c r="Q46" s="23">
        <v>0.075506</v>
      </c>
      <c r="R46" s="23">
        <v>0.028186</v>
      </c>
      <c r="S46" s="23">
        <v>0.190067</v>
      </c>
      <c r="T46" s="23">
        <v>0.170672</v>
      </c>
      <c r="U46" s="23">
        <v>0.076335</v>
      </c>
      <c r="V46" s="23">
        <v>-0.00733</v>
      </c>
      <c r="W46" s="23">
        <v>0.108571</v>
      </c>
      <c r="X46" s="23">
        <v>-0.12901</v>
      </c>
      <c r="Y46" s="23">
        <v>0.034995</v>
      </c>
      <c r="Z46" s="23">
        <v>0.142731</v>
      </c>
      <c r="AA46" s="23">
        <v>0.086302</v>
      </c>
      <c r="AB46" s="23">
        <v>0.210313</v>
      </c>
      <c r="AC46" s="23">
        <v>0.181097</v>
      </c>
      <c r="AD46" s="23">
        <v>0.100263</v>
      </c>
      <c r="AE46" s="23">
        <v>0.166248</v>
      </c>
      <c r="AF46" s="23">
        <v>0.22346</v>
      </c>
      <c r="AG46" s="23">
        <v>0.316402</v>
      </c>
      <c r="AH46" s="22">
        <v>1.0</v>
      </c>
      <c r="AI46" s="23">
        <v>0.393978</v>
      </c>
      <c r="AJ46" s="23">
        <v>0.278014</v>
      </c>
      <c r="AK46" s="23">
        <v>0.132291</v>
      </c>
      <c r="AL46" s="23">
        <v>0.177343</v>
      </c>
      <c r="AM46" s="23">
        <v>0.223058</v>
      </c>
      <c r="AN46" s="23">
        <v>0.352041</v>
      </c>
      <c r="AO46" s="23">
        <v>0.1841</v>
      </c>
      <c r="AP46" s="23">
        <v>0.015297</v>
      </c>
      <c r="AQ46" s="23">
        <v>0.054934</v>
      </c>
      <c r="AR46" s="23">
        <v>0.205879</v>
      </c>
      <c r="AS46" s="23">
        <v>0.244583</v>
      </c>
      <c r="AT46" s="23">
        <v>0.156053</v>
      </c>
      <c r="AU46" s="23">
        <v>-0.10271</v>
      </c>
      <c r="AV46" s="23">
        <v>0.255903</v>
      </c>
      <c r="AW46" s="23">
        <v>-0.16861</v>
      </c>
      <c r="AX46" s="34">
        <v>-0.21396</v>
      </c>
      <c r="AY46" s="17"/>
    </row>
    <row r="47">
      <c r="A47" s="16" t="s">
        <v>34</v>
      </c>
      <c r="B47" s="25">
        <v>0.240698</v>
      </c>
      <c r="C47" s="23">
        <v>0.17474</v>
      </c>
      <c r="D47" s="23">
        <v>0.110398</v>
      </c>
      <c r="E47" s="23">
        <v>0.303602</v>
      </c>
      <c r="F47" s="23">
        <v>0.414392</v>
      </c>
      <c r="G47" s="23">
        <v>0.359979</v>
      </c>
      <c r="H47" s="23">
        <v>0.38895</v>
      </c>
      <c r="I47" s="23">
        <v>0.428882</v>
      </c>
      <c r="J47" s="23">
        <v>0.38808</v>
      </c>
      <c r="K47" s="23">
        <v>0.398407</v>
      </c>
      <c r="L47" s="23">
        <v>0.442714</v>
      </c>
      <c r="M47" s="23">
        <v>0.461196</v>
      </c>
      <c r="N47" s="23">
        <v>0.397529</v>
      </c>
      <c r="O47" s="23">
        <v>0.196334</v>
      </c>
      <c r="P47" s="23">
        <v>0.390481</v>
      </c>
      <c r="Q47" s="23">
        <v>0.576695</v>
      </c>
      <c r="R47" s="23">
        <v>0.288369</v>
      </c>
      <c r="S47" s="23">
        <v>0.234732</v>
      </c>
      <c r="T47" s="23">
        <v>0.375758</v>
      </c>
      <c r="U47" s="23">
        <v>0.389993</v>
      </c>
      <c r="V47" s="23">
        <v>0.342089</v>
      </c>
      <c r="W47" s="23">
        <v>0.295949</v>
      </c>
      <c r="X47" s="23">
        <v>0.22166</v>
      </c>
      <c r="Y47" s="23">
        <v>0.073232</v>
      </c>
      <c r="Z47" s="23">
        <v>0.432209</v>
      </c>
      <c r="AA47" s="23">
        <v>0.458352</v>
      </c>
      <c r="AB47" s="23">
        <v>0.472405</v>
      </c>
      <c r="AC47" s="23">
        <v>0.387132</v>
      </c>
      <c r="AD47" s="23">
        <v>0.203518</v>
      </c>
      <c r="AE47" s="23">
        <v>0.190728</v>
      </c>
      <c r="AF47" s="23">
        <v>0.424847</v>
      </c>
      <c r="AG47" s="23">
        <v>0.352655</v>
      </c>
      <c r="AH47" s="23">
        <v>0.393978</v>
      </c>
      <c r="AI47" s="22">
        <v>1.0</v>
      </c>
      <c r="AJ47" s="22">
        <v>0.757111</v>
      </c>
      <c r="AK47" s="23">
        <v>0.348369</v>
      </c>
      <c r="AL47" s="23">
        <v>0.221851</v>
      </c>
      <c r="AM47" s="23">
        <v>0.231117</v>
      </c>
      <c r="AN47" s="23">
        <v>0.273899</v>
      </c>
      <c r="AO47" s="23">
        <v>0.275481</v>
      </c>
      <c r="AP47" s="23">
        <v>0.377761</v>
      </c>
      <c r="AQ47" s="23">
        <v>0.499337</v>
      </c>
      <c r="AR47" s="23">
        <v>0.290637</v>
      </c>
      <c r="AS47" s="23">
        <v>0.248324</v>
      </c>
      <c r="AT47" s="23">
        <v>0.180156</v>
      </c>
      <c r="AU47" s="23">
        <v>-0.15273</v>
      </c>
      <c r="AV47" s="23">
        <v>0.195683</v>
      </c>
      <c r="AW47" s="23">
        <v>-0.10856</v>
      </c>
      <c r="AX47" s="34">
        <v>0.018106</v>
      </c>
      <c r="AY47" s="17"/>
    </row>
    <row r="48">
      <c r="A48" s="16" t="s">
        <v>35</v>
      </c>
      <c r="B48" s="25">
        <v>0.287874</v>
      </c>
      <c r="C48" s="23">
        <v>0.148534</v>
      </c>
      <c r="D48" s="23">
        <v>0.061732</v>
      </c>
      <c r="E48" s="23">
        <v>0.278869</v>
      </c>
      <c r="F48" s="23">
        <v>0.402695</v>
      </c>
      <c r="G48" s="23">
        <v>0.366204</v>
      </c>
      <c r="H48" s="23">
        <v>0.463202</v>
      </c>
      <c r="I48" s="23">
        <v>0.331026</v>
      </c>
      <c r="J48" s="23">
        <v>0.440433</v>
      </c>
      <c r="K48" s="23">
        <v>0.35683</v>
      </c>
      <c r="L48" s="23">
        <v>0.486403</v>
      </c>
      <c r="M48" s="23">
        <v>0.434186</v>
      </c>
      <c r="N48" s="23">
        <v>0.434439</v>
      </c>
      <c r="O48" s="23">
        <v>0.016683</v>
      </c>
      <c r="P48" s="23">
        <v>0.22595</v>
      </c>
      <c r="Q48" s="23">
        <v>0.409166</v>
      </c>
      <c r="R48" s="23">
        <v>0.264557</v>
      </c>
      <c r="S48" s="23">
        <v>0.118026</v>
      </c>
      <c r="T48" s="23">
        <v>0.334424</v>
      </c>
      <c r="U48" s="23">
        <v>0.35575</v>
      </c>
      <c r="V48" s="23">
        <v>0.238967</v>
      </c>
      <c r="W48" s="23">
        <v>0.298609</v>
      </c>
      <c r="X48" s="23">
        <v>0.25942</v>
      </c>
      <c r="Y48" s="23">
        <v>0.171537</v>
      </c>
      <c r="Z48" s="23">
        <v>0.425077</v>
      </c>
      <c r="AA48" s="23">
        <v>0.510945</v>
      </c>
      <c r="AB48" s="23">
        <v>0.549211</v>
      </c>
      <c r="AC48" s="23">
        <v>0.438977</v>
      </c>
      <c r="AD48" s="23">
        <v>0.330148</v>
      </c>
      <c r="AE48" s="23">
        <v>0.214067</v>
      </c>
      <c r="AF48" s="23">
        <v>0.310708</v>
      </c>
      <c r="AG48" s="23">
        <v>0.344165</v>
      </c>
      <c r="AH48" s="23">
        <v>0.278014</v>
      </c>
      <c r="AI48" s="22">
        <v>0.757111</v>
      </c>
      <c r="AJ48" s="22">
        <v>1.0</v>
      </c>
      <c r="AK48" s="23">
        <v>0.410832</v>
      </c>
      <c r="AL48" s="23">
        <v>0.189734</v>
      </c>
      <c r="AM48" s="23">
        <v>0.167895</v>
      </c>
      <c r="AN48" s="23">
        <v>0.180134</v>
      </c>
      <c r="AO48" s="23">
        <v>0.208324</v>
      </c>
      <c r="AP48" s="23">
        <v>0.463533</v>
      </c>
      <c r="AQ48" s="23">
        <v>0.441539</v>
      </c>
      <c r="AR48" s="23">
        <v>0.264077</v>
      </c>
      <c r="AS48" s="23">
        <v>0.274159</v>
      </c>
      <c r="AT48" s="23">
        <v>0.271447</v>
      </c>
      <c r="AU48" s="23">
        <v>-0.00392</v>
      </c>
      <c r="AV48" s="23">
        <v>0.167509</v>
      </c>
      <c r="AW48" s="23">
        <v>-0.11174</v>
      </c>
      <c r="AX48" s="34">
        <v>0.025474</v>
      </c>
      <c r="AY48" s="17"/>
    </row>
    <row r="49">
      <c r="A49" s="16" t="s">
        <v>36</v>
      </c>
      <c r="B49" s="25">
        <v>0.313114</v>
      </c>
      <c r="C49" s="23">
        <v>0.322445</v>
      </c>
      <c r="D49" s="23">
        <v>0.251131</v>
      </c>
      <c r="E49" s="23">
        <v>0.341506</v>
      </c>
      <c r="F49" s="23">
        <v>0.2871</v>
      </c>
      <c r="G49" s="23">
        <v>0.456326</v>
      </c>
      <c r="H49" s="23">
        <v>0.483567</v>
      </c>
      <c r="I49" s="23">
        <v>0.245979</v>
      </c>
      <c r="J49" s="23">
        <v>0.510131</v>
      </c>
      <c r="K49" s="23">
        <v>0.255843</v>
      </c>
      <c r="L49" s="23">
        <v>0.426793</v>
      </c>
      <c r="M49" s="23">
        <v>0.411536</v>
      </c>
      <c r="N49" s="23">
        <v>0.354711</v>
      </c>
      <c r="O49" s="23">
        <v>-0.08257</v>
      </c>
      <c r="P49" s="23">
        <v>-0.03439</v>
      </c>
      <c r="Q49" s="23">
        <v>0.130264</v>
      </c>
      <c r="R49" s="23">
        <v>0.051249</v>
      </c>
      <c r="S49" s="23">
        <v>0.024623</v>
      </c>
      <c r="T49" s="23">
        <v>0.226921</v>
      </c>
      <c r="U49" s="23">
        <v>0.228831</v>
      </c>
      <c r="V49" s="23">
        <v>-0.0463</v>
      </c>
      <c r="W49" s="23">
        <v>-0.03633</v>
      </c>
      <c r="X49" s="23">
        <v>0.241844</v>
      </c>
      <c r="Y49" s="23">
        <v>0.175913</v>
      </c>
      <c r="Z49" s="23">
        <v>0.22553</v>
      </c>
      <c r="AA49" s="23">
        <v>0.222219</v>
      </c>
      <c r="AB49" s="23">
        <v>0.372002</v>
      </c>
      <c r="AC49" s="23">
        <v>0.263152</v>
      </c>
      <c r="AD49" s="23">
        <v>0.171479</v>
      </c>
      <c r="AE49" s="23">
        <v>0.071348</v>
      </c>
      <c r="AF49" s="23">
        <v>0.064292</v>
      </c>
      <c r="AG49" s="23">
        <v>0.336204</v>
      </c>
      <c r="AH49" s="23">
        <v>0.132291</v>
      </c>
      <c r="AI49" s="23">
        <v>0.348369</v>
      </c>
      <c r="AJ49" s="23">
        <v>0.410832</v>
      </c>
      <c r="AK49" s="22">
        <v>1.0</v>
      </c>
      <c r="AL49" s="23">
        <v>0.387123</v>
      </c>
      <c r="AM49" s="23">
        <v>0.007413</v>
      </c>
      <c r="AN49" s="23">
        <v>0.068408</v>
      </c>
      <c r="AO49" s="23">
        <v>-0.02513</v>
      </c>
      <c r="AP49" s="23">
        <v>0.415907</v>
      </c>
      <c r="AQ49" s="23">
        <v>0.346924</v>
      </c>
      <c r="AR49" s="23">
        <v>0.291563</v>
      </c>
      <c r="AS49" s="23">
        <v>0.282094</v>
      </c>
      <c r="AT49" s="23">
        <v>0.111873</v>
      </c>
      <c r="AU49" s="23">
        <v>0.063542</v>
      </c>
      <c r="AV49" s="23">
        <v>-0.10776</v>
      </c>
      <c r="AW49" s="23">
        <v>-0.04879</v>
      </c>
      <c r="AX49" s="34">
        <v>-0.06804</v>
      </c>
      <c r="AY49" s="17"/>
    </row>
    <row r="50">
      <c r="A50" s="16" t="s">
        <v>37</v>
      </c>
      <c r="B50" s="25">
        <v>0.323179</v>
      </c>
      <c r="C50" s="23">
        <v>0.317957</v>
      </c>
      <c r="D50" s="23">
        <v>0.088153</v>
      </c>
      <c r="E50" s="23">
        <v>0.248039</v>
      </c>
      <c r="F50" s="23">
        <v>0.274633</v>
      </c>
      <c r="G50" s="23">
        <v>0.167462</v>
      </c>
      <c r="H50" s="23">
        <v>0.192141</v>
      </c>
      <c r="I50" s="23">
        <v>0.198476</v>
      </c>
      <c r="J50" s="23">
        <v>0.101647</v>
      </c>
      <c r="K50" s="23">
        <v>0.242508</v>
      </c>
      <c r="L50" s="23">
        <v>0.192961</v>
      </c>
      <c r="M50" s="23">
        <v>0.065903</v>
      </c>
      <c r="N50" s="23">
        <v>0.084111</v>
      </c>
      <c r="O50" s="23">
        <v>0.404723</v>
      </c>
      <c r="P50" s="23">
        <v>0.312263</v>
      </c>
      <c r="Q50" s="23">
        <v>0.216993</v>
      </c>
      <c r="R50" s="23">
        <v>0.242543</v>
      </c>
      <c r="S50" s="23">
        <v>0.07953</v>
      </c>
      <c r="T50" s="23">
        <v>0.12572</v>
      </c>
      <c r="U50" s="23">
        <v>0.113568</v>
      </c>
      <c r="V50" s="23">
        <v>0.182651</v>
      </c>
      <c r="W50" s="23">
        <v>0.099257</v>
      </c>
      <c r="X50" s="23">
        <v>0.119203</v>
      </c>
      <c r="Y50" s="23">
        <v>0.102281</v>
      </c>
      <c r="Z50" s="23">
        <v>0.221818</v>
      </c>
      <c r="AA50" s="23">
        <v>0.208092</v>
      </c>
      <c r="AB50" s="23">
        <v>0.231317</v>
      </c>
      <c r="AC50" s="23">
        <v>0.223962</v>
      </c>
      <c r="AD50" s="23">
        <v>0.168227</v>
      </c>
      <c r="AE50" s="23">
        <v>0.222647</v>
      </c>
      <c r="AF50" s="23">
        <v>0.221449</v>
      </c>
      <c r="AG50" s="23">
        <v>0.089528</v>
      </c>
      <c r="AH50" s="23">
        <v>0.177343</v>
      </c>
      <c r="AI50" s="23">
        <v>0.221851</v>
      </c>
      <c r="AJ50" s="23">
        <v>0.189734</v>
      </c>
      <c r="AK50" s="23">
        <v>0.387123</v>
      </c>
      <c r="AL50" s="22">
        <v>1.0</v>
      </c>
      <c r="AM50" s="23">
        <v>0.190421</v>
      </c>
      <c r="AN50" s="23">
        <v>0.227053</v>
      </c>
      <c r="AO50" s="23">
        <v>0.196688</v>
      </c>
      <c r="AP50" s="23">
        <v>0.136955</v>
      </c>
      <c r="AQ50" s="23">
        <v>0.259079</v>
      </c>
      <c r="AR50" s="23">
        <v>0.195082</v>
      </c>
      <c r="AS50" s="23">
        <v>0.465147</v>
      </c>
      <c r="AT50" s="23">
        <v>0.050202</v>
      </c>
      <c r="AU50" s="23">
        <v>-0.28042</v>
      </c>
      <c r="AV50" s="23">
        <v>0.178225</v>
      </c>
      <c r="AW50" s="23">
        <v>-0.18562</v>
      </c>
      <c r="AX50" s="34">
        <v>-0.0748</v>
      </c>
      <c r="AY50" s="17"/>
    </row>
    <row r="51">
      <c r="A51" s="16" t="s">
        <v>38</v>
      </c>
      <c r="B51" s="25">
        <v>0.103723</v>
      </c>
      <c r="C51" s="23">
        <v>-0.13152</v>
      </c>
      <c r="D51" s="23">
        <v>0.144634</v>
      </c>
      <c r="E51" s="23">
        <v>0.120219</v>
      </c>
      <c r="F51" s="23">
        <v>0.227963</v>
      </c>
      <c r="G51" s="23">
        <v>0.203022</v>
      </c>
      <c r="H51" s="23">
        <v>0.231245</v>
      </c>
      <c r="I51" s="23">
        <v>0.259149</v>
      </c>
      <c r="J51" s="23">
        <v>0.173653</v>
      </c>
      <c r="K51" s="23">
        <v>0.248417</v>
      </c>
      <c r="L51" s="23">
        <v>0.017981</v>
      </c>
      <c r="M51" s="23">
        <v>0.369358</v>
      </c>
      <c r="N51" s="23">
        <v>0.217791</v>
      </c>
      <c r="O51" s="23">
        <v>0.209579</v>
      </c>
      <c r="P51" s="23">
        <v>0.179104</v>
      </c>
      <c r="Q51" s="23">
        <v>0.143859</v>
      </c>
      <c r="R51" s="23">
        <v>0.102095</v>
      </c>
      <c r="S51" s="23">
        <v>0.229657</v>
      </c>
      <c r="T51" s="23">
        <v>0.231908</v>
      </c>
      <c r="U51" s="23">
        <v>0.074349</v>
      </c>
      <c r="V51" s="23">
        <v>0.376799</v>
      </c>
      <c r="W51" s="23">
        <v>0.380084</v>
      </c>
      <c r="X51" s="23">
        <v>0.086098</v>
      </c>
      <c r="Y51" s="23">
        <v>0.103687</v>
      </c>
      <c r="Z51" s="23">
        <v>0.119013</v>
      </c>
      <c r="AA51" s="23">
        <v>0.338973</v>
      </c>
      <c r="AB51" s="23">
        <v>0.298605</v>
      </c>
      <c r="AC51" s="23">
        <v>0.196892</v>
      </c>
      <c r="AD51" s="23">
        <v>0.192861</v>
      </c>
      <c r="AE51" s="23">
        <v>0.161782</v>
      </c>
      <c r="AF51" s="23">
        <v>0.362944</v>
      </c>
      <c r="AG51" s="23">
        <v>0.199805</v>
      </c>
      <c r="AH51" s="23">
        <v>0.223058</v>
      </c>
      <c r="AI51" s="23">
        <v>0.231117</v>
      </c>
      <c r="AJ51" s="23">
        <v>0.167895</v>
      </c>
      <c r="AK51" s="23">
        <v>0.007413</v>
      </c>
      <c r="AL51" s="23">
        <v>0.190421</v>
      </c>
      <c r="AM51" s="22">
        <v>1.0</v>
      </c>
      <c r="AN51" s="22">
        <v>0.678586</v>
      </c>
      <c r="AO51" s="23">
        <v>0.547016</v>
      </c>
      <c r="AP51" s="23">
        <v>0.230565</v>
      </c>
      <c r="AQ51" s="23">
        <v>0.111745</v>
      </c>
      <c r="AR51" s="23">
        <v>0.101322</v>
      </c>
      <c r="AS51" s="23">
        <v>0.113455</v>
      </c>
      <c r="AT51" s="23">
        <v>0.163226</v>
      </c>
      <c r="AU51" s="23">
        <v>-0.10894</v>
      </c>
      <c r="AV51" s="23">
        <v>0.142103</v>
      </c>
      <c r="AW51" s="23">
        <v>-0.17275</v>
      </c>
      <c r="AX51" s="34">
        <v>-0.1039</v>
      </c>
      <c r="AY51" s="17"/>
    </row>
    <row r="52">
      <c r="A52" s="16" t="s">
        <v>39</v>
      </c>
      <c r="B52" s="25">
        <v>0.181608</v>
      </c>
      <c r="C52" s="23">
        <v>0.10813</v>
      </c>
      <c r="D52" s="23">
        <v>0.205128</v>
      </c>
      <c r="E52" s="23">
        <v>0.231206</v>
      </c>
      <c r="F52" s="23">
        <v>0.335344</v>
      </c>
      <c r="G52" s="23">
        <v>0.242078</v>
      </c>
      <c r="H52" s="23">
        <v>0.346915</v>
      </c>
      <c r="I52" s="23">
        <v>0.272815</v>
      </c>
      <c r="J52" s="23">
        <v>0.276445</v>
      </c>
      <c r="K52" s="23">
        <v>0.36385</v>
      </c>
      <c r="L52" s="23">
        <v>0.209146</v>
      </c>
      <c r="M52" s="23">
        <v>0.420076</v>
      </c>
      <c r="N52" s="23">
        <v>0.352522</v>
      </c>
      <c r="O52" s="23">
        <v>0.247044</v>
      </c>
      <c r="P52" s="23">
        <v>0.237029</v>
      </c>
      <c r="Q52" s="23">
        <v>0.193194</v>
      </c>
      <c r="R52" s="23">
        <v>0.103671</v>
      </c>
      <c r="S52" s="23">
        <v>0.297341</v>
      </c>
      <c r="T52" s="23">
        <v>0.304957</v>
      </c>
      <c r="U52" s="23">
        <v>0.1004</v>
      </c>
      <c r="V52" s="23">
        <v>0.328031</v>
      </c>
      <c r="W52" s="23">
        <v>0.259539</v>
      </c>
      <c r="X52" s="23">
        <v>0.045992</v>
      </c>
      <c r="Y52" s="23">
        <v>0.083911</v>
      </c>
      <c r="Z52" s="23">
        <v>0.092694</v>
      </c>
      <c r="AA52" s="23">
        <v>0.240691</v>
      </c>
      <c r="AB52" s="23">
        <v>0.310795</v>
      </c>
      <c r="AC52" s="23">
        <v>0.315045</v>
      </c>
      <c r="AD52" s="23">
        <v>0.286379</v>
      </c>
      <c r="AE52" s="23">
        <v>0.263012</v>
      </c>
      <c r="AF52" s="23">
        <v>0.19883</v>
      </c>
      <c r="AG52" s="23">
        <v>0.0095</v>
      </c>
      <c r="AH52" s="23">
        <v>0.352041</v>
      </c>
      <c r="AI52" s="23">
        <v>0.273899</v>
      </c>
      <c r="AJ52" s="23">
        <v>0.180134</v>
      </c>
      <c r="AK52" s="23">
        <v>0.068408</v>
      </c>
      <c r="AL52" s="23">
        <v>0.227053</v>
      </c>
      <c r="AM52" s="22">
        <v>0.678586</v>
      </c>
      <c r="AN52" s="22">
        <v>1.0</v>
      </c>
      <c r="AO52" s="22">
        <v>0.614269</v>
      </c>
      <c r="AP52" s="23">
        <v>0.189119</v>
      </c>
      <c r="AQ52" s="23">
        <v>0.007</v>
      </c>
      <c r="AR52" s="23">
        <v>0.084208</v>
      </c>
      <c r="AS52" s="23">
        <v>0.151544</v>
      </c>
      <c r="AT52" s="23">
        <v>0.156583</v>
      </c>
      <c r="AU52" s="23">
        <v>-0.05981</v>
      </c>
      <c r="AV52" s="23">
        <v>0.154671</v>
      </c>
      <c r="AW52" s="23">
        <v>-0.20251</v>
      </c>
      <c r="AX52" s="34">
        <v>-0.12221</v>
      </c>
      <c r="AY52" s="17"/>
    </row>
    <row r="53">
      <c r="A53" s="16" t="s">
        <v>40</v>
      </c>
      <c r="B53" s="25">
        <v>0.159553</v>
      </c>
      <c r="C53" s="23">
        <v>0.033642</v>
      </c>
      <c r="D53" s="23">
        <v>-0.0201</v>
      </c>
      <c r="E53" s="23">
        <v>0.024896</v>
      </c>
      <c r="F53" s="23">
        <v>0.188694</v>
      </c>
      <c r="G53" s="23">
        <v>0.170312</v>
      </c>
      <c r="H53" s="23">
        <v>0.166011</v>
      </c>
      <c r="I53" s="23">
        <v>0.196012</v>
      </c>
      <c r="J53" s="23">
        <v>0.244472</v>
      </c>
      <c r="K53" s="23">
        <v>0.263656</v>
      </c>
      <c r="L53" s="23">
        <v>0.124185</v>
      </c>
      <c r="M53" s="23">
        <v>0.276308</v>
      </c>
      <c r="N53" s="23">
        <v>0.258557</v>
      </c>
      <c r="O53" s="23">
        <v>0.254796</v>
      </c>
      <c r="P53" s="23">
        <v>0.191824</v>
      </c>
      <c r="Q53" s="23">
        <v>0.179606</v>
      </c>
      <c r="R53" s="23">
        <v>0.053342</v>
      </c>
      <c r="S53" s="23">
        <v>0.265415</v>
      </c>
      <c r="T53" s="23">
        <v>0.284439</v>
      </c>
      <c r="U53" s="23">
        <v>0.15765</v>
      </c>
      <c r="V53" s="23">
        <v>0.37397</v>
      </c>
      <c r="W53" s="23">
        <v>0.42295</v>
      </c>
      <c r="X53" s="23">
        <v>0.062055</v>
      </c>
      <c r="Y53" s="23">
        <v>-0.05329</v>
      </c>
      <c r="Z53" s="23">
        <v>0.067521</v>
      </c>
      <c r="AA53" s="23">
        <v>0.218233</v>
      </c>
      <c r="AB53" s="23">
        <v>0.179481</v>
      </c>
      <c r="AC53" s="23">
        <v>0.308611</v>
      </c>
      <c r="AD53" s="23">
        <v>0.188398</v>
      </c>
      <c r="AE53" s="23">
        <v>0.14048</v>
      </c>
      <c r="AF53" s="23">
        <v>0.24796</v>
      </c>
      <c r="AG53" s="23">
        <v>0.121923</v>
      </c>
      <c r="AH53" s="23">
        <v>0.1841</v>
      </c>
      <c r="AI53" s="23">
        <v>0.275481</v>
      </c>
      <c r="AJ53" s="23">
        <v>0.208324</v>
      </c>
      <c r="AK53" s="23">
        <v>-0.02513</v>
      </c>
      <c r="AL53" s="23">
        <v>0.196688</v>
      </c>
      <c r="AM53" s="23">
        <v>0.547016</v>
      </c>
      <c r="AN53" s="22">
        <v>0.614269</v>
      </c>
      <c r="AO53" s="22">
        <v>1.0</v>
      </c>
      <c r="AP53" s="23">
        <v>0.22135</v>
      </c>
      <c r="AQ53" s="23">
        <v>0.07091</v>
      </c>
      <c r="AR53" s="23">
        <v>0.049748</v>
      </c>
      <c r="AS53" s="23">
        <v>0.135228</v>
      </c>
      <c r="AT53" s="23">
        <v>0.093616</v>
      </c>
      <c r="AU53" s="23">
        <v>-0.09788</v>
      </c>
      <c r="AV53" s="23">
        <v>0.064808</v>
      </c>
      <c r="AW53" s="23">
        <v>-0.2316</v>
      </c>
      <c r="AX53" s="34">
        <v>-0.07477</v>
      </c>
      <c r="AY53" s="17"/>
    </row>
    <row r="54">
      <c r="A54" s="16" t="s">
        <v>41</v>
      </c>
      <c r="B54" s="25">
        <v>0.261497</v>
      </c>
      <c r="C54" s="23">
        <v>0.179366</v>
      </c>
      <c r="D54" s="23">
        <v>0.223326</v>
      </c>
      <c r="E54" s="23">
        <v>0.312467</v>
      </c>
      <c r="F54" s="23">
        <v>0.315329</v>
      </c>
      <c r="G54" s="23">
        <v>0.374298</v>
      </c>
      <c r="H54" s="23">
        <v>0.482768</v>
      </c>
      <c r="I54" s="23">
        <v>0.19772</v>
      </c>
      <c r="J54" s="23">
        <v>0.358397</v>
      </c>
      <c r="K54" s="23">
        <v>0.258042</v>
      </c>
      <c r="L54" s="23">
        <v>0.466641</v>
      </c>
      <c r="M54" s="23">
        <v>0.392301</v>
      </c>
      <c r="N54" s="23">
        <v>0.461146</v>
      </c>
      <c r="O54" s="23">
        <v>0.033508</v>
      </c>
      <c r="P54" s="23">
        <v>0.244519</v>
      </c>
      <c r="Q54" s="23">
        <v>0.366018</v>
      </c>
      <c r="R54" s="23">
        <v>0.277037</v>
      </c>
      <c r="S54" s="23">
        <v>0.109363</v>
      </c>
      <c r="T54" s="23">
        <v>0.306194</v>
      </c>
      <c r="U54" s="23">
        <v>0.248066</v>
      </c>
      <c r="V54" s="23">
        <v>0.270516</v>
      </c>
      <c r="W54" s="23">
        <v>0.166968</v>
      </c>
      <c r="X54" s="23">
        <v>0.334695</v>
      </c>
      <c r="Y54" s="23">
        <v>0.076823</v>
      </c>
      <c r="Z54" s="23">
        <v>0.165132</v>
      </c>
      <c r="AA54" s="23">
        <v>0.307684</v>
      </c>
      <c r="AB54" s="23">
        <v>0.38928</v>
      </c>
      <c r="AC54" s="23">
        <v>0.22735</v>
      </c>
      <c r="AD54" s="23">
        <v>-0.02963</v>
      </c>
      <c r="AE54" s="23">
        <v>0.034315</v>
      </c>
      <c r="AF54" s="23">
        <v>0.104255</v>
      </c>
      <c r="AG54" s="23">
        <v>0.381</v>
      </c>
      <c r="AH54" s="23">
        <v>0.015297</v>
      </c>
      <c r="AI54" s="23">
        <v>0.377761</v>
      </c>
      <c r="AJ54" s="23">
        <v>0.463533</v>
      </c>
      <c r="AK54" s="23">
        <v>0.415907</v>
      </c>
      <c r="AL54" s="23">
        <v>0.136955</v>
      </c>
      <c r="AM54" s="23">
        <v>0.230565</v>
      </c>
      <c r="AN54" s="23">
        <v>0.189119</v>
      </c>
      <c r="AO54" s="23">
        <v>0.22135</v>
      </c>
      <c r="AP54" s="22">
        <v>1.0</v>
      </c>
      <c r="AQ54" s="23">
        <v>0.27731</v>
      </c>
      <c r="AR54" s="23">
        <v>0.306764</v>
      </c>
      <c r="AS54" s="23">
        <v>0.024579</v>
      </c>
      <c r="AT54" s="23">
        <v>0.210206</v>
      </c>
      <c r="AU54" s="23">
        <v>0.157963</v>
      </c>
      <c r="AV54" s="23">
        <v>-0.09906</v>
      </c>
      <c r="AW54" s="23">
        <v>-0.00492</v>
      </c>
      <c r="AX54" s="34">
        <v>-0.04059</v>
      </c>
      <c r="AY54" s="17"/>
    </row>
    <row r="55">
      <c r="A55" s="16" t="s">
        <v>42</v>
      </c>
      <c r="B55" s="25">
        <v>0.344058</v>
      </c>
      <c r="C55" s="23">
        <v>0.335591</v>
      </c>
      <c r="D55" s="23">
        <v>0.109573</v>
      </c>
      <c r="E55" s="23">
        <v>0.389342</v>
      </c>
      <c r="F55" s="23">
        <v>0.410886</v>
      </c>
      <c r="G55" s="23">
        <v>0.281705</v>
      </c>
      <c r="H55" s="23">
        <v>0.306286</v>
      </c>
      <c r="I55" s="23">
        <v>0.359866</v>
      </c>
      <c r="J55" s="23">
        <v>0.346162</v>
      </c>
      <c r="K55" s="23">
        <v>0.394698</v>
      </c>
      <c r="L55" s="23">
        <v>0.383385</v>
      </c>
      <c r="M55" s="23">
        <v>0.404163</v>
      </c>
      <c r="N55" s="23">
        <v>0.309166</v>
      </c>
      <c r="O55" s="23">
        <v>0.062387</v>
      </c>
      <c r="P55" s="23">
        <v>0.199871</v>
      </c>
      <c r="Q55" s="23">
        <v>0.494706</v>
      </c>
      <c r="R55" s="23">
        <v>0.23854</v>
      </c>
      <c r="S55" s="23">
        <v>0.23572</v>
      </c>
      <c r="T55" s="23">
        <v>0.259587</v>
      </c>
      <c r="U55" s="23">
        <v>0.429263</v>
      </c>
      <c r="V55" s="23">
        <v>0.297159</v>
      </c>
      <c r="W55" s="23">
        <v>0.275088</v>
      </c>
      <c r="X55" s="23">
        <v>0.384827</v>
      </c>
      <c r="Y55" s="23">
        <v>0.135307</v>
      </c>
      <c r="Z55" s="23">
        <v>0.466509</v>
      </c>
      <c r="AA55" s="23">
        <v>0.293487</v>
      </c>
      <c r="AB55" s="23">
        <v>0.43988</v>
      </c>
      <c r="AC55" s="23">
        <v>0.382822</v>
      </c>
      <c r="AD55" s="23">
        <v>0.216972</v>
      </c>
      <c r="AE55" s="23">
        <v>0.206228</v>
      </c>
      <c r="AF55" s="23">
        <v>0.356604</v>
      </c>
      <c r="AG55" s="23">
        <v>0.533438</v>
      </c>
      <c r="AH55" s="23">
        <v>0.054934</v>
      </c>
      <c r="AI55" s="23">
        <v>0.499337</v>
      </c>
      <c r="AJ55" s="23">
        <v>0.441539</v>
      </c>
      <c r="AK55" s="23">
        <v>0.346924</v>
      </c>
      <c r="AL55" s="23">
        <v>0.259079</v>
      </c>
      <c r="AM55" s="23">
        <v>0.111745</v>
      </c>
      <c r="AN55" s="23">
        <v>0.007</v>
      </c>
      <c r="AO55" s="23">
        <v>0.07091</v>
      </c>
      <c r="AP55" s="23">
        <v>0.27731</v>
      </c>
      <c r="AQ55" s="22">
        <v>1.0</v>
      </c>
      <c r="AR55" s="22">
        <v>0.706005</v>
      </c>
      <c r="AS55" s="23">
        <v>0.402372</v>
      </c>
      <c r="AT55" s="23">
        <v>0.094029</v>
      </c>
      <c r="AU55" s="23">
        <v>-0.04109</v>
      </c>
      <c r="AV55" s="23">
        <v>0.025735</v>
      </c>
      <c r="AW55" s="23">
        <v>0.114086</v>
      </c>
      <c r="AX55" s="34">
        <v>-0.07443</v>
      </c>
      <c r="AY55" s="17"/>
    </row>
    <row r="56">
      <c r="A56" s="16" t="s">
        <v>43</v>
      </c>
      <c r="B56" s="25">
        <v>0.42143</v>
      </c>
      <c r="C56" s="23">
        <v>0.421812</v>
      </c>
      <c r="D56" s="23">
        <v>0.178412</v>
      </c>
      <c r="E56" s="23">
        <v>0.430293</v>
      </c>
      <c r="F56" s="23">
        <v>0.380858</v>
      </c>
      <c r="G56" s="23">
        <v>0.233685</v>
      </c>
      <c r="H56" s="23">
        <v>0.300448</v>
      </c>
      <c r="I56" s="23">
        <v>0.31944</v>
      </c>
      <c r="J56" s="23">
        <v>0.320782</v>
      </c>
      <c r="K56" s="23">
        <v>0.264021</v>
      </c>
      <c r="L56" s="23">
        <v>0.435719</v>
      </c>
      <c r="M56" s="23">
        <v>0.433821</v>
      </c>
      <c r="N56" s="23">
        <v>0.343702</v>
      </c>
      <c r="O56" s="23">
        <v>0.059228</v>
      </c>
      <c r="P56" s="23">
        <v>0.096132</v>
      </c>
      <c r="Q56" s="23">
        <v>0.331238</v>
      </c>
      <c r="R56" s="23">
        <v>0.051546</v>
      </c>
      <c r="S56" s="23">
        <v>0.170537</v>
      </c>
      <c r="T56" s="23">
        <v>0.211249</v>
      </c>
      <c r="U56" s="23">
        <v>0.231874</v>
      </c>
      <c r="V56" s="23">
        <v>0.199659</v>
      </c>
      <c r="W56" s="23">
        <v>0.033253</v>
      </c>
      <c r="X56" s="23">
        <v>0.194647</v>
      </c>
      <c r="Y56" s="23">
        <v>0.14336</v>
      </c>
      <c r="Z56" s="23">
        <v>0.227764</v>
      </c>
      <c r="AA56" s="23">
        <v>0.103112</v>
      </c>
      <c r="AB56" s="23">
        <v>0.23076</v>
      </c>
      <c r="AC56" s="23">
        <v>0.236611</v>
      </c>
      <c r="AD56" s="23">
        <v>0.044135</v>
      </c>
      <c r="AE56" s="23">
        <v>0.121375</v>
      </c>
      <c r="AF56" s="23">
        <v>0.120292</v>
      </c>
      <c r="AG56" s="23">
        <v>0.410599</v>
      </c>
      <c r="AH56" s="23">
        <v>0.205879</v>
      </c>
      <c r="AI56" s="23">
        <v>0.290637</v>
      </c>
      <c r="AJ56" s="23">
        <v>0.264077</v>
      </c>
      <c r="AK56" s="23">
        <v>0.291563</v>
      </c>
      <c r="AL56" s="23">
        <v>0.195082</v>
      </c>
      <c r="AM56" s="23">
        <v>0.101322</v>
      </c>
      <c r="AN56" s="23">
        <v>0.084208</v>
      </c>
      <c r="AO56" s="23">
        <v>0.049748</v>
      </c>
      <c r="AP56" s="23">
        <v>0.306764</v>
      </c>
      <c r="AQ56" s="22">
        <v>0.706005</v>
      </c>
      <c r="AR56" s="22">
        <v>1.0</v>
      </c>
      <c r="AS56" s="23">
        <v>0.329558</v>
      </c>
      <c r="AT56" s="23">
        <v>0.248299</v>
      </c>
      <c r="AU56" s="23">
        <v>0.007431</v>
      </c>
      <c r="AV56" s="23">
        <v>-0.03248</v>
      </c>
      <c r="AW56" s="23">
        <v>-0.00596</v>
      </c>
      <c r="AX56" s="34">
        <v>-0.22453</v>
      </c>
      <c r="AY56" s="17"/>
    </row>
    <row r="57">
      <c r="A57" s="16" t="s">
        <v>44</v>
      </c>
      <c r="B57" s="25">
        <v>0.340472</v>
      </c>
      <c r="C57" s="23">
        <v>0.350091</v>
      </c>
      <c r="D57" s="23">
        <v>-7.9E-4</v>
      </c>
      <c r="E57" s="23">
        <v>0.222421</v>
      </c>
      <c r="F57" s="23">
        <v>0.2323</v>
      </c>
      <c r="G57" s="23">
        <v>0.217358</v>
      </c>
      <c r="H57" s="23">
        <v>0.332622</v>
      </c>
      <c r="I57" s="23">
        <v>0.331813</v>
      </c>
      <c r="J57" s="23">
        <v>0.107286</v>
      </c>
      <c r="K57" s="23">
        <v>0.369401</v>
      </c>
      <c r="L57" s="23">
        <v>0.23868</v>
      </c>
      <c r="M57" s="23">
        <v>0.187331</v>
      </c>
      <c r="N57" s="23">
        <v>0.249881</v>
      </c>
      <c r="O57" s="23">
        <v>0.502739</v>
      </c>
      <c r="P57" s="23">
        <v>0.287684</v>
      </c>
      <c r="Q57" s="23">
        <v>0.135301</v>
      </c>
      <c r="R57" s="23">
        <v>0.24476</v>
      </c>
      <c r="S57" s="23">
        <v>0.198794</v>
      </c>
      <c r="T57" s="23">
        <v>0.150545</v>
      </c>
      <c r="U57" s="23">
        <v>0.1321</v>
      </c>
      <c r="V57" s="23">
        <v>0.088724</v>
      </c>
      <c r="W57" s="23">
        <v>0.243564</v>
      </c>
      <c r="X57" s="23">
        <v>-0.03281</v>
      </c>
      <c r="Y57" s="23">
        <v>0.03951</v>
      </c>
      <c r="Z57" s="23">
        <v>0.322542</v>
      </c>
      <c r="AA57" s="23">
        <v>0.143002</v>
      </c>
      <c r="AB57" s="23">
        <v>0.335996</v>
      </c>
      <c r="AC57" s="23">
        <v>0.403419</v>
      </c>
      <c r="AD57" s="23">
        <v>0.435348</v>
      </c>
      <c r="AE57" s="23">
        <v>0.409932</v>
      </c>
      <c r="AF57" s="23">
        <v>0.199687</v>
      </c>
      <c r="AG57" s="23">
        <v>0.211482</v>
      </c>
      <c r="AH57" s="23">
        <v>0.244583</v>
      </c>
      <c r="AI57" s="23">
        <v>0.248324</v>
      </c>
      <c r="AJ57" s="23">
        <v>0.274159</v>
      </c>
      <c r="AK57" s="23">
        <v>0.282094</v>
      </c>
      <c r="AL57" s="23">
        <v>0.465147</v>
      </c>
      <c r="AM57" s="23">
        <v>0.113455</v>
      </c>
      <c r="AN57" s="23">
        <v>0.151544</v>
      </c>
      <c r="AO57" s="23">
        <v>0.135228</v>
      </c>
      <c r="AP57" s="23">
        <v>0.024579</v>
      </c>
      <c r="AQ57" s="23">
        <v>0.402372</v>
      </c>
      <c r="AR57" s="23">
        <v>0.329558</v>
      </c>
      <c r="AS57" s="22">
        <v>1.0</v>
      </c>
      <c r="AT57" s="23">
        <v>0.16989</v>
      </c>
      <c r="AU57" s="23">
        <v>-0.13434</v>
      </c>
      <c r="AV57" s="23">
        <v>0.114257</v>
      </c>
      <c r="AW57" s="23">
        <v>-0.1618</v>
      </c>
      <c r="AX57" s="34">
        <v>-0.02073</v>
      </c>
      <c r="AY57" s="17"/>
    </row>
    <row r="58">
      <c r="A58" s="16" t="s">
        <v>45</v>
      </c>
      <c r="B58" s="25">
        <v>0.164655</v>
      </c>
      <c r="C58" s="23">
        <v>0.077743</v>
      </c>
      <c r="D58" s="23">
        <v>0.105309</v>
      </c>
      <c r="E58" s="23">
        <v>0.235994</v>
      </c>
      <c r="F58" s="23">
        <v>0.153973</v>
      </c>
      <c r="G58" s="23">
        <v>0.303712</v>
      </c>
      <c r="H58" s="23">
        <v>0.327317</v>
      </c>
      <c r="I58" s="23">
        <v>0.250174</v>
      </c>
      <c r="J58" s="23">
        <v>0.125707</v>
      </c>
      <c r="K58" s="23">
        <v>0.157806</v>
      </c>
      <c r="L58" s="23">
        <v>0.358892</v>
      </c>
      <c r="M58" s="23">
        <v>0.471876</v>
      </c>
      <c r="N58" s="23">
        <v>0.435381</v>
      </c>
      <c r="O58" s="23">
        <v>0.134574</v>
      </c>
      <c r="P58" s="23">
        <v>0.026405</v>
      </c>
      <c r="Q58" s="23">
        <v>0.097134</v>
      </c>
      <c r="R58" s="23">
        <v>0.137101</v>
      </c>
      <c r="S58" s="23">
        <v>0.170332</v>
      </c>
      <c r="T58" s="23">
        <v>0.03841</v>
      </c>
      <c r="U58" s="23">
        <v>-0.09357</v>
      </c>
      <c r="V58" s="23">
        <v>0.161131</v>
      </c>
      <c r="W58" s="23">
        <v>0.207093</v>
      </c>
      <c r="X58" s="23">
        <v>0.005029</v>
      </c>
      <c r="Y58" s="23">
        <v>0.042414</v>
      </c>
      <c r="Z58" s="23">
        <v>0.109314</v>
      </c>
      <c r="AA58" s="23">
        <v>0.248123</v>
      </c>
      <c r="AB58" s="23">
        <v>0.171168</v>
      </c>
      <c r="AC58" s="23">
        <v>0.25761</v>
      </c>
      <c r="AD58" s="23">
        <v>0.077833</v>
      </c>
      <c r="AE58" s="23">
        <v>0.227813</v>
      </c>
      <c r="AF58" s="23">
        <v>0.119141</v>
      </c>
      <c r="AG58" s="23">
        <v>0.061096</v>
      </c>
      <c r="AH58" s="23">
        <v>0.156053</v>
      </c>
      <c r="AI58" s="23">
        <v>0.180156</v>
      </c>
      <c r="AJ58" s="23">
        <v>0.271447</v>
      </c>
      <c r="AK58" s="23">
        <v>0.111873</v>
      </c>
      <c r="AL58" s="23">
        <v>0.050202</v>
      </c>
      <c r="AM58" s="23">
        <v>0.163226</v>
      </c>
      <c r="AN58" s="23">
        <v>0.156583</v>
      </c>
      <c r="AO58" s="23">
        <v>0.093616</v>
      </c>
      <c r="AP58" s="23">
        <v>0.210206</v>
      </c>
      <c r="AQ58" s="23">
        <v>0.094029</v>
      </c>
      <c r="AR58" s="23">
        <v>0.248299</v>
      </c>
      <c r="AS58" s="23">
        <v>0.16989</v>
      </c>
      <c r="AT58" s="22">
        <v>1.0</v>
      </c>
      <c r="AU58" s="23">
        <v>-0.06454</v>
      </c>
      <c r="AV58" s="23">
        <v>-0.05533</v>
      </c>
      <c r="AW58" s="23">
        <v>-0.36244</v>
      </c>
      <c r="AX58" s="34">
        <v>0.06253</v>
      </c>
      <c r="AY58" s="17"/>
    </row>
    <row r="59">
      <c r="A59" s="16" t="s">
        <v>46</v>
      </c>
      <c r="B59" s="25">
        <v>0.01621</v>
      </c>
      <c r="C59" s="23">
        <v>-0.00134</v>
      </c>
      <c r="D59" s="23">
        <v>0.264537</v>
      </c>
      <c r="E59" s="23">
        <v>0.04087</v>
      </c>
      <c r="F59" s="23">
        <v>-0.02774</v>
      </c>
      <c r="G59" s="23">
        <v>0.053072</v>
      </c>
      <c r="H59" s="23">
        <v>0.091612</v>
      </c>
      <c r="I59" s="23">
        <v>-0.15073</v>
      </c>
      <c r="J59" s="23">
        <v>0.072288</v>
      </c>
      <c r="K59" s="23">
        <v>-0.04228</v>
      </c>
      <c r="L59" s="23">
        <v>-0.03318</v>
      </c>
      <c r="M59" s="23">
        <v>0.049303</v>
      </c>
      <c r="N59" s="23">
        <v>0.0866</v>
      </c>
      <c r="O59" s="23">
        <v>-0.16693</v>
      </c>
      <c r="P59" s="23">
        <v>-0.06272</v>
      </c>
      <c r="Q59" s="23">
        <v>-0.04517</v>
      </c>
      <c r="R59" s="23">
        <v>-0.06504</v>
      </c>
      <c r="S59" s="23">
        <v>0.044344</v>
      </c>
      <c r="T59" s="23">
        <v>0.211019</v>
      </c>
      <c r="U59" s="23">
        <v>0.13795</v>
      </c>
      <c r="V59" s="23">
        <v>0.035005</v>
      </c>
      <c r="W59" s="23">
        <v>0.183433</v>
      </c>
      <c r="X59" s="23">
        <v>0.163553</v>
      </c>
      <c r="Y59" s="23">
        <v>0.194919</v>
      </c>
      <c r="Z59" s="23">
        <v>0.076329</v>
      </c>
      <c r="AA59" s="23">
        <v>0.001121</v>
      </c>
      <c r="AB59" s="23">
        <v>0.119231</v>
      </c>
      <c r="AC59" s="23">
        <v>0.007339</v>
      </c>
      <c r="AD59" s="23">
        <v>0.058832</v>
      </c>
      <c r="AE59" s="23">
        <v>-0.06347</v>
      </c>
      <c r="AF59" s="23">
        <v>-0.13634</v>
      </c>
      <c r="AG59" s="23">
        <v>0.108459</v>
      </c>
      <c r="AH59" s="23">
        <v>-0.10271</v>
      </c>
      <c r="AI59" s="23">
        <v>-0.15273</v>
      </c>
      <c r="AJ59" s="23">
        <v>-0.00392</v>
      </c>
      <c r="AK59" s="23">
        <v>0.063542</v>
      </c>
      <c r="AL59" s="23">
        <v>-0.28042</v>
      </c>
      <c r="AM59" s="23">
        <v>-0.10894</v>
      </c>
      <c r="AN59" s="23">
        <v>-0.05981</v>
      </c>
      <c r="AO59" s="23">
        <v>-0.09788</v>
      </c>
      <c r="AP59" s="23">
        <v>0.157963</v>
      </c>
      <c r="AQ59" s="23">
        <v>-0.04109</v>
      </c>
      <c r="AR59" s="23">
        <v>0.007431</v>
      </c>
      <c r="AS59" s="23">
        <v>-0.13434</v>
      </c>
      <c r="AT59" s="23">
        <v>-0.06454</v>
      </c>
      <c r="AU59" s="22">
        <v>1.0</v>
      </c>
      <c r="AV59" s="23">
        <v>-0.21425</v>
      </c>
      <c r="AW59" s="23">
        <v>0.193751</v>
      </c>
      <c r="AX59" s="34">
        <v>-0.15101</v>
      </c>
      <c r="AY59" s="17"/>
    </row>
    <row r="60">
      <c r="A60" s="16" t="s">
        <v>47</v>
      </c>
      <c r="B60" s="25">
        <v>0.120672</v>
      </c>
      <c r="C60" s="23">
        <v>0.122298</v>
      </c>
      <c r="D60" s="23">
        <v>-0.02573</v>
      </c>
      <c r="E60" s="23">
        <v>0.06802</v>
      </c>
      <c r="F60" s="23">
        <v>-0.00751</v>
      </c>
      <c r="G60" s="23">
        <v>-0.04144</v>
      </c>
      <c r="H60" s="23">
        <v>0.001858</v>
      </c>
      <c r="I60" s="23">
        <v>0.132628</v>
      </c>
      <c r="J60" s="23">
        <v>0.05749</v>
      </c>
      <c r="K60" s="23">
        <v>0.154881</v>
      </c>
      <c r="L60" s="23">
        <v>-0.00639</v>
      </c>
      <c r="M60" s="23">
        <v>-0.10733</v>
      </c>
      <c r="N60" s="23">
        <v>-0.09933</v>
      </c>
      <c r="O60" s="23">
        <v>0.176591</v>
      </c>
      <c r="P60" s="23">
        <v>0.254088</v>
      </c>
      <c r="Q60" s="23">
        <v>0.064843</v>
      </c>
      <c r="R60" s="23">
        <v>0.093809</v>
      </c>
      <c r="S60" s="23">
        <v>0.050728</v>
      </c>
      <c r="T60" s="23">
        <v>-0.00816</v>
      </c>
      <c r="U60" s="23">
        <v>0.067925</v>
      </c>
      <c r="V60" s="23">
        <v>0.030166</v>
      </c>
      <c r="W60" s="23">
        <v>0.043602</v>
      </c>
      <c r="X60" s="23">
        <v>-0.07808</v>
      </c>
      <c r="Y60" s="23">
        <v>2.78E-4</v>
      </c>
      <c r="Z60" s="23">
        <v>0.172458</v>
      </c>
      <c r="AA60" s="23">
        <v>0.013097</v>
      </c>
      <c r="AB60" s="23">
        <v>0.107519</v>
      </c>
      <c r="AC60" s="23">
        <v>0.01</v>
      </c>
      <c r="AD60" s="23">
        <v>0.083506</v>
      </c>
      <c r="AE60" s="23">
        <v>0.125925</v>
      </c>
      <c r="AF60" s="23">
        <v>0.223408</v>
      </c>
      <c r="AG60" s="23">
        <v>-0.00196</v>
      </c>
      <c r="AH60" s="23">
        <v>0.255903</v>
      </c>
      <c r="AI60" s="23">
        <v>0.195683</v>
      </c>
      <c r="AJ60" s="23">
        <v>0.167509</v>
      </c>
      <c r="AK60" s="23">
        <v>-0.10776</v>
      </c>
      <c r="AL60" s="23">
        <v>0.178225</v>
      </c>
      <c r="AM60" s="23">
        <v>0.142103</v>
      </c>
      <c r="AN60" s="23">
        <v>0.154671</v>
      </c>
      <c r="AO60" s="23">
        <v>0.064808</v>
      </c>
      <c r="AP60" s="23">
        <v>-0.09906</v>
      </c>
      <c r="AQ60" s="23">
        <v>0.025735</v>
      </c>
      <c r="AR60" s="23">
        <v>-0.03248</v>
      </c>
      <c r="AS60" s="23">
        <v>0.114257</v>
      </c>
      <c r="AT60" s="23">
        <v>-0.05533</v>
      </c>
      <c r="AU60" s="23">
        <v>-0.21425</v>
      </c>
      <c r="AV60" s="22">
        <v>1.0</v>
      </c>
      <c r="AW60" s="23">
        <v>-0.09222</v>
      </c>
      <c r="AX60" s="34">
        <v>-0.0608</v>
      </c>
      <c r="AY60" s="17"/>
    </row>
    <row r="61">
      <c r="A61" s="16" t="s">
        <v>49</v>
      </c>
      <c r="B61" s="25">
        <v>-0.065</v>
      </c>
      <c r="C61" s="23">
        <v>0.154389</v>
      </c>
      <c r="D61" s="23">
        <v>0.235288</v>
      </c>
      <c r="E61" s="23">
        <v>0.05624</v>
      </c>
      <c r="F61" s="23">
        <v>0.03796</v>
      </c>
      <c r="G61" s="23">
        <v>-0.1268</v>
      </c>
      <c r="H61" s="23">
        <v>-0.08863</v>
      </c>
      <c r="I61" s="23">
        <v>-0.12448</v>
      </c>
      <c r="J61" s="23">
        <v>-0.03594</v>
      </c>
      <c r="K61" s="23">
        <v>-0.15021</v>
      </c>
      <c r="L61" s="23">
        <v>-0.10328</v>
      </c>
      <c r="M61" s="23">
        <v>-0.17828</v>
      </c>
      <c r="N61" s="23">
        <v>-0.10352</v>
      </c>
      <c r="O61" s="23">
        <v>-0.17883</v>
      </c>
      <c r="P61" s="23">
        <v>-0.05918</v>
      </c>
      <c r="Q61" s="23">
        <v>-0.05399</v>
      </c>
      <c r="R61" s="23">
        <v>0.052199</v>
      </c>
      <c r="S61" s="23">
        <v>-0.12699</v>
      </c>
      <c r="T61" s="23">
        <v>0.211029</v>
      </c>
      <c r="U61" s="23">
        <v>0.175128</v>
      </c>
      <c r="V61" s="23">
        <v>0.070404</v>
      </c>
      <c r="W61" s="23">
        <v>-0.00103</v>
      </c>
      <c r="X61" s="23">
        <v>0.10233</v>
      </c>
      <c r="Y61" s="23">
        <v>0.035711</v>
      </c>
      <c r="Z61" s="23">
        <v>0.070901</v>
      </c>
      <c r="AA61" s="23">
        <v>-0.10736</v>
      </c>
      <c r="AB61" s="23">
        <v>-0.00358</v>
      </c>
      <c r="AC61" s="23">
        <v>-0.17199</v>
      </c>
      <c r="AD61" s="23">
        <v>-0.10481</v>
      </c>
      <c r="AE61" s="23">
        <v>-0.13601</v>
      </c>
      <c r="AF61" s="23">
        <v>-0.10509</v>
      </c>
      <c r="AG61" s="23">
        <v>0.143964</v>
      </c>
      <c r="AH61" s="23">
        <v>-0.16861</v>
      </c>
      <c r="AI61" s="23">
        <v>-0.10856</v>
      </c>
      <c r="AJ61" s="23">
        <v>-0.11174</v>
      </c>
      <c r="AK61" s="23">
        <v>-0.04879</v>
      </c>
      <c r="AL61" s="23">
        <v>-0.18562</v>
      </c>
      <c r="AM61" s="23">
        <v>-0.17275</v>
      </c>
      <c r="AN61" s="23">
        <v>-0.20251</v>
      </c>
      <c r="AO61" s="23">
        <v>-0.2316</v>
      </c>
      <c r="AP61" s="23">
        <v>-0.00492</v>
      </c>
      <c r="AQ61" s="23">
        <v>0.114086</v>
      </c>
      <c r="AR61" s="23">
        <v>-0.00596</v>
      </c>
      <c r="AS61" s="23">
        <v>-0.1618</v>
      </c>
      <c r="AT61" s="23">
        <v>-0.36244</v>
      </c>
      <c r="AU61" s="23">
        <v>0.193751</v>
      </c>
      <c r="AV61" s="23">
        <v>-0.09222</v>
      </c>
      <c r="AW61" s="22">
        <v>1.0</v>
      </c>
      <c r="AX61" s="34">
        <v>-0.0357</v>
      </c>
      <c r="AY61" s="17"/>
    </row>
    <row r="62">
      <c r="A62" s="16" t="s">
        <v>50</v>
      </c>
      <c r="B62" s="35">
        <v>-0.15217</v>
      </c>
      <c r="C62" s="30">
        <v>-0.18119</v>
      </c>
      <c r="D62" s="30">
        <v>-0.25457</v>
      </c>
      <c r="E62" s="30">
        <v>-0.15982</v>
      </c>
      <c r="F62" s="30">
        <v>-0.18844</v>
      </c>
      <c r="G62" s="30">
        <v>0.093833</v>
      </c>
      <c r="H62" s="30">
        <v>-0.02331</v>
      </c>
      <c r="I62" s="30">
        <v>0.058905</v>
      </c>
      <c r="J62" s="30">
        <v>-0.10373</v>
      </c>
      <c r="K62" s="30">
        <v>-0.07452</v>
      </c>
      <c r="L62" s="30">
        <v>0.004912</v>
      </c>
      <c r="M62" s="30">
        <v>-0.03834</v>
      </c>
      <c r="N62" s="30">
        <v>0.025722</v>
      </c>
      <c r="O62" s="30">
        <v>0.139253</v>
      </c>
      <c r="P62" s="30">
        <v>-0.04215</v>
      </c>
      <c r="Q62" s="30">
        <v>0.075759</v>
      </c>
      <c r="R62" s="30">
        <v>-8.0E-4</v>
      </c>
      <c r="S62" s="30">
        <v>-0.05223</v>
      </c>
      <c r="T62" s="30">
        <v>-0.02685</v>
      </c>
      <c r="U62" s="30">
        <v>-0.10233</v>
      </c>
      <c r="V62" s="30">
        <v>-0.10469</v>
      </c>
      <c r="W62" s="30">
        <v>-0.10628</v>
      </c>
      <c r="X62" s="30">
        <v>-0.12527</v>
      </c>
      <c r="Y62" s="30">
        <v>-0.0794</v>
      </c>
      <c r="Z62" s="30">
        <v>0.031313</v>
      </c>
      <c r="AA62" s="30">
        <v>-0.05293</v>
      </c>
      <c r="AB62" s="30">
        <v>-0.1027</v>
      </c>
      <c r="AC62" s="30">
        <v>-0.09904</v>
      </c>
      <c r="AD62" s="30">
        <v>-0.04329</v>
      </c>
      <c r="AE62" s="30">
        <v>-7.9E-4</v>
      </c>
      <c r="AF62" s="30">
        <v>-0.01927</v>
      </c>
      <c r="AG62" s="30">
        <v>-0.03121</v>
      </c>
      <c r="AH62" s="30">
        <v>-0.21396</v>
      </c>
      <c r="AI62" s="30">
        <v>0.018106</v>
      </c>
      <c r="AJ62" s="30">
        <v>0.025474</v>
      </c>
      <c r="AK62" s="30">
        <v>-0.06804</v>
      </c>
      <c r="AL62" s="30">
        <v>-0.0748</v>
      </c>
      <c r="AM62" s="30">
        <v>-0.1039</v>
      </c>
      <c r="AN62" s="30">
        <v>-0.12221</v>
      </c>
      <c r="AO62" s="30">
        <v>-0.07477</v>
      </c>
      <c r="AP62" s="30">
        <v>-0.04059</v>
      </c>
      <c r="AQ62" s="30">
        <v>-0.07443</v>
      </c>
      <c r="AR62" s="30">
        <v>-0.22453</v>
      </c>
      <c r="AS62" s="30">
        <v>-0.02073</v>
      </c>
      <c r="AT62" s="30">
        <v>0.06253</v>
      </c>
      <c r="AU62" s="30">
        <v>-0.15101</v>
      </c>
      <c r="AV62" s="30">
        <v>-0.0608</v>
      </c>
      <c r="AW62" s="30">
        <v>-0.0357</v>
      </c>
      <c r="AX62" s="31">
        <v>1.0</v>
      </c>
      <c r="AY62" s="17"/>
    </row>
    <row r="63">
      <c r="A63" s="17"/>
      <c r="B63" s="22">
        <v>4.348136</v>
      </c>
      <c r="C63" s="22">
        <v>3.348638</v>
      </c>
      <c r="D63" s="22">
        <v>2.408941</v>
      </c>
      <c r="E63" s="22">
        <v>5.351358</v>
      </c>
      <c r="F63" s="22">
        <v>6.323809</v>
      </c>
      <c r="G63" s="22">
        <v>6.498887</v>
      </c>
      <c r="H63" s="22">
        <v>7.656115</v>
      </c>
      <c r="I63" s="22">
        <v>6.335523</v>
      </c>
      <c r="J63" s="22">
        <v>6.771228</v>
      </c>
      <c r="K63" s="22">
        <v>6.268386</v>
      </c>
      <c r="L63" s="22">
        <v>7.033637</v>
      </c>
      <c r="M63" s="22">
        <v>7.071475</v>
      </c>
      <c r="N63" s="22">
        <v>6.614025</v>
      </c>
      <c r="O63" s="22">
        <v>2.699432</v>
      </c>
      <c r="P63" s="22">
        <v>3.585379</v>
      </c>
      <c r="Q63" s="22">
        <v>4.650366</v>
      </c>
      <c r="R63" s="22">
        <v>2.377934</v>
      </c>
      <c r="S63" s="22">
        <v>2.341553</v>
      </c>
      <c r="T63" s="22">
        <v>4.614693</v>
      </c>
      <c r="U63" s="22">
        <v>4.367207</v>
      </c>
      <c r="V63" s="22">
        <v>4.209673</v>
      </c>
      <c r="W63" s="22">
        <v>3.257338</v>
      </c>
      <c r="X63" s="22">
        <v>2.995288</v>
      </c>
      <c r="Y63" s="22">
        <v>0.940022</v>
      </c>
      <c r="Z63" s="22">
        <v>5.248997</v>
      </c>
      <c r="AA63" s="22">
        <v>4.993856</v>
      </c>
      <c r="AB63" s="22">
        <v>6.992916</v>
      </c>
      <c r="AC63" s="22">
        <v>6.152999</v>
      </c>
      <c r="AD63" s="22">
        <v>3.334434</v>
      </c>
      <c r="AE63" s="22">
        <v>2.206347</v>
      </c>
      <c r="AF63" s="22">
        <v>3.144117</v>
      </c>
      <c r="AG63" s="22">
        <v>4.620773</v>
      </c>
      <c r="AH63" s="22">
        <v>2.318871</v>
      </c>
      <c r="AI63" s="22">
        <v>5.819961</v>
      </c>
      <c r="AJ63" s="22">
        <v>5.46097</v>
      </c>
      <c r="AK63" s="22">
        <v>3.410198</v>
      </c>
      <c r="AL63" s="22">
        <v>2.259934</v>
      </c>
      <c r="AM63" s="22">
        <v>2.684595</v>
      </c>
      <c r="AN63" s="22">
        <v>3.352684</v>
      </c>
      <c r="AO63" s="22">
        <v>2.421389</v>
      </c>
      <c r="AP63" s="22">
        <v>3.6199</v>
      </c>
      <c r="AQ63" s="22">
        <v>5.095181</v>
      </c>
      <c r="AR63" s="22">
        <v>3.510625</v>
      </c>
      <c r="AS63" s="22">
        <v>3.222256</v>
      </c>
      <c r="AT63" s="22">
        <v>1.860852</v>
      </c>
      <c r="AU63" s="22">
        <v>0.682553</v>
      </c>
      <c r="AV63" s="22">
        <v>0.651404</v>
      </c>
      <c r="AW63" s="22">
        <v>0.892986</v>
      </c>
      <c r="AX63" s="23">
        <v>0.503585</v>
      </c>
      <c r="AY63" s="22">
        <v>196.5314</v>
      </c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</row>
    <row r="65">
      <c r="A65" s="16" t="s">
        <v>200</v>
      </c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</row>
    <row r="67">
      <c r="A67" s="17"/>
      <c r="B67" s="16" t="s">
        <v>0</v>
      </c>
      <c r="C67" s="16" t="s">
        <v>2</v>
      </c>
      <c r="D67" s="16" t="s">
        <v>3</v>
      </c>
      <c r="E67" s="16" t="s">
        <v>4</v>
      </c>
      <c r="F67" s="16" t="s">
        <v>5</v>
      </c>
      <c r="G67" s="16" t="s">
        <v>6</v>
      </c>
      <c r="H67" s="16" t="s">
        <v>7</v>
      </c>
      <c r="I67" s="16" t="s">
        <v>8</v>
      </c>
      <c r="J67" s="16" t="s">
        <v>9</v>
      </c>
      <c r="K67" s="16" t="s">
        <v>10</v>
      </c>
      <c r="L67" s="16" t="s">
        <v>11</v>
      </c>
      <c r="M67" s="16" t="s">
        <v>12</v>
      </c>
      <c r="N67" s="16" t="s">
        <v>13</v>
      </c>
      <c r="O67" s="16" t="s">
        <v>14</v>
      </c>
      <c r="P67" s="16" t="s">
        <v>15</v>
      </c>
      <c r="Q67" s="16" t="s">
        <v>16</v>
      </c>
      <c r="R67" s="16" t="s">
        <v>17</v>
      </c>
      <c r="S67" s="16" t="s">
        <v>18</v>
      </c>
      <c r="T67" s="16" t="s">
        <v>19</v>
      </c>
      <c r="U67" s="16" t="s">
        <v>20</v>
      </c>
      <c r="V67" s="16" t="s">
        <v>21</v>
      </c>
      <c r="W67" s="16" t="s">
        <v>22</v>
      </c>
      <c r="X67" s="16" t="s">
        <v>23</v>
      </c>
      <c r="Y67" s="16" t="s">
        <v>24</v>
      </c>
      <c r="Z67" s="16" t="s">
        <v>25</v>
      </c>
      <c r="AA67" s="16" t="s">
        <v>26</v>
      </c>
      <c r="AB67" s="16" t="s">
        <v>27</v>
      </c>
      <c r="AC67" s="16" t="s">
        <v>28</v>
      </c>
      <c r="AD67" s="16" t="s">
        <v>29</v>
      </c>
      <c r="AE67" s="16" t="s">
        <v>30</v>
      </c>
      <c r="AF67" s="16" t="s">
        <v>31</v>
      </c>
      <c r="AG67" s="16" t="s">
        <v>32</v>
      </c>
      <c r="AH67" s="16" t="s">
        <v>33</v>
      </c>
      <c r="AI67" s="16" t="s">
        <v>34</v>
      </c>
      <c r="AJ67" s="16" t="s">
        <v>35</v>
      </c>
      <c r="AK67" s="16" t="s">
        <v>36</v>
      </c>
      <c r="AL67" s="16" t="s">
        <v>37</v>
      </c>
      <c r="AM67" s="16" t="s">
        <v>38</v>
      </c>
      <c r="AN67" s="16" t="s">
        <v>39</v>
      </c>
      <c r="AO67" s="16" t="s">
        <v>40</v>
      </c>
      <c r="AP67" s="16" t="s">
        <v>41</v>
      </c>
      <c r="AQ67" s="16" t="s">
        <v>42</v>
      </c>
      <c r="AR67" s="16" t="s">
        <v>43</v>
      </c>
      <c r="AS67" s="16" t="s">
        <v>44</v>
      </c>
      <c r="AT67" s="16" t="s">
        <v>45</v>
      </c>
      <c r="AU67" s="16" t="s">
        <v>46</v>
      </c>
      <c r="AV67" s="16" t="s">
        <v>47</v>
      </c>
      <c r="AW67" s="16" t="s">
        <v>49</v>
      </c>
      <c r="AX67" s="16" t="s">
        <v>50</v>
      </c>
    </row>
    <row r="68">
      <c r="A68" s="16" t="s">
        <v>0</v>
      </c>
      <c r="B68" s="18">
        <v>5.647436</v>
      </c>
      <c r="C68" s="36">
        <v>-2.67101</v>
      </c>
      <c r="D68" s="19">
        <v>1.477082</v>
      </c>
      <c r="E68" s="36">
        <v>-1.75628</v>
      </c>
      <c r="F68" s="19">
        <v>0.720041</v>
      </c>
      <c r="G68" s="36">
        <v>-1.16537</v>
      </c>
      <c r="H68" s="32">
        <v>-0.41371</v>
      </c>
      <c r="I68" s="32">
        <v>-0.31166</v>
      </c>
      <c r="J68" s="36">
        <v>-1.63936</v>
      </c>
      <c r="K68" s="32">
        <v>0.52553</v>
      </c>
      <c r="L68" s="32">
        <v>0.240862</v>
      </c>
      <c r="M68" s="36">
        <v>-1.31463</v>
      </c>
      <c r="N68" s="19">
        <v>1.694348</v>
      </c>
      <c r="O68" s="32">
        <v>-0.17047</v>
      </c>
      <c r="P68" s="36">
        <v>-1.00669</v>
      </c>
      <c r="Q68" s="19">
        <v>1.117167</v>
      </c>
      <c r="R68" s="32">
        <v>0.346376</v>
      </c>
      <c r="S68" s="36">
        <v>-1.33589</v>
      </c>
      <c r="T68" s="19">
        <v>2.051066</v>
      </c>
      <c r="U68" s="19">
        <v>0.839972</v>
      </c>
      <c r="V68" s="36">
        <v>-2.30245</v>
      </c>
      <c r="W68" s="32">
        <v>0.139233</v>
      </c>
      <c r="X68" s="19">
        <v>1.630809</v>
      </c>
      <c r="Y68" s="32">
        <v>-0.18196</v>
      </c>
      <c r="Z68" s="36">
        <v>-1.28393</v>
      </c>
      <c r="AA68" s="36">
        <v>-0.60186</v>
      </c>
      <c r="AB68" s="19">
        <v>1.149882</v>
      </c>
      <c r="AC68" s="32">
        <v>0.064336</v>
      </c>
      <c r="AD68" s="19">
        <v>1.236751</v>
      </c>
      <c r="AE68" s="36">
        <v>-0.62704</v>
      </c>
      <c r="AF68" s="32">
        <v>0.507504</v>
      </c>
      <c r="AG68" s="32">
        <v>-0.50453</v>
      </c>
      <c r="AH68" s="36">
        <v>-0.75937</v>
      </c>
      <c r="AI68" s="19">
        <v>1.459292</v>
      </c>
      <c r="AJ68" s="36">
        <v>-1.97582</v>
      </c>
      <c r="AK68" s="32">
        <v>0.06686</v>
      </c>
      <c r="AL68" s="32">
        <v>-0.52619</v>
      </c>
      <c r="AM68" s="32">
        <v>0.013363</v>
      </c>
      <c r="AN68" s="32">
        <v>-0.01518</v>
      </c>
      <c r="AO68" s="32">
        <v>-0.03696</v>
      </c>
      <c r="AP68" s="32">
        <v>-0.48103</v>
      </c>
      <c r="AQ68" s="32">
        <v>-0.51786</v>
      </c>
      <c r="AR68" s="32">
        <v>0.16314</v>
      </c>
      <c r="AS68" s="32">
        <v>-0.04094</v>
      </c>
      <c r="AT68" s="19">
        <v>0.950375</v>
      </c>
      <c r="AU68" s="36">
        <v>-0.7585</v>
      </c>
      <c r="AV68" s="32">
        <v>0.432416</v>
      </c>
      <c r="AW68" s="32">
        <v>-0.01999</v>
      </c>
      <c r="AX68" s="33">
        <v>0.262861</v>
      </c>
      <c r="AY68" s="17"/>
    </row>
    <row r="69">
      <c r="A69" s="16" t="s">
        <v>2</v>
      </c>
      <c r="B69" s="37">
        <v>-2.67101</v>
      </c>
      <c r="C69" s="22">
        <v>5.899128</v>
      </c>
      <c r="D69" s="26">
        <v>-1.0356</v>
      </c>
      <c r="E69" s="23">
        <v>0.093889</v>
      </c>
      <c r="F69" s="26">
        <v>-1.36934</v>
      </c>
      <c r="G69" s="22">
        <v>1.409301</v>
      </c>
      <c r="H69" s="23">
        <v>0.282901</v>
      </c>
      <c r="I69" s="26">
        <v>-1.91285</v>
      </c>
      <c r="J69" s="22">
        <v>1.352574</v>
      </c>
      <c r="K69" s="23">
        <v>-0.17303</v>
      </c>
      <c r="L69" s="26">
        <v>-0.94056</v>
      </c>
      <c r="M69" s="22">
        <v>3.095467</v>
      </c>
      <c r="N69" s="26">
        <v>-1.04702</v>
      </c>
      <c r="O69" s="22">
        <v>1.59073</v>
      </c>
      <c r="P69" s="26">
        <v>-0.60091</v>
      </c>
      <c r="Q69" s="26">
        <v>-1.01967</v>
      </c>
      <c r="R69" s="23">
        <v>-0.55797</v>
      </c>
      <c r="S69" s="22">
        <v>1.130508</v>
      </c>
      <c r="T69" s="26">
        <v>-2.61518</v>
      </c>
      <c r="U69" s="23">
        <v>-0.51872</v>
      </c>
      <c r="V69" s="22">
        <v>2.361373</v>
      </c>
      <c r="W69" s="23">
        <v>-0.5996</v>
      </c>
      <c r="X69" s="23">
        <v>-0.49339</v>
      </c>
      <c r="Y69" s="23">
        <v>0.256772</v>
      </c>
      <c r="Z69" s="22">
        <v>0.663733</v>
      </c>
      <c r="AA69" s="22">
        <v>1.124378</v>
      </c>
      <c r="AB69" s="26">
        <v>-1.3285</v>
      </c>
      <c r="AC69" s="23">
        <v>0.503196</v>
      </c>
      <c r="AD69" s="26">
        <v>-1.52593</v>
      </c>
      <c r="AE69" s="22">
        <v>2.158703</v>
      </c>
      <c r="AF69" s="23">
        <v>-0.39774</v>
      </c>
      <c r="AG69" s="23">
        <v>0.225767</v>
      </c>
      <c r="AH69" s="23">
        <v>0.130892</v>
      </c>
      <c r="AI69" s="23">
        <v>-0.10899</v>
      </c>
      <c r="AJ69" s="22">
        <v>2.054048</v>
      </c>
      <c r="AK69" s="26">
        <v>-0.97483</v>
      </c>
      <c r="AL69" s="23">
        <v>-0.09893</v>
      </c>
      <c r="AM69" s="22">
        <v>1.47633</v>
      </c>
      <c r="AN69" s="26">
        <v>-0.99198</v>
      </c>
      <c r="AO69" s="26">
        <v>-0.80754</v>
      </c>
      <c r="AP69" s="23">
        <v>0.181869</v>
      </c>
      <c r="AQ69" s="23">
        <v>-0.0311</v>
      </c>
      <c r="AR69" s="26">
        <v>-0.98345</v>
      </c>
      <c r="AS69" s="26">
        <v>-0.75579</v>
      </c>
      <c r="AT69" s="26">
        <v>-1.79622</v>
      </c>
      <c r="AU69" s="23">
        <v>0.476255</v>
      </c>
      <c r="AV69" s="23">
        <v>-0.53644</v>
      </c>
      <c r="AW69" s="23">
        <v>-0.23628</v>
      </c>
      <c r="AX69" s="34">
        <v>0.002804</v>
      </c>
      <c r="AY69" s="17"/>
    </row>
    <row r="70">
      <c r="A70" s="16" t="s">
        <v>3</v>
      </c>
      <c r="B70" s="21">
        <v>1.477082</v>
      </c>
      <c r="C70" s="26">
        <v>-1.0356</v>
      </c>
      <c r="D70" s="22">
        <v>3.682232</v>
      </c>
      <c r="E70" s="26">
        <v>-1.71427</v>
      </c>
      <c r="F70" s="23">
        <v>0.20592</v>
      </c>
      <c r="G70" s="23">
        <v>-0.33351</v>
      </c>
      <c r="H70" s="26">
        <v>-0.70129</v>
      </c>
      <c r="I70" s="22">
        <v>0.881674</v>
      </c>
      <c r="J70" s="26">
        <v>-1.72162</v>
      </c>
      <c r="K70" s="22">
        <v>0.895146</v>
      </c>
      <c r="L70" s="23">
        <v>-0.38904</v>
      </c>
      <c r="M70" s="26">
        <v>-0.83438</v>
      </c>
      <c r="N70" s="23">
        <v>-0.15421</v>
      </c>
      <c r="O70" s="23">
        <v>0.10347</v>
      </c>
      <c r="P70" s="23">
        <v>-0.26655</v>
      </c>
      <c r="Q70" s="23">
        <v>0.380774</v>
      </c>
      <c r="R70" s="23">
        <v>-0.29407</v>
      </c>
      <c r="S70" s="23">
        <v>-0.44759</v>
      </c>
      <c r="T70" s="22">
        <v>0.641891</v>
      </c>
      <c r="U70" s="23">
        <v>0.125087</v>
      </c>
      <c r="V70" s="26">
        <v>-0.93466</v>
      </c>
      <c r="W70" s="23">
        <v>0.131403</v>
      </c>
      <c r="X70" s="22">
        <v>0.833357</v>
      </c>
      <c r="Y70" s="23">
        <v>-0.32367</v>
      </c>
      <c r="Z70" s="23">
        <v>0.52971</v>
      </c>
      <c r="AA70" s="26">
        <v>-1.24702</v>
      </c>
      <c r="AB70" s="22">
        <v>1.095042</v>
      </c>
      <c r="AC70" s="23">
        <v>0.077556</v>
      </c>
      <c r="AD70" s="23">
        <v>-0.02245</v>
      </c>
      <c r="AE70" s="22">
        <v>0.621948</v>
      </c>
      <c r="AF70" s="23">
        <v>-0.33348</v>
      </c>
      <c r="AG70" s="22">
        <v>0.658458</v>
      </c>
      <c r="AH70" s="26">
        <v>-0.62497</v>
      </c>
      <c r="AI70" s="23">
        <v>-0.12854</v>
      </c>
      <c r="AJ70" s="22">
        <v>0.75711</v>
      </c>
      <c r="AK70" s="23">
        <v>0.275972</v>
      </c>
      <c r="AL70" s="23">
        <v>-0.5019</v>
      </c>
      <c r="AM70" s="23">
        <v>-0.59083</v>
      </c>
      <c r="AN70" s="23">
        <v>0.246151</v>
      </c>
      <c r="AO70" s="23">
        <v>0.519412</v>
      </c>
      <c r="AP70" s="23">
        <v>-0.1676</v>
      </c>
      <c r="AQ70" s="23">
        <v>-0.49851</v>
      </c>
      <c r="AR70" s="23">
        <v>0.579415</v>
      </c>
      <c r="AS70" s="23">
        <v>-0.43139</v>
      </c>
      <c r="AT70" s="23">
        <v>0.250616</v>
      </c>
      <c r="AU70" s="26">
        <v>-1.06997</v>
      </c>
      <c r="AV70" s="23">
        <v>-0.16905</v>
      </c>
      <c r="AW70" s="26">
        <v>-0.79878</v>
      </c>
      <c r="AX70" s="34">
        <v>0.261608</v>
      </c>
      <c r="AY70" s="17"/>
    </row>
    <row r="71">
      <c r="A71" s="16" t="s">
        <v>4</v>
      </c>
      <c r="B71" s="37">
        <v>-1.75628</v>
      </c>
      <c r="C71" s="23">
        <v>0.093889</v>
      </c>
      <c r="D71" s="26">
        <v>-1.71427</v>
      </c>
      <c r="E71" s="22">
        <v>5.715597</v>
      </c>
      <c r="F71" s="26">
        <v>-1.8185</v>
      </c>
      <c r="G71" s="23">
        <v>-0.50317</v>
      </c>
      <c r="H71" s="26">
        <v>-1.74368</v>
      </c>
      <c r="I71" s="26">
        <v>-1.72523</v>
      </c>
      <c r="J71" s="22">
        <v>3.643406</v>
      </c>
      <c r="K71" s="26">
        <v>-0.96095</v>
      </c>
      <c r="L71" s="23">
        <v>-0.25759</v>
      </c>
      <c r="M71" s="22">
        <v>1.323138</v>
      </c>
      <c r="N71" s="23">
        <v>0.094894</v>
      </c>
      <c r="O71" s="22">
        <v>1.114553</v>
      </c>
      <c r="P71" s="26">
        <v>-1.34562</v>
      </c>
      <c r="Q71" s="23">
        <v>0.399607</v>
      </c>
      <c r="R71" s="22">
        <v>1.121598</v>
      </c>
      <c r="S71" s="23">
        <v>0.011052</v>
      </c>
      <c r="T71" s="23">
        <v>-0.42749</v>
      </c>
      <c r="U71" s="22">
        <v>0.712066</v>
      </c>
      <c r="V71" s="23">
        <v>0.241798</v>
      </c>
      <c r="W71" s="23">
        <v>0.325562</v>
      </c>
      <c r="X71" s="26">
        <v>-1.14101</v>
      </c>
      <c r="Y71" s="23">
        <v>-0.04348</v>
      </c>
      <c r="Z71" s="23">
        <v>0.412238</v>
      </c>
      <c r="AA71" s="23">
        <v>0.381628</v>
      </c>
      <c r="AB71" s="26">
        <v>-0.67508</v>
      </c>
      <c r="AC71" s="26">
        <v>-0.97044</v>
      </c>
      <c r="AD71" s="22">
        <v>0.742902</v>
      </c>
      <c r="AE71" s="26">
        <v>-0.76691</v>
      </c>
      <c r="AF71" s="23">
        <v>-0.39537</v>
      </c>
      <c r="AG71" s="23">
        <v>0.188135</v>
      </c>
      <c r="AH71" s="23">
        <v>-0.49383</v>
      </c>
      <c r="AI71" s="23">
        <v>0.341102</v>
      </c>
      <c r="AJ71" s="23">
        <v>0.099448</v>
      </c>
      <c r="AK71" s="26">
        <v>-1.09183</v>
      </c>
      <c r="AL71" s="23">
        <v>0.445062</v>
      </c>
      <c r="AM71" s="23">
        <v>0.309512</v>
      </c>
      <c r="AN71" s="23">
        <v>0.064072</v>
      </c>
      <c r="AO71" s="23">
        <v>-0.33739</v>
      </c>
      <c r="AP71" s="23">
        <v>0.401603</v>
      </c>
      <c r="AQ71" s="23">
        <v>-0.52014</v>
      </c>
      <c r="AR71" s="26">
        <v>-0.65303</v>
      </c>
      <c r="AS71" s="22">
        <v>1.106821</v>
      </c>
      <c r="AT71" s="23">
        <v>-0.36966</v>
      </c>
      <c r="AU71" s="23">
        <v>0.130188</v>
      </c>
      <c r="AV71" s="23">
        <v>-0.28392</v>
      </c>
      <c r="AW71" s="23">
        <v>-0.28419</v>
      </c>
      <c r="AX71" s="34">
        <v>-0.31729</v>
      </c>
      <c r="AY71" s="17"/>
    </row>
    <row r="72">
      <c r="A72" s="16" t="s">
        <v>5</v>
      </c>
      <c r="B72" s="21">
        <v>0.720041</v>
      </c>
      <c r="C72" s="26">
        <v>-1.36934</v>
      </c>
      <c r="D72" s="23">
        <v>0.20592</v>
      </c>
      <c r="E72" s="26">
        <v>-1.8185</v>
      </c>
      <c r="F72" s="22">
        <v>5.766082</v>
      </c>
      <c r="G72" s="26">
        <v>-0.69744</v>
      </c>
      <c r="H72" s="22">
        <v>1.712937</v>
      </c>
      <c r="I72" s="22">
        <v>1.631987</v>
      </c>
      <c r="J72" s="26">
        <v>-2.70322</v>
      </c>
      <c r="K72" s="22">
        <v>0.67808</v>
      </c>
      <c r="L72" s="22">
        <v>1.04383</v>
      </c>
      <c r="M72" s="26">
        <v>-0.80378</v>
      </c>
      <c r="N72" s="26">
        <v>-2.30218</v>
      </c>
      <c r="O72" s="26">
        <v>-2.12624</v>
      </c>
      <c r="P72" s="22">
        <v>1.628767</v>
      </c>
      <c r="Q72" s="23">
        <v>-0.18824</v>
      </c>
      <c r="R72" s="23">
        <v>0.326725</v>
      </c>
      <c r="S72" s="26">
        <v>-0.89928</v>
      </c>
      <c r="T72" s="22">
        <v>0.941481</v>
      </c>
      <c r="U72" s="23">
        <v>-0.17346</v>
      </c>
      <c r="V72" s="26">
        <v>-1.43203</v>
      </c>
      <c r="W72" s="23">
        <v>0.214721</v>
      </c>
      <c r="X72" s="23">
        <v>-0.29448</v>
      </c>
      <c r="Y72" s="23">
        <v>0.498635</v>
      </c>
      <c r="Z72" s="26">
        <v>-0.93691</v>
      </c>
      <c r="AA72" s="26">
        <v>-1.22075</v>
      </c>
      <c r="AB72" s="22">
        <v>1.014716</v>
      </c>
      <c r="AC72" s="26">
        <v>-0.79189</v>
      </c>
      <c r="AD72" s="22">
        <v>0.704704</v>
      </c>
      <c r="AE72" s="23">
        <v>0.243813</v>
      </c>
      <c r="AF72" s="22">
        <v>2.06524</v>
      </c>
      <c r="AG72" s="26">
        <v>-1.55656</v>
      </c>
      <c r="AH72" s="26">
        <v>-0.83019</v>
      </c>
      <c r="AI72" s="23">
        <v>0.227065</v>
      </c>
      <c r="AJ72" s="26">
        <v>-1.72519</v>
      </c>
      <c r="AK72" s="22">
        <v>1.538451</v>
      </c>
      <c r="AL72" s="26">
        <v>-0.95426</v>
      </c>
      <c r="AM72" s="23">
        <v>-0.29833</v>
      </c>
      <c r="AN72" s="26">
        <v>-1.19592</v>
      </c>
      <c r="AO72" s="22">
        <v>1.828248</v>
      </c>
      <c r="AP72" s="23">
        <v>-0.08951</v>
      </c>
      <c r="AQ72" s="23">
        <v>-0.59064</v>
      </c>
      <c r="AR72" s="22">
        <v>0.989397</v>
      </c>
      <c r="AS72" s="23">
        <v>-0.13378</v>
      </c>
      <c r="AT72" s="22">
        <v>1.035443</v>
      </c>
      <c r="AU72" s="22">
        <v>0.665108</v>
      </c>
      <c r="AV72" s="23">
        <v>0.498894</v>
      </c>
      <c r="AW72" s="23">
        <v>0.054297</v>
      </c>
      <c r="AX72" s="24">
        <v>0.835127</v>
      </c>
      <c r="AY72" s="17"/>
    </row>
    <row r="73">
      <c r="A73" s="16" t="s">
        <v>6</v>
      </c>
      <c r="B73" s="37">
        <v>-1.16537</v>
      </c>
      <c r="C73" s="22">
        <v>1.409301</v>
      </c>
      <c r="D73" s="23">
        <v>-0.33351</v>
      </c>
      <c r="E73" s="23">
        <v>-0.50317</v>
      </c>
      <c r="F73" s="26">
        <v>-0.69744</v>
      </c>
      <c r="G73" s="22">
        <v>8.985356</v>
      </c>
      <c r="H73" s="26">
        <v>-4.34322</v>
      </c>
      <c r="I73" s="26">
        <v>-3.5193</v>
      </c>
      <c r="J73" s="23">
        <v>-0.38764</v>
      </c>
      <c r="K73" s="23">
        <v>0.383197</v>
      </c>
      <c r="L73" s="23">
        <v>-0.35554</v>
      </c>
      <c r="M73" s="22">
        <v>0.775473</v>
      </c>
      <c r="N73" s="23">
        <v>-0.49994</v>
      </c>
      <c r="O73" s="22">
        <v>1.342058</v>
      </c>
      <c r="P73" s="23">
        <v>0.240716</v>
      </c>
      <c r="Q73" s="26">
        <v>-0.86901</v>
      </c>
      <c r="R73" s="26">
        <v>-0.86978</v>
      </c>
      <c r="S73" s="23">
        <v>0.27063</v>
      </c>
      <c r="T73" s="26">
        <v>-0.89132</v>
      </c>
      <c r="U73" s="26">
        <v>-0.63832</v>
      </c>
      <c r="V73" s="22">
        <v>1.27133</v>
      </c>
      <c r="W73" s="23">
        <v>0.129152</v>
      </c>
      <c r="X73" s="23">
        <v>-0.29495</v>
      </c>
      <c r="Y73" s="22">
        <v>0.802811</v>
      </c>
      <c r="Z73" s="23">
        <v>-0.00359</v>
      </c>
      <c r="AA73" s="22">
        <v>1.605502</v>
      </c>
      <c r="AB73" s="26">
        <v>-1.94541</v>
      </c>
      <c r="AC73" s="22">
        <v>2.092233</v>
      </c>
      <c r="AD73" s="26">
        <v>-2.61693</v>
      </c>
      <c r="AE73" s="22">
        <v>1.233791</v>
      </c>
      <c r="AF73" s="26">
        <v>-0.75334</v>
      </c>
      <c r="AG73" s="23">
        <v>0.360004</v>
      </c>
      <c r="AH73" s="22">
        <v>1.399634</v>
      </c>
      <c r="AI73" s="26">
        <v>-1.29327</v>
      </c>
      <c r="AJ73" s="22">
        <v>1.975446</v>
      </c>
      <c r="AK73" s="26">
        <v>-0.74575</v>
      </c>
      <c r="AL73" s="26">
        <v>-0.65139</v>
      </c>
      <c r="AM73" s="23">
        <v>-0.25761</v>
      </c>
      <c r="AN73" s="22">
        <v>1.098501</v>
      </c>
      <c r="AO73" s="26">
        <v>-1.24108</v>
      </c>
      <c r="AP73" s="23">
        <v>0.418348</v>
      </c>
      <c r="AQ73" s="22">
        <v>1.036602</v>
      </c>
      <c r="AR73" s="23">
        <v>-0.21013</v>
      </c>
      <c r="AS73" s="23">
        <v>0.51481</v>
      </c>
      <c r="AT73" s="26">
        <v>-1.42705</v>
      </c>
      <c r="AU73" s="23">
        <v>-0.36933</v>
      </c>
      <c r="AV73" s="23">
        <v>0.381331</v>
      </c>
      <c r="AW73" s="22">
        <v>0.619021</v>
      </c>
      <c r="AX73" s="27">
        <v>-0.63518</v>
      </c>
      <c r="AY73" s="17"/>
    </row>
    <row r="74">
      <c r="A74" s="16" t="s">
        <v>7</v>
      </c>
      <c r="B74" s="25">
        <v>-0.41371</v>
      </c>
      <c r="C74" s="23">
        <v>0.282901</v>
      </c>
      <c r="D74" s="26">
        <v>-0.70129</v>
      </c>
      <c r="E74" s="26">
        <v>-1.74368</v>
      </c>
      <c r="F74" s="22">
        <v>1.712937</v>
      </c>
      <c r="G74" s="26">
        <v>-4.34322</v>
      </c>
      <c r="H74" s="22">
        <v>9.815002</v>
      </c>
      <c r="I74" s="22">
        <v>2.974926</v>
      </c>
      <c r="J74" s="26">
        <v>-3.53326</v>
      </c>
      <c r="K74" s="26">
        <v>-0.89263</v>
      </c>
      <c r="L74" s="26">
        <v>-0.63138</v>
      </c>
      <c r="M74" s="22">
        <v>1.33726</v>
      </c>
      <c r="N74" s="26">
        <v>-1.59203</v>
      </c>
      <c r="O74" s="26">
        <v>-2.81755</v>
      </c>
      <c r="P74" s="22">
        <v>2.729005</v>
      </c>
      <c r="Q74" s="23">
        <v>0.26272</v>
      </c>
      <c r="R74" s="26">
        <v>-0.91794</v>
      </c>
      <c r="S74" s="22">
        <v>0.864901</v>
      </c>
      <c r="T74" s="26">
        <v>-0.96683</v>
      </c>
      <c r="U74" s="23">
        <v>0.064079</v>
      </c>
      <c r="V74" s="22">
        <v>1.108265</v>
      </c>
      <c r="W74" s="23">
        <v>-0.39093</v>
      </c>
      <c r="X74" s="22">
        <v>0.836058</v>
      </c>
      <c r="Y74" s="23">
        <v>0.33721</v>
      </c>
      <c r="Z74" s="26">
        <v>-1.16199</v>
      </c>
      <c r="AA74" s="26">
        <v>-1.12577</v>
      </c>
      <c r="AB74" s="22">
        <v>0.797739</v>
      </c>
      <c r="AC74" s="23">
        <v>-0.4257</v>
      </c>
      <c r="AD74" s="23">
        <v>0.372693</v>
      </c>
      <c r="AE74" s="26">
        <v>-0.74367</v>
      </c>
      <c r="AF74" s="22">
        <v>2.073979</v>
      </c>
      <c r="AG74" s="26">
        <v>-2.3397</v>
      </c>
      <c r="AH74" s="23">
        <v>-0.02895</v>
      </c>
      <c r="AI74" s="23">
        <v>-0.55428</v>
      </c>
      <c r="AJ74" s="26">
        <v>-0.62537</v>
      </c>
      <c r="AK74" s="22">
        <v>1.326819</v>
      </c>
      <c r="AL74" s="23">
        <v>0.205936</v>
      </c>
      <c r="AM74" s="23">
        <v>-0.25939</v>
      </c>
      <c r="AN74" s="26">
        <v>-2.42245</v>
      </c>
      <c r="AO74" s="22">
        <v>2.12043</v>
      </c>
      <c r="AP74" s="26">
        <v>-1.33727</v>
      </c>
      <c r="AQ74" s="23">
        <v>-0.58073</v>
      </c>
      <c r="AR74" s="22">
        <v>0.889806</v>
      </c>
      <c r="AS74" s="26">
        <v>-0.70775</v>
      </c>
      <c r="AT74" s="23">
        <v>-0.11575</v>
      </c>
      <c r="AU74" s="23">
        <v>0.536418</v>
      </c>
      <c r="AV74" s="23">
        <v>0.26072</v>
      </c>
      <c r="AW74" s="23">
        <v>0.577858</v>
      </c>
      <c r="AX74" s="24">
        <v>0.868215</v>
      </c>
      <c r="AY74" s="17"/>
    </row>
    <row r="75">
      <c r="A75" s="16" t="s">
        <v>8</v>
      </c>
      <c r="B75" s="25">
        <v>-0.31166</v>
      </c>
      <c r="C75" s="26">
        <v>-1.91285</v>
      </c>
      <c r="D75" s="22">
        <v>0.881674</v>
      </c>
      <c r="E75" s="26">
        <v>-1.72523</v>
      </c>
      <c r="F75" s="22">
        <v>1.631987</v>
      </c>
      <c r="G75" s="26">
        <v>-3.5193</v>
      </c>
      <c r="H75" s="22">
        <v>2.974926</v>
      </c>
      <c r="I75" s="22">
        <v>9.42749</v>
      </c>
      <c r="J75" s="26">
        <v>-3.06174</v>
      </c>
      <c r="K75" s="26">
        <v>-2.1964</v>
      </c>
      <c r="L75" s="23">
        <v>-0.4656</v>
      </c>
      <c r="M75" s="26">
        <v>-2.83949</v>
      </c>
      <c r="N75" s="26">
        <v>-1.01301</v>
      </c>
      <c r="O75" s="26">
        <v>-2.60896</v>
      </c>
      <c r="P75" s="22">
        <v>2.302824</v>
      </c>
      <c r="Q75" s="22">
        <v>1.564668</v>
      </c>
      <c r="R75" s="26">
        <v>-0.84868</v>
      </c>
      <c r="S75" s="23">
        <v>0.017329</v>
      </c>
      <c r="T75" s="23">
        <v>-0.53281</v>
      </c>
      <c r="U75" s="26">
        <v>-1.00908</v>
      </c>
      <c r="V75" s="22">
        <v>1.365456</v>
      </c>
      <c r="W75" s="23">
        <v>0.091138</v>
      </c>
      <c r="X75" s="22">
        <v>1.167602</v>
      </c>
      <c r="Y75" s="23">
        <v>0.155935</v>
      </c>
      <c r="Z75" s="26">
        <v>-0.8906</v>
      </c>
      <c r="AA75" s="26">
        <v>-2.31248</v>
      </c>
      <c r="AB75" s="22">
        <v>2.455223</v>
      </c>
      <c r="AC75" s="23">
        <v>-0.59138</v>
      </c>
      <c r="AD75" s="22">
        <v>0.731326</v>
      </c>
      <c r="AE75" s="26">
        <v>-1.22791</v>
      </c>
      <c r="AF75" s="22">
        <v>0.687739</v>
      </c>
      <c r="AG75" s="23">
        <v>-0.58751</v>
      </c>
      <c r="AH75" s="23">
        <v>0.42983</v>
      </c>
      <c r="AI75" s="26">
        <v>-2.17214</v>
      </c>
      <c r="AJ75" s="23">
        <v>0.509295</v>
      </c>
      <c r="AK75" s="22">
        <v>2.76865</v>
      </c>
      <c r="AL75" s="23">
        <v>-0.45676</v>
      </c>
      <c r="AM75" s="26">
        <v>-1.79198</v>
      </c>
      <c r="AN75" s="23">
        <v>0.447539</v>
      </c>
      <c r="AO75" s="22">
        <v>1.795596</v>
      </c>
      <c r="AP75" s="23">
        <v>-0.22095</v>
      </c>
      <c r="AQ75" s="23">
        <v>-0.0353</v>
      </c>
      <c r="AR75" s="23">
        <v>0.352477</v>
      </c>
      <c r="AS75" s="23">
        <v>-0.15798</v>
      </c>
      <c r="AT75" s="22">
        <v>1.175609</v>
      </c>
      <c r="AU75" s="23">
        <v>0.544724</v>
      </c>
      <c r="AV75" s="23">
        <v>-0.15699</v>
      </c>
      <c r="AW75" s="23">
        <v>0.083305</v>
      </c>
      <c r="AX75" s="34">
        <v>0.146912</v>
      </c>
      <c r="AY75" s="17"/>
    </row>
    <row r="76">
      <c r="A76" s="16" t="s">
        <v>9</v>
      </c>
      <c r="B76" s="37">
        <v>-1.63936</v>
      </c>
      <c r="C76" s="22">
        <v>1.352574</v>
      </c>
      <c r="D76" s="26">
        <v>-1.72162</v>
      </c>
      <c r="E76" s="22">
        <v>3.643406</v>
      </c>
      <c r="F76" s="26">
        <v>-2.70322</v>
      </c>
      <c r="G76" s="23">
        <v>-0.38764</v>
      </c>
      <c r="H76" s="26">
        <v>-3.53326</v>
      </c>
      <c r="I76" s="26">
        <v>-3.06174</v>
      </c>
      <c r="J76" s="22">
        <v>11.68938</v>
      </c>
      <c r="K76" s="26">
        <v>-2.43824</v>
      </c>
      <c r="L76" s="23">
        <v>-0.58032</v>
      </c>
      <c r="M76" s="23">
        <v>-0.27822</v>
      </c>
      <c r="N76" s="23">
        <v>-0.1799</v>
      </c>
      <c r="O76" s="22">
        <v>2.635605</v>
      </c>
      <c r="P76" s="26">
        <v>-3.02519</v>
      </c>
      <c r="Q76" s="23">
        <v>-0.46159</v>
      </c>
      <c r="R76" s="22">
        <v>3.512277</v>
      </c>
      <c r="S76" s="23">
        <v>0.449685</v>
      </c>
      <c r="T76" s="26">
        <v>-2.31911</v>
      </c>
      <c r="U76" s="22">
        <v>0.685597</v>
      </c>
      <c r="V76" s="22">
        <v>1.971696</v>
      </c>
      <c r="W76" s="26">
        <v>-1.37624</v>
      </c>
      <c r="X76" s="26">
        <v>-1.91398</v>
      </c>
      <c r="Y76" s="26">
        <v>-1.07006</v>
      </c>
      <c r="Z76" s="22">
        <v>2.083658</v>
      </c>
      <c r="AA76" s="22">
        <v>0.912322</v>
      </c>
      <c r="AB76" s="26">
        <v>-1.6296</v>
      </c>
      <c r="AC76" s="26">
        <v>-1.85488</v>
      </c>
      <c r="AD76" s="23">
        <v>-0.1926</v>
      </c>
      <c r="AE76" s="23">
        <v>-0.03973</v>
      </c>
      <c r="AF76" s="26">
        <v>-0.87244</v>
      </c>
      <c r="AG76" s="23">
        <v>0.31855</v>
      </c>
      <c r="AH76" s="23">
        <v>0.535254</v>
      </c>
      <c r="AI76" s="22">
        <v>1.017788</v>
      </c>
      <c r="AJ76" s="23">
        <v>0.13402</v>
      </c>
      <c r="AK76" s="26">
        <v>-2.94903</v>
      </c>
      <c r="AL76" s="22">
        <v>0.802502</v>
      </c>
      <c r="AM76" s="22">
        <v>1.284074</v>
      </c>
      <c r="AN76" s="22">
        <v>1.327066</v>
      </c>
      <c r="AO76" s="26">
        <v>-1.9145</v>
      </c>
      <c r="AP76" s="22">
        <v>1.086275</v>
      </c>
      <c r="AQ76" s="22">
        <v>1.097464</v>
      </c>
      <c r="AR76" s="26">
        <v>-1.79606</v>
      </c>
      <c r="AS76" s="22">
        <v>2.061878</v>
      </c>
      <c r="AT76" s="23">
        <v>0.412083</v>
      </c>
      <c r="AU76" s="22">
        <v>1.215824</v>
      </c>
      <c r="AV76" s="26">
        <v>-1.50885</v>
      </c>
      <c r="AW76" s="23">
        <v>-0.5311</v>
      </c>
      <c r="AX76" s="34">
        <v>-0.36411</v>
      </c>
      <c r="AY76" s="17"/>
    </row>
    <row r="77">
      <c r="A77" s="16" t="s">
        <v>10</v>
      </c>
      <c r="B77" s="25">
        <v>0.52553</v>
      </c>
      <c r="C77" s="23">
        <v>-0.17303</v>
      </c>
      <c r="D77" s="22">
        <v>0.895146</v>
      </c>
      <c r="E77" s="26">
        <v>-0.96095</v>
      </c>
      <c r="F77" s="22">
        <v>0.67808</v>
      </c>
      <c r="G77" s="23">
        <v>0.383197</v>
      </c>
      <c r="H77" s="26">
        <v>-0.89263</v>
      </c>
      <c r="I77" s="26">
        <v>-2.1964</v>
      </c>
      <c r="J77" s="26">
        <v>-2.43824</v>
      </c>
      <c r="K77" s="22">
        <v>7.081276</v>
      </c>
      <c r="L77" s="23">
        <v>-0.37754</v>
      </c>
      <c r="M77" s="26">
        <v>-2.69979</v>
      </c>
      <c r="N77" s="22">
        <v>1.528933</v>
      </c>
      <c r="O77" s="23">
        <v>0.073972</v>
      </c>
      <c r="P77" s="23">
        <v>-0.41215</v>
      </c>
      <c r="Q77" s="23">
        <v>-0.39607</v>
      </c>
      <c r="R77" s="26">
        <v>-1.76276</v>
      </c>
      <c r="S77" s="23">
        <v>-0.05795</v>
      </c>
      <c r="T77" s="22">
        <v>1.935416</v>
      </c>
      <c r="U77" s="23">
        <v>-0.40454</v>
      </c>
      <c r="V77" s="23">
        <v>-0.43721</v>
      </c>
      <c r="W77" s="22">
        <v>0.710437</v>
      </c>
      <c r="X77" s="23">
        <v>-0.40885</v>
      </c>
      <c r="Y77" s="22">
        <v>0.815533</v>
      </c>
      <c r="Z77" s="23">
        <v>0.303768</v>
      </c>
      <c r="AA77" s="23">
        <v>-0.00906</v>
      </c>
      <c r="AB77" s="26">
        <v>-0.91631</v>
      </c>
      <c r="AC77" s="26">
        <v>-0.91019</v>
      </c>
      <c r="AD77" s="23">
        <v>0.547003</v>
      </c>
      <c r="AE77" s="22">
        <v>1.21021</v>
      </c>
      <c r="AF77" s="23">
        <v>0.037556</v>
      </c>
      <c r="AG77" s="23">
        <v>0.355672</v>
      </c>
      <c r="AH77" s="26">
        <v>-1.27279</v>
      </c>
      <c r="AI77" s="22">
        <v>1.063095</v>
      </c>
      <c r="AJ77" s="23">
        <v>0.093874</v>
      </c>
      <c r="AK77" s="22">
        <v>1.088695</v>
      </c>
      <c r="AL77" s="23">
        <v>-0.44565</v>
      </c>
      <c r="AM77" s="23">
        <v>0.330836</v>
      </c>
      <c r="AN77" s="26">
        <v>-0.7759</v>
      </c>
      <c r="AO77" s="23">
        <v>-0.35762</v>
      </c>
      <c r="AP77" s="23">
        <v>0.051877</v>
      </c>
      <c r="AQ77" s="26">
        <v>-1.22261</v>
      </c>
      <c r="AR77" s="22">
        <v>1.406534</v>
      </c>
      <c r="AS77" s="26">
        <v>-1.4935</v>
      </c>
      <c r="AT77" s="23">
        <v>0.595652</v>
      </c>
      <c r="AU77" s="26">
        <v>-1.05575</v>
      </c>
      <c r="AV77" s="23">
        <v>-0.15831</v>
      </c>
      <c r="AW77" s="23">
        <v>-0.04912</v>
      </c>
      <c r="AX77" s="34">
        <v>-0.00144</v>
      </c>
      <c r="AY77" s="17"/>
    </row>
    <row r="78">
      <c r="A78" s="16" t="s">
        <v>11</v>
      </c>
      <c r="B78" s="25">
        <v>0.240862</v>
      </c>
      <c r="C78" s="26">
        <v>-0.94056</v>
      </c>
      <c r="D78" s="23">
        <v>-0.38904</v>
      </c>
      <c r="E78" s="23">
        <v>-0.25759</v>
      </c>
      <c r="F78" s="22">
        <v>1.04383</v>
      </c>
      <c r="G78" s="23">
        <v>-0.35554</v>
      </c>
      <c r="H78" s="26">
        <v>-0.63138</v>
      </c>
      <c r="I78" s="23">
        <v>-0.4656</v>
      </c>
      <c r="J78" s="23">
        <v>-0.58032</v>
      </c>
      <c r="K78" s="23">
        <v>-0.37754</v>
      </c>
      <c r="L78" s="22">
        <v>6.864992</v>
      </c>
      <c r="M78" s="26">
        <v>-1.22976</v>
      </c>
      <c r="N78" s="26">
        <v>-2.16364</v>
      </c>
      <c r="O78" s="26">
        <v>-0.92798</v>
      </c>
      <c r="P78" s="23">
        <v>0.289195</v>
      </c>
      <c r="Q78" s="23">
        <v>-0.41682</v>
      </c>
      <c r="R78" s="23">
        <v>0.244643</v>
      </c>
      <c r="S78" s="26">
        <v>-0.86035</v>
      </c>
      <c r="T78" s="22">
        <v>0.712622</v>
      </c>
      <c r="U78" s="23">
        <v>0.118274</v>
      </c>
      <c r="V78" s="26">
        <v>-2.57599</v>
      </c>
      <c r="W78" s="22">
        <v>1.169481</v>
      </c>
      <c r="X78" s="22">
        <v>0.657137</v>
      </c>
      <c r="Y78" s="23">
        <v>-0.50031</v>
      </c>
      <c r="Z78" s="23">
        <v>-0.45574</v>
      </c>
      <c r="AA78" s="23">
        <v>-0.21136</v>
      </c>
      <c r="AB78" s="23">
        <v>0.508585</v>
      </c>
      <c r="AC78" s="26">
        <v>-0.76654</v>
      </c>
      <c r="AD78" s="23">
        <v>-0.10885</v>
      </c>
      <c r="AE78" s="23">
        <v>0.016851</v>
      </c>
      <c r="AF78" s="22">
        <v>0.847491</v>
      </c>
      <c r="AG78" s="22">
        <v>0.681306</v>
      </c>
      <c r="AH78" s="23">
        <v>-0.55669</v>
      </c>
      <c r="AI78" s="22">
        <v>1.053028</v>
      </c>
      <c r="AJ78" s="26">
        <v>-1.71845</v>
      </c>
      <c r="AK78" s="23">
        <v>-0.39116</v>
      </c>
      <c r="AL78" s="23">
        <v>0.050992</v>
      </c>
      <c r="AM78" s="22">
        <v>1.41047</v>
      </c>
      <c r="AN78" s="23">
        <v>0.483635</v>
      </c>
      <c r="AO78" s="23">
        <v>0.247053</v>
      </c>
      <c r="AP78" s="26">
        <v>-0.96653</v>
      </c>
      <c r="AQ78" s="23">
        <v>-0.30106</v>
      </c>
      <c r="AR78" s="23">
        <v>-0.26615</v>
      </c>
      <c r="AS78" s="22">
        <v>0.760393</v>
      </c>
      <c r="AT78" s="23">
        <v>0.46567</v>
      </c>
      <c r="AU78" s="22">
        <v>0.847838</v>
      </c>
      <c r="AV78" s="23">
        <v>-0.07286</v>
      </c>
      <c r="AW78" s="23">
        <v>0.154062</v>
      </c>
      <c r="AX78" s="34">
        <v>0.025512</v>
      </c>
      <c r="AY78" s="17"/>
    </row>
    <row r="79">
      <c r="A79" s="16" t="s">
        <v>12</v>
      </c>
      <c r="B79" s="37">
        <v>-1.31463</v>
      </c>
      <c r="C79" s="22">
        <v>3.095467</v>
      </c>
      <c r="D79" s="26">
        <v>-0.83438</v>
      </c>
      <c r="E79" s="22">
        <v>1.323138</v>
      </c>
      <c r="F79" s="26">
        <v>-0.80378</v>
      </c>
      <c r="G79" s="22">
        <v>0.775473</v>
      </c>
      <c r="H79" s="22">
        <v>1.33726</v>
      </c>
      <c r="I79" s="26">
        <v>-2.83949</v>
      </c>
      <c r="J79" s="23">
        <v>-0.27822</v>
      </c>
      <c r="K79" s="26">
        <v>-2.69979</v>
      </c>
      <c r="L79" s="26">
        <v>-1.22976</v>
      </c>
      <c r="M79" s="22">
        <v>10.76744</v>
      </c>
      <c r="N79" s="26">
        <v>-2.58504</v>
      </c>
      <c r="O79" s="22">
        <v>1.720109</v>
      </c>
      <c r="P79" s="23">
        <v>-0.04752</v>
      </c>
      <c r="Q79" s="26">
        <v>-1.34463</v>
      </c>
      <c r="R79" s="23">
        <v>0.547632</v>
      </c>
      <c r="S79" s="22">
        <v>0.793047</v>
      </c>
      <c r="T79" s="26">
        <v>-2.72284</v>
      </c>
      <c r="U79" s="23">
        <v>0.440179</v>
      </c>
      <c r="V79" s="23">
        <v>0.393219</v>
      </c>
      <c r="W79" s="26">
        <v>-1.03041</v>
      </c>
      <c r="X79" s="23">
        <v>0.051212</v>
      </c>
      <c r="Y79" s="23">
        <v>-0.1102</v>
      </c>
      <c r="Z79" s="22">
        <v>0.661964</v>
      </c>
      <c r="AA79" s="22">
        <v>0.696275</v>
      </c>
      <c r="AB79" s="23">
        <v>-0.40007</v>
      </c>
      <c r="AC79" s="22">
        <v>1.126765</v>
      </c>
      <c r="AD79" s="26">
        <v>-2.30284</v>
      </c>
      <c r="AE79" s="22">
        <v>1.832244</v>
      </c>
      <c r="AF79" s="26">
        <v>-0.60697</v>
      </c>
      <c r="AG79" s="22">
        <v>0.748592</v>
      </c>
      <c r="AH79" s="23">
        <v>-0.39424</v>
      </c>
      <c r="AI79" s="23">
        <v>-0.48312</v>
      </c>
      <c r="AJ79" s="22">
        <v>1.785809</v>
      </c>
      <c r="AK79" s="26">
        <v>-2.28482</v>
      </c>
      <c r="AL79" s="22">
        <v>0.979168</v>
      </c>
      <c r="AM79" s="23">
        <v>-0.21403</v>
      </c>
      <c r="AN79" s="26">
        <v>-1.47415</v>
      </c>
      <c r="AO79" s="23">
        <v>0.477591</v>
      </c>
      <c r="AP79" s="23">
        <v>-0.28557</v>
      </c>
      <c r="AQ79" s="26">
        <v>-0.89704</v>
      </c>
      <c r="AR79" s="26">
        <v>-1.32709</v>
      </c>
      <c r="AS79" s="23">
        <v>0.178109</v>
      </c>
      <c r="AT79" s="26">
        <v>-3.12516</v>
      </c>
      <c r="AU79" s="23">
        <v>0.29518</v>
      </c>
      <c r="AV79" s="22">
        <v>0.639152</v>
      </c>
      <c r="AW79" s="23">
        <v>0.304944</v>
      </c>
      <c r="AX79" s="34">
        <v>-0.06003</v>
      </c>
      <c r="AY79" s="17"/>
    </row>
    <row r="80">
      <c r="A80" s="16" t="s">
        <v>13</v>
      </c>
      <c r="B80" s="21">
        <v>1.694348</v>
      </c>
      <c r="C80" s="26">
        <v>-1.04702</v>
      </c>
      <c r="D80" s="23">
        <v>-0.15421</v>
      </c>
      <c r="E80" s="23">
        <v>0.094894</v>
      </c>
      <c r="F80" s="26">
        <v>-2.30218</v>
      </c>
      <c r="G80" s="23">
        <v>-0.49994</v>
      </c>
      <c r="H80" s="26">
        <v>-1.59203</v>
      </c>
      <c r="I80" s="26">
        <v>-1.01301</v>
      </c>
      <c r="J80" s="23">
        <v>-0.1799</v>
      </c>
      <c r="K80" s="22">
        <v>1.528933</v>
      </c>
      <c r="L80" s="26">
        <v>-2.16364</v>
      </c>
      <c r="M80" s="26">
        <v>-2.58504</v>
      </c>
      <c r="N80" s="22">
        <v>7.330429</v>
      </c>
      <c r="O80" s="23">
        <v>0.164721</v>
      </c>
      <c r="P80" s="26">
        <v>-1.14651</v>
      </c>
      <c r="Q80" s="23">
        <v>0.542034</v>
      </c>
      <c r="R80" s="23">
        <v>-0.20585</v>
      </c>
      <c r="S80" s="23">
        <v>-0.45805</v>
      </c>
      <c r="T80" s="22">
        <v>1.537511</v>
      </c>
      <c r="U80" s="23">
        <v>0.535777</v>
      </c>
      <c r="V80" s="23">
        <v>-0.53263</v>
      </c>
      <c r="W80" s="22">
        <v>0.907436</v>
      </c>
      <c r="X80" s="23">
        <v>0.041147</v>
      </c>
      <c r="Y80" s="23">
        <v>0.061147</v>
      </c>
      <c r="Z80" s="26">
        <v>-1.22415</v>
      </c>
      <c r="AA80" s="22">
        <v>1.240385</v>
      </c>
      <c r="AB80" s="26">
        <v>-0.94835</v>
      </c>
      <c r="AC80" s="22">
        <v>1.20258</v>
      </c>
      <c r="AD80" s="22">
        <v>1.02472</v>
      </c>
      <c r="AE80" s="26">
        <v>-1.16419</v>
      </c>
      <c r="AF80" s="26">
        <v>-1.40767</v>
      </c>
      <c r="AG80" s="22">
        <v>0.695317</v>
      </c>
      <c r="AH80" s="23">
        <v>0.498081</v>
      </c>
      <c r="AI80" s="22">
        <v>0.857241</v>
      </c>
      <c r="AJ80" s="26">
        <v>-1.03843</v>
      </c>
      <c r="AK80" s="23">
        <v>-0.11299</v>
      </c>
      <c r="AL80" s="22">
        <v>0.94371</v>
      </c>
      <c r="AM80" s="23">
        <v>0.173937</v>
      </c>
      <c r="AN80" s="23">
        <v>0.161519</v>
      </c>
      <c r="AO80" s="26">
        <v>-1.73332</v>
      </c>
      <c r="AP80" s="23">
        <v>-0.17324</v>
      </c>
      <c r="AQ80" s="23">
        <v>0.500146</v>
      </c>
      <c r="AR80" s="23">
        <v>0.201619</v>
      </c>
      <c r="AS80" s="26">
        <v>-0.76188</v>
      </c>
      <c r="AT80" s="23">
        <v>-0.2504</v>
      </c>
      <c r="AU80" s="26">
        <v>-0.95753</v>
      </c>
      <c r="AV80" s="22">
        <v>0.689879</v>
      </c>
      <c r="AW80" s="23">
        <v>-0.1004</v>
      </c>
      <c r="AX80" s="34">
        <v>-0.27029</v>
      </c>
      <c r="AY80" s="17"/>
    </row>
    <row r="81">
      <c r="A81" s="16" t="s">
        <v>14</v>
      </c>
      <c r="B81" s="25">
        <v>-0.17047</v>
      </c>
      <c r="C81" s="22">
        <v>1.59073</v>
      </c>
      <c r="D81" s="23">
        <v>0.10347</v>
      </c>
      <c r="E81" s="22">
        <v>1.114553</v>
      </c>
      <c r="F81" s="26">
        <v>-2.12624</v>
      </c>
      <c r="G81" s="22">
        <v>1.342058</v>
      </c>
      <c r="H81" s="26">
        <v>-2.81755</v>
      </c>
      <c r="I81" s="26">
        <v>-2.60896</v>
      </c>
      <c r="J81" s="22">
        <v>2.635605</v>
      </c>
      <c r="K81" s="23">
        <v>0.073972</v>
      </c>
      <c r="L81" s="26">
        <v>-0.92798</v>
      </c>
      <c r="M81" s="22">
        <v>1.720109</v>
      </c>
      <c r="N81" s="23">
        <v>0.164721</v>
      </c>
      <c r="O81" s="22">
        <v>6.979973</v>
      </c>
      <c r="P81" s="26">
        <v>-3.99455</v>
      </c>
      <c r="Q81" s="26">
        <v>-1.20048</v>
      </c>
      <c r="R81" s="23">
        <v>0.579858</v>
      </c>
      <c r="S81" s="23">
        <v>-0.37016</v>
      </c>
      <c r="T81" s="26">
        <v>-0.84538</v>
      </c>
      <c r="U81" s="23">
        <v>-0.31314</v>
      </c>
      <c r="V81" s="22">
        <v>0.711861</v>
      </c>
      <c r="W81" s="26">
        <v>-0.94152</v>
      </c>
      <c r="X81" s="23">
        <v>0.282488</v>
      </c>
      <c r="Y81" s="26">
        <v>-0.6735</v>
      </c>
      <c r="Z81" s="22">
        <v>1.034878</v>
      </c>
      <c r="AA81" s="22">
        <v>1.712481</v>
      </c>
      <c r="AB81" s="26">
        <v>-0.94056</v>
      </c>
      <c r="AC81" s="23">
        <v>-0.54764</v>
      </c>
      <c r="AD81" s="23">
        <v>0.159419</v>
      </c>
      <c r="AE81" s="23">
        <v>0.226259</v>
      </c>
      <c r="AF81" s="26">
        <v>-2.10276</v>
      </c>
      <c r="AG81" s="22">
        <v>1.145022</v>
      </c>
      <c r="AH81" s="23">
        <v>-0.21176</v>
      </c>
      <c r="AI81" s="23">
        <v>0.464957</v>
      </c>
      <c r="AJ81" s="22">
        <v>1.989141</v>
      </c>
      <c r="AK81" s="26">
        <v>-1.09657</v>
      </c>
      <c r="AL81" s="26">
        <v>-0.61592</v>
      </c>
      <c r="AM81" s="23">
        <v>0.024886</v>
      </c>
      <c r="AN81" s="22">
        <v>1.159912</v>
      </c>
      <c r="AO81" s="26">
        <v>-1.3686</v>
      </c>
      <c r="AP81" s="23">
        <v>0.59766</v>
      </c>
      <c r="AQ81" s="22">
        <v>1.862771</v>
      </c>
      <c r="AR81" s="26">
        <v>-1.21716</v>
      </c>
      <c r="AS81" s="26">
        <v>-1.4354</v>
      </c>
      <c r="AT81" s="26">
        <v>-0.84809</v>
      </c>
      <c r="AU81" s="23">
        <v>-0.14788</v>
      </c>
      <c r="AV81" s="23">
        <v>-0.13304</v>
      </c>
      <c r="AW81" s="23">
        <v>-0.40341</v>
      </c>
      <c r="AX81" s="27">
        <v>-1.19864</v>
      </c>
      <c r="AY81" s="17"/>
    </row>
    <row r="82">
      <c r="A82" s="16" t="s">
        <v>15</v>
      </c>
      <c r="B82" s="37">
        <v>-1.00669</v>
      </c>
      <c r="C82" s="26">
        <v>-0.60091</v>
      </c>
      <c r="D82" s="23">
        <v>-0.26655</v>
      </c>
      <c r="E82" s="26">
        <v>-1.34562</v>
      </c>
      <c r="F82" s="22">
        <v>1.628767</v>
      </c>
      <c r="G82" s="23">
        <v>0.240716</v>
      </c>
      <c r="H82" s="22">
        <v>2.729005</v>
      </c>
      <c r="I82" s="22">
        <v>2.302824</v>
      </c>
      <c r="J82" s="26">
        <v>-3.02519</v>
      </c>
      <c r="K82" s="23">
        <v>-0.41215</v>
      </c>
      <c r="L82" s="23">
        <v>0.289195</v>
      </c>
      <c r="M82" s="23">
        <v>-0.04752</v>
      </c>
      <c r="N82" s="26">
        <v>-1.14651</v>
      </c>
      <c r="O82" s="26">
        <v>-3.99455</v>
      </c>
      <c r="P82" s="22">
        <v>7.459059</v>
      </c>
      <c r="Q82" s="26">
        <v>-0.72123</v>
      </c>
      <c r="R82" s="26">
        <v>-3.00481</v>
      </c>
      <c r="S82" s="22">
        <v>1.467747</v>
      </c>
      <c r="T82" s="23">
        <v>0.35613</v>
      </c>
      <c r="U82" s="26">
        <v>-1.19588</v>
      </c>
      <c r="V82" s="22">
        <v>0.658745</v>
      </c>
      <c r="W82" s="23">
        <v>0.24013</v>
      </c>
      <c r="X82" s="23">
        <v>0.47368</v>
      </c>
      <c r="Y82" s="22">
        <v>0.617503</v>
      </c>
      <c r="Z82" s="26">
        <v>-0.70771</v>
      </c>
      <c r="AA82" s="26">
        <v>-1.0327</v>
      </c>
      <c r="AB82" s="23">
        <v>-0.00467</v>
      </c>
      <c r="AC82" s="23">
        <v>0.556511</v>
      </c>
      <c r="AD82" s="26">
        <v>-1.31273</v>
      </c>
      <c r="AE82" s="23">
        <v>-0.43608</v>
      </c>
      <c r="AF82" s="22">
        <v>1.627008</v>
      </c>
      <c r="AG82" s="26">
        <v>-1.5647</v>
      </c>
      <c r="AH82" s="22">
        <v>1.07024</v>
      </c>
      <c r="AI82" s="26">
        <v>-2.99707</v>
      </c>
      <c r="AJ82" s="22">
        <v>1.254843</v>
      </c>
      <c r="AK82" s="22">
        <v>2.258396</v>
      </c>
      <c r="AL82" s="23">
        <v>-0.5339</v>
      </c>
      <c r="AM82" s="23">
        <v>-0.48924</v>
      </c>
      <c r="AN82" s="26">
        <v>-0.85871</v>
      </c>
      <c r="AO82" s="22">
        <v>1.128424</v>
      </c>
      <c r="AP82" s="26">
        <v>-0.8276</v>
      </c>
      <c r="AQ82" s="22">
        <v>0.677033</v>
      </c>
      <c r="AR82" s="23">
        <v>0.278244</v>
      </c>
      <c r="AS82" s="23">
        <v>0.288125</v>
      </c>
      <c r="AT82" s="23">
        <v>0.31269</v>
      </c>
      <c r="AU82" s="23">
        <v>-0.0996</v>
      </c>
      <c r="AV82" s="23">
        <v>-0.24357</v>
      </c>
      <c r="AW82" s="22">
        <v>0.791398</v>
      </c>
      <c r="AX82" s="24">
        <v>0.743851</v>
      </c>
      <c r="AY82" s="17"/>
    </row>
    <row r="83">
      <c r="A83" s="16" t="s">
        <v>16</v>
      </c>
      <c r="B83" s="21">
        <v>1.117167</v>
      </c>
      <c r="C83" s="26">
        <v>-1.01967</v>
      </c>
      <c r="D83" s="23">
        <v>0.380774</v>
      </c>
      <c r="E83" s="23">
        <v>0.399607</v>
      </c>
      <c r="F83" s="23">
        <v>-0.18824</v>
      </c>
      <c r="G83" s="26">
        <v>-0.86901</v>
      </c>
      <c r="H83" s="23">
        <v>0.26272</v>
      </c>
      <c r="I83" s="22">
        <v>1.564668</v>
      </c>
      <c r="J83" s="23">
        <v>-0.46159</v>
      </c>
      <c r="K83" s="23">
        <v>-0.39607</v>
      </c>
      <c r="L83" s="23">
        <v>-0.41682</v>
      </c>
      <c r="M83" s="26">
        <v>-1.34463</v>
      </c>
      <c r="N83" s="23">
        <v>0.542034</v>
      </c>
      <c r="O83" s="26">
        <v>-1.20048</v>
      </c>
      <c r="P83" s="26">
        <v>-0.72123</v>
      </c>
      <c r="Q83" s="22">
        <v>3.992732</v>
      </c>
      <c r="R83" s="23">
        <v>0.022467</v>
      </c>
      <c r="S83" s="26">
        <v>-0.64129</v>
      </c>
      <c r="T83" s="23">
        <v>-0.40597</v>
      </c>
      <c r="U83" s="23">
        <v>0.588345</v>
      </c>
      <c r="V83" s="23">
        <v>-0.10702</v>
      </c>
      <c r="W83" s="23">
        <v>0.213827</v>
      </c>
      <c r="X83" s="23">
        <v>-0.01958</v>
      </c>
      <c r="Y83" s="23">
        <v>0.087075</v>
      </c>
      <c r="Z83" s="23">
        <v>-0.54922</v>
      </c>
      <c r="AA83" s="26">
        <v>-0.66375</v>
      </c>
      <c r="AB83" s="22">
        <v>0.980161</v>
      </c>
      <c r="AC83" s="23">
        <v>-0.30735</v>
      </c>
      <c r="AD83" s="22">
        <v>0.762748</v>
      </c>
      <c r="AE83" s="26">
        <v>-0.60472</v>
      </c>
      <c r="AF83" s="23">
        <v>0.187761</v>
      </c>
      <c r="AG83" s="26">
        <v>-0.68233</v>
      </c>
      <c r="AH83" s="23">
        <v>0.301788</v>
      </c>
      <c r="AI83" s="26">
        <v>-0.8884</v>
      </c>
      <c r="AJ83" s="23">
        <v>-0.52758</v>
      </c>
      <c r="AK83" s="22">
        <v>0.855317</v>
      </c>
      <c r="AL83" s="23">
        <v>-0.33633</v>
      </c>
      <c r="AM83" s="23">
        <v>0.145278</v>
      </c>
      <c r="AN83" s="23">
        <v>-0.33907</v>
      </c>
      <c r="AO83" s="22">
        <v>0.673599</v>
      </c>
      <c r="AP83" s="23">
        <v>-0.26521</v>
      </c>
      <c r="AQ83" s="26">
        <v>-1.09354</v>
      </c>
      <c r="AR83" s="23">
        <v>-0.02071</v>
      </c>
      <c r="AS83" s="22">
        <v>0.862051</v>
      </c>
      <c r="AT83" s="22">
        <v>0.71252</v>
      </c>
      <c r="AU83" s="23">
        <v>-0.095</v>
      </c>
      <c r="AV83" s="23">
        <v>0.083979</v>
      </c>
      <c r="AW83" s="23">
        <v>0.361042</v>
      </c>
      <c r="AX83" s="34">
        <v>-0.07021</v>
      </c>
      <c r="AY83" s="17"/>
    </row>
    <row r="84">
      <c r="A84" s="16" t="s">
        <v>17</v>
      </c>
      <c r="B84" s="25">
        <v>0.346376</v>
      </c>
      <c r="C84" s="23">
        <v>-0.55797</v>
      </c>
      <c r="D84" s="23">
        <v>-0.29407</v>
      </c>
      <c r="E84" s="22">
        <v>1.121598</v>
      </c>
      <c r="F84" s="23">
        <v>0.326725</v>
      </c>
      <c r="G84" s="26">
        <v>-0.86978</v>
      </c>
      <c r="H84" s="26">
        <v>-0.91794</v>
      </c>
      <c r="I84" s="26">
        <v>-0.84868</v>
      </c>
      <c r="J84" s="22">
        <v>3.512277</v>
      </c>
      <c r="K84" s="26">
        <v>-1.76276</v>
      </c>
      <c r="L84" s="23">
        <v>0.244643</v>
      </c>
      <c r="M84" s="23">
        <v>0.547632</v>
      </c>
      <c r="N84" s="23">
        <v>-0.20585</v>
      </c>
      <c r="O84" s="23">
        <v>0.579858</v>
      </c>
      <c r="P84" s="26">
        <v>-3.00481</v>
      </c>
      <c r="Q84" s="23">
        <v>0.022467</v>
      </c>
      <c r="R84" s="22">
        <v>4.813396</v>
      </c>
      <c r="S84" s="26">
        <v>-0.98229</v>
      </c>
      <c r="T84" s="23">
        <v>-0.04731</v>
      </c>
      <c r="U84" s="22">
        <v>1.047279</v>
      </c>
      <c r="V84" s="26">
        <v>-0.6024</v>
      </c>
      <c r="W84" s="23">
        <v>-0.4115</v>
      </c>
      <c r="X84" s="26">
        <v>-1.04836</v>
      </c>
      <c r="Y84" s="26">
        <v>-1.20475</v>
      </c>
      <c r="Z84" s="22">
        <v>0.772872</v>
      </c>
      <c r="AA84" s="23">
        <v>0.425947</v>
      </c>
      <c r="AB84" s="23">
        <v>-0.32201</v>
      </c>
      <c r="AC84" s="26">
        <v>-1.03382</v>
      </c>
      <c r="AD84" s="22">
        <v>0.879582</v>
      </c>
      <c r="AE84" s="23">
        <v>-0.26162</v>
      </c>
      <c r="AF84" s="23">
        <v>0.156884</v>
      </c>
      <c r="AG84" s="23">
        <v>-0.17379</v>
      </c>
      <c r="AH84" s="23">
        <v>-0.05696</v>
      </c>
      <c r="AI84" s="22">
        <v>0.909751</v>
      </c>
      <c r="AJ84" s="26">
        <v>-1.48129</v>
      </c>
      <c r="AK84" s="26">
        <v>-0.98762</v>
      </c>
      <c r="AL84" s="23">
        <v>0.226041</v>
      </c>
      <c r="AM84" s="23">
        <v>0.265298</v>
      </c>
      <c r="AN84" s="23">
        <v>0.29756</v>
      </c>
      <c r="AO84" s="23">
        <v>0.072486</v>
      </c>
      <c r="AP84" s="23">
        <v>0.076332</v>
      </c>
      <c r="AQ84" s="23">
        <v>-0.24684</v>
      </c>
      <c r="AR84" s="23">
        <v>0.275758</v>
      </c>
      <c r="AS84" s="23">
        <v>0.552713</v>
      </c>
      <c r="AT84" s="23">
        <v>-0.12582</v>
      </c>
      <c r="AU84" s="22">
        <v>0.819787</v>
      </c>
      <c r="AV84" s="23">
        <v>0.015873</v>
      </c>
      <c r="AW84" s="26">
        <v>-0.79169</v>
      </c>
      <c r="AX84" s="34">
        <v>0.090355</v>
      </c>
      <c r="AY84" s="17"/>
    </row>
    <row r="85">
      <c r="A85" s="16" t="s">
        <v>18</v>
      </c>
      <c r="B85" s="37">
        <v>-1.33589</v>
      </c>
      <c r="C85" s="22">
        <v>1.130508</v>
      </c>
      <c r="D85" s="23">
        <v>-0.44759</v>
      </c>
      <c r="E85" s="23">
        <v>0.011052</v>
      </c>
      <c r="F85" s="26">
        <v>-0.89928</v>
      </c>
      <c r="G85" s="23">
        <v>0.27063</v>
      </c>
      <c r="H85" s="22">
        <v>0.864901</v>
      </c>
      <c r="I85" s="23">
        <v>0.017329</v>
      </c>
      <c r="J85" s="23">
        <v>0.449685</v>
      </c>
      <c r="K85" s="23">
        <v>-0.05795</v>
      </c>
      <c r="L85" s="26">
        <v>-0.86035</v>
      </c>
      <c r="M85" s="22">
        <v>0.793047</v>
      </c>
      <c r="N85" s="23">
        <v>-0.45805</v>
      </c>
      <c r="O85" s="23">
        <v>-0.37016</v>
      </c>
      <c r="P85" s="22">
        <v>1.467747</v>
      </c>
      <c r="Q85" s="26">
        <v>-0.64129</v>
      </c>
      <c r="R85" s="26">
        <v>-0.98229</v>
      </c>
      <c r="S85" s="22">
        <v>3.421556</v>
      </c>
      <c r="T85" s="26">
        <v>-1.1545</v>
      </c>
      <c r="U85" s="23">
        <v>-0.37632</v>
      </c>
      <c r="V85" s="22">
        <v>2.329422</v>
      </c>
      <c r="W85" s="26">
        <v>-0.80319</v>
      </c>
      <c r="X85" s="23">
        <v>-0.0889</v>
      </c>
      <c r="Y85" s="23">
        <v>0.004692</v>
      </c>
      <c r="Z85" s="22">
        <v>0.930141</v>
      </c>
      <c r="AA85" s="26">
        <v>-1.2723</v>
      </c>
      <c r="AB85" s="23">
        <v>0.453505</v>
      </c>
      <c r="AC85" s="23">
        <v>-0.15243</v>
      </c>
      <c r="AD85" s="26">
        <v>-1.50517</v>
      </c>
      <c r="AE85" s="23">
        <v>0.465098</v>
      </c>
      <c r="AF85" s="23">
        <v>-0.14471</v>
      </c>
      <c r="AG85" s="23">
        <v>-0.42665</v>
      </c>
      <c r="AH85" s="23">
        <v>0.377745</v>
      </c>
      <c r="AI85" s="26">
        <v>-1.37927</v>
      </c>
      <c r="AJ85" s="22">
        <v>2.351261</v>
      </c>
      <c r="AK85" s="23">
        <v>0.472001</v>
      </c>
      <c r="AL85" s="23">
        <v>0.209629</v>
      </c>
      <c r="AM85" s="23">
        <v>0.320708</v>
      </c>
      <c r="AN85" s="26">
        <v>-0.72728</v>
      </c>
      <c r="AO85" s="23">
        <v>-0.22114</v>
      </c>
      <c r="AP85" s="23">
        <v>-0.30289</v>
      </c>
      <c r="AQ85" s="23">
        <v>-0.34353</v>
      </c>
      <c r="AR85" s="23">
        <v>-0.20631</v>
      </c>
      <c r="AS85" s="23">
        <v>-0.07945</v>
      </c>
      <c r="AT85" s="23">
        <v>-0.53458</v>
      </c>
      <c r="AU85" s="23">
        <v>-0.21863</v>
      </c>
      <c r="AV85" s="26">
        <v>-0.63542</v>
      </c>
      <c r="AW85" s="23">
        <v>0.261707</v>
      </c>
      <c r="AX85" s="34">
        <v>-0.01847</v>
      </c>
      <c r="AY85" s="17"/>
    </row>
    <row r="86">
      <c r="A86" s="16" t="s">
        <v>19</v>
      </c>
      <c r="B86" s="21">
        <v>2.051066</v>
      </c>
      <c r="C86" s="26">
        <v>-2.61518</v>
      </c>
      <c r="D86" s="22">
        <v>0.641891</v>
      </c>
      <c r="E86" s="23">
        <v>-0.42749</v>
      </c>
      <c r="F86" s="22">
        <v>0.941481</v>
      </c>
      <c r="G86" s="26">
        <v>-0.89132</v>
      </c>
      <c r="H86" s="26">
        <v>-0.96683</v>
      </c>
      <c r="I86" s="23">
        <v>-0.53281</v>
      </c>
      <c r="J86" s="26">
        <v>-2.31911</v>
      </c>
      <c r="K86" s="22">
        <v>1.935416</v>
      </c>
      <c r="L86" s="22">
        <v>0.712622</v>
      </c>
      <c r="M86" s="26">
        <v>-2.72284</v>
      </c>
      <c r="N86" s="22">
        <v>1.537511</v>
      </c>
      <c r="O86" s="26">
        <v>-0.84538</v>
      </c>
      <c r="P86" s="23">
        <v>0.35613</v>
      </c>
      <c r="Q86" s="23">
        <v>-0.40597</v>
      </c>
      <c r="R86" s="23">
        <v>-0.04731</v>
      </c>
      <c r="S86" s="26">
        <v>-1.1545</v>
      </c>
      <c r="T86" s="22">
        <v>6.660863</v>
      </c>
      <c r="U86" s="26">
        <v>-1.42357</v>
      </c>
      <c r="V86" s="26">
        <v>-3.6423</v>
      </c>
      <c r="W86" s="23">
        <v>0.595157</v>
      </c>
      <c r="X86" s="22">
        <v>0.700982</v>
      </c>
      <c r="Y86" s="23">
        <v>0.056054</v>
      </c>
      <c r="Z86" s="26">
        <v>-0.87102</v>
      </c>
      <c r="AA86" s="23">
        <v>-0.0527</v>
      </c>
      <c r="AB86" s="22">
        <v>0.629784</v>
      </c>
      <c r="AC86" s="22">
        <v>0.876438</v>
      </c>
      <c r="AD86" s="22">
        <v>1.649368</v>
      </c>
      <c r="AE86" s="26">
        <v>-1.02145</v>
      </c>
      <c r="AF86" s="23">
        <v>0.288107</v>
      </c>
      <c r="AG86" s="23">
        <v>-0.1199</v>
      </c>
      <c r="AH86" s="26">
        <v>-0.6746</v>
      </c>
      <c r="AI86" s="22">
        <v>1.035163</v>
      </c>
      <c r="AJ86" s="26">
        <v>-2.20772</v>
      </c>
      <c r="AK86" s="23">
        <v>0.372677</v>
      </c>
      <c r="AL86" s="23">
        <v>-0.23379</v>
      </c>
      <c r="AM86" s="23">
        <v>-0.17407</v>
      </c>
      <c r="AN86" s="23">
        <v>-0.2327</v>
      </c>
      <c r="AO86" s="23">
        <v>-0.12062</v>
      </c>
      <c r="AP86" s="23">
        <v>0.085133</v>
      </c>
      <c r="AQ86" s="22">
        <v>0.761582</v>
      </c>
      <c r="AR86" s="22">
        <v>0.787959</v>
      </c>
      <c r="AS86" s="26">
        <v>-0.87172</v>
      </c>
      <c r="AT86" s="22">
        <v>1.188021</v>
      </c>
      <c r="AU86" s="26">
        <v>-1.16085</v>
      </c>
      <c r="AV86" s="22">
        <v>0.641476</v>
      </c>
      <c r="AW86" s="26">
        <v>-0.80316</v>
      </c>
      <c r="AX86" s="34">
        <v>-0.05637</v>
      </c>
      <c r="AY86" s="17"/>
    </row>
    <row r="87">
      <c r="A87" s="16" t="s">
        <v>20</v>
      </c>
      <c r="B87" s="21">
        <v>0.839972</v>
      </c>
      <c r="C87" s="23">
        <v>-0.51872</v>
      </c>
      <c r="D87" s="23">
        <v>0.125087</v>
      </c>
      <c r="E87" s="22">
        <v>0.712066</v>
      </c>
      <c r="F87" s="23">
        <v>-0.17346</v>
      </c>
      <c r="G87" s="26">
        <v>-0.63832</v>
      </c>
      <c r="H87" s="23">
        <v>0.064079</v>
      </c>
      <c r="I87" s="26">
        <v>-1.00908</v>
      </c>
      <c r="J87" s="22">
        <v>0.685597</v>
      </c>
      <c r="K87" s="23">
        <v>-0.40454</v>
      </c>
      <c r="L87" s="23">
        <v>0.118274</v>
      </c>
      <c r="M87" s="23">
        <v>0.440179</v>
      </c>
      <c r="N87" s="23">
        <v>0.535777</v>
      </c>
      <c r="O87" s="23">
        <v>-0.31314</v>
      </c>
      <c r="P87" s="26">
        <v>-1.19588</v>
      </c>
      <c r="Q87" s="23">
        <v>0.588345</v>
      </c>
      <c r="R87" s="22">
        <v>1.047279</v>
      </c>
      <c r="S87" s="23">
        <v>-0.37632</v>
      </c>
      <c r="T87" s="26">
        <v>-1.42357</v>
      </c>
      <c r="U87" s="22">
        <v>5.005034</v>
      </c>
      <c r="V87" s="26">
        <v>-2.45385</v>
      </c>
      <c r="W87" s="22">
        <v>0.720712</v>
      </c>
      <c r="X87" s="26">
        <v>-1.14541</v>
      </c>
      <c r="Y87" s="23">
        <v>-0.31834</v>
      </c>
      <c r="Z87" s="26">
        <v>-0.71544</v>
      </c>
      <c r="AA87" s="23">
        <v>-0.11177</v>
      </c>
      <c r="AB87" s="22">
        <v>0.762638</v>
      </c>
      <c r="AC87" s="26">
        <v>-0.72656</v>
      </c>
      <c r="AD87" s="22">
        <v>1.119617</v>
      </c>
      <c r="AE87" s="23">
        <v>-0.38782</v>
      </c>
      <c r="AF87" s="23">
        <v>0.344758</v>
      </c>
      <c r="AG87" s="23">
        <v>-0.42853</v>
      </c>
      <c r="AH87" s="23">
        <v>-0.56109</v>
      </c>
      <c r="AI87" s="22">
        <v>1.125285</v>
      </c>
      <c r="AJ87" s="26">
        <v>-1.5032</v>
      </c>
      <c r="AK87" s="26">
        <v>-1.16761</v>
      </c>
      <c r="AL87" s="22">
        <v>0.938236</v>
      </c>
      <c r="AM87" s="22">
        <v>0.631964</v>
      </c>
      <c r="AN87" s="23">
        <v>-0.1009</v>
      </c>
      <c r="AO87" s="23">
        <v>-0.04522</v>
      </c>
      <c r="AP87" s="23">
        <v>0.209609</v>
      </c>
      <c r="AQ87" s="26">
        <v>-1.47842</v>
      </c>
      <c r="AR87" s="22">
        <v>0.739342</v>
      </c>
      <c r="AS87" s="23">
        <v>0.220306</v>
      </c>
      <c r="AT87" s="22">
        <v>0.717714</v>
      </c>
      <c r="AU87" s="23">
        <v>-0.0887</v>
      </c>
      <c r="AV87" s="23">
        <v>-0.15767</v>
      </c>
      <c r="AW87" s="23">
        <v>0.129411</v>
      </c>
      <c r="AX87" s="34">
        <v>0.374427</v>
      </c>
      <c r="AY87" s="17"/>
    </row>
    <row r="88">
      <c r="A88" s="16" t="s">
        <v>21</v>
      </c>
      <c r="B88" s="37">
        <v>-2.30245</v>
      </c>
      <c r="C88" s="22">
        <v>2.361373</v>
      </c>
      <c r="D88" s="26">
        <v>-0.93466</v>
      </c>
      <c r="E88" s="23">
        <v>0.241798</v>
      </c>
      <c r="F88" s="26">
        <v>-1.43203</v>
      </c>
      <c r="G88" s="22">
        <v>1.27133</v>
      </c>
      <c r="H88" s="22">
        <v>1.108265</v>
      </c>
      <c r="I88" s="22">
        <v>1.365456</v>
      </c>
      <c r="J88" s="22">
        <v>1.971696</v>
      </c>
      <c r="K88" s="23">
        <v>-0.43721</v>
      </c>
      <c r="L88" s="26">
        <v>-2.57599</v>
      </c>
      <c r="M88" s="23">
        <v>0.393219</v>
      </c>
      <c r="N88" s="23">
        <v>-0.53263</v>
      </c>
      <c r="O88" s="22">
        <v>0.711861</v>
      </c>
      <c r="P88" s="22">
        <v>0.658745</v>
      </c>
      <c r="Q88" s="23">
        <v>-0.10702</v>
      </c>
      <c r="R88" s="26">
        <v>-0.6024</v>
      </c>
      <c r="S88" s="22">
        <v>2.329422</v>
      </c>
      <c r="T88" s="26">
        <v>-3.6423</v>
      </c>
      <c r="U88" s="26">
        <v>-2.45385</v>
      </c>
      <c r="V88" s="22">
        <v>8.818797</v>
      </c>
      <c r="W88" s="26">
        <v>-1.43424</v>
      </c>
      <c r="X88" s="23">
        <v>-0.50354</v>
      </c>
      <c r="Y88" s="23">
        <v>-0.15858</v>
      </c>
      <c r="Z88" s="22">
        <v>1.507406</v>
      </c>
      <c r="AA88" s="23">
        <v>-0.27159</v>
      </c>
      <c r="AB88" s="26">
        <v>-2.2955</v>
      </c>
      <c r="AC88" s="26">
        <v>-0.83219</v>
      </c>
      <c r="AD88" s="26">
        <v>-1.45134</v>
      </c>
      <c r="AE88" s="23">
        <v>0.493788</v>
      </c>
      <c r="AF88" s="23">
        <v>0.245494</v>
      </c>
      <c r="AG88" s="26">
        <v>-1.67237</v>
      </c>
      <c r="AH88" s="22">
        <v>2.388828</v>
      </c>
      <c r="AI88" s="26">
        <v>-3.52135</v>
      </c>
      <c r="AJ88" s="22">
        <v>4.034071</v>
      </c>
      <c r="AK88" s="22">
        <v>2.286453</v>
      </c>
      <c r="AL88" s="26">
        <v>-1.28778</v>
      </c>
      <c r="AM88" s="26">
        <v>-0.63759</v>
      </c>
      <c r="AN88" s="23">
        <v>-0.26752</v>
      </c>
      <c r="AO88" s="26">
        <v>-0.66223</v>
      </c>
      <c r="AP88" s="23">
        <v>0.312533</v>
      </c>
      <c r="AQ88" s="22">
        <v>1.271118</v>
      </c>
      <c r="AR88" s="26">
        <v>-1.04713</v>
      </c>
      <c r="AS88" s="23">
        <v>0.356679</v>
      </c>
      <c r="AT88" s="26">
        <v>-1.64316</v>
      </c>
      <c r="AU88" s="23">
        <v>0.584675</v>
      </c>
      <c r="AV88" s="26">
        <v>-0.70056</v>
      </c>
      <c r="AW88" s="23">
        <v>0.104983</v>
      </c>
      <c r="AX88" s="34">
        <v>-0.023</v>
      </c>
      <c r="AY88" s="17"/>
    </row>
    <row r="89">
      <c r="A89" s="16" t="s">
        <v>22</v>
      </c>
      <c r="B89" s="25">
        <v>0.139233</v>
      </c>
      <c r="C89" s="23">
        <v>-0.5996</v>
      </c>
      <c r="D89" s="23">
        <v>0.131403</v>
      </c>
      <c r="E89" s="23">
        <v>0.325562</v>
      </c>
      <c r="F89" s="23">
        <v>0.214721</v>
      </c>
      <c r="G89" s="23">
        <v>0.129152</v>
      </c>
      <c r="H89" s="23">
        <v>-0.39093</v>
      </c>
      <c r="I89" s="23">
        <v>0.091138</v>
      </c>
      <c r="J89" s="26">
        <v>-1.37624</v>
      </c>
      <c r="K89" s="22">
        <v>0.710437</v>
      </c>
      <c r="L89" s="22">
        <v>1.169481</v>
      </c>
      <c r="M89" s="26">
        <v>-1.03041</v>
      </c>
      <c r="N89" s="22">
        <v>0.907436</v>
      </c>
      <c r="O89" s="26">
        <v>-0.94152</v>
      </c>
      <c r="P89" s="23">
        <v>0.24013</v>
      </c>
      <c r="Q89" s="23">
        <v>0.213827</v>
      </c>
      <c r="R89" s="23">
        <v>-0.4115</v>
      </c>
      <c r="S89" s="26">
        <v>-0.80319</v>
      </c>
      <c r="T89" s="23">
        <v>0.595157</v>
      </c>
      <c r="U89" s="22">
        <v>0.720712</v>
      </c>
      <c r="V89" s="26">
        <v>-1.43424</v>
      </c>
      <c r="W89" s="22">
        <v>4.016634</v>
      </c>
      <c r="X89" s="26">
        <v>-1.0033</v>
      </c>
      <c r="Y89" s="23">
        <v>0.510926</v>
      </c>
      <c r="Z89" s="26">
        <v>-1.08476</v>
      </c>
      <c r="AA89" s="26">
        <v>-0.67029</v>
      </c>
      <c r="AB89" s="23">
        <v>0.351592</v>
      </c>
      <c r="AC89" s="23">
        <v>0.270781</v>
      </c>
      <c r="AD89" s="22">
        <v>0.677928</v>
      </c>
      <c r="AE89" s="26">
        <v>-0.69454</v>
      </c>
      <c r="AF89" s="22">
        <v>0.758061</v>
      </c>
      <c r="AG89" s="23">
        <v>-0.00663</v>
      </c>
      <c r="AH89" s="23">
        <v>-0.54326</v>
      </c>
      <c r="AI89" s="23">
        <v>0.254872</v>
      </c>
      <c r="AJ89" s="26">
        <v>-0.88268</v>
      </c>
      <c r="AK89" s="22">
        <v>0.612289</v>
      </c>
      <c r="AL89" s="23">
        <v>0.252762</v>
      </c>
      <c r="AM89" s="23">
        <v>-0.49935</v>
      </c>
      <c r="AN89" s="23">
        <v>0.469205</v>
      </c>
      <c r="AO89" s="26">
        <v>-0.92233</v>
      </c>
      <c r="AP89" s="23">
        <v>0.077969</v>
      </c>
      <c r="AQ89" s="26">
        <v>-1.19943</v>
      </c>
      <c r="AR89" s="22">
        <v>1.470733</v>
      </c>
      <c r="AS89" s="26">
        <v>-0.68907</v>
      </c>
      <c r="AT89" s="23">
        <v>-0.43515</v>
      </c>
      <c r="AU89" s="26">
        <v>-0.93261</v>
      </c>
      <c r="AV89" s="23">
        <v>0.176992</v>
      </c>
      <c r="AW89" s="23">
        <v>-0.25458</v>
      </c>
      <c r="AX89" s="34">
        <v>0.338776</v>
      </c>
      <c r="AY89" s="17"/>
    </row>
    <row r="90">
      <c r="A90" s="16" t="s">
        <v>23</v>
      </c>
      <c r="B90" s="21">
        <v>1.630809</v>
      </c>
      <c r="C90" s="23">
        <v>-0.49339</v>
      </c>
      <c r="D90" s="22">
        <v>0.833357</v>
      </c>
      <c r="E90" s="26">
        <v>-1.14101</v>
      </c>
      <c r="F90" s="23">
        <v>-0.29448</v>
      </c>
      <c r="G90" s="23">
        <v>-0.29495</v>
      </c>
      <c r="H90" s="22">
        <v>0.836058</v>
      </c>
      <c r="I90" s="22">
        <v>1.167602</v>
      </c>
      <c r="J90" s="26">
        <v>-1.91398</v>
      </c>
      <c r="K90" s="23">
        <v>-0.40885</v>
      </c>
      <c r="L90" s="22">
        <v>0.657137</v>
      </c>
      <c r="M90" s="23">
        <v>0.051212</v>
      </c>
      <c r="N90" s="23">
        <v>0.041147</v>
      </c>
      <c r="O90" s="23">
        <v>0.282488</v>
      </c>
      <c r="P90" s="23">
        <v>0.47368</v>
      </c>
      <c r="Q90" s="23">
        <v>-0.01958</v>
      </c>
      <c r="R90" s="26">
        <v>-1.04836</v>
      </c>
      <c r="S90" s="23">
        <v>-0.0889</v>
      </c>
      <c r="T90" s="22">
        <v>0.700982</v>
      </c>
      <c r="U90" s="26">
        <v>-1.14541</v>
      </c>
      <c r="V90" s="23">
        <v>-0.50354</v>
      </c>
      <c r="W90" s="26">
        <v>-1.0033</v>
      </c>
      <c r="X90" s="22">
        <v>4.298389</v>
      </c>
      <c r="Y90" s="23">
        <v>-0.38597</v>
      </c>
      <c r="Z90" s="26">
        <v>-0.9336</v>
      </c>
      <c r="AA90" s="26">
        <v>-0.69027</v>
      </c>
      <c r="AB90" s="23">
        <v>0.448823</v>
      </c>
      <c r="AC90" s="22">
        <v>0.921384</v>
      </c>
      <c r="AD90" s="26">
        <v>-0.75426</v>
      </c>
      <c r="AE90" s="23">
        <v>0.264929</v>
      </c>
      <c r="AF90" s="26">
        <v>-0.68592</v>
      </c>
      <c r="AG90" s="23">
        <v>0.020349</v>
      </c>
      <c r="AH90" s="23">
        <v>0.209027</v>
      </c>
      <c r="AI90" s="23">
        <v>0.340529</v>
      </c>
      <c r="AJ90" s="23">
        <v>0.437393</v>
      </c>
      <c r="AK90" s="23">
        <v>-0.13848</v>
      </c>
      <c r="AL90" s="23">
        <v>-0.39831</v>
      </c>
      <c r="AM90" s="23">
        <v>0.536381</v>
      </c>
      <c r="AN90" s="23">
        <v>-0.44294</v>
      </c>
      <c r="AO90" s="23">
        <v>0.455149</v>
      </c>
      <c r="AP90" s="26">
        <v>-1.1396</v>
      </c>
      <c r="AQ90" s="23">
        <v>-0.02477</v>
      </c>
      <c r="AR90" s="23">
        <v>-0.57499</v>
      </c>
      <c r="AS90" s="23">
        <v>0.36829</v>
      </c>
      <c r="AT90" s="23">
        <v>0.040817</v>
      </c>
      <c r="AU90" s="23">
        <v>-0.06748</v>
      </c>
      <c r="AV90" s="23">
        <v>0.356104</v>
      </c>
      <c r="AW90" s="23">
        <v>0.275786</v>
      </c>
      <c r="AX90" s="34">
        <v>0.064877</v>
      </c>
      <c r="AY90" s="17"/>
    </row>
    <row r="91">
      <c r="A91" s="16" t="s">
        <v>24</v>
      </c>
      <c r="B91" s="25">
        <v>-0.18196</v>
      </c>
      <c r="C91" s="23">
        <v>0.256772</v>
      </c>
      <c r="D91" s="23">
        <v>-0.32367</v>
      </c>
      <c r="E91" s="23">
        <v>-0.04348</v>
      </c>
      <c r="F91" s="23">
        <v>0.498635</v>
      </c>
      <c r="G91" s="22">
        <v>0.802811</v>
      </c>
      <c r="H91" s="23">
        <v>0.33721</v>
      </c>
      <c r="I91" s="23">
        <v>0.155935</v>
      </c>
      <c r="J91" s="26">
        <v>-1.07006</v>
      </c>
      <c r="K91" s="22">
        <v>0.815533</v>
      </c>
      <c r="L91" s="23">
        <v>-0.50031</v>
      </c>
      <c r="M91" s="23">
        <v>-0.1102</v>
      </c>
      <c r="N91" s="23">
        <v>0.061147</v>
      </c>
      <c r="O91" s="26">
        <v>-0.6735</v>
      </c>
      <c r="P91" s="22">
        <v>0.617503</v>
      </c>
      <c r="Q91" s="23">
        <v>0.087075</v>
      </c>
      <c r="R91" s="26">
        <v>-1.20475</v>
      </c>
      <c r="S91" s="23">
        <v>0.004692</v>
      </c>
      <c r="T91" s="23">
        <v>0.056054</v>
      </c>
      <c r="U91" s="23">
        <v>-0.31834</v>
      </c>
      <c r="V91" s="23">
        <v>-0.15858</v>
      </c>
      <c r="W91" s="23">
        <v>0.510926</v>
      </c>
      <c r="X91" s="23">
        <v>-0.38597</v>
      </c>
      <c r="Y91" s="22">
        <v>2.306137</v>
      </c>
      <c r="Z91" s="26">
        <v>-1.03119</v>
      </c>
      <c r="AA91" s="23">
        <v>-0.12301</v>
      </c>
      <c r="AB91" s="23">
        <v>0.169672</v>
      </c>
      <c r="AC91" s="22">
        <v>0.679245</v>
      </c>
      <c r="AD91" s="23">
        <v>-0.28855</v>
      </c>
      <c r="AE91" s="23">
        <v>0.03589</v>
      </c>
      <c r="AF91" s="23">
        <v>0.074527</v>
      </c>
      <c r="AG91" s="23">
        <v>0.433096</v>
      </c>
      <c r="AH91" s="23">
        <v>-0.5034</v>
      </c>
      <c r="AI91" s="23">
        <v>0.537603</v>
      </c>
      <c r="AJ91" s="23">
        <v>-0.41476</v>
      </c>
      <c r="AK91" s="23">
        <v>-0.2299</v>
      </c>
      <c r="AL91" s="23">
        <v>0.050611</v>
      </c>
      <c r="AM91" s="23">
        <v>-0.47933</v>
      </c>
      <c r="AN91" s="23">
        <v>-0.24114</v>
      </c>
      <c r="AO91" s="23">
        <v>0.179393</v>
      </c>
      <c r="AP91" s="23">
        <v>0.209435</v>
      </c>
      <c r="AQ91" s="23">
        <v>-0.31366</v>
      </c>
      <c r="AR91" s="23">
        <v>-0.09591</v>
      </c>
      <c r="AS91" s="23">
        <v>0.069214</v>
      </c>
      <c r="AT91" s="23">
        <v>0.03376</v>
      </c>
      <c r="AU91" s="23">
        <v>-0.43354</v>
      </c>
      <c r="AV91" s="23">
        <v>0.233168</v>
      </c>
      <c r="AW91" s="23">
        <v>0.273136</v>
      </c>
      <c r="AX91" s="34">
        <v>-0.0031</v>
      </c>
      <c r="AY91" s="17"/>
    </row>
    <row r="92">
      <c r="A92" s="16" t="s">
        <v>25</v>
      </c>
      <c r="B92" s="37">
        <v>-1.28393</v>
      </c>
      <c r="C92" s="22">
        <v>0.663733</v>
      </c>
      <c r="D92" s="23">
        <v>0.52971</v>
      </c>
      <c r="E92" s="23">
        <v>0.412238</v>
      </c>
      <c r="F92" s="26">
        <v>-0.93691</v>
      </c>
      <c r="G92" s="23">
        <v>-0.00359</v>
      </c>
      <c r="H92" s="26">
        <v>-1.16199</v>
      </c>
      <c r="I92" s="26">
        <v>-0.8906</v>
      </c>
      <c r="J92" s="22">
        <v>2.083658</v>
      </c>
      <c r="K92" s="23">
        <v>0.303768</v>
      </c>
      <c r="L92" s="23">
        <v>-0.45574</v>
      </c>
      <c r="M92" s="22">
        <v>0.661964</v>
      </c>
      <c r="N92" s="26">
        <v>-1.22415</v>
      </c>
      <c r="O92" s="22">
        <v>1.034878</v>
      </c>
      <c r="P92" s="26">
        <v>-0.70771</v>
      </c>
      <c r="Q92" s="23">
        <v>-0.54922</v>
      </c>
      <c r="R92" s="22">
        <v>0.772872</v>
      </c>
      <c r="S92" s="22">
        <v>0.930141</v>
      </c>
      <c r="T92" s="26">
        <v>-0.87102</v>
      </c>
      <c r="U92" s="26">
        <v>-0.71544</v>
      </c>
      <c r="V92" s="22">
        <v>1.507406</v>
      </c>
      <c r="W92" s="26">
        <v>-1.08476</v>
      </c>
      <c r="X92" s="26">
        <v>-0.9336</v>
      </c>
      <c r="Y92" s="26">
        <v>-1.03119</v>
      </c>
      <c r="Z92" s="22">
        <v>4.560158</v>
      </c>
      <c r="AA92" s="23">
        <v>-0.09932</v>
      </c>
      <c r="AB92" s="26">
        <v>-1.30212</v>
      </c>
      <c r="AC92" s="23">
        <v>-0.18905</v>
      </c>
      <c r="AD92" s="26">
        <v>-1.17538</v>
      </c>
      <c r="AE92" s="23">
        <v>0.454966</v>
      </c>
      <c r="AF92" s="26">
        <v>-0.73989</v>
      </c>
      <c r="AG92" s="23">
        <v>0.160836</v>
      </c>
      <c r="AH92" s="23">
        <v>0.285119</v>
      </c>
      <c r="AI92" s="26">
        <v>-1.06944</v>
      </c>
      <c r="AJ92" s="22">
        <v>1.67191</v>
      </c>
      <c r="AK92" s="23">
        <v>0.124818</v>
      </c>
      <c r="AL92" s="23">
        <v>-0.30001</v>
      </c>
      <c r="AM92" s="23">
        <v>0.205606</v>
      </c>
      <c r="AN92" s="22">
        <v>0.66811</v>
      </c>
      <c r="AO92" s="23">
        <v>-0.15639</v>
      </c>
      <c r="AP92" s="22">
        <v>0.619459</v>
      </c>
      <c r="AQ92" s="23">
        <v>0.040142</v>
      </c>
      <c r="AR92" s="23">
        <v>-0.19296</v>
      </c>
      <c r="AS92" s="23">
        <v>0.057638</v>
      </c>
      <c r="AT92" s="23">
        <v>-0.35746</v>
      </c>
      <c r="AU92" s="23">
        <v>-0.01395</v>
      </c>
      <c r="AV92" s="26">
        <v>-0.84063</v>
      </c>
      <c r="AW92" s="23">
        <v>-0.46273</v>
      </c>
      <c r="AX92" s="34">
        <v>-0.36989</v>
      </c>
      <c r="AY92" s="17"/>
    </row>
    <row r="93">
      <c r="A93" s="16" t="s">
        <v>26</v>
      </c>
      <c r="B93" s="37">
        <v>-0.60186</v>
      </c>
      <c r="C93" s="22">
        <v>1.124378</v>
      </c>
      <c r="D93" s="26">
        <v>-1.24702</v>
      </c>
      <c r="E93" s="23">
        <v>0.381628</v>
      </c>
      <c r="F93" s="26">
        <v>-1.22075</v>
      </c>
      <c r="G93" s="22">
        <v>1.605502</v>
      </c>
      <c r="H93" s="26">
        <v>-1.12577</v>
      </c>
      <c r="I93" s="26">
        <v>-2.31248</v>
      </c>
      <c r="J93" s="22">
        <v>0.912322</v>
      </c>
      <c r="K93" s="23">
        <v>-0.00906</v>
      </c>
      <c r="L93" s="23">
        <v>-0.21136</v>
      </c>
      <c r="M93" s="22">
        <v>0.696275</v>
      </c>
      <c r="N93" s="22">
        <v>1.240385</v>
      </c>
      <c r="O93" s="22">
        <v>1.712481</v>
      </c>
      <c r="P93" s="26">
        <v>-1.0327</v>
      </c>
      <c r="Q93" s="26">
        <v>-0.66375</v>
      </c>
      <c r="R93" s="23">
        <v>0.425947</v>
      </c>
      <c r="S93" s="26">
        <v>-1.2723</v>
      </c>
      <c r="T93" s="23">
        <v>-0.0527</v>
      </c>
      <c r="U93" s="23">
        <v>-0.11177</v>
      </c>
      <c r="V93" s="23">
        <v>-0.27159</v>
      </c>
      <c r="W93" s="26">
        <v>-0.67029</v>
      </c>
      <c r="X93" s="26">
        <v>-0.69027</v>
      </c>
      <c r="Y93" s="23">
        <v>-0.12301</v>
      </c>
      <c r="Z93" s="23">
        <v>-0.09932</v>
      </c>
      <c r="AA93" s="22">
        <v>5.158798</v>
      </c>
      <c r="AB93" s="26">
        <v>-2.43883</v>
      </c>
      <c r="AC93" s="23">
        <v>-0.03471</v>
      </c>
      <c r="AD93" s="22">
        <v>0.625332</v>
      </c>
      <c r="AE93" s="23">
        <v>-0.11917</v>
      </c>
      <c r="AF93" s="26">
        <v>-1.40841</v>
      </c>
      <c r="AG93" s="22">
        <v>0.695715</v>
      </c>
      <c r="AH93" s="22">
        <v>0.999835</v>
      </c>
      <c r="AI93" s="23">
        <v>0.397199</v>
      </c>
      <c r="AJ93" s="26">
        <v>-1.25027</v>
      </c>
      <c r="AK93" s="26">
        <v>-0.86176</v>
      </c>
      <c r="AL93" s="23">
        <v>-0.04069</v>
      </c>
      <c r="AM93" s="23">
        <v>-0.20926</v>
      </c>
      <c r="AN93" s="22">
        <v>0.752342</v>
      </c>
      <c r="AO93" s="23">
        <v>-0.48418</v>
      </c>
      <c r="AP93" s="23">
        <v>0.56334</v>
      </c>
      <c r="AQ93" s="22">
        <v>1.867624</v>
      </c>
      <c r="AR93" s="23">
        <v>-0.45929</v>
      </c>
      <c r="AS93" s="23">
        <v>-0.04363</v>
      </c>
      <c r="AT93" s="23">
        <v>-0.56284</v>
      </c>
      <c r="AU93" s="23">
        <v>0.472181</v>
      </c>
      <c r="AV93" s="22">
        <v>0.701298</v>
      </c>
      <c r="AW93" s="23">
        <v>0.243295</v>
      </c>
      <c r="AX93" s="34">
        <v>-0.36146</v>
      </c>
      <c r="AY93" s="17"/>
    </row>
    <row r="94">
      <c r="A94" s="16" t="s">
        <v>27</v>
      </c>
      <c r="B94" s="21">
        <v>1.149882</v>
      </c>
      <c r="C94" s="26">
        <v>-1.3285</v>
      </c>
      <c r="D94" s="22">
        <v>1.095042</v>
      </c>
      <c r="E94" s="26">
        <v>-0.67508</v>
      </c>
      <c r="F94" s="22">
        <v>1.014716</v>
      </c>
      <c r="G94" s="26">
        <v>-1.94541</v>
      </c>
      <c r="H94" s="22">
        <v>0.797739</v>
      </c>
      <c r="I94" s="22">
        <v>2.455223</v>
      </c>
      <c r="J94" s="26">
        <v>-1.6296</v>
      </c>
      <c r="K94" s="26">
        <v>-0.91631</v>
      </c>
      <c r="L94" s="23">
        <v>0.508585</v>
      </c>
      <c r="M94" s="23">
        <v>-0.40007</v>
      </c>
      <c r="N94" s="26">
        <v>-0.94835</v>
      </c>
      <c r="O94" s="26">
        <v>-0.94056</v>
      </c>
      <c r="P94" s="23">
        <v>-0.00467</v>
      </c>
      <c r="Q94" s="22">
        <v>0.980161</v>
      </c>
      <c r="R94" s="23">
        <v>-0.32201</v>
      </c>
      <c r="S94" s="23">
        <v>0.453505</v>
      </c>
      <c r="T94" s="22">
        <v>0.629784</v>
      </c>
      <c r="U94" s="22">
        <v>0.762638</v>
      </c>
      <c r="V94" s="26">
        <v>-2.2955</v>
      </c>
      <c r="W94" s="23">
        <v>0.351592</v>
      </c>
      <c r="X94" s="23">
        <v>0.448823</v>
      </c>
      <c r="Y94" s="23">
        <v>0.169672</v>
      </c>
      <c r="Z94" s="26">
        <v>-1.30212</v>
      </c>
      <c r="AA94" s="26">
        <v>-2.43883</v>
      </c>
      <c r="AB94" s="22">
        <v>5.822822</v>
      </c>
      <c r="AC94" s="26">
        <v>-0.81346</v>
      </c>
      <c r="AD94" s="23">
        <v>0.30646</v>
      </c>
      <c r="AE94" s="23">
        <v>-0.43907</v>
      </c>
      <c r="AF94" s="23">
        <v>0.434387</v>
      </c>
      <c r="AG94" s="23">
        <v>0.227286</v>
      </c>
      <c r="AH94" s="26">
        <v>-1.31771</v>
      </c>
      <c r="AI94" s="22">
        <v>0.695035</v>
      </c>
      <c r="AJ94" s="26">
        <v>-0.92896</v>
      </c>
      <c r="AK94" s="23">
        <v>-0.22475</v>
      </c>
      <c r="AL94" s="23">
        <v>0.456882</v>
      </c>
      <c r="AM94" s="26">
        <v>-0.60358</v>
      </c>
      <c r="AN94" s="23">
        <v>-0.45155</v>
      </c>
      <c r="AO94" s="22">
        <v>1.265788</v>
      </c>
      <c r="AP94" s="26">
        <v>-0.63361</v>
      </c>
      <c r="AQ94" s="26">
        <v>-1.65415</v>
      </c>
      <c r="AR94" s="22">
        <v>0.817385</v>
      </c>
      <c r="AS94" s="23">
        <v>-0.25603</v>
      </c>
      <c r="AT94" s="22">
        <v>0.99772</v>
      </c>
      <c r="AU94" s="23">
        <v>-0.51618</v>
      </c>
      <c r="AV94" s="23">
        <v>-0.17023</v>
      </c>
      <c r="AW94" s="23">
        <v>-0.13918</v>
      </c>
      <c r="AX94" s="34">
        <v>0.219761</v>
      </c>
      <c r="AY94" s="17"/>
    </row>
    <row r="95">
      <c r="A95" s="16" t="s">
        <v>28</v>
      </c>
      <c r="B95" s="25">
        <v>0.064336</v>
      </c>
      <c r="C95" s="23">
        <v>0.503196</v>
      </c>
      <c r="D95" s="23">
        <v>0.077556</v>
      </c>
      <c r="E95" s="26">
        <v>-0.97044</v>
      </c>
      <c r="F95" s="26">
        <v>-0.79189</v>
      </c>
      <c r="G95" s="22">
        <v>2.092233</v>
      </c>
      <c r="H95" s="23">
        <v>-0.4257</v>
      </c>
      <c r="I95" s="23">
        <v>-0.59138</v>
      </c>
      <c r="J95" s="26">
        <v>-1.85488</v>
      </c>
      <c r="K95" s="26">
        <v>-0.91019</v>
      </c>
      <c r="L95" s="26">
        <v>-0.76654</v>
      </c>
      <c r="M95" s="22">
        <v>1.126765</v>
      </c>
      <c r="N95" s="22">
        <v>1.20258</v>
      </c>
      <c r="O95" s="23">
        <v>-0.54764</v>
      </c>
      <c r="P95" s="23">
        <v>0.556511</v>
      </c>
      <c r="Q95" s="23">
        <v>-0.30735</v>
      </c>
      <c r="R95" s="26">
        <v>-1.03382</v>
      </c>
      <c r="S95" s="23">
        <v>-0.15243</v>
      </c>
      <c r="T95" s="22">
        <v>0.876438</v>
      </c>
      <c r="U95" s="26">
        <v>-0.72656</v>
      </c>
      <c r="V95" s="26">
        <v>-0.83219</v>
      </c>
      <c r="W95" s="23">
        <v>0.270781</v>
      </c>
      <c r="X95" s="22">
        <v>0.921384</v>
      </c>
      <c r="Y95" s="22">
        <v>0.679245</v>
      </c>
      <c r="Z95" s="23">
        <v>-0.18905</v>
      </c>
      <c r="AA95" s="23">
        <v>-0.03471</v>
      </c>
      <c r="AB95" s="26">
        <v>-0.81346</v>
      </c>
      <c r="AC95" s="22">
        <v>5.878004</v>
      </c>
      <c r="AD95" s="26">
        <v>-2.79243</v>
      </c>
      <c r="AE95" s="23">
        <v>0.381207</v>
      </c>
      <c r="AF95" s="26">
        <v>-1.40911</v>
      </c>
      <c r="AG95" s="23">
        <v>0.508912</v>
      </c>
      <c r="AH95" s="23">
        <v>0.51622</v>
      </c>
      <c r="AI95" s="23">
        <v>0.139884</v>
      </c>
      <c r="AJ95" s="23">
        <v>0.112443</v>
      </c>
      <c r="AK95" s="26">
        <v>-0.74791</v>
      </c>
      <c r="AL95" s="23">
        <v>0.554029</v>
      </c>
      <c r="AM95" s="22">
        <v>0.699518</v>
      </c>
      <c r="AN95" s="23">
        <v>-0.23517</v>
      </c>
      <c r="AO95" s="26">
        <v>-0.88634</v>
      </c>
      <c r="AP95" s="23">
        <v>-0.21204</v>
      </c>
      <c r="AQ95" s="23">
        <v>0.150558</v>
      </c>
      <c r="AR95" s="23">
        <v>-0.27977</v>
      </c>
      <c r="AS95" s="23">
        <v>-0.12939</v>
      </c>
      <c r="AT95" s="26">
        <v>-1.14443</v>
      </c>
      <c r="AU95" s="23">
        <v>-0.42379</v>
      </c>
      <c r="AV95" s="22">
        <v>0.923032</v>
      </c>
      <c r="AW95" s="23">
        <v>0.342697</v>
      </c>
      <c r="AX95" s="34">
        <v>0.032299</v>
      </c>
      <c r="AY95" s="17"/>
    </row>
    <row r="96">
      <c r="A96" s="16" t="s">
        <v>29</v>
      </c>
      <c r="B96" s="21">
        <v>1.236751</v>
      </c>
      <c r="C96" s="26">
        <v>-1.52593</v>
      </c>
      <c r="D96" s="23">
        <v>-0.02245</v>
      </c>
      <c r="E96" s="22">
        <v>0.742902</v>
      </c>
      <c r="F96" s="22">
        <v>0.704704</v>
      </c>
      <c r="G96" s="26">
        <v>-2.61693</v>
      </c>
      <c r="H96" s="23">
        <v>0.372693</v>
      </c>
      <c r="I96" s="22">
        <v>0.731326</v>
      </c>
      <c r="J96" s="23">
        <v>-0.1926</v>
      </c>
      <c r="K96" s="23">
        <v>0.547003</v>
      </c>
      <c r="L96" s="23">
        <v>-0.10885</v>
      </c>
      <c r="M96" s="26">
        <v>-2.30284</v>
      </c>
      <c r="N96" s="22">
        <v>1.02472</v>
      </c>
      <c r="O96" s="23">
        <v>0.159419</v>
      </c>
      <c r="P96" s="26">
        <v>-1.31273</v>
      </c>
      <c r="Q96" s="22">
        <v>0.762748</v>
      </c>
      <c r="R96" s="22">
        <v>0.879582</v>
      </c>
      <c r="S96" s="26">
        <v>-1.50517</v>
      </c>
      <c r="T96" s="22">
        <v>1.649368</v>
      </c>
      <c r="U96" s="22">
        <v>1.119617</v>
      </c>
      <c r="V96" s="26">
        <v>-1.45134</v>
      </c>
      <c r="W96" s="22">
        <v>0.677928</v>
      </c>
      <c r="X96" s="26">
        <v>-0.75426</v>
      </c>
      <c r="Y96" s="23">
        <v>-0.28855</v>
      </c>
      <c r="Z96" s="26">
        <v>-1.17538</v>
      </c>
      <c r="AA96" s="22">
        <v>0.625332</v>
      </c>
      <c r="AB96" s="23">
        <v>0.30646</v>
      </c>
      <c r="AC96" s="26">
        <v>-2.79243</v>
      </c>
      <c r="AD96" s="22">
        <v>5.659054</v>
      </c>
      <c r="AE96" s="26">
        <v>-1.96558</v>
      </c>
      <c r="AF96" s="22">
        <v>1.171023</v>
      </c>
      <c r="AG96" s="23">
        <v>-0.53778</v>
      </c>
      <c r="AH96" s="23">
        <v>-0.27018</v>
      </c>
      <c r="AI96" s="22">
        <v>1.282624</v>
      </c>
      <c r="AJ96" s="26">
        <v>-2.76747</v>
      </c>
      <c r="AK96" s="23">
        <v>0.56463</v>
      </c>
      <c r="AL96" s="23">
        <v>-0.08354</v>
      </c>
      <c r="AM96" s="26">
        <v>-0.83833</v>
      </c>
      <c r="AN96" s="23">
        <v>0.053138</v>
      </c>
      <c r="AO96" s="23">
        <v>0.3111</v>
      </c>
      <c r="AP96" s="22">
        <v>1.219027</v>
      </c>
      <c r="AQ96" s="23">
        <v>0.107444</v>
      </c>
      <c r="AR96" s="22">
        <v>1.061713</v>
      </c>
      <c r="AS96" s="26">
        <v>-0.997</v>
      </c>
      <c r="AT96" s="22">
        <v>1.591514</v>
      </c>
      <c r="AU96" s="23">
        <v>-0.27141</v>
      </c>
      <c r="AV96" s="23">
        <v>0.131623</v>
      </c>
      <c r="AW96" s="23">
        <v>-0.37517</v>
      </c>
      <c r="AX96" s="34">
        <v>0.191367</v>
      </c>
      <c r="AY96" s="17"/>
    </row>
    <row r="97">
      <c r="A97" s="16" t="s">
        <v>30</v>
      </c>
      <c r="B97" s="37">
        <v>-0.62704</v>
      </c>
      <c r="C97" s="22">
        <v>2.158703</v>
      </c>
      <c r="D97" s="22">
        <v>0.621948</v>
      </c>
      <c r="E97" s="26">
        <v>-0.76691</v>
      </c>
      <c r="F97" s="23">
        <v>0.243813</v>
      </c>
      <c r="G97" s="22">
        <v>1.233791</v>
      </c>
      <c r="H97" s="26">
        <v>-0.74367</v>
      </c>
      <c r="I97" s="26">
        <v>-1.22791</v>
      </c>
      <c r="J97" s="23">
        <v>-0.03973</v>
      </c>
      <c r="K97" s="22">
        <v>1.21021</v>
      </c>
      <c r="L97" s="23">
        <v>0.016851</v>
      </c>
      <c r="M97" s="22">
        <v>1.832244</v>
      </c>
      <c r="N97" s="26">
        <v>-1.16419</v>
      </c>
      <c r="O97" s="23">
        <v>0.226259</v>
      </c>
      <c r="P97" s="23">
        <v>-0.43608</v>
      </c>
      <c r="Q97" s="26">
        <v>-0.60472</v>
      </c>
      <c r="R97" s="23">
        <v>-0.26162</v>
      </c>
      <c r="S97" s="23">
        <v>0.465098</v>
      </c>
      <c r="T97" s="26">
        <v>-1.02145</v>
      </c>
      <c r="U97" s="23">
        <v>-0.38782</v>
      </c>
      <c r="V97" s="23">
        <v>0.493788</v>
      </c>
      <c r="W97" s="26">
        <v>-0.69454</v>
      </c>
      <c r="X97" s="23">
        <v>0.264929</v>
      </c>
      <c r="Y97" s="23">
        <v>0.03589</v>
      </c>
      <c r="Z97" s="23">
        <v>0.454966</v>
      </c>
      <c r="AA97" s="23">
        <v>-0.11917</v>
      </c>
      <c r="AB97" s="23">
        <v>-0.43907</v>
      </c>
      <c r="AC97" s="23">
        <v>0.381207</v>
      </c>
      <c r="AD97" s="26">
        <v>-1.96558</v>
      </c>
      <c r="AE97" s="22">
        <v>3.706885</v>
      </c>
      <c r="AF97" s="26">
        <v>-0.65458</v>
      </c>
      <c r="AG97" s="22">
        <v>1.044016</v>
      </c>
      <c r="AH97" s="26">
        <v>-0.72451</v>
      </c>
      <c r="AI97" s="23">
        <v>0.548928</v>
      </c>
      <c r="AJ97" s="22">
        <v>1.164838</v>
      </c>
      <c r="AK97" s="26">
        <v>-0.67122</v>
      </c>
      <c r="AL97" s="23">
        <v>-0.00374</v>
      </c>
      <c r="AM97" s="22">
        <v>0.925509</v>
      </c>
      <c r="AN97" s="26">
        <v>-0.92682</v>
      </c>
      <c r="AO97" s="23">
        <v>0.060669</v>
      </c>
      <c r="AP97" s="23">
        <v>-0.33319</v>
      </c>
      <c r="AQ97" s="26">
        <v>-1.06062</v>
      </c>
      <c r="AR97" s="23">
        <v>-0.2796</v>
      </c>
      <c r="AS97" s="23">
        <v>-0.35935</v>
      </c>
      <c r="AT97" s="26">
        <v>-1.00622</v>
      </c>
      <c r="AU97" s="23">
        <v>0.198366</v>
      </c>
      <c r="AV97" s="23">
        <v>-0.20712</v>
      </c>
      <c r="AW97" s="23">
        <v>-0.12911</v>
      </c>
      <c r="AX97" s="34">
        <v>0.039357</v>
      </c>
      <c r="AY97" s="17"/>
    </row>
    <row r="98">
      <c r="A98" s="16" t="s">
        <v>31</v>
      </c>
      <c r="B98" s="25">
        <v>0.507504</v>
      </c>
      <c r="C98" s="23">
        <v>-0.39774</v>
      </c>
      <c r="D98" s="23">
        <v>-0.33348</v>
      </c>
      <c r="E98" s="23">
        <v>-0.39537</v>
      </c>
      <c r="F98" s="22">
        <v>2.06524</v>
      </c>
      <c r="G98" s="26">
        <v>-0.75334</v>
      </c>
      <c r="H98" s="22">
        <v>2.073979</v>
      </c>
      <c r="I98" s="22">
        <v>0.687739</v>
      </c>
      <c r="J98" s="26">
        <v>-0.87244</v>
      </c>
      <c r="K98" s="23">
        <v>0.037556</v>
      </c>
      <c r="L98" s="22">
        <v>0.847491</v>
      </c>
      <c r="M98" s="26">
        <v>-0.60697</v>
      </c>
      <c r="N98" s="26">
        <v>-1.40767</v>
      </c>
      <c r="O98" s="26">
        <v>-2.10276</v>
      </c>
      <c r="P98" s="22">
        <v>1.627008</v>
      </c>
      <c r="Q98" s="23">
        <v>0.187761</v>
      </c>
      <c r="R98" s="23">
        <v>0.156884</v>
      </c>
      <c r="S98" s="23">
        <v>-0.14471</v>
      </c>
      <c r="T98" s="23">
        <v>0.288107</v>
      </c>
      <c r="U98" s="23">
        <v>0.344758</v>
      </c>
      <c r="V98" s="23">
        <v>0.245494</v>
      </c>
      <c r="W98" s="22">
        <v>0.758061</v>
      </c>
      <c r="X98" s="26">
        <v>-0.68592</v>
      </c>
      <c r="Y98" s="23">
        <v>0.074527</v>
      </c>
      <c r="Z98" s="26">
        <v>-0.73989</v>
      </c>
      <c r="AA98" s="26">
        <v>-1.40841</v>
      </c>
      <c r="AB98" s="23">
        <v>0.434387</v>
      </c>
      <c r="AC98" s="26">
        <v>-1.40911</v>
      </c>
      <c r="AD98" s="22">
        <v>1.171023</v>
      </c>
      <c r="AE98" s="26">
        <v>-0.65458</v>
      </c>
      <c r="AF98" s="22">
        <v>4.278582</v>
      </c>
      <c r="AG98" s="26">
        <v>-2.52522</v>
      </c>
      <c r="AH98" s="23">
        <v>-0.00489</v>
      </c>
      <c r="AI98" s="26">
        <v>-0.91641</v>
      </c>
      <c r="AJ98" s="26">
        <v>-0.6778</v>
      </c>
      <c r="AK98" s="22">
        <v>1.348142</v>
      </c>
      <c r="AL98" s="26">
        <v>-0.72412</v>
      </c>
      <c r="AM98" s="23">
        <v>-0.46466</v>
      </c>
      <c r="AN98" s="26">
        <v>-0.68796</v>
      </c>
      <c r="AO98" s="22">
        <v>0.668382</v>
      </c>
      <c r="AP98" s="23">
        <v>0.183862</v>
      </c>
      <c r="AQ98" s="26">
        <v>-0.8556</v>
      </c>
      <c r="AR98" s="22">
        <v>1.120802</v>
      </c>
      <c r="AS98" s="23">
        <v>0.155986</v>
      </c>
      <c r="AT98" s="23">
        <v>0.399039</v>
      </c>
      <c r="AU98" s="23">
        <v>0.243953</v>
      </c>
      <c r="AV98" s="23">
        <v>-0.41045</v>
      </c>
      <c r="AW98" s="23">
        <v>0.146411</v>
      </c>
      <c r="AX98" s="24">
        <v>0.741206</v>
      </c>
      <c r="AY98" s="17"/>
    </row>
    <row r="99">
      <c r="A99" s="16" t="s">
        <v>32</v>
      </c>
      <c r="B99" s="25">
        <v>-0.50453</v>
      </c>
      <c r="C99" s="23">
        <v>0.225767</v>
      </c>
      <c r="D99" s="22">
        <v>0.658458</v>
      </c>
      <c r="E99" s="23">
        <v>0.188135</v>
      </c>
      <c r="F99" s="26">
        <v>-1.55656</v>
      </c>
      <c r="G99" s="23">
        <v>0.360004</v>
      </c>
      <c r="H99" s="26">
        <v>-2.3397</v>
      </c>
      <c r="I99" s="23">
        <v>-0.58751</v>
      </c>
      <c r="J99" s="23">
        <v>0.31855</v>
      </c>
      <c r="K99" s="23">
        <v>0.355672</v>
      </c>
      <c r="L99" s="22">
        <v>0.681306</v>
      </c>
      <c r="M99" s="22">
        <v>0.748592</v>
      </c>
      <c r="N99" s="22">
        <v>0.695317</v>
      </c>
      <c r="O99" s="22">
        <v>1.145022</v>
      </c>
      <c r="P99" s="26">
        <v>-1.5647</v>
      </c>
      <c r="Q99" s="26">
        <v>-0.68233</v>
      </c>
      <c r="R99" s="23">
        <v>-0.17379</v>
      </c>
      <c r="S99" s="23">
        <v>-0.42665</v>
      </c>
      <c r="T99" s="23">
        <v>-0.1199</v>
      </c>
      <c r="U99" s="23">
        <v>-0.42853</v>
      </c>
      <c r="V99" s="26">
        <v>-1.67237</v>
      </c>
      <c r="W99" s="23">
        <v>-0.00663</v>
      </c>
      <c r="X99" s="23">
        <v>0.020349</v>
      </c>
      <c r="Y99" s="23">
        <v>0.433096</v>
      </c>
      <c r="Z99" s="23">
        <v>0.160836</v>
      </c>
      <c r="AA99" s="22">
        <v>0.695715</v>
      </c>
      <c r="AB99" s="23">
        <v>0.227286</v>
      </c>
      <c r="AC99" s="23">
        <v>0.508912</v>
      </c>
      <c r="AD99" s="23">
        <v>-0.53778</v>
      </c>
      <c r="AE99" s="22">
        <v>1.044016</v>
      </c>
      <c r="AF99" s="26">
        <v>-2.52522</v>
      </c>
      <c r="AG99" s="22">
        <v>5.726796</v>
      </c>
      <c r="AH99" s="26">
        <v>-2.08192</v>
      </c>
      <c r="AI99" s="22">
        <v>2.208542</v>
      </c>
      <c r="AJ99" s="23">
        <v>0.068257</v>
      </c>
      <c r="AK99" s="26">
        <v>-2.24481</v>
      </c>
      <c r="AL99" s="22">
        <v>1.464896</v>
      </c>
      <c r="AM99" s="26">
        <v>-0.67269</v>
      </c>
      <c r="AN99" s="22">
        <v>2.025735</v>
      </c>
      <c r="AO99" s="26">
        <v>-0.74248</v>
      </c>
      <c r="AP99" s="23">
        <v>-0.45971</v>
      </c>
      <c r="AQ99" s="26">
        <v>-1.00226</v>
      </c>
      <c r="AR99" s="26">
        <v>-0.60586</v>
      </c>
      <c r="AS99" s="23">
        <v>-0.12117</v>
      </c>
      <c r="AT99" s="23">
        <v>-0.13205</v>
      </c>
      <c r="AU99" s="23">
        <v>-0.33746</v>
      </c>
      <c r="AV99" s="23">
        <v>0.197179</v>
      </c>
      <c r="AW99" s="23">
        <v>-0.4194</v>
      </c>
      <c r="AX99" s="27">
        <v>-0.97279</v>
      </c>
      <c r="AY99" s="17"/>
    </row>
    <row r="100">
      <c r="A100" s="16" t="s">
        <v>33</v>
      </c>
      <c r="B100" s="37">
        <v>-0.75937</v>
      </c>
      <c r="C100" s="23">
        <v>0.130892</v>
      </c>
      <c r="D100" s="26">
        <v>-0.62497</v>
      </c>
      <c r="E100" s="23">
        <v>-0.49383</v>
      </c>
      <c r="F100" s="26">
        <v>-0.83019</v>
      </c>
      <c r="G100" s="22">
        <v>1.399634</v>
      </c>
      <c r="H100" s="23">
        <v>-0.02895</v>
      </c>
      <c r="I100" s="23">
        <v>0.42983</v>
      </c>
      <c r="J100" s="23">
        <v>0.535254</v>
      </c>
      <c r="K100" s="26">
        <v>-1.27279</v>
      </c>
      <c r="L100" s="23">
        <v>-0.55669</v>
      </c>
      <c r="M100" s="23">
        <v>-0.39424</v>
      </c>
      <c r="N100" s="23">
        <v>0.498081</v>
      </c>
      <c r="O100" s="23">
        <v>-0.21176</v>
      </c>
      <c r="P100" s="22">
        <v>1.07024</v>
      </c>
      <c r="Q100" s="23">
        <v>0.301788</v>
      </c>
      <c r="R100" s="23">
        <v>-0.05696</v>
      </c>
      <c r="S100" s="23">
        <v>0.377745</v>
      </c>
      <c r="T100" s="26">
        <v>-0.6746</v>
      </c>
      <c r="U100" s="23">
        <v>-0.56109</v>
      </c>
      <c r="V100" s="22">
        <v>2.388828</v>
      </c>
      <c r="W100" s="23">
        <v>-0.54326</v>
      </c>
      <c r="X100" s="23">
        <v>0.209027</v>
      </c>
      <c r="Y100" s="23">
        <v>-0.5034</v>
      </c>
      <c r="Z100" s="23">
        <v>0.285119</v>
      </c>
      <c r="AA100" s="22">
        <v>0.999835</v>
      </c>
      <c r="AB100" s="26">
        <v>-1.31771</v>
      </c>
      <c r="AC100" s="23">
        <v>0.51622</v>
      </c>
      <c r="AD100" s="23">
        <v>-0.27018</v>
      </c>
      <c r="AE100" s="26">
        <v>-0.72451</v>
      </c>
      <c r="AF100" s="23">
        <v>-0.00489</v>
      </c>
      <c r="AG100" s="26">
        <v>-2.08192</v>
      </c>
      <c r="AH100" s="22">
        <v>4.235623</v>
      </c>
      <c r="AI100" s="26">
        <v>-2.92011</v>
      </c>
      <c r="AJ100" s="22">
        <v>0.65933</v>
      </c>
      <c r="AK100" s="22">
        <v>1.009361</v>
      </c>
      <c r="AL100" s="23">
        <v>-0.55497</v>
      </c>
      <c r="AM100" s="23">
        <v>-0.04694</v>
      </c>
      <c r="AN100" s="23">
        <v>-0.34434</v>
      </c>
      <c r="AO100" s="23">
        <v>-0.13606</v>
      </c>
      <c r="AP100" s="22">
        <v>0.754698</v>
      </c>
      <c r="AQ100" s="22">
        <v>2.610582</v>
      </c>
      <c r="AR100" s="26">
        <v>-0.89099</v>
      </c>
      <c r="AS100" s="23">
        <v>0.243245</v>
      </c>
      <c r="AT100" s="23">
        <v>-0.42467</v>
      </c>
      <c r="AU100" s="23">
        <v>0.365683</v>
      </c>
      <c r="AV100" s="23">
        <v>-0.10041</v>
      </c>
      <c r="AW100" s="23">
        <v>0.449</v>
      </c>
      <c r="AX100" s="34">
        <v>0.382748</v>
      </c>
      <c r="AY100" s="17"/>
    </row>
    <row r="101">
      <c r="A101" s="16" t="s">
        <v>34</v>
      </c>
      <c r="B101" s="21">
        <v>1.459292</v>
      </c>
      <c r="C101" s="23">
        <v>-0.10899</v>
      </c>
      <c r="D101" s="23">
        <v>-0.12854</v>
      </c>
      <c r="E101" s="23">
        <v>0.341102</v>
      </c>
      <c r="F101" s="23">
        <v>0.227065</v>
      </c>
      <c r="G101" s="26">
        <v>-1.29327</v>
      </c>
      <c r="H101" s="23">
        <v>-0.55428</v>
      </c>
      <c r="I101" s="26">
        <v>-2.17214</v>
      </c>
      <c r="J101" s="22">
        <v>1.017788</v>
      </c>
      <c r="K101" s="22">
        <v>1.063095</v>
      </c>
      <c r="L101" s="22">
        <v>1.053028</v>
      </c>
      <c r="M101" s="23">
        <v>-0.48312</v>
      </c>
      <c r="N101" s="22">
        <v>0.857241</v>
      </c>
      <c r="O101" s="23">
        <v>0.464957</v>
      </c>
      <c r="P101" s="26">
        <v>-2.99707</v>
      </c>
      <c r="Q101" s="26">
        <v>-0.8884</v>
      </c>
      <c r="R101" s="22">
        <v>0.909751</v>
      </c>
      <c r="S101" s="26">
        <v>-1.37927</v>
      </c>
      <c r="T101" s="22">
        <v>1.035163</v>
      </c>
      <c r="U101" s="22">
        <v>1.125285</v>
      </c>
      <c r="V101" s="26">
        <v>-3.52135</v>
      </c>
      <c r="W101" s="23">
        <v>0.254872</v>
      </c>
      <c r="X101" s="23">
        <v>0.340529</v>
      </c>
      <c r="Y101" s="23">
        <v>0.537603</v>
      </c>
      <c r="Z101" s="26">
        <v>-1.06944</v>
      </c>
      <c r="AA101" s="23">
        <v>0.397199</v>
      </c>
      <c r="AB101" s="22">
        <v>0.695035</v>
      </c>
      <c r="AC101" s="23">
        <v>0.139884</v>
      </c>
      <c r="AD101" s="22">
        <v>1.282624</v>
      </c>
      <c r="AE101" s="23">
        <v>0.548928</v>
      </c>
      <c r="AF101" s="26">
        <v>-0.91641</v>
      </c>
      <c r="AG101" s="22">
        <v>2.208542</v>
      </c>
      <c r="AH101" s="26">
        <v>-2.92011</v>
      </c>
      <c r="AI101" s="22">
        <v>7.929054</v>
      </c>
      <c r="AJ101" s="26">
        <v>-4.7798</v>
      </c>
      <c r="AK101" s="26">
        <v>-2.83723</v>
      </c>
      <c r="AL101" s="22">
        <v>1.452273</v>
      </c>
      <c r="AM101" s="22">
        <v>1.007905</v>
      </c>
      <c r="AN101" s="23">
        <v>-0.19649</v>
      </c>
      <c r="AO101" s="23">
        <v>-0.56208</v>
      </c>
      <c r="AP101" s="23">
        <v>-0.13722</v>
      </c>
      <c r="AQ101" s="26">
        <v>-2.32748</v>
      </c>
      <c r="AR101" s="23">
        <v>0.566526</v>
      </c>
      <c r="AS101" s="23">
        <v>0.15481</v>
      </c>
      <c r="AT101" s="22">
        <v>0.903378</v>
      </c>
      <c r="AU101" s="23">
        <v>0.458438</v>
      </c>
      <c r="AV101" s="23">
        <v>0.301402</v>
      </c>
      <c r="AW101" s="23">
        <v>-0.18364</v>
      </c>
      <c r="AX101" s="34">
        <v>-0.13526</v>
      </c>
      <c r="AY101" s="17"/>
    </row>
    <row r="102">
      <c r="A102" s="16" t="s">
        <v>35</v>
      </c>
      <c r="B102" s="37">
        <v>-1.97582</v>
      </c>
      <c r="C102" s="22">
        <v>2.054048</v>
      </c>
      <c r="D102" s="22">
        <v>0.75711</v>
      </c>
      <c r="E102" s="23">
        <v>0.099448</v>
      </c>
      <c r="F102" s="26">
        <v>-1.72519</v>
      </c>
      <c r="G102" s="22">
        <v>1.975446</v>
      </c>
      <c r="H102" s="26">
        <v>-0.62537</v>
      </c>
      <c r="I102" s="23">
        <v>0.509295</v>
      </c>
      <c r="J102" s="23">
        <v>0.13402</v>
      </c>
      <c r="K102" s="23">
        <v>0.093874</v>
      </c>
      <c r="L102" s="26">
        <v>-1.71845</v>
      </c>
      <c r="M102" s="22">
        <v>1.785809</v>
      </c>
      <c r="N102" s="26">
        <v>-1.03843</v>
      </c>
      <c r="O102" s="22">
        <v>1.989141</v>
      </c>
      <c r="P102" s="22">
        <v>1.254843</v>
      </c>
      <c r="Q102" s="23">
        <v>-0.52758</v>
      </c>
      <c r="R102" s="26">
        <v>-1.48129</v>
      </c>
      <c r="S102" s="22">
        <v>2.351261</v>
      </c>
      <c r="T102" s="26">
        <v>-2.20772</v>
      </c>
      <c r="U102" s="26">
        <v>-1.5032</v>
      </c>
      <c r="V102" s="22">
        <v>4.034071</v>
      </c>
      <c r="W102" s="26">
        <v>-0.88268</v>
      </c>
      <c r="X102" s="23">
        <v>0.437393</v>
      </c>
      <c r="Y102" s="23">
        <v>-0.41476</v>
      </c>
      <c r="Z102" s="22">
        <v>1.67191</v>
      </c>
      <c r="AA102" s="26">
        <v>-1.25027</v>
      </c>
      <c r="AB102" s="26">
        <v>-0.92896</v>
      </c>
      <c r="AC102" s="23">
        <v>0.112443</v>
      </c>
      <c r="AD102" s="26">
        <v>-2.76747</v>
      </c>
      <c r="AE102" s="22">
        <v>1.164838</v>
      </c>
      <c r="AF102" s="26">
        <v>-0.6778</v>
      </c>
      <c r="AG102" s="23">
        <v>0.068257</v>
      </c>
      <c r="AH102" s="22">
        <v>0.65933</v>
      </c>
      <c r="AI102" s="26">
        <v>-4.7798</v>
      </c>
      <c r="AJ102" s="22">
        <v>8.061653</v>
      </c>
      <c r="AK102" s="22">
        <v>0.829124</v>
      </c>
      <c r="AL102" s="26">
        <v>-0.69298</v>
      </c>
      <c r="AM102" s="23">
        <v>-0.13939</v>
      </c>
      <c r="AN102" s="23">
        <v>0.429325</v>
      </c>
      <c r="AO102" s="26">
        <v>-0.60932</v>
      </c>
      <c r="AP102" s="26">
        <v>-0.8845</v>
      </c>
      <c r="AQ102" s="23">
        <v>0.341268</v>
      </c>
      <c r="AR102" s="23">
        <v>-0.58457</v>
      </c>
      <c r="AS102" s="26">
        <v>-0.62799</v>
      </c>
      <c r="AT102" s="26">
        <v>-1.80426</v>
      </c>
      <c r="AU102" s="23">
        <v>-0.53758</v>
      </c>
      <c r="AV102" s="26">
        <v>-1.13328</v>
      </c>
      <c r="AW102" s="23">
        <v>-0.00756</v>
      </c>
      <c r="AX102" s="34">
        <v>-0.58131</v>
      </c>
      <c r="AY102" s="17"/>
    </row>
    <row r="103">
      <c r="A103" s="16" t="s">
        <v>36</v>
      </c>
      <c r="B103" s="25">
        <v>0.06686</v>
      </c>
      <c r="C103" s="26">
        <v>-0.97483</v>
      </c>
      <c r="D103" s="23">
        <v>0.275972</v>
      </c>
      <c r="E103" s="26">
        <v>-1.09183</v>
      </c>
      <c r="F103" s="22">
        <v>1.538451</v>
      </c>
      <c r="G103" s="26">
        <v>-0.74575</v>
      </c>
      <c r="H103" s="22">
        <v>1.326819</v>
      </c>
      <c r="I103" s="22">
        <v>2.76865</v>
      </c>
      <c r="J103" s="26">
        <v>-2.94903</v>
      </c>
      <c r="K103" s="22">
        <v>1.088695</v>
      </c>
      <c r="L103" s="23">
        <v>-0.39116</v>
      </c>
      <c r="M103" s="26">
        <v>-2.28482</v>
      </c>
      <c r="N103" s="23">
        <v>-0.11299</v>
      </c>
      <c r="O103" s="26">
        <v>-1.09657</v>
      </c>
      <c r="P103" s="22">
        <v>2.258396</v>
      </c>
      <c r="Q103" s="22">
        <v>0.855317</v>
      </c>
      <c r="R103" s="26">
        <v>-0.98762</v>
      </c>
      <c r="S103" s="23">
        <v>0.472001</v>
      </c>
      <c r="T103" s="23">
        <v>0.372677</v>
      </c>
      <c r="U103" s="26">
        <v>-1.16761</v>
      </c>
      <c r="V103" s="22">
        <v>2.286453</v>
      </c>
      <c r="W103" s="22">
        <v>0.612289</v>
      </c>
      <c r="X103" s="23">
        <v>-0.13848</v>
      </c>
      <c r="Y103" s="23">
        <v>-0.2299</v>
      </c>
      <c r="Z103" s="23">
        <v>0.124818</v>
      </c>
      <c r="AA103" s="26">
        <v>-0.86176</v>
      </c>
      <c r="AB103" s="23">
        <v>-0.22475</v>
      </c>
      <c r="AC103" s="26">
        <v>-0.74791</v>
      </c>
      <c r="AD103" s="23">
        <v>0.56463</v>
      </c>
      <c r="AE103" s="26">
        <v>-0.67122</v>
      </c>
      <c r="AF103" s="22">
        <v>1.348142</v>
      </c>
      <c r="AG103" s="26">
        <v>-2.24481</v>
      </c>
      <c r="AH103" s="22">
        <v>1.009361</v>
      </c>
      <c r="AI103" s="26">
        <v>-2.83723</v>
      </c>
      <c r="AJ103" s="22">
        <v>0.829124</v>
      </c>
      <c r="AK103" s="22">
        <v>5.487975</v>
      </c>
      <c r="AL103" s="26">
        <v>-2.18065</v>
      </c>
      <c r="AM103" s="23">
        <v>-0.50116</v>
      </c>
      <c r="AN103" s="23">
        <v>-0.59653</v>
      </c>
      <c r="AO103" s="22">
        <v>1.04797</v>
      </c>
      <c r="AP103" s="23">
        <v>-0.53902</v>
      </c>
      <c r="AQ103" s="23">
        <v>0.325225</v>
      </c>
      <c r="AR103" s="22">
        <v>0.91478</v>
      </c>
      <c r="AS103" s="26">
        <v>-0.9443</v>
      </c>
      <c r="AT103" s="23">
        <v>0.36059</v>
      </c>
      <c r="AU103" s="23">
        <v>-0.25915</v>
      </c>
      <c r="AV103" s="23">
        <v>0.227134</v>
      </c>
      <c r="AW103" s="23">
        <v>0.22617</v>
      </c>
      <c r="AX103" s="34">
        <v>0.407205</v>
      </c>
      <c r="AY103" s="17"/>
    </row>
    <row r="104">
      <c r="A104" s="16" t="s">
        <v>37</v>
      </c>
      <c r="B104" s="25">
        <v>-0.52619</v>
      </c>
      <c r="C104" s="23">
        <v>-0.09893</v>
      </c>
      <c r="D104" s="23">
        <v>-0.5019</v>
      </c>
      <c r="E104" s="23">
        <v>0.445062</v>
      </c>
      <c r="F104" s="26">
        <v>-0.95426</v>
      </c>
      <c r="G104" s="26">
        <v>-0.65139</v>
      </c>
      <c r="H104" s="23">
        <v>0.205936</v>
      </c>
      <c r="I104" s="23">
        <v>-0.45676</v>
      </c>
      <c r="J104" s="22">
        <v>0.802502</v>
      </c>
      <c r="K104" s="23">
        <v>-0.44565</v>
      </c>
      <c r="L104" s="23">
        <v>0.050992</v>
      </c>
      <c r="M104" s="22">
        <v>0.979168</v>
      </c>
      <c r="N104" s="22">
        <v>0.94371</v>
      </c>
      <c r="O104" s="26">
        <v>-0.61592</v>
      </c>
      <c r="P104" s="23">
        <v>-0.5339</v>
      </c>
      <c r="Q104" s="23">
        <v>-0.33633</v>
      </c>
      <c r="R104" s="23">
        <v>0.226041</v>
      </c>
      <c r="S104" s="23">
        <v>0.209629</v>
      </c>
      <c r="T104" s="23">
        <v>-0.23379</v>
      </c>
      <c r="U104" s="22">
        <v>0.938236</v>
      </c>
      <c r="V104" s="26">
        <v>-1.28778</v>
      </c>
      <c r="W104" s="23">
        <v>0.252762</v>
      </c>
      <c r="X104" s="23">
        <v>-0.39831</v>
      </c>
      <c r="Y104" s="23">
        <v>0.050611</v>
      </c>
      <c r="Z104" s="23">
        <v>-0.30001</v>
      </c>
      <c r="AA104" s="23">
        <v>-0.04069</v>
      </c>
      <c r="AB104" s="23">
        <v>0.456882</v>
      </c>
      <c r="AC104" s="23">
        <v>0.554029</v>
      </c>
      <c r="AD104" s="23">
        <v>-0.08354</v>
      </c>
      <c r="AE104" s="23">
        <v>-0.00374</v>
      </c>
      <c r="AF104" s="26">
        <v>-0.72412</v>
      </c>
      <c r="AG104" s="22">
        <v>1.464896</v>
      </c>
      <c r="AH104" s="23">
        <v>-0.55497</v>
      </c>
      <c r="AI104" s="22">
        <v>1.452273</v>
      </c>
      <c r="AJ104" s="26">
        <v>-0.69298</v>
      </c>
      <c r="AK104" s="26">
        <v>-2.18065</v>
      </c>
      <c r="AL104" s="22">
        <v>3.287728</v>
      </c>
      <c r="AM104" s="23">
        <v>0.06583</v>
      </c>
      <c r="AN104" s="23">
        <v>0.050875</v>
      </c>
      <c r="AO104" s="23">
        <v>-0.50653</v>
      </c>
      <c r="AP104" s="23">
        <v>-0.16006</v>
      </c>
      <c r="AQ104" s="26">
        <v>-0.83966</v>
      </c>
      <c r="AR104" s="23">
        <v>0.08102</v>
      </c>
      <c r="AS104" s="23">
        <v>-0.3128</v>
      </c>
      <c r="AT104" s="23">
        <v>0.049914</v>
      </c>
      <c r="AU104" s="23">
        <v>0.43917</v>
      </c>
      <c r="AV104" s="23">
        <v>-0.05163</v>
      </c>
      <c r="AW104" s="23">
        <v>0.282284</v>
      </c>
      <c r="AX104" s="34">
        <v>-0.04743</v>
      </c>
      <c r="AY104" s="17"/>
    </row>
    <row r="105">
      <c r="A105" s="16" t="s">
        <v>38</v>
      </c>
      <c r="B105" s="25">
        <v>0.013363</v>
      </c>
      <c r="C105" s="22">
        <v>1.47633</v>
      </c>
      <c r="D105" s="23">
        <v>-0.59083</v>
      </c>
      <c r="E105" s="23">
        <v>0.309512</v>
      </c>
      <c r="F105" s="23">
        <v>-0.29833</v>
      </c>
      <c r="G105" s="23">
        <v>-0.25761</v>
      </c>
      <c r="H105" s="23">
        <v>-0.25939</v>
      </c>
      <c r="I105" s="26">
        <v>-1.79198</v>
      </c>
      <c r="J105" s="22">
        <v>1.284074</v>
      </c>
      <c r="K105" s="23">
        <v>0.330836</v>
      </c>
      <c r="L105" s="22">
        <v>1.41047</v>
      </c>
      <c r="M105" s="23">
        <v>-0.21403</v>
      </c>
      <c r="N105" s="23">
        <v>0.173937</v>
      </c>
      <c r="O105" s="23">
        <v>0.024886</v>
      </c>
      <c r="P105" s="23">
        <v>-0.48924</v>
      </c>
      <c r="Q105" s="23">
        <v>0.145278</v>
      </c>
      <c r="R105" s="23">
        <v>0.265298</v>
      </c>
      <c r="S105" s="23">
        <v>0.320708</v>
      </c>
      <c r="T105" s="23">
        <v>-0.17407</v>
      </c>
      <c r="U105" s="22">
        <v>0.631964</v>
      </c>
      <c r="V105" s="26">
        <v>-0.63759</v>
      </c>
      <c r="W105" s="23">
        <v>-0.49935</v>
      </c>
      <c r="X105" s="23">
        <v>0.536381</v>
      </c>
      <c r="Y105" s="23">
        <v>-0.47933</v>
      </c>
      <c r="Z105" s="23">
        <v>0.205606</v>
      </c>
      <c r="AA105" s="23">
        <v>-0.20926</v>
      </c>
      <c r="AB105" s="26">
        <v>-0.60358</v>
      </c>
      <c r="AC105" s="22">
        <v>0.699518</v>
      </c>
      <c r="AD105" s="26">
        <v>-0.83833</v>
      </c>
      <c r="AE105" s="22">
        <v>0.925509</v>
      </c>
      <c r="AF105" s="23">
        <v>-0.46466</v>
      </c>
      <c r="AG105" s="26">
        <v>-0.67269</v>
      </c>
      <c r="AH105" s="23">
        <v>-0.04694</v>
      </c>
      <c r="AI105" s="22">
        <v>1.007905</v>
      </c>
      <c r="AJ105" s="23">
        <v>-0.13939</v>
      </c>
      <c r="AK105" s="23">
        <v>-0.50116</v>
      </c>
      <c r="AL105" s="23">
        <v>0.06583</v>
      </c>
      <c r="AM105" s="22">
        <v>4.575517</v>
      </c>
      <c r="AN105" s="26">
        <v>-2.28675</v>
      </c>
      <c r="AO105" s="26">
        <v>-0.69549</v>
      </c>
      <c r="AP105" s="26">
        <v>-0.81858</v>
      </c>
      <c r="AQ105" s="26">
        <v>-0.64666</v>
      </c>
      <c r="AR105" s="23">
        <v>-0.44322</v>
      </c>
      <c r="AS105" s="23">
        <v>0.291194</v>
      </c>
      <c r="AT105" s="23">
        <v>-0.13368</v>
      </c>
      <c r="AU105" s="22">
        <v>0.658248</v>
      </c>
      <c r="AV105" s="23">
        <v>-0.35737</v>
      </c>
      <c r="AW105" s="23">
        <v>0.112896</v>
      </c>
      <c r="AX105" s="34">
        <v>0.254972</v>
      </c>
      <c r="AY105" s="17"/>
    </row>
    <row r="106">
      <c r="A106" s="16" t="s">
        <v>39</v>
      </c>
      <c r="B106" s="25">
        <v>-0.01518</v>
      </c>
      <c r="C106" s="26">
        <v>-0.99198</v>
      </c>
      <c r="D106" s="23">
        <v>0.246151</v>
      </c>
      <c r="E106" s="23">
        <v>0.064072</v>
      </c>
      <c r="F106" s="26">
        <v>-1.19592</v>
      </c>
      <c r="G106" s="22">
        <v>1.098501</v>
      </c>
      <c r="H106" s="26">
        <v>-2.42245</v>
      </c>
      <c r="I106" s="23">
        <v>0.447539</v>
      </c>
      <c r="J106" s="22">
        <v>1.327066</v>
      </c>
      <c r="K106" s="26">
        <v>-0.7759</v>
      </c>
      <c r="L106" s="23">
        <v>0.483635</v>
      </c>
      <c r="M106" s="26">
        <v>-1.47415</v>
      </c>
      <c r="N106" s="23">
        <v>0.161519</v>
      </c>
      <c r="O106" s="22">
        <v>1.159912</v>
      </c>
      <c r="P106" s="26">
        <v>-0.85871</v>
      </c>
      <c r="Q106" s="23">
        <v>-0.33907</v>
      </c>
      <c r="R106" s="23">
        <v>0.29756</v>
      </c>
      <c r="S106" s="26">
        <v>-0.72728</v>
      </c>
      <c r="T106" s="23">
        <v>-0.2327</v>
      </c>
      <c r="U106" s="23">
        <v>-0.1009</v>
      </c>
      <c r="V106" s="23">
        <v>-0.26752</v>
      </c>
      <c r="W106" s="23">
        <v>0.469205</v>
      </c>
      <c r="X106" s="23">
        <v>-0.44294</v>
      </c>
      <c r="Y106" s="23">
        <v>-0.24114</v>
      </c>
      <c r="Z106" s="22">
        <v>0.66811</v>
      </c>
      <c r="AA106" s="22">
        <v>0.752342</v>
      </c>
      <c r="AB106" s="23">
        <v>-0.45155</v>
      </c>
      <c r="AC106" s="23">
        <v>-0.23517</v>
      </c>
      <c r="AD106" s="23">
        <v>0.053138</v>
      </c>
      <c r="AE106" s="26">
        <v>-0.92682</v>
      </c>
      <c r="AF106" s="26">
        <v>-0.68796</v>
      </c>
      <c r="AG106" s="22">
        <v>2.025735</v>
      </c>
      <c r="AH106" s="23">
        <v>-0.34434</v>
      </c>
      <c r="AI106" s="23">
        <v>-0.19649</v>
      </c>
      <c r="AJ106" s="23">
        <v>0.429325</v>
      </c>
      <c r="AK106" s="23">
        <v>-0.59653</v>
      </c>
      <c r="AL106" s="23">
        <v>0.050875</v>
      </c>
      <c r="AM106" s="26">
        <v>-2.28675</v>
      </c>
      <c r="AN106" s="22">
        <v>5.288248</v>
      </c>
      <c r="AO106" s="26">
        <v>-1.71055</v>
      </c>
      <c r="AP106" s="23">
        <v>0.577361</v>
      </c>
      <c r="AQ106" s="22">
        <v>1.392173</v>
      </c>
      <c r="AR106" s="23">
        <v>-0.44147</v>
      </c>
      <c r="AS106" s="23">
        <v>0.327839</v>
      </c>
      <c r="AT106" s="23">
        <v>0.444899</v>
      </c>
      <c r="AU106" s="23">
        <v>-0.2119</v>
      </c>
      <c r="AV106" s="23">
        <v>-0.30124</v>
      </c>
      <c r="AW106" s="23">
        <v>-0.19762</v>
      </c>
      <c r="AX106" s="27">
        <v>-0.6695</v>
      </c>
      <c r="AY106" s="17"/>
    </row>
    <row r="107">
      <c r="A107" s="16" t="s">
        <v>40</v>
      </c>
      <c r="B107" s="25">
        <v>-0.03696</v>
      </c>
      <c r="C107" s="26">
        <v>-0.80754</v>
      </c>
      <c r="D107" s="23">
        <v>0.519412</v>
      </c>
      <c r="E107" s="23">
        <v>-0.33739</v>
      </c>
      <c r="F107" s="22">
        <v>1.828248</v>
      </c>
      <c r="G107" s="26">
        <v>-1.24108</v>
      </c>
      <c r="H107" s="22">
        <v>2.12043</v>
      </c>
      <c r="I107" s="22">
        <v>1.795596</v>
      </c>
      <c r="J107" s="26">
        <v>-1.9145</v>
      </c>
      <c r="K107" s="23">
        <v>-0.35762</v>
      </c>
      <c r="L107" s="23">
        <v>0.247053</v>
      </c>
      <c r="M107" s="23">
        <v>0.477591</v>
      </c>
      <c r="N107" s="26">
        <v>-1.73332</v>
      </c>
      <c r="O107" s="26">
        <v>-1.3686</v>
      </c>
      <c r="P107" s="22">
        <v>1.128424</v>
      </c>
      <c r="Q107" s="22">
        <v>0.673599</v>
      </c>
      <c r="R107" s="23">
        <v>0.072486</v>
      </c>
      <c r="S107" s="23">
        <v>-0.22114</v>
      </c>
      <c r="T107" s="23">
        <v>-0.12062</v>
      </c>
      <c r="U107" s="23">
        <v>-0.04522</v>
      </c>
      <c r="V107" s="26">
        <v>-0.66223</v>
      </c>
      <c r="W107" s="26">
        <v>-0.92233</v>
      </c>
      <c r="X107" s="23">
        <v>0.455149</v>
      </c>
      <c r="Y107" s="23">
        <v>0.179393</v>
      </c>
      <c r="Z107" s="23">
        <v>-0.15639</v>
      </c>
      <c r="AA107" s="23">
        <v>-0.48418</v>
      </c>
      <c r="AB107" s="22">
        <v>1.265788</v>
      </c>
      <c r="AC107" s="26">
        <v>-0.88634</v>
      </c>
      <c r="AD107" s="23">
        <v>0.3111</v>
      </c>
      <c r="AE107" s="23">
        <v>0.060669</v>
      </c>
      <c r="AF107" s="22">
        <v>0.668382</v>
      </c>
      <c r="AG107" s="26">
        <v>-0.74248</v>
      </c>
      <c r="AH107" s="23">
        <v>-0.13606</v>
      </c>
      <c r="AI107" s="23">
        <v>-0.56208</v>
      </c>
      <c r="AJ107" s="26">
        <v>-0.60932</v>
      </c>
      <c r="AK107" s="22">
        <v>1.04797</v>
      </c>
      <c r="AL107" s="23">
        <v>-0.50653</v>
      </c>
      <c r="AM107" s="26">
        <v>-0.69549</v>
      </c>
      <c r="AN107" s="26">
        <v>-1.71055</v>
      </c>
      <c r="AO107" s="22">
        <v>3.884986</v>
      </c>
      <c r="AP107" s="26">
        <v>-0.63323</v>
      </c>
      <c r="AQ107" s="23">
        <v>-0.49393</v>
      </c>
      <c r="AR107" s="23">
        <v>0.421391</v>
      </c>
      <c r="AS107" s="23">
        <v>0.215167</v>
      </c>
      <c r="AT107" s="22">
        <v>0.697637</v>
      </c>
      <c r="AU107" s="23">
        <v>0.444811</v>
      </c>
      <c r="AV107" s="23">
        <v>0.340164</v>
      </c>
      <c r="AW107" s="23">
        <v>0.435335</v>
      </c>
      <c r="AX107" s="34">
        <v>0.399377</v>
      </c>
      <c r="AY107" s="17"/>
    </row>
    <row r="108">
      <c r="A108" s="16" t="s">
        <v>41</v>
      </c>
      <c r="B108" s="25">
        <v>-0.48103</v>
      </c>
      <c r="C108" s="23">
        <v>0.181869</v>
      </c>
      <c r="D108" s="23">
        <v>-0.1676</v>
      </c>
      <c r="E108" s="23">
        <v>0.401603</v>
      </c>
      <c r="F108" s="23">
        <v>-0.08951</v>
      </c>
      <c r="G108" s="23">
        <v>0.418348</v>
      </c>
      <c r="H108" s="26">
        <v>-1.33727</v>
      </c>
      <c r="I108" s="23">
        <v>-0.22095</v>
      </c>
      <c r="J108" s="22">
        <v>1.086275</v>
      </c>
      <c r="K108" s="23">
        <v>0.051877</v>
      </c>
      <c r="L108" s="26">
        <v>-0.96653</v>
      </c>
      <c r="M108" s="23">
        <v>-0.28557</v>
      </c>
      <c r="N108" s="23">
        <v>-0.17324</v>
      </c>
      <c r="O108" s="23">
        <v>0.59766</v>
      </c>
      <c r="P108" s="26">
        <v>-0.8276</v>
      </c>
      <c r="Q108" s="23">
        <v>-0.26521</v>
      </c>
      <c r="R108" s="23">
        <v>0.076332</v>
      </c>
      <c r="S108" s="23">
        <v>-0.30289</v>
      </c>
      <c r="T108" s="23">
        <v>0.085133</v>
      </c>
      <c r="U108" s="23">
        <v>0.209609</v>
      </c>
      <c r="V108" s="23">
        <v>0.312533</v>
      </c>
      <c r="W108" s="23">
        <v>0.077969</v>
      </c>
      <c r="X108" s="26">
        <v>-1.1396</v>
      </c>
      <c r="Y108" s="23">
        <v>0.209435</v>
      </c>
      <c r="Z108" s="22">
        <v>0.619459</v>
      </c>
      <c r="AA108" s="23">
        <v>0.56334</v>
      </c>
      <c r="AB108" s="26">
        <v>-0.63361</v>
      </c>
      <c r="AC108" s="23">
        <v>-0.21204</v>
      </c>
      <c r="AD108" s="22">
        <v>1.219027</v>
      </c>
      <c r="AE108" s="23">
        <v>-0.33319</v>
      </c>
      <c r="AF108" s="23">
        <v>0.183862</v>
      </c>
      <c r="AG108" s="23">
        <v>-0.45971</v>
      </c>
      <c r="AH108" s="22">
        <v>0.754698</v>
      </c>
      <c r="AI108" s="23">
        <v>-0.13722</v>
      </c>
      <c r="AJ108" s="26">
        <v>-0.8845</v>
      </c>
      <c r="AK108" s="23">
        <v>-0.53902</v>
      </c>
      <c r="AL108" s="23">
        <v>-0.16006</v>
      </c>
      <c r="AM108" s="26">
        <v>-0.81858</v>
      </c>
      <c r="AN108" s="23">
        <v>0.577361</v>
      </c>
      <c r="AO108" s="26">
        <v>-0.63323</v>
      </c>
      <c r="AP108" s="22">
        <v>3.284902</v>
      </c>
      <c r="AQ108" s="22">
        <v>0.997244</v>
      </c>
      <c r="AR108" s="23">
        <v>-0.43243</v>
      </c>
      <c r="AS108" s="23">
        <v>0.173229</v>
      </c>
      <c r="AT108" s="23">
        <v>0.188554</v>
      </c>
      <c r="AU108" s="23">
        <v>-0.31805</v>
      </c>
      <c r="AV108" s="23">
        <v>1.93E-4</v>
      </c>
      <c r="AW108" s="23">
        <v>-0.23262</v>
      </c>
      <c r="AX108" s="34">
        <v>-0.06536</v>
      </c>
      <c r="AY108" s="17"/>
    </row>
    <row r="109">
      <c r="A109" s="16" t="s">
        <v>42</v>
      </c>
      <c r="B109" s="25">
        <v>-0.51786</v>
      </c>
      <c r="C109" s="23">
        <v>-0.0311</v>
      </c>
      <c r="D109" s="23">
        <v>-0.49851</v>
      </c>
      <c r="E109" s="23">
        <v>-0.52014</v>
      </c>
      <c r="F109" s="23">
        <v>-0.59064</v>
      </c>
      <c r="G109" s="22">
        <v>1.036602</v>
      </c>
      <c r="H109" s="23">
        <v>-0.58073</v>
      </c>
      <c r="I109" s="23">
        <v>-0.0353</v>
      </c>
      <c r="J109" s="22">
        <v>1.097464</v>
      </c>
      <c r="K109" s="26">
        <v>-1.22261</v>
      </c>
      <c r="L109" s="23">
        <v>-0.30106</v>
      </c>
      <c r="M109" s="26">
        <v>-0.89704</v>
      </c>
      <c r="N109" s="23">
        <v>0.500146</v>
      </c>
      <c r="O109" s="22">
        <v>1.862771</v>
      </c>
      <c r="P109" s="22">
        <v>0.677033</v>
      </c>
      <c r="Q109" s="26">
        <v>-1.09354</v>
      </c>
      <c r="R109" s="23">
        <v>-0.24684</v>
      </c>
      <c r="S109" s="23">
        <v>-0.34353</v>
      </c>
      <c r="T109" s="22">
        <v>0.761582</v>
      </c>
      <c r="U109" s="26">
        <v>-1.47842</v>
      </c>
      <c r="V109" s="22">
        <v>1.271118</v>
      </c>
      <c r="W109" s="26">
        <v>-1.19943</v>
      </c>
      <c r="X109" s="23">
        <v>-0.02477</v>
      </c>
      <c r="Y109" s="23">
        <v>-0.31366</v>
      </c>
      <c r="Z109" s="23">
        <v>0.040142</v>
      </c>
      <c r="AA109" s="22">
        <v>1.867624</v>
      </c>
      <c r="AB109" s="26">
        <v>-1.65415</v>
      </c>
      <c r="AC109" s="23">
        <v>0.150558</v>
      </c>
      <c r="AD109" s="23">
        <v>0.107444</v>
      </c>
      <c r="AE109" s="26">
        <v>-1.06062</v>
      </c>
      <c r="AF109" s="26">
        <v>-0.8556</v>
      </c>
      <c r="AG109" s="26">
        <v>-1.00226</v>
      </c>
      <c r="AH109" s="22">
        <v>2.610582</v>
      </c>
      <c r="AI109" s="26">
        <v>-2.32748</v>
      </c>
      <c r="AJ109" s="23">
        <v>0.341268</v>
      </c>
      <c r="AK109" s="23">
        <v>0.325225</v>
      </c>
      <c r="AL109" s="26">
        <v>-0.83966</v>
      </c>
      <c r="AM109" s="26">
        <v>-0.64666</v>
      </c>
      <c r="AN109" s="22">
        <v>1.392173</v>
      </c>
      <c r="AO109" s="23">
        <v>-0.49393</v>
      </c>
      <c r="AP109" s="22">
        <v>0.997244</v>
      </c>
      <c r="AQ109" s="22">
        <v>7.457898</v>
      </c>
      <c r="AR109" s="26">
        <v>-3.38487</v>
      </c>
      <c r="AS109" s="26">
        <v>-0.66623</v>
      </c>
      <c r="AT109" s="23">
        <v>0.425766</v>
      </c>
      <c r="AU109" s="23">
        <v>0.465667</v>
      </c>
      <c r="AV109" s="23">
        <v>0.153043</v>
      </c>
      <c r="AW109" s="23">
        <v>-0.39554</v>
      </c>
      <c r="AX109" s="34">
        <v>-0.48027</v>
      </c>
      <c r="AY109" s="17"/>
    </row>
    <row r="110">
      <c r="A110" s="16" t="s">
        <v>43</v>
      </c>
      <c r="B110" s="25">
        <v>0.16314</v>
      </c>
      <c r="C110" s="26">
        <v>-0.98345</v>
      </c>
      <c r="D110" s="23">
        <v>0.579415</v>
      </c>
      <c r="E110" s="26">
        <v>-0.65303</v>
      </c>
      <c r="F110" s="22">
        <v>0.989397</v>
      </c>
      <c r="G110" s="23">
        <v>-0.21013</v>
      </c>
      <c r="H110" s="22">
        <v>0.889806</v>
      </c>
      <c r="I110" s="23">
        <v>0.352477</v>
      </c>
      <c r="J110" s="26">
        <v>-1.79606</v>
      </c>
      <c r="K110" s="22">
        <v>1.406534</v>
      </c>
      <c r="L110" s="23">
        <v>-0.26615</v>
      </c>
      <c r="M110" s="26">
        <v>-1.32709</v>
      </c>
      <c r="N110" s="23">
        <v>0.201619</v>
      </c>
      <c r="O110" s="26">
        <v>-1.21716</v>
      </c>
      <c r="P110" s="23">
        <v>0.278244</v>
      </c>
      <c r="Q110" s="23">
        <v>-0.02071</v>
      </c>
      <c r="R110" s="23">
        <v>0.275758</v>
      </c>
      <c r="S110" s="23">
        <v>-0.20631</v>
      </c>
      <c r="T110" s="22">
        <v>0.787959</v>
      </c>
      <c r="U110" s="22">
        <v>0.739342</v>
      </c>
      <c r="V110" s="26">
        <v>-1.04713</v>
      </c>
      <c r="W110" s="22">
        <v>1.470733</v>
      </c>
      <c r="X110" s="23">
        <v>-0.57499</v>
      </c>
      <c r="Y110" s="23">
        <v>-0.09591</v>
      </c>
      <c r="Z110" s="23">
        <v>-0.19296</v>
      </c>
      <c r="AA110" s="23">
        <v>-0.45929</v>
      </c>
      <c r="AB110" s="22">
        <v>0.817385</v>
      </c>
      <c r="AC110" s="23">
        <v>-0.27977</v>
      </c>
      <c r="AD110" s="22">
        <v>1.061713</v>
      </c>
      <c r="AE110" s="23">
        <v>-0.2796</v>
      </c>
      <c r="AF110" s="22">
        <v>1.120802</v>
      </c>
      <c r="AG110" s="26">
        <v>-0.60586</v>
      </c>
      <c r="AH110" s="26">
        <v>-0.89099</v>
      </c>
      <c r="AI110" s="23">
        <v>0.566526</v>
      </c>
      <c r="AJ110" s="23">
        <v>-0.58457</v>
      </c>
      <c r="AK110" s="22">
        <v>0.91478</v>
      </c>
      <c r="AL110" s="23">
        <v>0.08102</v>
      </c>
      <c r="AM110" s="23">
        <v>-0.44322</v>
      </c>
      <c r="AN110" s="23">
        <v>-0.44147</v>
      </c>
      <c r="AO110" s="23">
        <v>0.421391</v>
      </c>
      <c r="AP110" s="23">
        <v>-0.43243</v>
      </c>
      <c r="AQ110" s="26">
        <v>-3.38487</v>
      </c>
      <c r="AR110" s="22">
        <v>4.746378</v>
      </c>
      <c r="AS110" s="26">
        <v>-0.92837</v>
      </c>
      <c r="AT110" s="23">
        <v>-0.16326</v>
      </c>
      <c r="AU110" s="23">
        <v>-0.54427</v>
      </c>
      <c r="AV110" s="23">
        <v>0.162019</v>
      </c>
      <c r="AW110" s="23">
        <v>0.010707</v>
      </c>
      <c r="AX110" s="24">
        <v>0.811174</v>
      </c>
      <c r="AY110" s="17"/>
    </row>
    <row r="111">
      <c r="A111" s="16" t="s">
        <v>44</v>
      </c>
      <c r="B111" s="25">
        <v>-0.04094</v>
      </c>
      <c r="C111" s="26">
        <v>-0.75579</v>
      </c>
      <c r="D111" s="23">
        <v>-0.43139</v>
      </c>
      <c r="E111" s="22">
        <v>1.106821</v>
      </c>
      <c r="F111" s="23">
        <v>-0.13378</v>
      </c>
      <c r="G111" s="23">
        <v>0.51481</v>
      </c>
      <c r="H111" s="26">
        <v>-0.70775</v>
      </c>
      <c r="I111" s="23">
        <v>-0.15798</v>
      </c>
      <c r="J111" s="22">
        <v>2.061878</v>
      </c>
      <c r="K111" s="26">
        <v>-1.4935</v>
      </c>
      <c r="L111" s="22">
        <v>0.760393</v>
      </c>
      <c r="M111" s="23">
        <v>0.178109</v>
      </c>
      <c r="N111" s="26">
        <v>-0.76188</v>
      </c>
      <c r="O111" s="26">
        <v>-1.4354</v>
      </c>
      <c r="P111" s="23">
        <v>0.288125</v>
      </c>
      <c r="Q111" s="22">
        <v>0.862051</v>
      </c>
      <c r="R111" s="23">
        <v>0.552713</v>
      </c>
      <c r="S111" s="23">
        <v>-0.07945</v>
      </c>
      <c r="T111" s="26">
        <v>-0.87172</v>
      </c>
      <c r="U111" s="23">
        <v>0.220306</v>
      </c>
      <c r="V111" s="23">
        <v>0.356679</v>
      </c>
      <c r="W111" s="26">
        <v>-0.68907</v>
      </c>
      <c r="X111" s="23">
        <v>0.36829</v>
      </c>
      <c r="Y111" s="23">
        <v>0.069214</v>
      </c>
      <c r="Z111" s="23">
        <v>0.057638</v>
      </c>
      <c r="AA111" s="23">
        <v>-0.04363</v>
      </c>
      <c r="AB111" s="23">
        <v>-0.25603</v>
      </c>
      <c r="AC111" s="23">
        <v>-0.12939</v>
      </c>
      <c r="AD111" s="26">
        <v>-0.997</v>
      </c>
      <c r="AE111" s="23">
        <v>-0.35935</v>
      </c>
      <c r="AF111" s="23">
        <v>0.155986</v>
      </c>
      <c r="AG111" s="23">
        <v>-0.12117</v>
      </c>
      <c r="AH111" s="23">
        <v>0.243245</v>
      </c>
      <c r="AI111" s="23">
        <v>0.15481</v>
      </c>
      <c r="AJ111" s="26">
        <v>-0.62799</v>
      </c>
      <c r="AK111" s="26">
        <v>-0.9443</v>
      </c>
      <c r="AL111" s="23">
        <v>-0.3128</v>
      </c>
      <c r="AM111" s="23">
        <v>0.291194</v>
      </c>
      <c r="AN111" s="23">
        <v>0.327839</v>
      </c>
      <c r="AO111" s="23">
        <v>0.215167</v>
      </c>
      <c r="AP111" s="23">
        <v>0.173229</v>
      </c>
      <c r="AQ111" s="26">
        <v>-0.66623</v>
      </c>
      <c r="AR111" s="26">
        <v>-0.92837</v>
      </c>
      <c r="AS111" s="22">
        <v>3.962794</v>
      </c>
      <c r="AT111" s="23">
        <v>0.223345</v>
      </c>
      <c r="AU111" s="23">
        <v>0.587309</v>
      </c>
      <c r="AV111" s="23">
        <v>-0.07786</v>
      </c>
      <c r="AW111" s="23">
        <v>0.44156</v>
      </c>
      <c r="AX111" s="34">
        <v>0.019793</v>
      </c>
      <c r="AY111" s="17"/>
    </row>
    <row r="112">
      <c r="A112" s="16" t="s">
        <v>45</v>
      </c>
      <c r="B112" s="21">
        <v>0.950375</v>
      </c>
      <c r="C112" s="26">
        <v>-1.79622</v>
      </c>
      <c r="D112" s="23">
        <v>0.250616</v>
      </c>
      <c r="E112" s="23">
        <v>-0.36966</v>
      </c>
      <c r="F112" s="22">
        <v>1.035443</v>
      </c>
      <c r="G112" s="26">
        <v>-1.42705</v>
      </c>
      <c r="H112" s="23">
        <v>-0.11575</v>
      </c>
      <c r="I112" s="22">
        <v>1.175609</v>
      </c>
      <c r="J112" s="23">
        <v>0.412083</v>
      </c>
      <c r="K112" s="23">
        <v>0.595652</v>
      </c>
      <c r="L112" s="23">
        <v>0.46567</v>
      </c>
      <c r="M112" s="26">
        <v>-3.12516</v>
      </c>
      <c r="N112" s="23">
        <v>-0.2504</v>
      </c>
      <c r="O112" s="26">
        <v>-0.84809</v>
      </c>
      <c r="P112" s="23">
        <v>0.31269</v>
      </c>
      <c r="Q112" s="22">
        <v>0.71252</v>
      </c>
      <c r="R112" s="23">
        <v>-0.12582</v>
      </c>
      <c r="S112" s="23">
        <v>-0.53458</v>
      </c>
      <c r="T112" s="22">
        <v>1.188021</v>
      </c>
      <c r="U112" s="22">
        <v>0.717714</v>
      </c>
      <c r="V112" s="26">
        <v>-1.64316</v>
      </c>
      <c r="W112" s="23">
        <v>-0.43515</v>
      </c>
      <c r="X112" s="23">
        <v>0.040817</v>
      </c>
      <c r="Y112" s="23">
        <v>0.03376</v>
      </c>
      <c r="Z112" s="23">
        <v>-0.35746</v>
      </c>
      <c r="AA112" s="23">
        <v>-0.56284</v>
      </c>
      <c r="AB112" s="22">
        <v>0.99772</v>
      </c>
      <c r="AC112" s="26">
        <v>-1.14443</v>
      </c>
      <c r="AD112" s="22">
        <v>1.591514</v>
      </c>
      <c r="AE112" s="26">
        <v>-1.00622</v>
      </c>
      <c r="AF112" s="23">
        <v>0.399039</v>
      </c>
      <c r="AG112" s="23">
        <v>-0.13205</v>
      </c>
      <c r="AH112" s="23">
        <v>-0.42467</v>
      </c>
      <c r="AI112" s="22">
        <v>0.903378</v>
      </c>
      <c r="AJ112" s="26">
        <v>-1.80426</v>
      </c>
      <c r="AK112" s="23">
        <v>0.36059</v>
      </c>
      <c r="AL112" s="23">
        <v>0.049914</v>
      </c>
      <c r="AM112" s="23">
        <v>-0.13368</v>
      </c>
      <c r="AN112" s="23">
        <v>0.444899</v>
      </c>
      <c r="AO112" s="22">
        <v>0.697637</v>
      </c>
      <c r="AP112" s="23">
        <v>0.188554</v>
      </c>
      <c r="AQ112" s="23">
        <v>0.425766</v>
      </c>
      <c r="AR112" s="23">
        <v>-0.16326</v>
      </c>
      <c r="AS112" s="23">
        <v>0.223345</v>
      </c>
      <c r="AT112" s="22">
        <v>3.586845</v>
      </c>
      <c r="AU112" s="23">
        <v>0.202097</v>
      </c>
      <c r="AV112" s="23">
        <v>-0.13769</v>
      </c>
      <c r="AW112" s="23">
        <v>0.53926</v>
      </c>
      <c r="AX112" s="34">
        <v>-0.07713</v>
      </c>
      <c r="AY112" s="17"/>
    </row>
    <row r="113">
      <c r="A113" s="16" t="s">
        <v>46</v>
      </c>
      <c r="B113" s="37">
        <v>-0.7585</v>
      </c>
      <c r="C113" s="23">
        <v>0.476255</v>
      </c>
      <c r="D113" s="26">
        <v>-1.06997</v>
      </c>
      <c r="E113" s="23">
        <v>0.130188</v>
      </c>
      <c r="F113" s="22">
        <v>0.665108</v>
      </c>
      <c r="G113" s="23">
        <v>-0.36933</v>
      </c>
      <c r="H113" s="23">
        <v>0.536418</v>
      </c>
      <c r="I113" s="23">
        <v>0.544724</v>
      </c>
      <c r="J113" s="22">
        <v>1.215824</v>
      </c>
      <c r="K113" s="26">
        <v>-1.05575</v>
      </c>
      <c r="L113" s="22">
        <v>0.847838</v>
      </c>
      <c r="M113" s="23">
        <v>0.29518</v>
      </c>
      <c r="N113" s="26">
        <v>-0.95753</v>
      </c>
      <c r="O113" s="23">
        <v>-0.14788</v>
      </c>
      <c r="P113" s="23">
        <v>-0.0996</v>
      </c>
      <c r="Q113" s="23">
        <v>-0.095</v>
      </c>
      <c r="R113" s="22">
        <v>0.819787</v>
      </c>
      <c r="S113" s="23">
        <v>-0.21863</v>
      </c>
      <c r="T113" s="26">
        <v>-1.16085</v>
      </c>
      <c r="U113" s="23">
        <v>-0.0887</v>
      </c>
      <c r="V113" s="23">
        <v>0.584675</v>
      </c>
      <c r="W113" s="26">
        <v>-0.93261</v>
      </c>
      <c r="X113" s="23">
        <v>-0.06748</v>
      </c>
      <c r="Y113" s="23">
        <v>-0.43354</v>
      </c>
      <c r="Z113" s="23">
        <v>-0.01395</v>
      </c>
      <c r="AA113" s="23">
        <v>0.472181</v>
      </c>
      <c r="AB113" s="23">
        <v>-0.51618</v>
      </c>
      <c r="AC113" s="23">
        <v>-0.42379</v>
      </c>
      <c r="AD113" s="23">
        <v>-0.27141</v>
      </c>
      <c r="AE113" s="23">
        <v>0.198366</v>
      </c>
      <c r="AF113" s="23">
        <v>0.243953</v>
      </c>
      <c r="AG113" s="23">
        <v>-0.33746</v>
      </c>
      <c r="AH113" s="23">
        <v>0.365683</v>
      </c>
      <c r="AI113" s="23">
        <v>0.458438</v>
      </c>
      <c r="AJ113" s="23">
        <v>-0.53758</v>
      </c>
      <c r="AK113" s="23">
        <v>-0.25915</v>
      </c>
      <c r="AL113" s="23">
        <v>0.43917</v>
      </c>
      <c r="AM113" s="22">
        <v>0.658248</v>
      </c>
      <c r="AN113" s="23">
        <v>-0.2119</v>
      </c>
      <c r="AO113" s="23">
        <v>0.444811</v>
      </c>
      <c r="AP113" s="23">
        <v>-0.31805</v>
      </c>
      <c r="AQ113" s="23">
        <v>0.465667</v>
      </c>
      <c r="AR113" s="23">
        <v>-0.54427</v>
      </c>
      <c r="AS113" s="23">
        <v>0.587309</v>
      </c>
      <c r="AT113" s="23">
        <v>0.202097</v>
      </c>
      <c r="AU113" s="22">
        <v>2.554267</v>
      </c>
      <c r="AV113" s="23">
        <v>0.126708</v>
      </c>
      <c r="AW113" s="23">
        <v>0.202468</v>
      </c>
      <c r="AX113" s="34">
        <v>0.218084</v>
      </c>
      <c r="AY113" s="17"/>
    </row>
    <row r="114">
      <c r="A114" s="16" t="s">
        <v>47</v>
      </c>
      <c r="B114" s="25">
        <v>0.432416</v>
      </c>
      <c r="C114" s="23">
        <v>-0.53644</v>
      </c>
      <c r="D114" s="23">
        <v>-0.16905</v>
      </c>
      <c r="E114" s="23">
        <v>-0.28392</v>
      </c>
      <c r="F114" s="23">
        <v>0.498894</v>
      </c>
      <c r="G114" s="23">
        <v>0.381331</v>
      </c>
      <c r="H114" s="23">
        <v>0.26072</v>
      </c>
      <c r="I114" s="23">
        <v>-0.15699</v>
      </c>
      <c r="J114" s="26">
        <v>-1.50885</v>
      </c>
      <c r="K114" s="23">
        <v>-0.15831</v>
      </c>
      <c r="L114" s="23">
        <v>-0.07286</v>
      </c>
      <c r="M114" s="22">
        <v>0.639152</v>
      </c>
      <c r="N114" s="22">
        <v>0.689879</v>
      </c>
      <c r="O114" s="23">
        <v>-0.13304</v>
      </c>
      <c r="P114" s="23">
        <v>-0.24357</v>
      </c>
      <c r="Q114" s="23">
        <v>0.083979</v>
      </c>
      <c r="R114" s="23">
        <v>0.015873</v>
      </c>
      <c r="S114" s="26">
        <v>-0.63542</v>
      </c>
      <c r="T114" s="22">
        <v>0.641476</v>
      </c>
      <c r="U114" s="23">
        <v>-0.15767</v>
      </c>
      <c r="V114" s="26">
        <v>-0.70056</v>
      </c>
      <c r="W114" s="23">
        <v>0.176992</v>
      </c>
      <c r="X114" s="23">
        <v>0.356104</v>
      </c>
      <c r="Y114" s="23">
        <v>0.233168</v>
      </c>
      <c r="Z114" s="26">
        <v>-0.84063</v>
      </c>
      <c r="AA114" s="22">
        <v>0.701298</v>
      </c>
      <c r="AB114" s="23">
        <v>-0.17023</v>
      </c>
      <c r="AC114" s="22">
        <v>0.923032</v>
      </c>
      <c r="AD114" s="23">
        <v>0.131623</v>
      </c>
      <c r="AE114" s="23">
        <v>-0.20712</v>
      </c>
      <c r="AF114" s="23">
        <v>-0.41045</v>
      </c>
      <c r="AG114" s="23">
        <v>0.197179</v>
      </c>
      <c r="AH114" s="23">
        <v>-0.10041</v>
      </c>
      <c r="AI114" s="23">
        <v>0.301402</v>
      </c>
      <c r="AJ114" s="26">
        <v>-1.13328</v>
      </c>
      <c r="AK114" s="23">
        <v>0.227134</v>
      </c>
      <c r="AL114" s="23">
        <v>-0.05163</v>
      </c>
      <c r="AM114" s="23">
        <v>-0.35737</v>
      </c>
      <c r="AN114" s="23">
        <v>-0.30124</v>
      </c>
      <c r="AO114" s="23">
        <v>0.340164</v>
      </c>
      <c r="AP114" s="23">
        <v>1.93E-4</v>
      </c>
      <c r="AQ114" s="23">
        <v>0.153043</v>
      </c>
      <c r="AR114" s="23">
        <v>0.162019</v>
      </c>
      <c r="AS114" s="23">
        <v>-0.07786</v>
      </c>
      <c r="AT114" s="23">
        <v>-0.13769</v>
      </c>
      <c r="AU114" s="23">
        <v>0.126708</v>
      </c>
      <c r="AV114" s="22">
        <v>2.057136</v>
      </c>
      <c r="AW114" s="23">
        <v>0.224271</v>
      </c>
      <c r="AX114" s="34">
        <v>0.084118</v>
      </c>
      <c r="AY114" s="17"/>
    </row>
    <row r="115">
      <c r="A115" s="16" t="s">
        <v>49</v>
      </c>
      <c r="B115" s="25">
        <v>-0.01999</v>
      </c>
      <c r="C115" s="23">
        <v>-0.23628</v>
      </c>
      <c r="D115" s="26">
        <v>-0.79878</v>
      </c>
      <c r="E115" s="23">
        <v>-0.28419</v>
      </c>
      <c r="F115" s="23">
        <v>0.054297</v>
      </c>
      <c r="G115" s="22">
        <v>0.619021</v>
      </c>
      <c r="H115" s="23">
        <v>0.577858</v>
      </c>
      <c r="I115" s="23">
        <v>0.083305</v>
      </c>
      <c r="J115" s="23">
        <v>-0.5311</v>
      </c>
      <c r="K115" s="23">
        <v>-0.04912</v>
      </c>
      <c r="L115" s="23">
        <v>0.154062</v>
      </c>
      <c r="M115" s="23">
        <v>0.304944</v>
      </c>
      <c r="N115" s="23">
        <v>-0.1004</v>
      </c>
      <c r="O115" s="23">
        <v>-0.40341</v>
      </c>
      <c r="P115" s="22">
        <v>0.791398</v>
      </c>
      <c r="Q115" s="23">
        <v>0.361042</v>
      </c>
      <c r="R115" s="26">
        <v>-0.79169</v>
      </c>
      <c r="S115" s="23">
        <v>0.261707</v>
      </c>
      <c r="T115" s="26">
        <v>-0.80316</v>
      </c>
      <c r="U115" s="23">
        <v>0.129411</v>
      </c>
      <c r="V115" s="23">
        <v>0.104983</v>
      </c>
      <c r="W115" s="23">
        <v>-0.25458</v>
      </c>
      <c r="X115" s="23">
        <v>0.275786</v>
      </c>
      <c r="Y115" s="23">
        <v>0.273136</v>
      </c>
      <c r="Z115" s="23">
        <v>-0.46273</v>
      </c>
      <c r="AA115" s="23">
        <v>0.243295</v>
      </c>
      <c r="AB115" s="23">
        <v>-0.13918</v>
      </c>
      <c r="AC115" s="23">
        <v>0.342697</v>
      </c>
      <c r="AD115" s="23">
        <v>-0.37517</v>
      </c>
      <c r="AE115" s="23">
        <v>-0.12911</v>
      </c>
      <c r="AF115" s="23">
        <v>0.146411</v>
      </c>
      <c r="AG115" s="23">
        <v>-0.4194</v>
      </c>
      <c r="AH115" s="23">
        <v>0.449</v>
      </c>
      <c r="AI115" s="23">
        <v>-0.18364</v>
      </c>
      <c r="AJ115" s="23">
        <v>-0.00756</v>
      </c>
      <c r="AK115" s="23">
        <v>0.22617</v>
      </c>
      <c r="AL115" s="23">
        <v>0.282284</v>
      </c>
      <c r="AM115" s="23">
        <v>0.112896</v>
      </c>
      <c r="AN115" s="23">
        <v>-0.19762</v>
      </c>
      <c r="AO115" s="23">
        <v>0.435335</v>
      </c>
      <c r="AP115" s="23">
        <v>-0.23262</v>
      </c>
      <c r="AQ115" s="23">
        <v>-0.39554</v>
      </c>
      <c r="AR115" s="23">
        <v>0.010707</v>
      </c>
      <c r="AS115" s="23">
        <v>0.44156</v>
      </c>
      <c r="AT115" s="23">
        <v>0.53926</v>
      </c>
      <c r="AU115" s="23">
        <v>0.202468</v>
      </c>
      <c r="AV115" s="23">
        <v>0.224271</v>
      </c>
      <c r="AW115" s="22">
        <v>2.206594</v>
      </c>
      <c r="AX115" s="34">
        <v>-0.03352</v>
      </c>
      <c r="AY115" s="17"/>
    </row>
    <row r="116">
      <c r="A116" s="16" t="s">
        <v>50</v>
      </c>
      <c r="B116" s="35">
        <v>0.262861</v>
      </c>
      <c r="C116" s="30">
        <v>0.002804</v>
      </c>
      <c r="D116" s="30">
        <v>0.261608</v>
      </c>
      <c r="E116" s="30">
        <v>-0.31729</v>
      </c>
      <c r="F116" s="38">
        <v>0.835127</v>
      </c>
      <c r="G116" s="29">
        <v>-0.63518</v>
      </c>
      <c r="H116" s="38">
        <v>0.868215</v>
      </c>
      <c r="I116" s="30">
        <v>0.146912</v>
      </c>
      <c r="J116" s="30">
        <v>-0.36411</v>
      </c>
      <c r="K116" s="30">
        <v>-0.00144</v>
      </c>
      <c r="L116" s="30">
        <v>0.025512</v>
      </c>
      <c r="M116" s="30">
        <v>-0.06003</v>
      </c>
      <c r="N116" s="30">
        <v>-0.27029</v>
      </c>
      <c r="O116" s="29">
        <v>-1.19864</v>
      </c>
      <c r="P116" s="38">
        <v>0.743851</v>
      </c>
      <c r="Q116" s="30">
        <v>-0.07021</v>
      </c>
      <c r="R116" s="30">
        <v>0.090355</v>
      </c>
      <c r="S116" s="30">
        <v>-0.01847</v>
      </c>
      <c r="T116" s="30">
        <v>-0.05637</v>
      </c>
      <c r="U116" s="30">
        <v>0.374427</v>
      </c>
      <c r="V116" s="30">
        <v>-0.023</v>
      </c>
      <c r="W116" s="30">
        <v>0.338776</v>
      </c>
      <c r="X116" s="30">
        <v>0.064877</v>
      </c>
      <c r="Y116" s="30">
        <v>-0.0031</v>
      </c>
      <c r="Z116" s="30">
        <v>-0.36989</v>
      </c>
      <c r="AA116" s="30">
        <v>-0.36146</v>
      </c>
      <c r="AB116" s="30">
        <v>0.219761</v>
      </c>
      <c r="AC116" s="30">
        <v>0.032299</v>
      </c>
      <c r="AD116" s="30">
        <v>0.191367</v>
      </c>
      <c r="AE116" s="30">
        <v>0.039357</v>
      </c>
      <c r="AF116" s="38">
        <v>0.741206</v>
      </c>
      <c r="AG116" s="29">
        <v>-0.97279</v>
      </c>
      <c r="AH116" s="30">
        <v>0.382748</v>
      </c>
      <c r="AI116" s="30">
        <v>-0.13526</v>
      </c>
      <c r="AJ116" s="30">
        <v>-0.58131</v>
      </c>
      <c r="AK116" s="30">
        <v>0.407205</v>
      </c>
      <c r="AL116" s="30">
        <v>-0.04743</v>
      </c>
      <c r="AM116" s="30">
        <v>0.254972</v>
      </c>
      <c r="AN116" s="29">
        <v>-0.6695</v>
      </c>
      <c r="AO116" s="30">
        <v>0.399377</v>
      </c>
      <c r="AP116" s="30">
        <v>-0.06536</v>
      </c>
      <c r="AQ116" s="30">
        <v>-0.48027</v>
      </c>
      <c r="AR116" s="38">
        <v>0.811174</v>
      </c>
      <c r="AS116" s="30">
        <v>0.019793</v>
      </c>
      <c r="AT116" s="30">
        <v>-0.07713</v>
      </c>
      <c r="AU116" s="30">
        <v>0.218084</v>
      </c>
      <c r="AV116" s="30">
        <v>0.084118</v>
      </c>
      <c r="AW116" s="30">
        <v>-0.03352</v>
      </c>
      <c r="AX116" s="31">
        <v>1.826698</v>
      </c>
      <c r="AY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</row>
    <row r="118">
      <c r="A118" s="16" t="s">
        <v>201</v>
      </c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</row>
    <row r="120">
      <c r="A120" s="17"/>
      <c r="B120" s="16" t="s">
        <v>0</v>
      </c>
      <c r="C120" s="16" t="s">
        <v>2</v>
      </c>
      <c r="D120" s="16" t="s">
        <v>3</v>
      </c>
      <c r="E120" s="16" t="s">
        <v>4</v>
      </c>
      <c r="F120" s="16" t="s">
        <v>5</v>
      </c>
      <c r="G120" s="16" t="s">
        <v>6</v>
      </c>
      <c r="H120" s="16" t="s">
        <v>7</v>
      </c>
      <c r="I120" s="16" t="s">
        <v>8</v>
      </c>
      <c r="J120" s="16" t="s">
        <v>9</v>
      </c>
      <c r="K120" s="16" t="s">
        <v>10</v>
      </c>
      <c r="L120" s="16" t="s">
        <v>11</v>
      </c>
      <c r="M120" s="16" t="s">
        <v>12</v>
      </c>
      <c r="N120" s="16" t="s">
        <v>13</v>
      </c>
      <c r="O120" s="16" t="s">
        <v>14</v>
      </c>
      <c r="P120" s="16" t="s">
        <v>15</v>
      </c>
      <c r="Q120" s="16" t="s">
        <v>16</v>
      </c>
      <c r="R120" s="16" t="s">
        <v>17</v>
      </c>
      <c r="S120" s="16" t="s">
        <v>18</v>
      </c>
      <c r="T120" s="16" t="s">
        <v>19</v>
      </c>
      <c r="U120" s="16" t="s">
        <v>20</v>
      </c>
      <c r="V120" s="16" t="s">
        <v>21</v>
      </c>
      <c r="W120" s="16" t="s">
        <v>22</v>
      </c>
      <c r="X120" s="16" t="s">
        <v>23</v>
      </c>
      <c r="Y120" s="16" t="s">
        <v>24</v>
      </c>
      <c r="Z120" s="16" t="s">
        <v>25</v>
      </c>
      <c r="AA120" s="16" t="s">
        <v>26</v>
      </c>
      <c r="AB120" s="16" t="s">
        <v>27</v>
      </c>
      <c r="AC120" s="16" t="s">
        <v>28</v>
      </c>
      <c r="AD120" s="16" t="s">
        <v>29</v>
      </c>
      <c r="AE120" s="16" t="s">
        <v>30</v>
      </c>
      <c r="AF120" s="16" t="s">
        <v>31</v>
      </c>
      <c r="AG120" s="16" t="s">
        <v>32</v>
      </c>
      <c r="AH120" s="16" t="s">
        <v>33</v>
      </c>
      <c r="AI120" s="16" t="s">
        <v>34</v>
      </c>
      <c r="AJ120" s="16" t="s">
        <v>35</v>
      </c>
      <c r="AK120" s="16" t="s">
        <v>36</v>
      </c>
      <c r="AL120" s="16" t="s">
        <v>37</v>
      </c>
      <c r="AM120" s="16" t="s">
        <v>38</v>
      </c>
      <c r="AN120" s="16" t="s">
        <v>39</v>
      </c>
      <c r="AO120" s="16" t="s">
        <v>40</v>
      </c>
      <c r="AP120" s="16" t="s">
        <v>41</v>
      </c>
      <c r="AQ120" s="16" t="s">
        <v>42</v>
      </c>
      <c r="AR120" s="16" t="s">
        <v>43</v>
      </c>
      <c r="AS120" s="16" t="s">
        <v>44</v>
      </c>
      <c r="AT120" s="16" t="s">
        <v>45</v>
      </c>
      <c r="AU120" s="16" t="s">
        <v>46</v>
      </c>
      <c r="AV120" s="16" t="s">
        <v>47</v>
      </c>
      <c r="AW120" s="16" t="s">
        <v>49</v>
      </c>
      <c r="AX120" s="16" t="s">
        <v>50</v>
      </c>
    </row>
    <row r="121">
      <c r="A121" s="16" t="s">
        <v>0</v>
      </c>
      <c r="B121" s="18">
        <v>1.0</v>
      </c>
      <c r="C121" s="32">
        <v>0.462761</v>
      </c>
      <c r="D121" s="32">
        <v>-0.32391</v>
      </c>
      <c r="E121" s="32">
        <v>0.309128</v>
      </c>
      <c r="F121" s="32">
        <v>-0.12618</v>
      </c>
      <c r="G121" s="32">
        <v>0.163595</v>
      </c>
      <c r="H121" s="32">
        <v>0.055568</v>
      </c>
      <c r="I121" s="32">
        <v>0.042712</v>
      </c>
      <c r="J121" s="32">
        <v>0.201769</v>
      </c>
      <c r="K121" s="32">
        <v>-0.0831</v>
      </c>
      <c r="L121" s="32">
        <v>-0.03868</v>
      </c>
      <c r="M121" s="32">
        <v>0.168586</v>
      </c>
      <c r="N121" s="32">
        <v>-0.26334</v>
      </c>
      <c r="O121" s="32">
        <v>0.027151</v>
      </c>
      <c r="P121" s="32">
        <v>0.155106</v>
      </c>
      <c r="Q121" s="32">
        <v>-0.23527</v>
      </c>
      <c r="R121" s="32">
        <v>-0.06643</v>
      </c>
      <c r="S121" s="32">
        <v>0.303903</v>
      </c>
      <c r="T121" s="32">
        <v>-0.33442</v>
      </c>
      <c r="U121" s="32">
        <v>-0.15799</v>
      </c>
      <c r="V121" s="32">
        <v>0.326257</v>
      </c>
      <c r="W121" s="32">
        <v>-0.02923</v>
      </c>
      <c r="X121" s="32">
        <v>-0.331</v>
      </c>
      <c r="Y121" s="32">
        <v>0.05042</v>
      </c>
      <c r="Z121" s="32">
        <v>0.253004</v>
      </c>
      <c r="AA121" s="32">
        <v>0.111505</v>
      </c>
      <c r="AB121" s="32">
        <v>-0.20052</v>
      </c>
      <c r="AC121" s="32">
        <v>-0.01117</v>
      </c>
      <c r="AD121" s="32">
        <v>-0.21877</v>
      </c>
      <c r="AE121" s="32">
        <v>0.137046</v>
      </c>
      <c r="AF121" s="32">
        <v>-0.10324</v>
      </c>
      <c r="AG121" s="32">
        <v>0.088717</v>
      </c>
      <c r="AH121" s="32">
        <v>0.155263</v>
      </c>
      <c r="AI121" s="32">
        <v>-0.21807</v>
      </c>
      <c r="AJ121" s="32">
        <v>0.292826</v>
      </c>
      <c r="AK121" s="32">
        <v>-0.01201</v>
      </c>
      <c r="AL121" s="32">
        <v>0.122115</v>
      </c>
      <c r="AM121" s="32">
        <v>-0.00263</v>
      </c>
      <c r="AN121" s="32">
        <v>0.002779</v>
      </c>
      <c r="AO121" s="32">
        <v>0.007891</v>
      </c>
      <c r="AP121" s="32">
        <v>0.111683</v>
      </c>
      <c r="AQ121" s="32">
        <v>0.079796</v>
      </c>
      <c r="AR121" s="32">
        <v>-0.03151</v>
      </c>
      <c r="AS121" s="32">
        <v>0.008655</v>
      </c>
      <c r="AT121" s="32">
        <v>-0.21116</v>
      </c>
      <c r="AU121" s="32">
        <v>0.19971</v>
      </c>
      <c r="AV121" s="32">
        <v>-0.12687</v>
      </c>
      <c r="AW121" s="32">
        <v>0.005663</v>
      </c>
      <c r="AX121" s="33">
        <v>-0.08184</v>
      </c>
      <c r="AY121" s="17"/>
    </row>
    <row r="122">
      <c r="A122" s="16" t="s">
        <v>2</v>
      </c>
      <c r="B122" s="25">
        <v>0.462761</v>
      </c>
      <c r="C122" s="22">
        <v>1.0</v>
      </c>
      <c r="D122" s="23">
        <v>0.222199</v>
      </c>
      <c r="E122" s="23">
        <v>-0.01617</v>
      </c>
      <c r="F122" s="23">
        <v>0.234789</v>
      </c>
      <c r="G122" s="23">
        <v>-0.19357</v>
      </c>
      <c r="H122" s="23">
        <v>-0.03718</v>
      </c>
      <c r="I122" s="23">
        <v>0.256501</v>
      </c>
      <c r="J122" s="23">
        <v>-0.16288</v>
      </c>
      <c r="K122" s="23">
        <v>0.026771</v>
      </c>
      <c r="L122" s="23">
        <v>0.147799</v>
      </c>
      <c r="M122" s="23">
        <v>-0.3884</v>
      </c>
      <c r="N122" s="23">
        <v>0.15922</v>
      </c>
      <c r="O122" s="23">
        <v>-0.2479</v>
      </c>
      <c r="P122" s="23">
        <v>0.090588</v>
      </c>
      <c r="Q122" s="23">
        <v>0.210103</v>
      </c>
      <c r="R122" s="23">
        <v>0.104712</v>
      </c>
      <c r="S122" s="23">
        <v>-0.25163</v>
      </c>
      <c r="T122" s="23">
        <v>0.417199</v>
      </c>
      <c r="U122" s="23">
        <v>0.095463</v>
      </c>
      <c r="V122" s="23">
        <v>-0.32739</v>
      </c>
      <c r="W122" s="23">
        <v>0.123179</v>
      </c>
      <c r="X122" s="23">
        <v>0.097981</v>
      </c>
      <c r="Y122" s="23">
        <v>-0.06962</v>
      </c>
      <c r="Z122" s="23">
        <v>-0.12797</v>
      </c>
      <c r="AA122" s="23">
        <v>-0.20382</v>
      </c>
      <c r="AB122" s="23">
        <v>0.226673</v>
      </c>
      <c r="AC122" s="23">
        <v>-0.08545</v>
      </c>
      <c r="AD122" s="23">
        <v>0.264101</v>
      </c>
      <c r="AE122" s="23">
        <v>-0.46163</v>
      </c>
      <c r="AF122" s="23">
        <v>0.07917</v>
      </c>
      <c r="AG122" s="23">
        <v>-0.03884</v>
      </c>
      <c r="AH122" s="23">
        <v>-0.02619</v>
      </c>
      <c r="AI122" s="23">
        <v>0.015937</v>
      </c>
      <c r="AJ122" s="23">
        <v>-0.29785</v>
      </c>
      <c r="AK122" s="23">
        <v>0.171329</v>
      </c>
      <c r="AL122" s="23">
        <v>0.022464</v>
      </c>
      <c r="AM122" s="23">
        <v>-0.28416</v>
      </c>
      <c r="AN122" s="23">
        <v>0.177604</v>
      </c>
      <c r="AO122" s="23">
        <v>0.168685</v>
      </c>
      <c r="AP122" s="23">
        <v>-0.04131</v>
      </c>
      <c r="AQ122" s="23">
        <v>0.004689</v>
      </c>
      <c r="AR122" s="23">
        <v>0.185856</v>
      </c>
      <c r="AS122" s="23">
        <v>0.156318</v>
      </c>
      <c r="AT122" s="23">
        <v>0.390489</v>
      </c>
      <c r="AU122" s="23">
        <v>-0.12269</v>
      </c>
      <c r="AV122" s="23">
        <v>0.153991</v>
      </c>
      <c r="AW122" s="23">
        <v>0.065489</v>
      </c>
      <c r="AX122" s="34">
        <v>-8.5E-4</v>
      </c>
      <c r="AY122" s="17"/>
    </row>
    <row r="123">
      <c r="A123" s="16" t="s">
        <v>3</v>
      </c>
      <c r="B123" s="25">
        <v>-0.32391</v>
      </c>
      <c r="C123" s="23">
        <v>0.222199</v>
      </c>
      <c r="D123" s="22">
        <v>1.0</v>
      </c>
      <c r="E123" s="23">
        <v>0.373673</v>
      </c>
      <c r="F123" s="23">
        <v>-0.04469</v>
      </c>
      <c r="G123" s="23">
        <v>0.05798</v>
      </c>
      <c r="H123" s="23">
        <v>0.116654</v>
      </c>
      <c r="I123" s="23">
        <v>-0.14964</v>
      </c>
      <c r="J123" s="23">
        <v>0.262414</v>
      </c>
      <c r="K123" s="23">
        <v>-0.1753</v>
      </c>
      <c r="L123" s="23">
        <v>0.077377</v>
      </c>
      <c r="M123" s="23">
        <v>0.13251</v>
      </c>
      <c r="N123" s="23">
        <v>0.029683</v>
      </c>
      <c r="O123" s="23">
        <v>-0.02041</v>
      </c>
      <c r="P123" s="23">
        <v>0.05086</v>
      </c>
      <c r="Q123" s="23">
        <v>-0.09931</v>
      </c>
      <c r="R123" s="23">
        <v>0.06985</v>
      </c>
      <c r="S123" s="23">
        <v>0.126101</v>
      </c>
      <c r="T123" s="23">
        <v>-0.12961</v>
      </c>
      <c r="U123" s="23">
        <v>-0.02914</v>
      </c>
      <c r="V123" s="23">
        <v>0.164019</v>
      </c>
      <c r="W123" s="23">
        <v>-0.03417</v>
      </c>
      <c r="X123" s="23">
        <v>-0.20947</v>
      </c>
      <c r="Y123" s="23">
        <v>0.11107</v>
      </c>
      <c r="Z123" s="23">
        <v>-0.12927</v>
      </c>
      <c r="AA123" s="23">
        <v>0.286116</v>
      </c>
      <c r="AB123" s="23">
        <v>-0.23649</v>
      </c>
      <c r="AC123" s="23">
        <v>-0.01667</v>
      </c>
      <c r="AD123" s="23">
        <v>0.004918</v>
      </c>
      <c r="AE123" s="23">
        <v>-0.16834</v>
      </c>
      <c r="AF123" s="23">
        <v>0.084016</v>
      </c>
      <c r="AG123" s="23">
        <v>-0.14339</v>
      </c>
      <c r="AH123" s="23">
        <v>0.15825</v>
      </c>
      <c r="AI123" s="23">
        <v>0.023789</v>
      </c>
      <c r="AJ123" s="23">
        <v>-0.13896</v>
      </c>
      <c r="AK123" s="23">
        <v>-0.06139</v>
      </c>
      <c r="AL123" s="23">
        <v>0.14425</v>
      </c>
      <c r="AM123" s="23">
        <v>0.143941</v>
      </c>
      <c r="AN123" s="23">
        <v>-0.05578</v>
      </c>
      <c r="AO123" s="23">
        <v>-0.13733</v>
      </c>
      <c r="AP123" s="23">
        <v>0.048189</v>
      </c>
      <c r="AQ123" s="23">
        <v>0.095128</v>
      </c>
      <c r="AR123" s="23">
        <v>-0.1386</v>
      </c>
      <c r="AS123" s="23">
        <v>0.112932</v>
      </c>
      <c r="AT123" s="23">
        <v>-0.06896</v>
      </c>
      <c r="AU123" s="23">
        <v>0.348887</v>
      </c>
      <c r="AV123" s="23">
        <v>0.061423</v>
      </c>
      <c r="AW123" s="23">
        <v>0.280229</v>
      </c>
      <c r="AX123" s="34">
        <v>-0.10087</v>
      </c>
      <c r="AY123" s="17"/>
    </row>
    <row r="124">
      <c r="A124" s="16" t="s">
        <v>4</v>
      </c>
      <c r="B124" s="25">
        <v>0.309128</v>
      </c>
      <c r="C124" s="23">
        <v>-0.01617</v>
      </c>
      <c r="D124" s="23">
        <v>0.373673</v>
      </c>
      <c r="E124" s="22">
        <v>1.0</v>
      </c>
      <c r="F124" s="23">
        <v>0.316769</v>
      </c>
      <c r="G124" s="23">
        <v>0.070213</v>
      </c>
      <c r="H124" s="23">
        <v>0.232804</v>
      </c>
      <c r="I124" s="23">
        <v>0.235027</v>
      </c>
      <c r="J124" s="23">
        <v>-0.44574</v>
      </c>
      <c r="K124" s="23">
        <v>0.151047</v>
      </c>
      <c r="L124" s="23">
        <v>0.041122</v>
      </c>
      <c r="M124" s="23">
        <v>-0.16866</v>
      </c>
      <c r="N124" s="23">
        <v>-0.01466</v>
      </c>
      <c r="O124" s="23">
        <v>-0.17646</v>
      </c>
      <c r="P124" s="23">
        <v>0.206087</v>
      </c>
      <c r="Q124" s="23">
        <v>-0.08365</v>
      </c>
      <c r="R124" s="23">
        <v>-0.21384</v>
      </c>
      <c r="S124" s="23">
        <v>-0.0025</v>
      </c>
      <c r="T124" s="23">
        <v>0.069284</v>
      </c>
      <c r="U124" s="23">
        <v>-0.13313</v>
      </c>
      <c r="V124" s="23">
        <v>-0.03406</v>
      </c>
      <c r="W124" s="23">
        <v>-0.06795</v>
      </c>
      <c r="X124" s="23">
        <v>0.230201</v>
      </c>
      <c r="Y124" s="23">
        <v>0.011975</v>
      </c>
      <c r="Z124" s="23">
        <v>-0.08075</v>
      </c>
      <c r="AA124" s="23">
        <v>-0.07028</v>
      </c>
      <c r="AB124" s="23">
        <v>0.11702</v>
      </c>
      <c r="AC124" s="23">
        <v>0.167426</v>
      </c>
      <c r="AD124" s="23">
        <v>-0.13063</v>
      </c>
      <c r="AE124" s="23">
        <v>0.166613</v>
      </c>
      <c r="AF124" s="23">
        <v>0.079952</v>
      </c>
      <c r="AG124" s="23">
        <v>-0.03288</v>
      </c>
      <c r="AH124" s="23">
        <v>0.100367</v>
      </c>
      <c r="AI124" s="23">
        <v>-0.05067</v>
      </c>
      <c r="AJ124" s="23">
        <v>-0.01465</v>
      </c>
      <c r="AK124" s="23">
        <v>0.194948</v>
      </c>
      <c r="AL124" s="23">
        <v>-0.10267</v>
      </c>
      <c r="AM124" s="23">
        <v>-0.06052</v>
      </c>
      <c r="AN124" s="23">
        <v>-0.01165</v>
      </c>
      <c r="AO124" s="23">
        <v>0.071599</v>
      </c>
      <c r="AP124" s="23">
        <v>-0.09268</v>
      </c>
      <c r="AQ124" s="23">
        <v>0.079668</v>
      </c>
      <c r="AR124" s="23">
        <v>0.125378</v>
      </c>
      <c r="AS124" s="23">
        <v>-0.23257</v>
      </c>
      <c r="AT124" s="23">
        <v>0.081642</v>
      </c>
      <c r="AU124" s="23">
        <v>-0.03407</v>
      </c>
      <c r="AV124" s="23">
        <v>0.082801</v>
      </c>
      <c r="AW124" s="23">
        <v>0.080023</v>
      </c>
      <c r="AX124" s="34">
        <v>0.098195</v>
      </c>
      <c r="AY124" s="17"/>
    </row>
    <row r="125">
      <c r="A125" s="16" t="s">
        <v>5</v>
      </c>
      <c r="B125" s="25">
        <v>-0.12618</v>
      </c>
      <c r="C125" s="23">
        <v>0.234789</v>
      </c>
      <c r="D125" s="23">
        <v>-0.04469</v>
      </c>
      <c r="E125" s="23">
        <v>0.316769</v>
      </c>
      <c r="F125" s="22">
        <v>1.0</v>
      </c>
      <c r="G125" s="23">
        <v>0.096895</v>
      </c>
      <c r="H125" s="23">
        <v>-0.2277</v>
      </c>
      <c r="I125" s="23">
        <v>-0.22135</v>
      </c>
      <c r="J125" s="23">
        <v>0.329265</v>
      </c>
      <c r="K125" s="23">
        <v>-0.10612</v>
      </c>
      <c r="L125" s="23">
        <v>-0.16591</v>
      </c>
      <c r="M125" s="23">
        <v>0.102009</v>
      </c>
      <c r="N125" s="23">
        <v>0.354106</v>
      </c>
      <c r="O125" s="23">
        <v>0.335155</v>
      </c>
      <c r="P125" s="23">
        <v>-0.24836</v>
      </c>
      <c r="Q125" s="23">
        <v>0.039233</v>
      </c>
      <c r="R125" s="23">
        <v>-0.06202</v>
      </c>
      <c r="S125" s="23">
        <v>0.202463</v>
      </c>
      <c r="T125" s="23">
        <v>-0.15192</v>
      </c>
      <c r="U125" s="23">
        <v>0.03229</v>
      </c>
      <c r="V125" s="23">
        <v>0.20082</v>
      </c>
      <c r="W125" s="23">
        <v>-0.04462</v>
      </c>
      <c r="X125" s="23">
        <v>0.059151</v>
      </c>
      <c r="Y125" s="23">
        <v>-0.13674</v>
      </c>
      <c r="Z125" s="23">
        <v>0.182712</v>
      </c>
      <c r="AA125" s="23">
        <v>0.223826</v>
      </c>
      <c r="AB125" s="23">
        <v>-0.17512</v>
      </c>
      <c r="AC125" s="23">
        <v>0.136022</v>
      </c>
      <c r="AD125" s="23">
        <v>-0.12337</v>
      </c>
      <c r="AE125" s="23">
        <v>-0.05274</v>
      </c>
      <c r="AF125" s="23">
        <v>-0.4158</v>
      </c>
      <c r="AG125" s="23">
        <v>0.270875</v>
      </c>
      <c r="AH125" s="23">
        <v>0.167988</v>
      </c>
      <c r="AI125" s="23">
        <v>-0.03358</v>
      </c>
      <c r="AJ125" s="23">
        <v>0.253038</v>
      </c>
      <c r="AK125" s="23">
        <v>-0.27349</v>
      </c>
      <c r="AL125" s="23">
        <v>0.219168</v>
      </c>
      <c r="AM125" s="23">
        <v>0.058081</v>
      </c>
      <c r="AN125" s="23">
        <v>0.216573</v>
      </c>
      <c r="AO125" s="23">
        <v>-0.38628</v>
      </c>
      <c r="AP125" s="23">
        <v>0.020566</v>
      </c>
      <c r="AQ125" s="23">
        <v>0.090068</v>
      </c>
      <c r="AR125" s="23">
        <v>-0.18913</v>
      </c>
      <c r="AS125" s="23">
        <v>0.027986</v>
      </c>
      <c r="AT125" s="23">
        <v>-0.22768</v>
      </c>
      <c r="AU125" s="23">
        <v>-0.17331</v>
      </c>
      <c r="AV125" s="23">
        <v>-0.14486</v>
      </c>
      <c r="AW125" s="23">
        <v>-0.01522</v>
      </c>
      <c r="AX125" s="34">
        <v>-0.25732</v>
      </c>
      <c r="AY125" s="17"/>
    </row>
    <row r="126">
      <c r="A126" s="16" t="s">
        <v>6</v>
      </c>
      <c r="B126" s="25">
        <v>0.163595</v>
      </c>
      <c r="C126" s="23">
        <v>-0.19357</v>
      </c>
      <c r="D126" s="23">
        <v>0.05798</v>
      </c>
      <c r="E126" s="23">
        <v>0.070213</v>
      </c>
      <c r="F126" s="23">
        <v>0.096895</v>
      </c>
      <c r="G126" s="22">
        <v>1.0</v>
      </c>
      <c r="H126" s="23">
        <v>0.462487</v>
      </c>
      <c r="I126" s="23">
        <v>0.382376</v>
      </c>
      <c r="J126" s="23">
        <v>0.037823</v>
      </c>
      <c r="K126" s="23">
        <v>-0.04804</v>
      </c>
      <c r="L126" s="23">
        <v>0.045269</v>
      </c>
      <c r="M126" s="23">
        <v>-0.07884</v>
      </c>
      <c r="N126" s="23">
        <v>0.061601</v>
      </c>
      <c r="O126" s="23">
        <v>-0.16946</v>
      </c>
      <c r="P126" s="23">
        <v>-0.0294</v>
      </c>
      <c r="Q126" s="23">
        <v>0.145085</v>
      </c>
      <c r="R126" s="23">
        <v>0.132255</v>
      </c>
      <c r="S126" s="23">
        <v>-0.04881</v>
      </c>
      <c r="T126" s="23">
        <v>0.115212</v>
      </c>
      <c r="U126" s="23">
        <v>0.095185</v>
      </c>
      <c r="V126" s="23">
        <v>-0.14282</v>
      </c>
      <c r="W126" s="23">
        <v>-0.0215</v>
      </c>
      <c r="X126" s="23">
        <v>0.04746</v>
      </c>
      <c r="Y126" s="23">
        <v>-0.17636</v>
      </c>
      <c r="Z126" s="23">
        <v>5.61E-4</v>
      </c>
      <c r="AA126" s="23">
        <v>-0.23581</v>
      </c>
      <c r="AB126" s="23">
        <v>0.268953</v>
      </c>
      <c r="AC126" s="23">
        <v>-0.28789</v>
      </c>
      <c r="AD126" s="23">
        <v>0.366989</v>
      </c>
      <c r="AE126" s="23">
        <v>-0.21378</v>
      </c>
      <c r="AF126" s="23">
        <v>0.121499</v>
      </c>
      <c r="AG126" s="23">
        <v>-0.05019</v>
      </c>
      <c r="AH126" s="23">
        <v>-0.22688</v>
      </c>
      <c r="AI126" s="23">
        <v>0.153218</v>
      </c>
      <c r="AJ126" s="23">
        <v>-0.23211</v>
      </c>
      <c r="AK126" s="23">
        <v>0.106199</v>
      </c>
      <c r="AL126" s="23">
        <v>0.119847</v>
      </c>
      <c r="AM126" s="23">
        <v>0.040176</v>
      </c>
      <c r="AN126" s="23">
        <v>-0.15936</v>
      </c>
      <c r="AO126" s="23">
        <v>0.210056</v>
      </c>
      <c r="AP126" s="23">
        <v>-0.077</v>
      </c>
      <c r="AQ126" s="23">
        <v>-0.12663</v>
      </c>
      <c r="AR126" s="23">
        <v>0.032177</v>
      </c>
      <c r="AS126" s="23">
        <v>-0.08627</v>
      </c>
      <c r="AT126" s="23">
        <v>0.251371</v>
      </c>
      <c r="AU126" s="23">
        <v>0.077092</v>
      </c>
      <c r="AV126" s="23">
        <v>-0.0887</v>
      </c>
      <c r="AW126" s="23">
        <v>-0.13902</v>
      </c>
      <c r="AX126" s="34">
        <v>0.156782</v>
      </c>
      <c r="AY126" s="17"/>
    </row>
    <row r="127">
      <c r="A127" s="16" t="s">
        <v>7</v>
      </c>
      <c r="B127" s="25">
        <v>0.055568</v>
      </c>
      <c r="C127" s="23">
        <v>-0.03718</v>
      </c>
      <c r="D127" s="23">
        <v>0.116654</v>
      </c>
      <c r="E127" s="23">
        <v>0.232804</v>
      </c>
      <c r="F127" s="23">
        <v>-0.2277</v>
      </c>
      <c r="G127" s="23">
        <v>0.462487</v>
      </c>
      <c r="H127" s="22">
        <v>1.0</v>
      </c>
      <c r="I127" s="23">
        <v>-0.30927</v>
      </c>
      <c r="J127" s="23">
        <v>0.329864</v>
      </c>
      <c r="K127" s="23">
        <v>0.107071</v>
      </c>
      <c r="L127" s="23">
        <v>0.076918</v>
      </c>
      <c r="M127" s="23">
        <v>-0.13008</v>
      </c>
      <c r="N127" s="23">
        <v>0.187691</v>
      </c>
      <c r="O127" s="23">
        <v>0.340407</v>
      </c>
      <c r="P127" s="23">
        <v>-0.31895</v>
      </c>
      <c r="Q127" s="23">
        <v>-0.04197</v>
      </c>
      <c r="R127" s="23">
        <v>0.13355</v>
      </c>
      <c r="S127" s="23">
        <v>-0.14925</v>
      </c>
      <c r="T127" s="23">
        <v>0.119575</v>
      </c>
      <c r="U127" s="23">
        <v>-0.00914</v>
      </c>
      <c r="V127" s="23">
        <v>-0.11912</v>
      </c>
      <c r="W127" s="23">
        <v>0.062262</v>
      </c>
      <c r="X127" s="23">
        <v>-0.12872</v>
      </c>
      <c r="Y127" s="23">
        <v>-0.07088</v>
      </c>
      <c r="Z127" s="23">
        <v>0.173687</v>
      </c>
      <c r="AA127" s="23">
        <v>0.158209</v>
      </c>
      <c r="AB127" s="23">
        <v>-0.10552</v>
      </c>
      <c r="AC127" s="23">
        <v>0.056045</v>
      </c>
      <c r="AD127" s="23">
        <v>-0.05001</v>
      </c>
      <c r="AE127" s="23">
        <v>0.12329</v>
      </c>
      <c r="AF127" s="23">
        <v>-0.32004</v>
      </c>
      <c r="AG127" s="23">
        <v>0.312075</v>
      </c>
      <c r="AH127" s="23">
        <v>0.004491</v>
      </c>
      <c r="AI127" s="23">
        <v>0.062831</v>
      </c>
      <c r="AJ127" s="23">
        <v>0.070304</v>
      </c>
      <c r="AK127" s="23">
        <v>-0.18078</v>
      </c>
      <c r="AL127" s="23">
        <v>-0.03625</v>
      </c>
      <c r="AM127" s="23">
        <v>0.038707</v>
      </c>
      <c r="AN127" s="23">
        <v>0.336244</v>
      </c>
      <c r="AO127" s="23">
        <v>-0.34339</v>
      </c>
      <c r="AP127" s="23">
        <v>0.235512</v>
      </c>
      <c r="AQ127" s="23">
        <v>0.067877</v>
      </c>
      <c r="AR127" s="23">
        <v>-0.13037</v>
      </c>
      <c r="AS127" s="23">
        <v>0.113483</v>
      </c>
      <c r="AT127" s="23">
        <v>0.019508</v>
      </c>
      <c r="AU127" s="23">
        <v>-0.10713</v>
      </c>
      <c r="AV127" s="23">
        <v>-0.05802</v>
      </c>
      <c r="AW127" s="23">
        <v>-0.12417</v>
      </c>
      <c r="AX127" s="34">
        <v>-0.20504</v>
      </c>
      <c r="AY127" s="17"/>
    </row>
    <row r="128">
      <c r="A128" s="16" t="s">
        <v>8</v>
      </c>
      <c r="B128" s="25">
        <v>0.042712</v>
      </c>
      <c r="C128" s="23">
        <v>0.256501</v>
      </c>
      <c r="D128" s="23">
        <v>-0.14964</v>
      </c>
      <c r="E128" s="23">
        <v>0.235027</v>
      </c>
      <c r="F128" s="23">
        <v>-0.22135</v>
      </c>
      <c r="G128" s="23">
        <v>0.382376</v>
      </c>
      <c r="H128" s="23">
        <v>-0.30927</v>
      </c>
      <c r="I128" s="22">
        <v>1.0</v>
      </c>
      <c r="J128" s="23">
        <v>0.291659</v>
      </c>
      <c r="K128" s="23">
        <v>0.268817</v>
      </c>
      <c r="L128" s="23">
        <v>0.057875</v>
      </c>
      <c r="M128" s="23">
        <v>0.281829</v>
      </c>
      <c r="N128" s="23">
        <v>0.121857</v>
      </c>
      <c r="O128" s="23">
        <v>0.32162</v>
      </c>
      <c r="P128" s="23">
        <v>-0.27461</v>
      </c>
      <c r="Q128" s="23">
        <v>-0.25503</v>
      </c>
      <c r="R128" s="23">
        <v>0.125986</v>
      </c>
      <c r="S128" s="23">
        <v>-0.00305</v>
      </c>
      <c r="T128" s="23">
        <v>0.067237</v>
      </c>
      <c r="U128" s="23">
        <v>0.146901</v>
      </c>
      <c r="V128" s="23">
        <v>-0.14975</v>
      </c>
      <c r="W128" s="23">
        <v>-0.01481</v>
      </c>
      <c r="X128" s="23">
        <v>-0.18342</v>
      </c>
      <c r="Y128" s="23">
        <v>-0.03344</v>
      </c>
      <c r="Z128" s="23">
        <v>0.13583</v>
      </c>
      <c r="AA128" s="23">
        <v>0.331593</v>
      </c>
      <c r="AB128" s="23">
        <v>-0.33138</v>
      </c>
      <c r="AC128" s="23">
        <v>0.079443</v>
      </c>
      <c r="AD128" s="23">
        <v>-0.10012</v>
      </c>
      <c r="AE128" s="23">
        <v>0.207713</v>
      </c>
      <c r="AF128" s="23">
        <v>-0.10829</v>
      </c>
      <c r="AG128" s="23">
        <v>0.079958</v>
      </c>
      <c r="AH128" s="23">
        <v>-0.06802</v>
      </c>
      <c r="AI128" s="23">
        <v>0.251234</v>
      </c>
      <c r="AJ128" s="23">
        <v>-0.05842</v>
      </c>
      <c r="AK128" s="23">
        <v>-0.38491</v>
      </c>
      <c r="AL128" s="23">
        <v>0.082042</v>
      </c>
      <c r="AM128" s="23">
        <v>0.272845</v>
      </c>
      <c r="AN128" s="23">
        <v>-0.06338</v>
      </c>
      <c r="AO128" s="23">
        <v>-0.2967</v>
      </c>
      <c r="AP128" s="23">
        <v>0.039704</v>
      </c>
      <c r="AQ128" s="23">
        <v>0.00421</v>
      </c>
      <c r="AR128" s="23">
        <v>-0.05269</v>
      </c>
      <c r="AS128" s="23">
        <v>0.025846</v>
      </c>
      <c r="AT128" s="23">
        <v>-0.20217</v>
      </c>
      <c r="AU128" s="23">
        <v>-0.11101</v>
      </c>
      <c r="AV128" s="23">
        <v>0.035648</v>
      </c>
      <c r="AW128" s="23">
        <v>-0.01826</v>
      </c>
      <c r="AX128" s="34">
        <v>-0.0354</v>
      </c>
      <c r="AY128" s="17"/>
    </row>
    <row r="129">
      <c r="A129" s="16" t="s">
        <v>9</v>
      </c>
      <c r="B129" s="25">
        <v>0.201769</v>
      </c>
      <c r="C129" s="23">
        <v>-0.16288</v>
      </c>
      <c r="D129" s="23">
        <v>0.262414</v>
      </c>
      <c r="E129" s="23">
        <v>-0.44574</v>
      </c>
      <c r="F129" s="23">
        <v>0.329265</v>
      </c>
      <c r="G129" s="23">
        <v>0.037823</v>
      </c>
      <c r="H129" s="23">
        <v>0.329864</v>
      </c>
      <c r="I129" s="23">
        <v>0.291659</v>
      </c>
      <c r="J129" s="22">
        <v>1.0</v>
      </c>
      <c r="K129" s="23">
        <v>0.267994</v>
      </c>
      <c r="L129" s="23">
        <v>0.064782</v>
      </c>
      <c r="M129" s="23">
        <v>0.024799</v>
      </c>
      <c r="N129" s="23">
        <v>0.019434</v>
      </c>
      <c r="O129" s="23">
        <v>-0.29178</v>
      </c>
      <c r="P129" s="23">
        <v>0.323977</v>
      </c>
      <c r="Q129" s="23">
        <v>0.067566</v>
      </c>
      <c r="R129" s="23">
        <v>-0.46824</v>
      </c>
      <c r="S129" s="23">
        <v>-0.07111</v>
      </c>
      <c r="T129" s="23">
        <v>0.262821</v>
      </c>
      <c r="U129" s="23">
        <v>-0.08963</v>
      </c>
      <c r="V129" s="23">
        <v>-0.1942</v>
      </c>
      <c r="W129" s="23">
        <v>0.200848</v>
      </c>
      <c r="X129" s="23">
        <v>0.270015</v>
      </c>
      <c r="Y129" s="23">
        <v>0.206096</v>
      </c>
      <c r="Z129" s="23">
        <v>-0.28539</v>
      </c>
      <c r="AA129" s="23">
        <v>-0.11748</v>
      </c>
      <c r="AB129" s="23">
        <v>0.197524</v>
      </c>
      <c r="AC129" s="23">
        <v>0.223771</v>
      </c>
      <c r="AD129" s="23">
        <v>0.02368</v>
      </c>
      <c r="AE129" s="23">
        <v>0.006036</v>
      </c>
      <c r="AF129" s="23">
        <v>0.123365</v>
      </c>
      <c r="AG129" s="23">
        <v>-0.03893</v>
      </c>
      <c r="AH129" s="23">
        <v>-0.07607</v>
      </c>
      <c r="AI129" s="23">
        <v>-0.10572</v>
      </c>
      <c r="AJ129" s="23">
        <v>-0.01381</v>
      </c>
      <c r="AK129" s="23">
        <v>0.368195</v>
      </c>
      <c r="AL129" s="23">
        <v>-0.12945</v>
      </c>
      <c r="AM129" s="23">
        <v>-0.17558</v>
      </c>
      <c r="AN129" s="23">
        <v>-0.16879</v>
      </c>
      <c r="AO129" s="23">
        <v>0.284096</v>
      </c>
      <c r="AP129" s="23">
        <v>-0.1753</v>
      </c>
      <c r="AQ129" s="23">
        <v>-0.11754</v>
      </c>
      <c r="AR129" s="23">
        <v>0.241126</v>
      </c>
      <c r="AS129" s="23">
        <v>-0.30295</v>
      </c>
      <c r="AT129" s="23">
        <v>-0.06364</v>
      </c>
      <c r="AU129" s="23">
        <v>-0.22251</v>
      </c>
      <c r="AV129" s="23">
        <v>0.307694</v>
      </c>
      <c r="AW129" s="23">
        <v>0.104572</v>
      </c>
      <c r="AX129" s="34">
        <v>0.078795</v>
      </c>
      <c r="AY129" s="17"/>
    </row>
    <row r="130">
      <c r="A130" s="16" t="s">
        <v>10</v>
      </c>
      <c r="B130" s="25">
        <v>-0.0831</v>
      </c>
      <c r="C130" s="23">
        <v>0.026771</v>
      </c>
      <c r="D130" s="23">
        <v>-0.1753</v>
      </c>
      <c r="E130" s="23">
        <v>0.151047</v>
      </c>
      <c r="F130" s="23">
        <v>-0.10612</v>
      </c>
      <c r="G130" s="23">
        <v>-0.04804</v>
      </c>
      <c r="H130" s="23">
        <v>0.107071</v>
      </c>
      <c r="I130" s="23">
        <v>0.268817</v>
      </c>
      <c r="J130" s="23">
        <v>0.267994</v>
      </c>
      <c r="K130" s="22">
        <v>1.0</v>
      </c>
      <c r="L130" s="23">
        <v>0.054149</v>
      </c>
      <c r="M130" s="23">
        <v>0.309185</v>
      </c>
      <c r="N130" s="23">
        <v>-0.21221</v>
      </c>
      <c r="O130" s="23">
        <v>-0.01052</v>
      </c>
      <c r="P130" s="23">
        <v>0.056709</v>
      </c>
      <c r="Q130" s="23">
        <v>0.074488</v>
      </c>
      <c r="R130" s="23">
        <v>0.301933</v>
      </c>
      <c r="S130" s="23">
        <v>0.011774</v>
      </c>
      <c r="T130" s="23">
        <v>-0.28181</v>
      </c>
      <c r="U130" s="23">
        <v>0.067952</v>
      </c>
      <c r="V130" s="23">
        <v>0.055326</v>
      </c>
      <c r="W130" s="23">
        <v>-0.13321</v>
      </c>
      <c r="X130" s="23">
        <v>0.074106</v>
      </c>
      <c r="Y130" s="23">
        <v>-0.20181</v>
      </c>
      <c r="Z130" s="23">
        <v>-0.05346</v>
      </c>
      <c r="AA130" s="23">
        <v>0.001499</v>
      </c>
      <c r="AB130" s="23">
        <v>0.142699</v>
      </c>
      <c r="AC130" s="23">
        <v>0.141079</v>
      </c>
      <c r="AD130" s="23">
        <v>-0.08641</v>
      </c>
      <c r="AE130" s="23">
        <v>-0.23621</v>
      </c>
      <c r="AF130" s="23">
        <v>-0.00682</v>
      </c>
      <c r="AG130" s="23">
        <v>-0.05585</v>
      </c>
      <c r="AH130" s="23">
        <v>0.232404</v>
      </c>
      <c r="AI130" s="23">
        <v>-0.14187</v>
      </c>
      <c r="AJ130" s="23">
        <v>-0.01242</v>
      </c>
      <c r="AK130" s="23">
        <v>-0.17464</v>
      </c>
      <c r="AL130" s="23">
        <v>0.092361</v>
      </c>
      <c r="AM130" s="23">
        <v>-0.05812</v>
      </c>
      <c r="AN130" s="23">
        <v>0.126793</v>
      </c>
      <c r="AO130" s="23">
        <v>0.068183</v>
      </c>
      <c r="AP130" s="23">
        <v>-0.01076</v>
      </c>
      <c r="AQ130" s="23">
        <v>0.168237</v>
      </c>
      <c r="AR130" s="23">
        <v>-0.24261</v>
      </c>
      <c r="AS130" s="23">
        <v>0.281935</v>
      </c>
      <c r="AT130" s="23">
        <v>-0.11819</v>
      </c>
      <c r="AU130" s="23">
        <v>0.248239</v>
      </c>
      <c r="AV130" s="23">
        <v>0.041478</v>
      </c>
      <c r="AW130" s="23">
        <v>0.012427</v>
      </c>
      <c r="AX130" s="34">
        <v>3.99E-4</v>
      </c>
      <c r="AY130" s="17"/>
    </row>
    <row r="131">
      <c r="A131" s="16" t="s">
        <v>11</v>
      </c>
      <c r="B131" s="25">
        <v>-0.03868</v>
      </c>
      <c r="C131" s="23">
        <v>0.147799</v>
      </c>
      <c r="D131" s="23">
        <v>0.077377</v>
      </c>
      <c r="E131" s="23">
        <v>0.041122</v>
      </c>
      <c r="F131" s="23">
        <v>-0.16591</v>
      </c>
      <c r="G131" s="23">
        <v>0.045269</v>
      </c>
      <c r="H131" s="23">
        <v>0.076918</v>
      </c>
      <c r="I131" s="23">
        <v>0.057875</v>
      </c>
      <c r="J131" s="23">
        <v>0.064782</v>
      </c>
      <c r="K131" s="23">
        <v>0.054149</v>
      </c>
      <c r="L131" s="22">
        <v>1.0</v>
      </c>
      <c r="M131" s="23">
        <v>0.143035</v>
      </c>
      <c r="N131" s="23">
        <v>0.305</v>
      </c>
      <c r="O131" s="23">
        <v>0.134058</v>
      </c>
      <c r="P131" s="23">
        <v>-0.04041</v>
      </c>
      <c r="Q131" s="23">
        <v>0.079615</v>
      </c>
      <c r="R131" s="23">
        <v>-0.04256</v>
      </c>
      <c r="S131" s="23">
        <v>0.177519</v>
      </c>
      <c r="T131" s="23">
        <v>-0.10538</v>
      </c>
      <c r="U131" s="23">
        <v>-0.02018</v>
      </c>
      <c r="V131" s="23">
        <v>0.33107</v>
      </c>
      <c r="W131" s="23">
        <v>-0.22271</v>
      </c>
      <c r="X131" s="23">
        <v>-0.12097</v>
      </c>
      <c r="Y131" s="23">
        <v>0.12574</v>
      </c>
      <c r="Z131" s="23">
        <v>0.081454</v>
      </c>
      <c r="AA131" s="23">
        <v>0.035517</v>
      </c>
      <c r="AB131" s="23">
        <v>-0.08044</v>
      </c>
      <c r="AC131" s="23">
        <v>0.12067</v>
      </c>
      <c r="AD131" s="23">
        <v>0.017463</v>
      </c>
      <c r="AE131" s="23">
        <v>-0.00334</v>
      </c>
      <c r="AF131" s="23">
        <v>-0.15637</v>
      </c>
      <c r="AG131" s="23">
        <v>-0.10866</v>
      </c>
      <c r="AH131" s="23">
        <v>0.103238</v>
      </c>
      <c r="AI131" s="23">
        <v>-0.14273</v>
      </c>
      <c r="AJ131" s="23">
        <v>0.230996</v>
      </c>
      <c r="AK131" s="23">
        <v>0.063728</v>
      </c>
      <c r="AL131" s="23">
        <v>-0.01073</v>
      </c>
      <c r="AM131" s="23">
        <v>-0.25167</v>
      </c>
      <c r="AN131" s="23">
        <v>-0.08027</v>
      </c>
      <c r="AO131" s="23">
        <v>-0.04784</v>
      </c>
      <c r="AP131" s="23">
        <v>0.203534</v>
      </c>
      <c r="AQ131" s="23">
        <v>0.042074</v>
      </c>
      <c r="AR131" s="23">
        <v>0.046626</v>
      </c>
      <c r="AS131" s="23">
        <v>-0.14579</v>
      </c>
      <c r="AT131" s="23">
        <v>-0.09384</v>
      </c>
      <c r="AU131" s="23">
        <v>-0.20247</v>
      </c>
      <c r="AV131" s="23">
        <v>0.019389</v>
      </c>
      <c r="AW131" s="23">
        <v>-0.03958</v>
      </c>
      <c r="AX131" s="34">
        <v>-0.0072</v>
      </c>
      <c r="AY131" s="17"/>
    </row>
    <row r="132">
      <c r="A132" s="16" t="s">
        <v>12</v>
      </c>
      <c r="B132" s="25">
        <v>0.168586</v>
      </c>
      <c r="C132" s="23">
        <v>-0.3884</v>
      </c>
      <c r="D132" s="23">
        <v>0.13251</v>
      </c>
      <c r="E132" s="23">
        <v>-0.16866</v>
      </c>
      <c r="F132" s="23">
        <v>0.102009</v>
      </c>
      <c r="G132" s="23">
        <v>-0.07884</v>
      </c>
      <c r="H132" s="23">
        <v>-0.13008</v>
      </c>
      <c r="I132" s="23">
        <v>0.281829</v>
      </c>
      <c r="J132" s="23">
        <v>0.024799</v>
      </c>
      <c r="K132" s="23">
        <v>0.309185</v>
      </c>
      <c r="L132" s="23">
        <v>0.143035</v>
      </c>
      <c r="M132" s="22">
        <v>1.0</v>
      </c>
      <c r="N132" s="23">
        <v>0.290969</v>
      </c>
      <c r="O132" s="23">
        <v>-0.19841</v>
      </c>
      <c r="P132" s="23">
        <v>0.005303</v>
      </c>
      <c r="Q132" s="23">
        <v>0.205074</v>
      </c>
      <c r="R132" s="23">
        <v>-0.07607</v>
      </c>
      <c r="S132" s="23">
        <v>-0.13066</v>
      </c>
      <c r="T132" s="23">
        <v>0.321515</v>
      </c>
      <c r="U132" s="23">
        <v>-0.05996</v>
      </c>
      <c r="V132" s="23">
        <v>-0.04035</v>
      </c>
      <c r="W132" s="23">
        <v>0.156683</v>
      </c>
      <c r="X132" s="23">
        <v>-0.00753</v>
      </c>
      <c r="Y132" s="23">
        <v>0.022115</v>
      </c>
      <c r="Z132" s="23">
        <v>-0.09447</v>
      </c>
      <c r="AA132" s="23">
        <v>-0.09342</v>
      </c>
      <c r="AB132" s="23">
        <v>0.050525</v>
      </c>
      <c r="AC132" s="23">
        <v>-0.14163</v>
      </c>
      <c r="AD132" s="23">
        <v>0.295009</v>
      </c>
      <c r="AE132" s="23">
        <v>-0.29002</v>
      </c>
      <c r="AF132" s="23">
        <v>0.089425</v>
      </c>
      <c r="AG132" s="23">
        <v>-0.09533</v>
      </c>
      <c r="AH132" s="23">
        <v>0.058377</v>
      </c>
      <c r="AI132" s="23">
        <v>0.052286</v>
      </c>
      <c r="AJ132" s="23">
        <v>-0.19168</v>
      </c>
      <c r="AK132" s="23">
        <v>0.297227</v>
      </c>
      <c r="AL132" s="23">
        <v>-0.16457</v>
      </c>
      <c r="AM132" s="23">
        <v>0.030493</v>
      </c>
      <c r="AN132" s="23">
        <v>0.195357</v>
      </c>
      <c r="AO132" s="23">
        <v>-0.07384</v>
      </c>
      <c r="AP132" s="23">
        <v>0.048018</v>
      </c>
      <c r="AQ132" s="23">
        <v>0.100103</v>
      </c>
      <c r="AR132" s="23">
        <v>0.185637</v>
      </c>
      <c r="AS132" s="23">
        <v>-0.02727</v>
      </c>
      <c r="AT132" s="23">
        <v>0.502875</v>
      </c>
      <c r="AU132" s="23">
        <v>-0.05629</v>
      </c>
      <c r="AV132" s="23">
        <v>-0.13581</v>
      </c>
      <c r="AW132" s="23">
        <v>-0.06256</v>
      </c>
      <c r="AX132" s="34">
        <v>0.013535</v>
      </c>
      <c r="AY132" s="17"/>
    </row>
    <row r="133">
      <c r="A133" s="16" t="s">
        <v>13</v>
      </c>
      <c r="B133" s="25">
        <v>-0.26334</v>
      </c>
      <c r="C133" s="23">
        <v>0.15922</v>
      </c>
      <c r="D133" s="23">
        <v>0.029683</v>
      </c>
      <c r="E133" s="23">
        <v>-0.01466</v>
      </c>
      <c r="F133" s="23">
        <v>0.354106</v>
      </c>
      <c r="G133" s="23">
        <v>0.061601</v>
      </c>
      <c r="H133" s="23">
        <v>0.187691</v>
      </c>
      <c r="I133" s="23">
        <v>0.121857</v>
      </c>
      <c r="J133" s="23">
        <v>0.019434</v>
      </c>
      <c r="K133" s="23">
        <v>-0.21221</v>
      </c>
      <c r="L133" s="23">
        <v>0.305</v>
      </c>
      <c r="M133" s="23">
        <v>0.290969</v>
      </c>
      <c r="N133" s="22">
        <v>1.0</v>
      </c>
      <c r="O133" s="23">
        <v>-0.02303</v>
      </c>
      <c r="P133" s="23">
        <v>0.155049</v>
      </c>
      <c r="Q133" s="23">
        <v>-0.10019</v>
      </c>
      <c r="R133" s="23">
        <v>0.034655</v>
      </c>
      <c r="S133" s="23">
        <v>0.091462</v>
      </c>
      <c r="T133" s="23">
        <v>-0.22003</v>
      </c>
      <c r="U133" s="23">
        <v>-0.08845</v>
      </c>
      <c r="V133" s="23">
        <v>0.066245</v>
      </c>
      <c r="W133" s="23">
        <v>-0.16723</v>
      </c>
      <c r="X133" s="23">
        <v>-0.00733</v>
      </c>
      <c r="Y133" s="23">
        <v>-0.01487</v>
      </c>
      <c r="Z133" s="23">
        <v>0.211729</v>
      </c>
      <c r="AA133" s="23">
        <v>-0.20171</v>
      </c>
      <c r="AB133" s="23">
        <v>0.145157</v>
      </c>
      <c r="AC133" s="23">
        <v>-0.1832</v>
      </c>
      <c r="AD133" s="23">
        <v>-0.1591</v>
      </c>
      <c r="AE133" s="23">
        <v>0.223333</v>
      </c>
      <c r="AF133" s="23">
        <v>0.251354</v>
      </c>
      <c r="AG133" s="23">
        <v>-0.10732</v>
      </c>
      <c r="AH133" s="23">
        <v>-0.08939</v>
      </c>
      <c r="AI133" s="23">
        <v>-0.11244</v>
      </c>
      <c r="AJ133" s="23">
        <v>0.135083</v>
      </c>
      <c r="AK133" s="23">
        <v>0.017815</v>
      </c>
      <c r="AL133" s="23">
        <v>-0.19223</v>
      </c>
      <c r="AM133" s="23">
        <v>-0.03003</v>
      </c>
      <c r="AN133" s="23">
        <v>-0.02594</v>
      </c>
      <c r="AO133" s="23">
        <v>0.324802</v>
      </c>
      <c r="AP133" s="23">
        <v>0.035303</v>
      </c>
      <c r="AQ133" s="23">
        <v>-0.06764</v>
      </c>
      <c r="AR133" s="23">
        <v>-0.03418</v>
      </c>
      <c r="AS133" s="23">
        <v>0.141358</v>
      </c>
      <c r="AT133" s="23">
        <v>0.048833</v>
      </c>
      <c r="AU133" s="23">
        <v>0.221287</v>
      </c>
      <c r="AV133" s="23">
        <v>-0.17765</v>
      </c>
      <c r="AW133" s="23">
        <v>0.024963</v>
      </c>
      <c r="AX133" s="34">
        <v>0.073864</v>
      </c>
      <c r="AY133" s="17"/>
    </row>
    <row r="134">
      <c r="A134" s="16" t="s">
        <v>14</v>
      </c>
      <c r="B134" s="25">
        <v>0.027151</v>
      </c>
      <c r="C134" s="23">
        <v>-0.2479</v>
      </c>
      <c r="D134" s="23">
        <v>-0.02041</v>
      </c>
      <c r="E134" s="23">
        <v>-0.17646</v>
      </c>
      <c r="F134" s="23">
        <v>0.335155</v>
      </c>
      <c r="G134" s="23">
        <v>-0.16946</v>
      </c>
      <c r="H134" s="23">
        <v>0.340407</v>
      </c>
      <c r="I134" s="23">
        <v>0.32162</v>
      </c>
      <c r="J134" s="23">
        <v>-0.29178</v>
      </c>
      <c r="K134" s="23">
        <v>-0.01052</v>
      </c>
      <c r="L134" s="23">
        <v>0.134058</v>
      </c>
      <c r="M134" s="23">
        <v>-0.19841</v>
      </c>
      <c r="N134" s="23">
        <v>-0.02303</v>
      </c>
      <c r="O134" s="22">
        <v>1.0</v>
      </c>
      <c r="P134" s="23">
        <v>0.553604</v>
      </c>
      <c r="Q134" s="23">
        <v>0.227401</v>
      </c>
      <c r="R134" s="23">
        <v>-0.10004</v>
      </c>
      <c r="S134" s="23">
        <v>0.075745</v>
      </c>
      <c r="T134" s="23">
        <v>0.123983</v>
      </c>
      <c r="U134" s="23">
        <v>0.05298</v>
      </c>
      <c r="V134" s="23">
        <v>-0.09073</v>
      </c>
      <c r="W134" s="23">
        <v>0.177816</v>
      </c>
      <c r="X134" s="23">
        <v>-0.05157</v>
      </c>
      <c r="Y134" s="23">
        <v>0.167868</v>
      </c>
      <c r="Z134" s="23">
        <v>-0.18343</v>
      </c>
      <c r="AA134" s="23">
        <v>-0.28538</v>
      </c>
      <c r="AB134" s="23">
        <v>0.147535</v>
      </c>
      <c r="AC134" s="23">
        <v>0.085497</v>
      </c>
      <c r="AD134" s="23">
        <v>-0.02537</v>
      </c>
      <c r="AE134" s="23">
        <v>-0.04448</v>
      </c>
      <c r="AF134" s="23">
        <v>0.38478</v>
      </c>
      <c r="AG134" s="23">
        <v>-0.18111</v>
      </c>
      <c r="AH134" s="23">
        <v>0.038945</v>
      </c>
      <c r="AI134" s="23">
        <v>-0.0625</v>
      </c>
      <c r="AJ134" s="23">
        <v>-0.26517</v>
      </c>
      <c r="AK134" s="23">
        <v>0.177176</v>
      </c>
      <c r="AL134" s="23">
        <v>0.128572</v>
      </c>
      <c r="AM134" s="23">
        <v>-0.0044</v>
      </c>
      <c r="AN134" s="23">
        <v>-0.19092</v>
      </c>
      <c r="AO134" s="23">
        <v>0.262818</v>
      </c>
      <c r="AP134" s="23">
        <v>-0.12481</v>
      </c>
      <c r="AQ134" s="23">
        <v>-0.25818</v>
      </c>
      <c r="AR134" s="23">
        <v>0.211466</v>
      </c>
      <c r="AS134" s="23">
        <v>0.272926</v>
      </c>
      <c r="AT134" s="23">
        <v>0.169496</v>
      </c>
      <c r="AU134" s="23">
        <v>0.035022</v>
      </c>
      <c r="AV134" s="23">
        <v>0.03511</v>
      </c>
      <c r="AW134" s="23">
        <v>0.102793</v>
      </c>
      <c r="AX134" s="34">
        <v>0.335682</v>
      </c>
      <c r="AY134" s="17"/>
    </row>
    <row r="135">
      <c r="A135" s="16" t="s">
        <v>15</v>
      </c>
      <c r="B135" s="25">
        <v>0.155106</v>
      </c>
      <c r="C135" s="23">
        <v>0.090588</v>
      </c>
      <c r="D135" s="23">
        <v>0.05086</v>
      </c>
      <c r="E135" s="23">
        <v>0.206087</v>
      </c>
      <c r="F135" s="23">
        <v>-0.24836</v>
      </c>
      <c r="G135" s="23">
        <v>-0.0294</v>
      </c>
      <c r="H135" s="23">
        <v>-0.31895</v>
      </c>
      <c r="I135" s="23">
        <v>-0.27461</v>
      </c>
      <c r="J135" s="23">
        <v>0.323977</v>
      </c>
      <c r="K135" s="23">
        <v>0.056709</v>
      </c>
      <c r="L135" s="23">
        <v>-0.04041</v>
      </c>
      <c r="M135" s="23">
        <v>0.005303</v>
      </c>
      <c r="N135" s="23">
        <v>0.155049</v>
      </c>
      <c r="O135" s="23">
        <v>0.553604</v>
      </c>
      <c r="P135" s="22">
        <v>1.0</v>
      </c>
      <c r="Q135" s="23">
        <v>0.132159</v>
      </c>
      <c r="R135" s="23">
        <v>0.501475</v>
      </c>
      <c r="S135" s="23">
        <v>-0.29053</v>
      </c>
      <c r="T135" s="23">
        <v>-0.05052</v>
      </c>
      <c r="U135" s="23">
        <v>0.195723</v>
      </c>
      <c r="V135" s="23">
        <v>-0.08122</v>
      </c>
      <c r="W135" s="23">
        <v>-0.04387</v>
      </c>
      <c r="X135" s="23">
        <v>-0.08365</v>
      </c>
      <c r="Y135" s="23">
        <v>-0.14889</v>
      </c>
      <c r="Z135" s="23">
        <v>0.121346</v>
      </c>
      <c r="AA135" s="23">
        <v>0.166478</v>
      </c>
      <c r="AB135" s="23">
        <v>7.08E-4</v>
      </c>
      <c r="AC135" s="23">
        <v>-0.08405</v>
      </c>
      <c r="AD135" s="23">
        <v>0.202051</v>
      </c>
      <c r="AE135" s="23">
        <v>0.082932</v>
      </c>
      <c r="AF135" s="23">
        <v>-0.288</v>
      </c>
      <c r="AG135" s="23">
        <v>0.239405</v>
      </c>
      <c r="AH135" s="23">
        <v>-0.19041</v>
      </c>
      <c r="AI135" s="23">
        <v>0.389712</v>
      </c>
      <c r="AJ135" s="23">
        <v>-0.16182</v>
      </c>
      <c r="AK135" s="23">
        <v>-0.35298</v>
      </c>
      <c r="AL135" s="23">
        <v>0.107812</v>
      </c>
      <c r="AM135" s="23">
        <v>0.083745</v>
      </c>
      <c r="AN135" s="23">
        <v>0.136725</v>
      </c>
      <c r="AO135" s="23">
        <v>-0.20962</v>
      </c>
      <c r="AP135" s="23">
        <v>0.167192</v>
      </c>
      <c r="AQ135" s="23">
        <v>-0.09077</v>
      </c>
      <c r="AR135" s="23">
        <v>-0.04676</v>
      </c>
      <c r="AS135" s="23">
        <v>-0.053</v>
      </c>
      <c r="AT135" s="23">
        <v>-0.06045</v>
      </c>
      <c r="AU135" s="23">
        <v>0.022819</v>
      </c>
      <c r="AV135" s="23">
        <v>0.062181</v>
      </c>
      <c r="AW135" s="23">
        <v>-0.19507</v>
      </c>
      <c r="AX135" s="34">
        <v>-0.20152</v>
      </c>
      <c r="AY135" s="17"/>
    </row>
    <row r="136">
      <c r="A136" s="16" t="s">
        <v>16</v>
      </c>
      <c r="B136" s="25">
        <v>-0.23527</v>
      </c>
      <c r="C136" s="23">
        <v>0.210103</v>
      </c>
      <c r="D136" s="23">
        <v>-0.09931</v>
      </c>
      <c r="E136" s="23">
        <v>-0.08365</v>
      </c>
      <c r="F136" s="23">
        <v>0.039233</v>
      </c>
      <c r="G136" s="23">
        <v>0.145085</v>
      </c>
      <c r="H136" s="23">
        <v>-0.04197</v>
      </c>
      <c r="I136" s="23">
        <v>-0.25503</v>
      </c>
      <c r="J136" s="23">
        <v>0.067566</v>
      </c>
      <c r="K136" s="23">
        <v>0.074488</v>
      </c>
      <c r="L136" s="23">
        <v>0.079615</v>
      </c>
      <c r="M136" s="23">
        <v>0.205074</v>
      </c>
      <c r="N136" s="23">
        <v>-0.10019</v>
      </c>
      <c r="O136" s="23">
        <v>0.227401</v>
      </c>
      <c r="P136" s="23">
        <v>0.132159</v>
      </c>
      <c r="Q136" s="22">
        <v>1.0</v>
      </c>
      <c r="R136" s="23">
        <v>-0.00512</v>
      </c>
      <c r="S136" s="23">
        <v>0.173503</v>
      </c>
      <c r="T136" s="23">
        <v>0.078722</v>
      </c>
      <c r="U136" s="23">
        <v>-0.13161</v>
      </c>
      <c r="V136" s="23">
        <v>0.018035</v>
      </c>
      <c r="W136" s="23">
        <v>-0.05339</v>
      </c>
      <c r="X136" s="23">
        <v>0.004726</v>
      </c>
      <c r="Y136" s="23">
        <v>-0.0287</v>
      </c>
      <c r="Z136" s="23">
        <v>0.128713</v>
      </c>
      <c r="AA136" s="23">
        <v>0.146251</v>
      </c>
      <c r="AB136" s="23">
        <v>-0.20328</v>
      </c>
      <c r="AC136" s="23">
        <v>0.063444</v>
      </c>
      <c r="AD136" s="23">
        <v>-0.16046</v>
      </c>
      <c r="AE136" s="23">
        <v>0.157187</v>
      </c>
      <c r="AF136" s="23">
        <v>-0.04543</v>
      </c>
      <c r="AG136" s="23">
        <v>0.142693</v>
      </c>
      <c r="AH136" s="23">
        <v>-0.07339</v>
      </c>
      <c r="AI136" s="23">
        <v>0.157893</v>
      </c>
      <c r="AJ136" s="23">
        <v>0.092991</v>
      </c>
      <c r="AK136" s="23">
        <v>-0.18272</v>
      </c>
      <c r="AL136" s="23">
        <v>0.092828</v>
      </c>
      <c r="AM136" s="23">
        <v>-0.03399</v>
      </c>
      <c r="AN136" s="23">
        <v>0.07379</v>
      </c>
      <c r="AO136" s="23">
        <v>-0.17103</v>
      </c>
      <c r="AP136" s="23">
        <v>0.073232</v>
      </c>
      <c r="AQ136" s="23">
        <v>0.200397</v>
      </c>
      <c r="AR136" s="23">
        <v>0.004757</v>
      </c>
      <c r="AS136" s="23">
        <v>-0.21672</v>
      </c>
      <c r="AT136" s="23">
        <v>-0.18828</v>
      </c>
      <c r="AU136" s="23">
        <v>0.029748</v>
      </c>
      <c r="AV136" s="23">
        <v>-0.0293</v>
      </c>
      <c r="AW136" s="23">
        <v>-0.12164</v>
      </c>
      <c r="AX136" s="34">
        <v>0.025999</v>
      </c>
      <c r="AY136" s="17"/>
    </row>
    <row r="137">
      <c r="A137" s="16" t="s">
        <v>17</v>
      </c>
      <c r="B137" s="25">
        <v>-0.06643</v>
      </c>
      <c r="C137" s="23">
        <v>0.104712</v>
      </c>
      <c r="D137" s="23">
        <v>0.06985</v>
      </c>
      <c r="E137" s="23">
        <v>-0.21384</v>
      </c>
      <c r="F137" s="23">
        <v>-0.06202</v>
      </c>
      <c r="G137" s="23">
        <v>0.132255</v>
      </c>
      <c r="H137" s="23">
        <v>0.13355</v>
      </c>
      <c r="I137" s="23">
        <v>0.125986</v>
      </c>
      <c r="J137" s="23">
        <v>-0.46824</v>
      </c>
      <c r="K137" s="23">
        <v>0.301933</v>
      </c>
      <c r="L137" s="23">
        <v>-0.04256</v>
      </c>
      <c r="M137" s="23">
        <v>-0.07607</v>
      </c>
      <c r="N137" s="23">
        <v>0.034655</v>
      </c>
      <c r="O137" s="23">
        <v>-0.10004</v>
      </c>
      <c r="P137" s="23">
        <v>0.501475</v>
      </c>
      <c r="Q137" s="23">
        <v>-0.00512</v>
      </c>
      <c r="R137" s="22">
        <v>1.0</v>
      </c>
      <c r="S137" s="23">
        <v>0.242047</v>
      </c>
      <c r="T137" s="23">
        <v>0.008355</v>
      </c>
      <c r="U137" s="23">
        <v>-0.21337</v>
      </c>
      <c r="V137" s="23">
        <v>0.09246</v>
      </c>
      <c r="W137" s="23">
        <v>0.093586</v>
      </c>
      <c r="X137" s="23">
        <v>0.230479</v>
      </c>
      <c r="Y137" s="23">
        <v>0.361599</v>
      </c>
      <c r="Z137" s="23">
        <v>-0.16496</v>
      </c>
      <c r="AA137" s="23">
        <v>-0.08548</v>
      </c>
      <c r="AB137" s="23">
        <v>0.060824</v>
      </c>
      <c r="AC137" s="23">
        <v>0.194359</v>
      </c>
      <c r="AD137" s="23">
        <v>-0.16853</v>
      </c>
      <c r="AE137" s="23">
        <v>0.061936</v>
      </c>
      <c r="AF137" s="23">
        <v>-0.03457</v>
      </c>
      <c r="AG137" s="23">
        <v>0.033102</v>
      </c>
      <c r="AH137" s="23">
        <v>0.012615</v>
      </c>
      <c r="AI137" s="23">
        <v>-0.14726</v>
      </c>
      <c r="AJ137" s="23">
        <v>0.237795</v>
      </c>
      <c r="AK137" s="23">
        <v>0.192158</v>
      </c>
      <c r="AL137" s="23">
        <v>-0.05682</v>
      </c>
      <c r="AM137" s="23">
        <v>-0.05653</v>
      </c>
      <c r="AN137" s="23">
        <v>-0.05898</v>
      </c>
      <c r="AO137" s="23">
        <v>-0.01676</v>
      </c>
      <c r="AP137" s="23">
        <v>-0.0192</v>
      </c>
      <c r="AQ137" s="23">
        <v>0.041199</v>
      </c>
      <c r="AR137" s="23">
        <v>-0.05769</v>
      </c>
      <c r="AS137" s="23">
        <v>-0.12655</v>
      </c>
      <c r="AT137" s="23">
        <v>0.030282</v>
      </c>
      <c r="AU137" s="23">
        <v>-0.2338</v>
      </c>
      <c r="AV137" s="23">
        <v>-0.00504</v>
      </c>
      <c r="AW137" s="23">
        <v>0.242923</v>
      </c>
      <c r="AX137" s="34">
        <v>-0.03047</v>
      </c>
      <c r="AY137" s="17"/>
    </row>
    <row r="138">
      <c r="A138" s="16" t="s">
        <v>18</v>
      </c>
      <c r="B138" s="25">
        <v>0.303903</v>
      </c>
      <c r="C138" s="23">
        <v>-0.25163</v>
      </c>
      <c r="D138" s="23">
        <v>0.126101</v>
      </c>
      <c r="E138" s="23">
        <v>-0.0025</v>
      </c>
      <c r="F138" s="23">
        <v>0.202463</v>
      </c>
      <c r="G138" s="23">
        <v>-0.04881</v>
      </c>
      <c r="H138" s="23">
        <v>-0.14925</v>
      </c>
      <c r="I138" s="23">
        <v>-0.00305</v>
      </c>
      <c r="J138" s="23">
        <v>-0.07111</v>
      </c>
      <c r="K138" s="23">
        <v>0.011774</v>
      </c>
      <c r="L138" s="23">
        <v>0.177519</v>
      </c>
      <c r="M138" s="23">
        <v>-0.13066</v>
      </c>
      <c r="N138" s="23">
        <v>0.091462</v>
      </c>
      <c r="O138" s="23">
        <v>0.075745</v>
      </c>
      <c r="P138" s="23">
        <v>-0.29053</v>
      </c>
      <c r="Q138" s="23">
        <v>0.173503</v>
      </c>
      <c r="R138" s="23">
        <v>0.242047</v>
      </c>
      <c r="S138" s="22">
        <v>1.0</v>
      </c>
      <c r="T138" s="23">
        <v>0.241835</v>
      </c>
      <c r="U138" s="23">
        <v>0.090938</v>
      </c>
      <c r="V138" s="23">
        <v>-0.42406</v>
      </c>
      <c r="W138" s="23">
        <v>0.216657</v>
      </c>
      <c r="X138" s="23">
        <v>0.02318</v>
      </c>
      <c r="Y138" s="23">
        <v>-0.00167</v>
      </c>
      <c r="Z138" s="23">
        <v>-0.23548</v>
      </c>
      <c r="AA138" s="23">
        <v>0.302834</v>
      </c>
      <c r="AB138" s="23">
        <v>-0.1016</v>
      </c>
      <c r="AC138" s="23">
        <v>0.033989</v>
      </c>
      <c r="AD138" s="23">
        <v>0.342059</v>
      </c>
      <c r="AE138" s="23">
        <v>-0.1306</v>
      </c>
      <c r="AF138" s="23">
        <v>0.037821</v>
      </c>
      <c r="AG138" s="23">
        <v>0.096384</v>
      </c>
      <c r="AH138" s="23">
        <v>-0.09923</v>
      </c>
      <c r="AI138" s="23">
        <v>0.264805</v>
      </c>
      <c r="AJ138" s="23">
        <v>-0.44769</v>
      </c>
      <c r="AK138" s="23">
        <v>-0.10892</v>
      </c>
      <c r="AL138" s="23">
        <v>-0.0625</v>
      </c>
      <c r="AM138" s="23">
        <v>-0.08105</v>
      </c>
      <c r="AN138" s="23">
        <v>0.170975</v>
      </c>
      <c r="AO138" s="23">
        <v>0.060655</v>
      </c>
      <c r="AP138" s="23">
        <v>0.090347</v>
      </c>
      <c r="AQ138" s="23">
        <v>0.068005</v>
      </c>
      <c r="AR138" s="23">
        <v>0.051195</v>
      </c>
      <c r="AS138" s="23">
        <v>0.021576</v>
      </c>
      <c r="AT138" s="23">
        <v>0.152598</v>
      </c>
      <c r="AU138" s="23">
        <v>0.073955</v>
      </c>
      <c r="AV138" s="23">
        <v>0.239507</v>
      </c>
      <c r="AW138" s="23">
        <v>-0.09525</v>
      </c>
      <c r="AX138" s="34">
        <v>0.007386</v>
      </c>
      <c r="AY138" s="17"/>
    </row>
    <row r="139">
      <c r="A139" s="16" t="s">
        <v>19</v>
      </c>
      <c r="B139" s="25">
        <v>-0.33442</v>
      </c>
      <c r="C139" s="23">
        <v>0.417199</v>
      </c>
      <c r="D139" s="23">
        <v>-0.12961</v>
      </c>
      <c r="E139" s="23">
        <v>0.069284</v>
      </c>
      <c r="F139" s="23">
        <v>-0.15192</v>
      </c>
      <c r="G139" s="23">
        <v>0.115212</v>
      </c>
      <c r="H139" s="23">
        <v>0.119575</v>
      </c>
      <c r="I139" s="23">
        <v>0.067237</v>
      </c>
      <c r="J139" s="23">
        <v>0.262821</v>
      </c>
      <c r="K139" s="23">
        <v>-0.28181</v>
      </c>
      <c r="L139" s="23">
        <v>-0.10538</v>
      </c>
      <c r="M139" s="23">
        <v>0.321515</v>
      </c>
      <c r="N139" s="23">
        <v>-0.22003</v>
      </c>
      <c r="O139" s="23">
        <v>0.123983</v>
      </c>
      <c r="P139" s="23">
        <v>-0.05052</v>
      </c>
      <c r="Q139" s="23">
        <v>0.078722</v>
      </c>
      <c r="R139" s="23">
        <v>0.008355</v>
      </c>
      <c r="S139" s="23">
        <v>0.241835</v>
      </c>
      <c r="T139" s="22">
        <v>1.0</v>
      </c>
      <c r="U139" s="23">
        <v>0.246554</v>
      </c>
      <c r="V139" s="23">
        <v>0.475232</v>
      </c>
      <c r="W139" s="23">
        <v>-0.11506</v>
      </c>
      <c r="X139" s="23">
        <v>-0.13101</v>
      </c>
      <c r="Y139" s="23">
        <v>-0.0143</v>
      </c>
      <c r="Z139" s="23">
        <v>0.158042</v>
      </c>
      <c r="AA139" s="23">
        <v>0.008991</v>
      </c>
      <c r="AB139" s="23">
        <v>-0.10113</v>
      </c>
      <c r="AC139" s="23">
        <v>-0.14007</v>
      </c>
      <c r="AD139" s="23">
        <v>-0.26865</v>
      </c>
      <c r="AE139" s="23">
        <v>0.205563</v>
      </c>
      <c r="AF139" s="23">
        <v>-0.05397</v>
      </c>
      <c r="AG139" s="23">
        <v>0.019414</v>
      </c>
      <c r="AH139" s="23">
        <v>0.127005</v>
      </c>
      <c r="AI139" s="23">
        <v>-0.14244</v>
      </c>
      <c r="AJ139" s="23">
        <v>0.301278</v>
      </c>
      <c r="AK139" s="23">
        <v>-0.06164</v>
      </c>
      <c r="AL139" s="23">
        <v>0.04996</v>
      </c>
      <c r="AM139" s="23">
        <v>0.03153</v>
      </c>
      <c r="AN139" s="23">
        <v>0.039207</v>
      </c>
      <c r="AO139" s="23">
        <v>0.023712</v>
      </c>
      <c r="AP139" s="23">
        <v>-0.0182</v>
      </c>
      <c r="AQ139" s="23">
        <v>-0.10805</v>
      </c>
      <c r="AR139" s="23">
        <v>-0.14014</v>
      </c>
      <c r="AS139" s="23">
        <v>0.169673</v>
      </c>
      <c r="AT139" s="23">
        <v>-0.24305</v>
      </c>
      <c r="AU139" s="23">
        <v>0.281436</v>
      </c>
      <c r="AV139" s="23">
        <v>-0.17329</v>
      </c>
      <c r="AW139" s="23">
        <v>0.209495</v>
      </c>
      <c r="AX139" s="34">
        <v>0.01616</v>
      </c>
      <c r="AY139" s="17"/>
    </row>
    <row r="140">
      <c r="A140" s="16" t="s">
        <v>20</v>
      </c>
      <c r="B140" s="25">
        <v>-0.15799</v>
      </c>
      <c r="C140" s="23">
        <v>0.095463</v>
      </c>
      <c r="D140" s="23">
        <v>-0.02914</v>
      </c>
      <c r="E140" s="23">
        <v>-0.13313</v>
      </c>
      <c r="F140" s="23">
        <v>0.03229</v>
      </c>
      <c r="G140" s="23">
        <v>0.095185</v>
      </c>
      <c r="H140" s="23">
        <v>-0.00914</v>
      </c>
      <c r="I140" s="23">
        <v>0.146901</v>
      </c>
      <c r="J140" s="23">
        <v>-0.08963</v>
      </c>
      <c r="K140" s="23">
        <v>0.067952</v>
      </c>
      <c r="L140" s="23">
        <v>-0.02018</v>
      </c>
      <c r="M140" s="23">
        <v>-0.05996</v>
      </c>
      <c r="N140" s="23">
        <v>-0.08845</v>
      </c>
      <c r="O140" s="23">
        <v>0.05298</v>
      </c>
      <c r="P140" s="23">
        <v>0.195723</v>
      </c>
      <c r="Q140" s="23">
        <v>-0.13161</v>
      </c>
      <c r="R140" s="23">
        <v>-0.21337</v>
      </c>
      <c r="S140" s="23">
        <v>0.090938</v>
      </c>
      <c r="T140" s="23">
        <v>0.246554</v>
      </c>
      <c r="U140" s="22">
        <v>1.0</v>
      </c>
      <c r="V140" s="23">
        <v>0.369351</v>
      </c>
      <c r="W140" s="23">
        <v>-0.16074</v>
      </c>
      <c r="X140" s="23">
        <v>0.246947</v>
      </c>
      <c r="Y140" s="23">
        <v>0.0937</v>
      </c>
      <c r="Z140" s="23">
        <v>0.149755</v>
      </c>
      <c r="AA140" s="23">
        <v>0.021997</v>
      </c>
      <c r="AB140" s="23">
        <v>-0.14127</v>
      </c>
      <c r="AC140" s="23">
        <v>0.133954</v>
      </c>
      <c r="AD140" s="23">
        <v>-0.21037</v>
      </c>
      <c r="AE140" s="23">
        <v>0.090036</v>
      </c>
      <c r="AF140" s="23">
        <v>-0.0745</v>
      </c>
      <c r="AG140" s="23">
        <v>0.080043</v>
      </c>
      <c r="AH140" s="23">
        <v>0.121862</v>
      </c>
      <c r="AI140" s="23">
        <v>-0.17863</v>
      </c>
      <c r="AJ140" s="23">
        <v>0.236647</v>
      </c>
      <c r="AK140" s="23">
        <v>0.222786</v>
      </c>
      <c r="AL140" s="23">
        <v>-0.23129</v>
      </c>
      <c r="AM140" s="23">
        <v>-0.13206</v>
      </c>
      <c r="AN140" s="23">
        <v>0.019611</v>
      </c>
      <c r="AO140" s="23">
        <v>0.010254</v>
      </c>
      <c r="AP140" s="23">
        <v>-0.05169</v>
      </c>
      <c r="AQ140" s="23">
        <v>0.241983</v>
      </c>
      <c r="AR140" s="23">
        <v>-0.15169</v>
      </c>
      <c r="AS140" s="23">
        <v>-0.04947</v>
      </c>
      <c r="AT140" s="23">
        <v>-0.16939</v>
      </c>
      <c r="AU140" s="23">
        <v>0.024807</v>
      </c>
      <c r="AV140" s="23">
        <v>0.049137</v>
      </c>
      <c r="AW140" s="23">
        <v>-0.03894</v>
      </c>
      <c r="AX140" s="34">
        <v>-0.12383</v>
      </c>
      <c r="AY140" s="17"/>
    </row>
    <row r="141">
      <c r="A141" s="16" t="s">
        <v>21</v>
      </c>
      <c r="B141" s="25">
        <v>0.326257</v>
      </c>
      <c r="C141" s="23">
        <v>-0.32739</v>
      </c>
      <c r="D141" s="23">
        <v>0.164019</v>
      </c>
      <c r="E141" s="23">
        <v>-0.03406</v>
      </c>
      <c r="F141" s="23">
        <v>0.20082</v>
      </c>
      <c r="G141" s="23">
        <v>-0.14282</v>
      </c>
      <c r="H141" s="23">
        <v>-0.11912</v>
      </c>
      <c r="I141" s="23">
        <v>-0.14975</v>
      </c>
      <c r="J141" s="23">
        <v>-0.1942</v>
      </c>
      <c r="K141" s="23">
        <v>0.055326</v>
      </c>
      <c r="L141" s="23">
        <v>0.33107</v>
      </c>
      <c r="M141" s="23">
        <v>-0.04035</v>
      </c>
      <c r="N141" s="23">
        <v>0.066245</v>
      </c>
      <c r="O141" s="23">
        <v>-0.09073</v>
      </c>
      <c r="P141" s="23">
        <v>-0.08122</v>
      </c>
      <c r="Q141" s="23">
        <v>0.018035</v>
      </c>
      <c r="R141" s="23">
        <v>0.09246</v>
      </c>
      <c r="S141" s="23">
        <v>-0.42406</v>
      </c>
      <c r="T141" s="23">
        <v>0.475232</v>
      </c>
      <c r="U141" s="23">
        <v>0.369351</v>
      </c>
      <c r="V141" s="22">
        <v>1.0</v>
      </c>
      <c r="W141" s="23">
        <v>0.240982</v>
      </c>
      <c r="X141" s="23">
        <v>0.081786</v>
      </c>
      <c r="Y141" s="23">
        <v>0.035164</v>
      </c>
      <c r="Z141" s="23">
        <v>-0.2377</v>
      </c>
      <c r="AA141" s="23">
        <v>0.040265</v>
      </c>
      <c r="AB141" s="23">
        <v>0.320336</v>
      </c>
      <c r="AC141" s="23">
        <v>0.115585</v>
      </c>
      <c r="AD141" s="23">
        <v>0.205444</v>
      </c>
      <c r="AE141" s="23">
        <v>-0.08636</v>
      </c>
      <c r="AF141" s="23">
        <v>-0.03997</v>
      </c>
      <c r="AG141" s="23">
        <v>0.235327</v>
      </c>
      <c r="AH141" s="23">
        <v>-0.39086</v>
      </c>
      <c r="AI141" s="23">
        <v>0.421108</v>
      </c>
      <c r="AJ141" s="23">
        <v>-0.47844</v>
      </c>
      <c r="AK141" s="23">
        <v>-0.32866</v>
      </c>
      <c r="AL141" s="23">
        <v>0.23916</v>
      </c>
      <c r="AM141" s="23">
        <v>0.100374</v>
      </c>
      <c r="AN141" s="23">
        <v>0.039174</v>
      </c>
      <c r="AO141" s="23">
        <v>0.113138</v>
      </c>
      <c r="AP141" s="23">
        <v>-0.05807</v>
      </c>
      <c r="AQ141" s="23">
        <v>-0.15674</v>
      </c>
      <c r="AR141" s="23">
        <v>0.161851</v>
      </c>
      <c r="AS141" s="23">
        <v>-0.06034</v>
      </c>
      <c r="AT141" s="23">
        <v>0.292159</v>
      </c>
      <c r="AU141" s="23">
        <v>-0.12319</v>
      </c>
      <c r="AV141" s="23">
        <v>0.16448</v>
      </c>
      <c r="AW141" s="23">
        <v>-0.0238</v>
      </c>
      <c r="AX141" s="34">
        <v>0.005731</v>
      </c>
      <c r="AY141" s="17"/>
    </row>
    <row r="142">
      <c r="A142" s="16" t="s">
        <v>22</v>
      </c>
      <c r="B142" s="25">
        <v>-0.02923</v>
      </c>
      <c r="C142" s="23">
        <v>0.123179</v>
      </c>
      <c r="D142" s="23">
        <v>-0.03417</v>
      </c>
      <c r="E142" s="23">
        <v>-0.06795</v>
      </c>
      <c r="F142" s="23">
        <v>-0.04462</v>
      </c>
      <c r="G142" s="23">
        <v>-0.0215</v>
      </c>
      <c r="H142" s="23">
        <v>0.062262</v>
      </c>
      <c r="I142" s="23">
        <v>-0.01481</v>
      </c>
      <c r="J142" s="23">
        <v>0.200848</v>
      </c>
      <c r="K142" s="23">
        <v>-0.13321</v>
      </c>
      <c r="L142" s="23">
        <v>-0.22271</v>
      </c>
      <c r="M142" s="23">
        <v>0.156683</v>
      </c>
      <c r="N142" s="23">
        <v>-0.16723</v>
      </c>
      <c r="O142" s="23">
        <v>0.177816</v>
      </c>
      <c r="P142" s="23">
        <v>-0.04387</v>
      </c>
      <c r="Q142" s="23">
        <v>-0.05339</v>
      </c>
      <c r="R142" s="23">
        <v>0.093586</v>
      </c>
      <c r="S142" s="23">
        <v>0.216657</v>
      </c>
      <c r="T142" s="23">
        <v>-0.11506</v>
      </c>
      <c r="U142" s="23">
        <v>-0.16074</v>
      </c>
      <c r="V142" s="23">
        <v>0.240982</v>
      </c>
      <c r="W142" s="22">
        <v>1.0</v>
      </c>
      <c r="X142" s="23">
        <v>0.241461</v>
      </c>
      <c r="Y142" s="23">
        <v>-0.16787</v>
      </c>
      <c r="Z142" s="23">
        <v>0.253461</v>
      </c>
      <c r="AA142" s="23">
        <v>0.14725</v>
      </c>
      <c r="AB142" s="23">
        <v>-0.0727</v>
      </c>
      <c r="AC142" s="23">
        <v>-0.05573</v>
      </c>
      <c r="AD142" s="23">
        <v>-0.14219</v>
      </c>
      <c r="AE142" s="23">
        <v>0.179996</v>
      </c>
      <c r="AF142" s="23">
        <v>-0.18286</v>
      </c>
      <c r="AG142" s="23">
        <v>0.001382</v>
      </c>
      <c r="AH142" s="23">
        <v>0.13171</v>
      </c>
      <c r="AI142" s="23">
        <v>-0.04516</v>
      </c>
      <c r="AJ142" s="23">
        <v>0.155116</v>
      </c>
      <c r="AK142" s="23">
        <v>-0.13041</v>
      </c>
      <c r="AL142" s="23">
        <v>-0.06956</v>
      </c>
      <c r="AM142" s="23">
        <v>0.116481</v>
      </c>
      <c r="AN142" s="23">
        <v>-0.10181</v>
      </c>
      <c r="AO142" s="23">
        <v>0.233487</v>
      </c>
      <c r="AP142" s="23">
        <v>-0.02146</v>
      </c>
      <c r="AQ142" s="23">
        <v>0.219147</v>
      </c>
      <c r="AR142" s="23">
        <v>-0.33684</v>
      </c>
      <c r="AS142" s="23">
        <v>0.172716</v>
      </c>
      <c r="AT142" s="23">
        <v>0.114643</v>
      </c>
      <c r="AU142" s="23">
        <v>0.291163</v>
      </c>
      <c r="AV142" s="23">
        <v>-0.06157</v>
      </c>
      <c r="AW142" s="23">
        <v>0.085512</v>
      </c>
      <c r="AX142" s="34">
        <v>-0.12507</v>
      </c>
      <c r="AY142" s="17"/>
    </row>
    <row r="143">
      <c r="A143" s="16" t="s">
        <v>23</v>
      </c>
      <c r="B143" s="25">
        <v>-0.331</v>
      </c>
      <c r="C143" s="23">
        <v>0.097981</v>
      </c>
      <c r="D143" s="23">
        <v>-0.20947</v>
      </c>
      <c r="E143" s="23">
        <v>0.230201</v>
      </c>
      <c r="F143" s="23">
        <v>0.059151</v>
      </c>
      <c r="G143" s="23">
        <v>0.04746</v>
      </c>
      <c r="H143" s="23">
        <v>-0.12872</v>
      </c>
      <c r="I143" s="23">
        <v>-0.18342</v>
      </c>
      <c r="J143" s="23">
        <v>0.270015</v>
      </c>
      <c r="K143" s="23">
        <v>0.074106</v>
      </c>
      <c r="L143" s="23">
        <v>-0.12097</v>
      </c>
      <c r="M143" s="23">
        <v>-0.00753</v>
      </c>
      <c r="N143" s="23">
        <v>-0.00733</v>
      </c>
      <c r="O143" s="23">
        <v>-0.05157</v>
      </c>
      <c r="P143" s="23">
        <v>-0.08365</v>
      </c>
      <c r="Q143" s="23">
        <v>0.004726</v>
      </c>
      <c r="R143" s="23">
        <v>0.230479</v>
      </c>
      <c r="S143" s="23">
        <v>0.02318</v>
      </c>
      <c r="T143" s="23">
        <v>-0.13101</v>
      </c>
      <c r="U143" s="23">
        <v>0.246947</v>
      </c>
      <c r="V143" s="23">
        <v>0.081786</v>
      </c>
      <c r="W143" s="23">
        <v>0.241461</v>
      </c>
      <c r="X143" s="22">
        <v>1.0</v>
      </c>
      <c r="Y143" s="23">
        <v>0.12259</v>
      </c>
      <c r="Z143" s="23">
        <v>0.210871</v>
      </c>
      <c r="AA143" s="23">
        <v>0.146586</v>
      </c>
      <c r="AB143" s="23">
        <v>-0.08971</v>
      </c>
      <c r="AC143" s="23">
        <v>-0.1833</v>
      </c>
      <c r="AD143" s="23">
        <v>0.152932</v>
      </c>
      <c r="AE143" s="23">
        <v>-0.06637</v>
      </c>
      <c r="AF143" s="23">
        <v>0.159945</v>
      </c>
      <c r="AG143" s="23">
        <v>-0.0041</v>
      </c>
      <c r="AH143" s="23">
        <v>-0.04899</v>
      </c>
      <c r="AI143" s="23">
        <v>-0.05833</v>
      </c>
      <c r="AJ143" s="23">
        <v>-0.0743</v>
      </c>
      <c r="AK143" s="23">
        <v>0.028513</v>
      </c>
      <c r="AL143" s="23">
        <v>0.105954</v>
      </c>
      <c r="AM143" s="23">
        <v>-0.12095</v>
      </c>
      <c r="AN143" s="23">
        <v>0.092904</v>
      </c>
      <c r="AO143" s="23">
        <v>-0.11138</v>
      </c>
      <c r="AP143" s="23">
        <v>0.303277</v>
      </c>
      <c r="AQ143" s="23">
        <v>0.004375</v>
      </c>
      <c r="AR143" s="23">
        <v>0.127299</v>
      </c>
      <c r="AS143" s="23">
        <v>-0.08924</v>
      </c>
      <c r="AT143" s="23">
        <v>-0.0104</v>
      </c>
      <c r="AU143" s="23">
        <v>0.020365</v>
      </c>
      <c r="AV143" s="23">
        <v>-0.11975</v>
      </c>
      <c r="AW143" s="23">
        <v>-0.08955</v>
      </c>
      <c r="AX143" s="34">
        <v>-0.02315</v>
      </c>
      <c r="AY143" s="17"/>
    </row>
    <row r="144">
      <c r="A144" s="16" t="s">
        <v>24</v>
      </c>
      <c r="B144" s="25">
        <v>0.05042</v>
      </c>
      <c r="C144" s="23">
        <v>-0.06962</v>
      </c>
      <c r="D144" s="23">
        <v>0.11107</v>
      </c>
      <c r="E144" s="23">
        <v>0.011975</v>
      </c>
      <c r="F144" s="23">
        <v>-0.13674</v>
      </c>
      <c r="G144" s="23">
        <v>-0.17636</v>
      </c>
      <c r="H144" s="23">
        <v>-0.07088</v>
      </c>
      <c r="I144" s="23">
        <v>-0.03344</v>
      </c>
      <c r="J144" s="23">
        <v>0.206096</v>
      </c>
      <c r="K144" s="23">
        <v>-0.20181</v>
      </c>
      <c r="L144" s="23">
        <v>0.12574</v>
      </c>
      <c r="M144" s="23">
        <v>0.022115</v>
      </c>
      <c r="N144" s="23">
        <v>-0.01487</v>
      </c>
      <c r="O144" s="23">
        <v>0.167868</v>
      </c>
      <c r="P144" s="23">
        <v>-0.14889</v>
      </c>
      <c r="Q144" s="23">
        <v>-0.0287</v>
      </c>
      <c r="R144" s="23">
        <v>0.361599</v>
      </c>
      <c r="S144" s="23">
        <v>-0.00167</v>
      </c>
      <c r="T144" s="23">
        <v>-0.0143</v>
      </c>
      <c r="U144" s="23">
        <v>0.0937</v>
      </c>
      <c r="V144" s="23">
        <v>0.035164</v>
      </c>
      <c r="W144" s="23">
        <v>-0.16787</v>
      </c>
      <c r="X144" s="23">
        <v>0.12259</v>
      </c>
      <c r="Y144" s="22">
        <v>1.0</v>
      </c>
      <c r="Z144" s="23">
        <v>0.317983</v>
      </c>
      <c r="AA144" s="23">
        <v>0.035665</v>
      </c>
      <c r="AB144" s="23">
        <v>-0.0463</v>
      </c>
      <c r="AC144" s="23">
        <v>-0.18449</v>
      </c>
      <c r="AD144" s="23">
        <v>0.079873</v>
      </c>
      <c r="AE144" s="23">
        <v>-0.01228</v>
      </c>
      <c r="AF144" s="23">
        <v>-0.02373</v>
      </c>
      <c r="AG144" s="23">
        <v>-0.11918</v>
      </c>
      <c r="AH144" s="23">
        <v>0.16107</v>
      </c>
      <c r="AI144" s="23">
        <v>-0.12572</v>
      </c>
      <c r="AJ144" s="23">
        <v>0.096193</v>
      </c>
      <c r="AK144" s="23">
        <v>0.064623</v>
      </c>
      <c r="AL144" s="23">
        <v>-0.01838</v>
      </c>
      <c r="AM144" s="23">
        <v>0.14756</v>
      </c>
      <c r="AN144" s="23">
        <v>0.069051</v>
      </c>
      <c r="AO144" s="23">
        <v>-0.05993</v>
      </c>
      <c r="AP144" s="23">
        <v>-0.07609</v>
      </c>
      <c r="AQ144" s="23">
        <v>0.075633</v>
      </c>
      <c r="AR144" s="23">
        <v>0.028991</v>
      </c>
      <c r="AS144" s="23">
        <v>-0.0229</v>
      </c>
      <c r="AT144" s="23">
        <v>-0.01174</v>
      </c>
      <c r="AU144" s="23">
        <v>0.178628</v>
      </c>
      <c r="AV144" s="23">
        <v>-0.10705</v>
      </c>
      <c r="AW144" s="23">
        <v>-0.12108</v>
      </c>
      <c r="AX144" s="34">
        <v>0.00151</v>
      </c>
      <c r="AY144" s="17"/>
    </row>
    <row r="145">
      <c r="A145" s="16" t="s">
        <v>25</v>
      </c>
      <c r="B145" s="25">
        <v>0.253004</v>
      </c>
      <c r="C145" s="23">
        <v>-0.12797</v>
      </c>
      <c r="D145" s="23">
        <v>-0.12927</v>
      </c>
      <c r="E145" s="23">
        <v>-0.08075</v>
      </c>
      <c r="F145" s="23">
        <v>0.182712</v>
      </c>
      <c r="G145" s="23">
        <v>5.61E-4</v>
      </c>
      <c r="H145" s="23">
        <v>0.173687</v>
      </c>
      <c r="I145" s="23">
        <v>0.13583</v>
      </c>
      <c r="J145" s="23">
        <v>-0.28539</v>
      </c>
      <c r="K145" s="23">
        <v>-0.05346</v>
      </c>
      <c r="L145" s="23">
        <v>0.081454</v>
      </c>
      <c r="M145" s="23">
        <v>-0.09447</v>
      </c>
      <c r="N145" s="23">
        <v>0.211729</v>
      </c>
      <c r="O145" s="23">
        <v>-0.18343</v>
      </c>
      <c r="P145" s="23">
        <v>0.121346</v>
      </c>
      <c r="Q145" s="23">
        <v>0.128713</v>
      </c>
      <c r="R145" s="23">
        <v>-0.16496</v>
      </c>
      <c r="S145" s="23">
        <v>-0.23548</v>
      </c>
      <c r="T145" s="23">
        <v>0.158042</v>
      </c>
      <c r="U145" s="23">
        <v>0.149755</v>
      </c>
      <c r="V145" s="23">
        <v>-0.2377</v>
      </c>
      <c r="W145" s="23">
        <v>0.253461</v>
      </c>
      <c r="X145" s="23">
        <v>0.210871</v>
      </c>
      <c r="Y145" s="23">
        <v>0.317983</v>
      </c>
      <c r="Z145" s="22">
        <v>1.0</v>
      </c>
      <c r="AA145" s="23">
        <v>0.020478</v>
      </c>
      <c r="AB145" s="23">
        <v>0.252693</v>
      </c>
      <c r="AC145" s="23">
        <v>0.036516</v>
      </c>
      <c r="AD145" s="23">
        <v>0.231375</v>
      </c>
      <c r="AE145" s="23">
        <v>-0.11066</v>
      </c>
      <c r="AF145" s="23">
        <v>0.167505</v>
      </c>
      <c r="AG145" s="23">
        <v>-0.03147</v>
      </c>
      <c r="AH145" s="23">
        <v>-0.06487</v>
      </c>
      <c r="AI145" s="23">
        <v>0.177851</v>
      </c>
      <c r="AJ145" s="23">
        <v>-0.27575</v>
      </c>
      <c r="AK145" s="23">
        <v>-0.02495</v>
      </c>
      <c r="AL145" s="23">
        <v>0.077482</v>
      </c>
      <c r="AM145" s="23">
        <v>-0.04501</v>
      </c>
      <c r="AN145" s="23">
        <v>-0.13605</v>
      </c>
      <c r="AO145" s="23">
        <v>0.037157</v>
      </c>
      <c r="AP145" s="23">
        <v>-0.16005</v>
      </c>
      <c r="AQ145" s="23">
        <v>-0.00688</v>
      </c>
      <c r="AR145" s="23">
        <v>0.041475</v>
      </c>
      <c r="AS145" s="23">
        <v>-0.01356</v>
      </c>
      <c r="AT145" s="23">
        <v>0.088386</v>
      </c>
      <c r="AU145" s="23">
        <v>0.004088</v>
      </c>
      <c r="AV145" s="23">
        <v>0.274463</v>
      </c>
      <c r="AW145" s="23">
        <v>0.145875</v>
      </c>
      <c r="AX145" s="34">
        <v>0.128159</v>
      </c>
      <c r="AY145" s="17"/>
    </row>
    <row r="146">
      <c r="A146" s="16" t="s">
        <v>26</v>
      </c>
      <c r="B146" s="25">
        <v>0.111505</v>
      </c>
      <c r="C146" s="23">
        <v>-0.20382</v>
      </c>
      <c r="D146" s="23">
        <v>0.286116</v>
      </c>
      <c r="E146" s="23">
        <v>-0.07028</v>
      </c>
      <c r="F146" s="23">
        <v>0.223826</v>
      </c>
      <c r="G146" s="23">
        <v>-0.23581</v>
      </c>
      <c r="H146" s="23">
        <v>0.158209</v>
      </c>
      <c r="I146" s="23">
        <v>0.331593</v>
      </c>
      <c r="J146" s="23">
        <v>-0.11748</v>
      </c>
      <c r="K146" s="23">
        <v>0.001499</v>
      </c>
      <c r="L146" s="23">
        <v>0.035517</v>
      </c>
      <c r="M146" s="23">
        <v>-0.09342</v>
      </c>
      <c r="N146" s="23">
        <v>-0.20171</v>
      </c>
      <c r="O146" s="23">
        <v>-0.28538</v>
      </c>
      <c r="P146" s="23">
        <v>0.166478</v>
      </c>
      <c r="Q146" s="23">
        <v>0.146251</v>
      </c>
      <c r="R146" s="23">
        <v>-0.08548</v>
      </c>
      <c r="S146" s="23">
        <v>0.302834</v>
      </c>
      <c r="T146" s="23">
        <v>0.008991</v>
      </c>
      <c r="U146" s="23">
        <v>0.021997</v>
      </c>
      <c r="V146" s="23">
        <v>0.040265</v>
      </c>
      <c r="W146" s="23">
        <v>0.14725</v>
      </c>
      <c r="X146" s="23">
        <v>0.146586</v>
      </c>
      <c r="Y146" s="23">
        <v>0.035665</v>
      </c>
      <c r="Z146" s="23">
        <v>0.020478</v>
      </c>
      <c r="AA146" s="22">
        <v>1.0</v>
      </c>
      <c r="AB146" s="23">
        <v>0.44498</v>
      </c>
      <c r="AC146" s="23">
        <v>0.006304</v>
      </c>
      <c r="AD146" s="23">
        <v>-0.11573</v>
      </c>
      <c r="AE146" s="23">
        <v>0.027252</v>
      </c>
      <c r="AF146" s="23">
        <v>0.299782</v>
      </c>
      <c r="AG146" s="23">
        <v>-0.128</v>
      </c>
      <c r="AH146" s="23">
        <v>-0.21389</v>
      </c>
      <c r="AI146" s="23">
        <v>-0.0621</v>
      </c>
      <c r="AJ146" s="23">
        <v>0.193874</v>
      </c>
      <c r="AK146" s="23">
        <v>0.161959</v>
      </c>
      <c r="AL146" s="23">
        <v>0.00988</v>
      </c>
      <c r="AM146" s="23">
        <v>0.043072</v>
      </c>
      <c r="AN146" s="23">
        <v>-0.14404</v>
      </c>
      <c r="AO146" s="23">
        <v>0.108153</v>
      </c>
      <c r="AP146" s="23">
        <v>-0.13685</v>
      </c>
      <c r="AQ146" s="23">
        <v>-0.3011</v>
      </c>
      <c r="AR146" s="23">
        <v>0.092818</v>
      </c>
      <c r="AS146" s="23">
        <v>0.009651</v>
      </c>
      <c r="AT146" s="23">
        <v>0.130844</v>
      </c>
      <c r="AU146" s="23">
        <v>-0.13008</v>
      </c>
      <c r="AV146" s="23">
        <v>-0.21528</v>
      </c>
      <c r="AW146" s="23">
        <v>-0.07211</v>
      </c>
      <c r="AX146" s="34">
        <v>0.117747</v>
      </c>
      <c r="AY146" s="17"/>
    </row>
    <row r="147">
      <c r="A147" s="16" t="s">
        <v>27</v>
      </c>
      <c r="B147" s="25">
        <v>-0.20052</v>
      </c>
      <c r="C147" s="23">
        <v>0.226673</v>
      </c>
      <c r="D147" s="23">
        <v>-0.23649</v>
      </c>
      <c r="E147" s="23">
        <v>0.11702</v>
      </c>
      <c r="F147" s="23">
        <v>-0.17512</v>
      </c>
      <c r="G147" s="23">
        <v>0.268953</v>
      </c>
      <c r="H147" s="23">
        <v>-0.10552</v>
      </c>
      <c r="I147" s="23">
        <v>-0.33138</v>
      </c>
      <c r="J147" s="23">
        <v>0.197524</v>
      </c>
      <c r="K147" s="23">
        <v>0.142699</v>
      </c>
      <c r="L147" s="23">
        <v>-0.08044</v>
      </c>
      <c r="M147" s="23">
        <v>0.050525</v>
      </c>
      <c r="N147" s="23">
        <v>0.145157</v>
      </c>
      <c r="O147" s="23">
        <v>0.147535</v>
      </c>
      <c r="P147" s="23">
        <v>7.08E-4</v>
      </c>
      <c r="Q147" s="23">
        <v>-0.20328</v>
      </c>
      <c r="R147" s="23">
        <v>0.060824</v>
      </c>
      <c r="S147" s="23">
        <v>-0.1016</v>
      </c>
      <c r="T147" s="23">
        <v>-0.10113</v>
      </c>
      <c r="U147" s="23">
        <v>-0.14127</v>
      </c>
      <c r="V147" s="23">
        <v>0.320336</v>
      </c>
      <c r="W147" s="23">
        <v>-0.0727</v>
      </c>
      <c r="X147" s="23">
        <v>-0.08971</v>
      </c>
      <c r="Y147" s="23">
        <v>-0.0463</v>
      </c>
      <c r="Z147" s="23">
        <v>0.252693</v>
      </c>
      <c r="AA147" s="23">
        <v>0.44498</v>
      </c>
      <c r="AB147" s="22">
        <v>1.0</v>
      </c>
      <c r="AC147" s="23">
        <v>0.139045</v>
      </c>
      <c r="AD147" s="23">
        <v>-0.05339</v>
      </c>
      <c r="AE147" s="23">
        <v>0.094506</v>
      </c>
      <c r="AF147" s="23">
        <v>-0.08703</v>
      </c>
      <c r="AG147" s="23">
        <v>-0.03936</v>
      </c>
      <c r="AH147" s="23">
        <v>0.265334</v>
      </c>
      <c r="AI147" s="23">
        <v>-0.10229</v>
      </c>
      <c r="AJ147" s="23">
        <v>0.135587</v>
      </c>
      <c r="AK147" s="23">
        <v>0.039759</v>
      </c>
      <c r="AL147" s="23">
        <v>-0.10442</v>
      </c>
      <c r="AM147" s="23">
        <v>0.116937</v>
      </c>
      <c r="AN147" s="23">
        <v>0.081374</v>
      </c>
      <c r="AO147" s="23">
        <v>-0.26613</v>
      </c>
      <c r="AP147" s="23">
        <v>0.144874</v>
      </c>
      <c r="AQ147" s="23">
        <v>0.251016</v>
      </c>
      <c r="AR147" s="23">
        <v>-0.15548</v>
      </c>
      <c r="AS147" s="23">
        <v>0.053299</v>
      </c>
      <c r="AT147" s="23">
        <v>-0.21832</v>
      </c>
      <c r="AU147" s="23">
        <v>0.133844</v>
      </c>
      <c r="AV147" s="23">
        <v>0.049187</v>
      </c>
      <c r="AW147" s="23">
        <v>0.038827</v>
      </c>
      <c r="AX147" s="34">
        <v>-0.06738</v>
      </c>
      <c r="AY147" s="17"/>
    </row>
    <row r="148">
      <c r="A148" s="16" t="s">
        <v>28</v>
      </c>
      <c r="B148" s="25">
        <v>-0.01117</v>
      </c>
      <c r="C148" s="23">
        <v>-0.08545</v>
      </c>
      <c r="D148" s="23">
        <v>-0.01667</v>
      </c>
      <c r="E148" s="23">
        <v>0.167426</v>
      </c>
      <c r="F148" s="23">
        <v>0.136022</v>
      </c>
      <c r="G148" s="23">
        <v>-0.28789</v>
      </c>
      <c r="H148" s="23">
        <v>0.056045</v>
      </c>
      <c r="I148" s="23">
        <v>0.079443</v>
      </c>
      <c r="J148" s="23">
        <v>0.223771</v>
      </c>
      <c r="K148" s="23">
        <v>0.141079</v>
      </c>
      <c r="L148" s="23">
        <v>0.12067</v>
      </c>
      <c r="M148" s="23">
        <v>-0.14163</v>
      </c>
      <c r="N148" s="23">
        <v>-0.1832</v>
      </c>
      <c r="O148" s="23">
        <v>0.085497</v>
      </c>
      <c r="P148" s="23">
        <v>-0.08405</v>
      </c>
      <c r="Q148" s="23">
        <v>0.063444</v>
      </c>
      <c r="R148" s="23">
        <v>0.194359</v>
      </c>
      <c r="S148" s="23">
        <v>0.033989</v>
      </c>
      <c r="T148" s="23">
        <v>-0.14007</v>
      </c>
      <c r="U148" s="23">
        <v>0.133954</v>
      </c>
      <c r="V148" s="23">
        <v>0.115585</v>
      </c>
      <c r="W148" s="23">
        <v>-0.05573</v>
      </c>
      <c r="X148" s="23">
        <v>-0.1833</v>
      </c>
      <c r="Y148" s="23">
        <v>-0.18449</v>
      </c>
      <c r="Z148" s="23">
        <v>0.036516</v>
      </c>
      <c r="AA148" s="23">
        <v>0.006304</v>
      </c>
      <c r="AB148" s="23">
        <v>0.139045</v>
      </c>
      <c r="AC148" s="22">
        <v>1.0</v>
      </c>
      <c r="AD148" s="23">
        <v>0.484168</v>
      </c>
      <c r="AE148" s="23">
        <v>-0.08167</v>
      </c>
      <c r="AF148" s="23">
        <v>0.280982</v>
      </c>
      <c r="AG148" s="23">
        <v>-0.08771</v>
      </c>
      <c r="AH148" s="23">
        <v>-0.10346</v>
      </c>
      <c r="AI148" s="23">
        <v>-0.02049</v>
      </c>
      <c r="AJ148" s="23">
        <v>-0.01633</v>
      </c>
      <c r="AK148" s="23">
        <v>0.131683</v>
      </c>
      <c r="AL148" s="23">
        <v>-0.12603</v>
      </c>
      <c r="AM148" s="23">
        <v>-0.13489</v>
      </c>
      <c r="AN148" s="23">
        <v>0.04218</v>
      </c>
      <c r="AO148" s="23">
        <v>0.185476</v>
      </c>
      <c r="AP148" s="23">
        <v>0.048254</v>
      </c>
      <c r="AQ148" s="23">
        <v>-0.02274</v>
      </c>
      <c r="AR148" s="23">
        <v>0.052967</v>
      </c>
      <c r="AS148" s="23">
        <v>0.026808</v>
      </c>
      <c r="AT148" s="23">
        <v>0.24924</v>
      </c>
      <c r="AU148" s="23">
        <v>0.10937</v>
      </c>
      <c r="AV148" s="23">
        <v>-0.26544</v>
      </c>
      <c r="AW148" s="23">
        <v>-0.09516</v>
      </c>
      <c r="AX148" s="34">
        <v>-0.00986</v>
      </c>
      <c r="AY148" s="17"/>
    </row>
    <row r="149">
      <c r="A149" s="16" t="s">
        <v>29</v>
      </c>
      <c r="B149" s="25">
        <v>-0.21877</v>
      </c>
      <c r="C149" s="23">
        <v>0.264101</v>
      </c>
      <c r="D149" s="23">
        <v>0.004918</v>
      </c>
      <c r="E149" s="23">
        <v>-0.13063</v>
      </c>
      <c r="F149" s="23">
        <v>-0.12337</v>
      </c>
      <c r="G149" s="23">
        <v>0.366989</v>
      </c>
      <c r="H149" s="23">
        <v>-0.05001</v>
      </c>
      <c r="I149" s="23">
        <v>-0.10012</v>
      </c>
      <c r="J149" s="23">
        <v>0.02368</v>
      </c>
      <c r="K149" s="23">
        <v>-0.08641</v>
      </c>
      <c r="L149" s="23">
        <v>0.017463</v>
      </c>
      <c r="M149" s="23">
        <v>0.295009</v>
      </c>
      <c r="N149" s="23">
        <v>-0.1591</v>
      </c>
      <c r="O149" s="23">
        <v>-0.02537</v>
      </c>
      <c r="P149" s="23">
        <v>0.202051</v>
      </c>
      <c r="Q149" s="23">
        <v>-0.16046</v>
      </c>
      <c r="R149" s="23">
        <v>-0.16853</v>
      </c>
      <c r="S149" s="23">
        <v>0.342059</v>
      </c>
      <c r="T149" s="23">
        <v>-0.26865</v>
      </c>
      <c r="U149" s="23">
        <v>-0.21037</v>
      </c>
      <c r="V149" s="23">
        <v>0.205444</v>
      </c>
      <c r="W149" s="23">
        <v>-0.14219</v>
      </c>
      <c r="X149" s="23">
        <v>0.152932</v>
      </c>
      <c r="Y149" s="23">
        <v>0.079873</v>
      </c>
      <c r="Z149" s="23">
        <v>0.231375</v>
      </c>
      <c r="AA149" s="23">
        <v>-0.11573</v>
      </c>
      <c r="AB149" s="23">
        <v>-0.05339</v>
      </c>
      <c r="AC149" s="23">
        <v>0.484168</v>
      </c>
      <c r="AD149" s="22">
        <v>1.0</v>
      </c>
      <c r="AE149" s="23">
        <v>0.429154</v>
      </c>
      <c r="AF149" s="23">
        <v>-0.23798</v>
      </c>
      <c r="AG149" s="23">
        <v>0.094466</v>
      </c>
      <c r="AH149" s="23">
        <v>0.055186</v>
      </c>
      <c r="AI149" s="23">
        <v>-0.19148</v>
      </c>
      <c r="AJ149" s="23">
        <v>0.409731</v>
      </c>
      <c r="AK149" s="23">
        <v>-0.10132</v>
      </c>
      <c r="AL149" s="23">
        <v>0.019367</v>
      </c>
      <c r="AM149" s="23">
        <v>0.164749</v>
      </c>
      <c r="AN149" s="23">
        <v>-0.00971</v>
      </c>
      <c r="AO149" s="23">
        <v>-0.06635</v>
      </c>
      <c r="AP149" s="23">
        <v>-0.28274</v>
      </c>
      <c r="AQ149" s="23">
        <v>-0.01654</v>
      </c>
      <c r="AR149" s="23">
        <v>-0.20486</v>
      </c>
      <c r="AS149" s="23">
        <v>0.210535</v>
      </c>
      <c r="AT149" s="23">
        <v>-0.35325</v>
      </c>
      <c r="AU149" s="23">
        <v>0.071386</v>
      </c>
      <c r="AV149" s="23">
        <v>-0.03858</v>
      </c>
      <c r="AW149" s="23">
        <v>0.106168</v>
      </c>
      <c r="AX149" s="34">
        <v>-0.05952</v>
      </c>
      <c r="AY149" s="17"/>
    </row>
    <row r="150">
      <c r="A150" s="16" t="s">
        <v>30</v>
      </c>
      <c r="B150" s="25">
        <v>0.137046</v>
      </c>
      <c r="C150" s="23">
        <v>-0.46163</v>
      </c>
      <c r="D150" s="23">
        <v>-0.16834</v>
      </c>
      <c r="E150" s="23">
        <v>0.166613</v>
      </c>
      <c r="F150" s="23">
        <v>-0.05274</v>
      </c>
      <c r="G150" s="23">
        <v>-0.21378</v>
      </c>
      <c r="H150" s="23">
        <v>0.12329</v>
      </c>
      <c r="I150" s="23">
        <v>0.207713</v>
      </c>
      <c r="J150" s="23">
        <v>0.006036</v>
      </c>
      <c r="K150" s="23">
        <v>-0.23621</v>
      </c>
      <c r="L150" s="23">
        <v>-0.00334</v>
      </c>
      <c r="M150" s="23">
        <v>-0.29002</v>
      </c>
      <c r="N150" s="23">
        <v>0.223333</v>
      </c>
      <c r="O150" s="23">
        <v>-0.04448</v>
      </c>
      <c r="P150" s="23">
        <v>0.082932</v>
      </c>
      <c r="Q150" s="23">
        <v>0.157187</v>
      </c>
      <c r="R150" s="23">
        <v>0.061936</v>
      </c>
      <c r="S150" s="23">
        <v>-0.1306</v>
      </c>
      <c r="T150" s="23">
        <v>0.205563</v>
      </c>
      <c r="U150" s="23">
        <v>0.090036</v>
      </c>
      <c r="V150" s="23">
        <v>-0.08636</v>
      </c>
      <c r="W150" s="23">
        <v>0.179996</v>
      </c>
      <c r="X150" s="23">
        <v>-0.06637</v>
      </c>
      <c r="Y150" s="23">
        <v>-0.01228</v>
      </c>
      <c r="Z150" s="23">
        <v>-0.11066</v>
      </c>
      <c r="AA150" s="23">
        <v>0.027252</v>
      </c>
      <c r="AB150" s="23">
        <v>0.094506</v>
      </c>
      <c r="AC150" s="23">
        <v>-0.08167</v>
      </c>
      <c r="AD150" s="23">
        <v>0.429154</v>
      </c>
      <c r="AE150" s="22">
        <v>1.0</v>
      </c>
      <c r="AF150" s="23">
        <v>0.164365</v>
      </c>
      <c r="AG150" s="23">
        <v>-0.22659</v>
      </c>
      <c r="AH150" s="23">
        <v>0.182844</v>
      </c>
      <c r="AI150" s="23">
        <v>-0.10125</v>
      </c>
      <c r="AJ150" s="23">
        <v>-0.21308</v>
      </c>
      <c r="AK150" s="23">
        <v>0.148819</v>
      </c>
      <c r="AL150" s="23">
        <v>0.001071</v>
      </c>
      <c r="AM150" s="23">
        <v>-0.22473</v>
      </c>
      <c r="AN150" s="23">
        <v>0.209332</v>
      </c>
      <c r="AO150" s="23">
        <v>-0.01599</v>
      </c>
      <c r="AP150" s="23">
        <v>0.095484</v>
      </c>
      <c r="AQ150" s="23">
        <v>0.201719</v>
      </c>
      <c r="AR150" s="23">
        <v>0.066658</v>
      </c>
      <c r="AS150" s="23">
        <v>0.09376</v>
      </c>
      <c r="AT150" s="23">
        <v>0.275951</v>
      </c>
      <c r="AU150" s="23">
        <v>-0.06447</v>
      </c>
      <c r="AV150" s="23">
        <v>0.075003</v>
      </c>
      <c r="AW150" s="23">
        <v>0.045144</v>
      </c>
      <c r="AX150" s="34">
        <v>-0.01512</v>
      </c>
      <c r="AY150" s="17"/>
    </row>
    <row r="151">
      <c r="A151" s="16" t="s">
        <v>31</v>
      </c>
      <c r="B151" s="25">
        <v>-0.10324</v>
      </c>
      <c r="C151" s="23">
        <v>0.07917</v>
      </c>
      <c r="D151" s="23">
        <v>0.084016</v>
      </c>
      <c r="E151" s="23">
        <v>0.079952</v>
      </c>
      <c r="F151" s="23">
        <v>-0.4158</v>
      </c>
      <c r="G151" s="23">
        <v>0.121499</v>
      </c>
      <c r="H151" s="23">
        <v>-0.32004</v>
      </c>
      <c r="I151" s="23">
        <v>-0.10829</v>
      </c>
      <c r="J151" s="23">
        <v>0.123365</v>
      </c>
      <c r="K151" s="23">
        <v>-0.00682</v>
      </c>
      <c r="L151" s="23">
        <v>-0.15637</v>
      </c>
      <c r="M151" s="23">
        <v>0.089425</v>
      </c>
      <c r="N151" s="23">
        <v>0.251354</v>
      </c>
      <c r="O151" s="23">
        <v>0.38478</v>
      </c>
      <c r="P151" s="23">
        <v>-0.288</v>
      </c>
      <c r="Q151" s="23">
        <v>-0.04543</v>
      </c>
      <c r="R151" s="23">
        <v>-0.03457</v>
      </c>
      <c r="S151" s="23">
        <v>0.037821</v>
      </c>
      <c r="T151" s="23">
        <v>-0.05397</v>
      </c>
      <c r="U151" s="23">
        <v>-0.0745</v>
      </c>
      <c r="V151" s="23">
        <v>-0.03997</v>
      </c>
      <c r="W151" s="23">
        <v>-0.18286</v>
      </c>
      <c r="X151" s="23">
        <v>0.159945</v>
      </c>
      <c r="Y151" s="23">
        <v>-0.02373</v>
      </c>
      <c r="Z151" s="23">
        <v>0.167505</v>
      </c>
      <c r="AA151" s="23">
        <v>0.299782</v>
      </c>
      <c r="AB151" s="23">
        <v>-0.08703</v>
      </c>
      <c r="AC151" s="23">
        <v>0.280982</v>
      </c>
      <c r="AD151" s="23">
        <v>-0.23798</v>
      </c>
      <c r="AE151" s="23">
        <v>0.164365</v>
      </c>
      <c r="AF151" s="22">
        <v>1.0</v>
      </c>
      <c r="AG151" s="23">
        <v>0.510144</v>
      </c>
      <c r="AH151" s="23">
        <v>0.00115</v>
      </c>
      <c r="AI151" s="23">
        <v>0.157337</v>
      </c>
      <c r="AJ151" s="23">
        <v>0.11541</v>
      </c>
      <c r="AK151" s="23">
        <v>-0.27821</v>
      </c>
      <c r="AL151" s="23">
        <v>0.193069</v>
      </c>
      <c r="AM151" s="23">
        <v>0.105017</v>
      </c>
      <c r="AN151" s="23">
        <v>0.144629</v>
      </c>
      <c r="AO151" s="23">
        <v>-0.16394</v>
      </c>
      <c r="AP151" s="23">
        <v>-0.04904</v>
      </c>
      <c r="AQ151" s="23">
        <v>0.151464</v>
      </c>
      <c r="AR151" s="23">
        <v>-0.24871</v>
      </c>
      <c r="AS151" s="23">
        <v>-0.03788</v>
      </c>
      <c r="AT151" s="23">
        <v>-0.10186</v>
      </c>
      <c r="AU151" s="23">
        <v>-0.07379</v>
      </c>
      <c r="AV151" s="23">
        <v>0.13835</v>
      </c>
      <c r="AW151" s="23">
        <v>-0.04765</v>
      </c>
      <c r="AX151" s="34">
        <v>-0.26513</v>
      </c>
      <c r="AY151" s="17"/>
    </row>
    <row r="152">
      <c r="A152" s="16" t="s">
        <v>32</v>
      </c>
      <c r="B152" s="25">
        <v>0.088717</v>
      </c>
      <c r="C152" s="23">
        <v>-0.03884</v>
      </c>
      <c r="D152" s="23">
        <v>-0.14339</v>
      </c>
      <c r="E152" s="23">
        <v>-0.03288</v>
      </c>
      <c r="F152" s="23">
        <v>0.270875</v>
      </c>
      <c r="G152" s="23">
        <v>-0.05019</v>
      </c>
      <c r="H152" s="23">
        <v>0.312075</v>
      </c>
      <c r="I152" s="23">
        <v>0.079958</v>
      </c>
      <c r="J152" s="23">
        <v>-0.03893</v>
      </c>
      <c r="K152" s="23">
        <v>-0.05585</v>
      </c>
      <c r="L152" s="23">
        <v>-0.10866</v>
      </c>
      <c r="M152" s="23">
        <v>-0.09533</v>
      </c>
      <c r="N152" s="23">
        <v>-0.10732</v>
      </c>
      <c r="O152" s="23">
        <v>-0.18111</v>
      </c>
      <c r="P152" s="23">
        <v>0.239405</v>
      </c>
      <c r="Q152" s="23">
        <v>0.142693</v>
      </c>
      <c r="R152" s="23">
        <v>0.033102</v>
      </c>
      <c r="S152" s="23">
        <v>0.096384</v>
      </c>
      <c r="T152" s="23">
        <v>0.019414</v>
      </c>
      <c r="U152" s="23">
        <v>0.080043</v>
      </c>
      <c r="V152" s="23">
        <v>0.235327</v>
      </c>
      <c r="W152" s="23">
        <v>0.001382</v>
      </c>
      <c r="X152" s="23">
        <v>-0.0041</v>
      </c>
      <c r="Y152" s="23">
        <v>-0.11918</v>
      </c>
      <c r="Z152" s="23">
        <v>-0.03147</v>
      </c>
      <c r="AA152" s="23">
        <v>-0.128</v>
      </c>
      <c r="AB152" s="23">
        <v>-0.03936</v>
      </c>
      <c r="AC152" s="23">
        <v>-0.08771</v>
      </c>
      <c r="AD152" s="23">
        <v>0.094466</v>
      </c>
      <c r="AE152" s="23">
        <v>-0.22659</v>
      </c>
      <c r="AF152" s="23">
        <v>0.510144</v>
      </c>
      <c r="AG152" s="22">
        <v>1.0</v>
      </c>
      <c r="AH152" s="23">
        <v>0.422718</v>
      </c>
      <c r="AI152" s="23">
        <v>-0.32775</v>
      </c>
      <c r="AJ152" s="23">
        <v>-0.01005</v>
      </c>
      <c r="AK152" s="23">
        <v>0.400422</v>
      </c>
      <c r="AL152" s="23">
        <v>-0.3376</v>
      </c>
      <c r="AM152" s="23">
        <v>0.131413</v>
      </c>
      <c r="AN152" s="23">
        <v>-0.3681</v>
      </c>
      <c r="AO152" s="23">
        <v>0.157411</v>
      </c>
      <c r="AP152" s="23">
        <v>0.105991</v>
      </c>
      <c r="AQ152" s="23">
        <v>0.153361</v>
      </c>
      <c r="AR152" s="23">
        <v>0.116208</v>
      </c>
      <c r="AS152" s="23">
        <v>0.025435</v>
      </c>
      <c r="AT152" s="23">
        <v>0.029136</v>
      </c>
      <c r="AU152" s="23">
        <v>0.088234</v>
      </c>
      <c r="AV152" s="23">
        <v>-0.05745</v>
      </c>
      <c r="AW152" s="23">
        <v>0.117982</v>
      </c>
      <c r="AX152" s="34">
        <v>0.300766</v>
      </c>
      <c r="AY152" s="17"/>
    </row>
    <row r="153">
      <c r="A153" s="16" t="s">
        <v>33</v>
      </c>
      <c r="B153" s="25">
        <v>0.155263</v>
      </c>
      <c r="C153" s="23">
        <v>-0.02619</v>
      </c>
      <c r="D153" s="23">
        <v>0.15825</v>
      </c>
      <c r="E153" s="23">
        <v>0.100367</v>
      </c>
      <c r="F153" s="23">
        <v>0.167988</v>
      </c>
      <c r="G153" s="23">
        <v>-0.22688</v>
      </c>
      <c r="H153" s="23">
        <v>0.004491</v>
      </c>
      <c r="I153" s="23">
        <v>-0.06802</v>
      </c>
      <c r="J153" s="23">
        <v>-0.07607</v>
      </c>
      <c r="K153" s="23">
        <v>0.232404</v>
      </c>
      <c r="L153" s="23">
        <v>0.103238</v>
      </c>
      <c r="M153" s="23">
        <v>0.058377</v>
      </c>
      <c r="N153" s="23">
        <v>-0.08939</v>
      </c>
      <c r="O153" s="23">
        <v>0.038945</v>
      </c>
      <c r="P153" s="23">
        <v>-0.19041</v>
      </c>
      <c r="Q153" s="23">
        <v>-0.07339</v>
      </c>
      <c r="R153" s="23">
        <v>0.012615</v>
      </c>
      <c r="S153" s="23">
        <v>-0.09923</v>
      </c>
      <c r="T153" s="23">
        <v>0.127005</v>
      </c>
      <c r="U153" s="23">
        <v>0.121862</v>
      </c>
      <c r="V153" s="23">
        <v>-0.39086</v>
      </c>
      <c r="W153" s="23">
        <v>0.13171</v>
      </c>
      <c r="X153" s="23">
        <v>-0.04899</v>
      </c>
      <c r="Y153" s="23">
        <v>0.16107</v>
      </c>
      <c r="Z153" s="23">
        <v>-0.06487</v>
      </c>
      <c r="AA153" s="23">
        <v>-0.21389</v>
      </c>
      <c r="AB153" s="23">
        <v>0.265334</v>
      </c>
      <c r="AC153" s="23">
        <v>-0.10346</v>
      </c>
      <c r="AD153" s="23">
        <v>0.055186</v>
      </c>
      <c r="AE153" s="23">
        <v>0.182844</v>
      </c>
      <c r="AF153" s="23">
        <v>0.00115</v>
      </c>
      <c r="AG153" s="23">
        <v>0.422718</v>
      </c>
      <c r="AH153" s="22">
        <v>1.0</v>
      </c>
      <c r="AI153" s="23">
        <v>0.503883</v>
      </c>
      <c r="AJ153" s="23">
        <v>-0.11283</v>
      </c>
      <c r="AK153" s="23">
        <v>-0.20935</v>
      </c>
      <c r="AL153" s="23">
        <v>0.148717</v>
      </c>
      <c r="AM153" s="23">
        <v>0.010663</v>
      </c>
      <c r="AN153" s="23">
        <v>0.072756</v>
      </c>
      <c r="AO153" s="23">
        <v>0.033542</v>
      </c>
      <c r="AP153" s="23">
        <v>-0.20233</v>
      </c>
      <c r="AQ153" s="23">
        <v>-0.46448</v>
      </c>
      <c r="AR153" s="23">
        <v>0.198715</v>
      </c>
      <c r="AS153" s="23">
        <v>-0.05937</v>
      </c>
      <c r="AT153" s="23">
        <v>0.108954</v>
      </c>
      <c r="AU153" s="23">
        <v>-0.11118</v>
      </c>
      <c r="AV153" s="23">
        <v>0.034017</v>
      </c>
      <c r="AW153" s="23">
        <v>-0.14687</v>
      </c>
      <c r="AX153" s="34">
        <v>-0.1376</v>
      </c>
      <c r="AY153" s="17"/>
    </row>
    <row r="154">
      <c r="A154" s="16" t="s">
        <v>34</v>
      </c>
      <c r="B154" s="25">
        <v>-0.21807</v>
      </c>
      <c r="C154" s="23">
        <v>0.015937</v>
      </c>
      <c r="D154" s="23">
        <v>0.023789</v>
      </c>
      <c r="E154" s="23">
        <v>-0.05067</v>
      </c>
      <c r="F154" s="23">
        <v>-0.03358</v>
      </c>
      <c r="G154" s="23">
        <v>0.153218</v>
      </c>
      <c r="H154" s="23">
        <v>0.062831</v>
      </c>
      <c r="I154" s="23">
        <v>0.251234</v>
      </c>
      <c r="J154" s="23">
        <v>-0.10572</v>
      </c>
      <c r="K154" s="23">
        <v>-0.14187</v>
      </c>
      <c r="L154" s="23">
        <v>-0.14273</v>
      </c>
      <c r="M154" s="23">
        <v>0.052286</v>
      </c>
      <c r="N154" s="23">
        <v>-0.11244</v>
      </c>
      <c r="O154" s="23">
        <v>-0.0625</v>
      </c>
      <c r="P154" s="23">
        <v>0.389712</v>
      </c>
      <c r="Q154" s="23">
        <v>0.157893</v>
      </c>
      <c r="R154" s="23">
        <v>-0.14726</v>
      </c>
      <c r="S154" s="23">
        <v>0.264805</v>
      </c>
      <c r="T154" s="23">
        <v>-0.14244</v>
      </c>
      <c r="U154" s="23">
        <v>-0.17863</v>
      </c>
      <c r="V154" s="23">
        <v>0.421108</v>
      </c>
      <c r="W154" s="23">
        <v>-0.04516</v>
      </c>
      <c r="X154" s="23">
        <v>-0.05833</v>
      </c>
      <c r="Y154" s="23">
        <v>-0.12572</v>
      </c>
      <c r="Z154" s="23">
        <v>0.177851</v>
      </c>
      <c r="AA154" s="23">
        <v>-0.0621</v>
      </c>
      <c r="AB154" s="23">
        <v>-0.10229</v>
      </c>
      <c r="AC154" s="23">
        <v>-0.02049</v>
      </c>
      <c r="AD154" s="23">
        <v>-0.19148</v>
      </c>
      <c r="AE154" s="23">
        <v>-0.10125</v>
      </c>
      <c r="AF154" s="23">
        <v>0.157337</v>
      </c>
      <c r="AG154" s="23">
        <v>-0.32775</v>
      </c>
      <c r="AH154" s="23">
        <v>0.503883</v>
      </c>
      <c r="AI154" s="22">
        <v>1.0</v>
      </c>
      <c r="AJ154" s="23">
        <v>0.597843</v>
      </c>
      <c r="AK154" s="23">
        <v>0.430108</v>
      </c>
      <c r="AL154" s="23">
        <v>-0.28444</v>
      </c>
      <c r="AM154" s="23">
        <v>-0.16734</v>
      </c>
      <c r="AN154" s="23">
        <v>0.030343</v>
      </c>
      <c r="AO154" s="23">
        <v>0.101273</v>
      </c>
      <c r="AP154" s="23">
        <v>0.026888</v>
      </c>
      <c r="AQ154" s="23">
        <v>0.302669</v>
      </c>
      <c r="AR154" s="23">
        <v>-0.09235</v>
      </c>
      <c r="AS154" s="23">
        <v>-0.02762</v>
      </c>
      <c r="AT154" s="23">
        <v>-0.1694</v>
      </c>
      <c r="AU154" s="23">
        <v>-0.10187</v>
      </c>
      <c r="AV154" s="23">
        <v>-0.07463</v>
      </c>
      <c r="AW154" s="23">
        <v>0.043903</v>
      </c>
      <c r="AX154" s="34">
        <v>0.03554</v>
      </c>
      <c r="AY154" s="17"/>
    </row>
    <row r="155">
      <c r="A155" s="16" t="s">
        <v>35</v>
      </c>
      <c r="B155" s="25">
        <v>0.292826</v>
      </c>
      <c r="C155" s="23">
        <v>-0.29785</v>
      </c>
      <c r="D155" s="23">
        <v>-0.13896</v>
      </c>
      <c r="E155" s="23">
        <v>-0.01465</v>
      </c>
      <c r="F155" s="23">
        <v>0.253038</v>
      </c>
      <c r="G155" s="23">
        <v>-0.23211</v>
      </c>
      <c r="H155" s="23">
        <v>0.070304</v>
      </c>
      <c r="I155" s="23">
        <v>-0.05842</v>
      </c>
      <c r="J155" s="23">
        <v>-0.01381</v>
      </c>
      <c r="K155" s="23">
        <v>-0.01242</v>
      </c>
      <c r="L155" s="23">
        <v>0.230996</v>
      </c>
      <c r="M155" s="23">
        <v>-0.19168</v>
      </c>
      <c r="N155" s="23">
        <v>0.135083</v>
      </c>
      <c r="O155" s="23">
        <v>-0.26517</v>
      </c>
      <c r="P155" s="23">
        <v>-0.16182</v>
      </c>
      <c r="Q155" s="23">
        <v>0.092991</v>
      </c>
      <c r="R155" s="23">
        <v>0.237795</v>
      </c>
      <c r="S155" s="23">
        <v>-0.44769</v>
      </c>
      <c r="T155" s="23">
        <v>0.301278</v>
      </c>
      <c r="U155" s="23">
        <v>0.236647</v>
      </c>
      <c r="V155" s="23">
        <v>-0.47844</v>
      </c>
      <c r="W155" s="23">
        <v>0.155116</v>
      </c>
      <c r="X155" s="23">
        <v>-0.0743</v>
      </c>
      <c r="Y155" s="23">
        <v>0.096193</v>
      </c>
      <c r="Z155" s="23">
        <v>-0.27575</v>
      </c>
      <c r="AA155" s="23">
        <v>0.193874</v>
      </c>
      <c r="AB155" s="23">
        <v>0.135587</v>
      </c>
      <c r="AC155" s="23">
        <v>-0.01633</v>
      </c>
      <c r="AD155" s="23">
        <v>0.409731</v>
      </c>
      <c r="AE155" s="23">
        <v>-0.21308</v>
      </c>
      <c r="AF155" s="23">
        <v>0.11541</v>
      </c>
      <c r="AG155" s="23">
        <v>-0.01005</v>
      </c>
      <c r="AH155" s="23">
        <v>-0.11283</v>
      </c>
      <c r="AI155" s="23">
        <v>0.597843</v>
      </c>
      <c r="AJ155" s="22">
        <v>1.0</v>
      </c>
      <c r="AK155" s="23">
        <v>-0.12465</v>
      </c>
      <c r="AL155" s="23">
        <v>0.134605</v>
      </c>
      <c r="AM155" s="23">
        <v>0.022951</v>
      </c>
      <c r="AN155" s="23">
        <v>-0.06575</v>
      </c>
      <c r="AO155" s="23">
        <v>0.108878</v>
      </c>
      <c r="AP155" s="23">
        <v>0.171881</v>
      </c>
      <c r="AQ155" s="23">
        <v>-0.04401</v>
      </c>
      <c r="AR155" s="23">
        <v>0.094502</v>
      </c>
      <c r="AS155" s="23">
        <v>0.111107</v>
      </c>
      <c r="AT155" s="23">
        <v>0.335529</v>
      </c>
      <c r="AU155" s="23">
        <v>0.118468</v>
      </c>
      <c r="AV155" s="23">
        <v>0.278287</v>
      </c>
      <c r="AW155" s="23">
        <v>0.001793</v>
      </c>
      <c r="AX155" s="34">
        <v>0.151481</v>
      </c>
      <c r="AY155" s="17"/>
    </row>
    <row r="156">
      <c r="A156" s="16" t="s">
        <v>36</v>
      </c>
      <c r="B156" s="25">
        <v>-0.01201</v>
      </c>
      <c r="C156" s="23">
        <v>0.171329</v>
      </c>
      <c r="D156" s="23">
        <v>-0.06139</v>
      </c>
      <c r="E156" s="23">
        <v>0.194948</v>
      </c>
      <c r="F156" s="23">
        <v>-0.27349</v>
      </c>
      <c r="G156" s="23">
        <v>0.106199</v>
      </c>
      <c r="H156" s="23">
        <v>-0.18078</v>
      </c>
      <c r="I156" s="23">
        <v>-0.38491</v>
      </c>
      <c r="J156" s="23">
        <v>0.368195</v>
      </c>
      <c r="K156" s="23">
        <v>-0.17464</v>
      </c>
      <c r="L156" s="23">
        <v>0.063728</v>
      </c>
      <c r="M156" s="23">
        <v>0.297227</v>
      </c>
      <c r="N156" s="23">
        <v>0.017815</v>
      </c>
      <c r="O156" s="23">
        <v>0.177176</v>
      </c>
      <c r="P156" s="23">
        <v>-0.35298</v>
      </c>
      <c r="Q156" s="23">
        <v>-0.18272</v>
      </c>
      <c r="R156" s="23">
        <v>0.192158</v>
      </c>
      <c r="S156" s="23">
        <v>-0.10892</v>
      </c>
      <c r="T156" s="23">
        <v>-0.06164</v>
      </c>
      <c r="U156" s="23">
        <v>0.222786</v>
      </c>
      <c r="V156" s="23">
        <v>-0.32866</v>
      </c>
      <c r="W156" s="23">
        <v>-0.13041</v>
      </c>
      <c r="X156" s="23">
        <v>0.028513</v>
      </c>
      <c r="Y156" s="23">
        <v>0.064623</v>
      </c>
      <c r="Z156" s="23">
        <v>-0.02495</v>
      </c>
      <c r="AA156" s="23">
        <v>0.161959</v>
      </c>
      <c r="AB156" s="23">
        <v>0.039759</v>
      </c>
      <c r="AC156" s="23">
        <v>0.131683</v>
      </c>
      <c r="AD156" s="23">
        <v>-0.10132</v>
      </c>
      <c r="AE156" s="23">
        <v>0.148819</v>
      </c>
      <c r="AF156" s="23">
        <v>-0.27821</v>
      </c>
      <c r="AG156" s="23">
        <v>0.400422</v>
      </c>
      <c r="AH156" s="23">
        <v>-0.20935</v>
      </c>
      <c r="AI156" s="23">
        <v>0.430108</v>
      </c>
      <c r="AJ156" s="23">
        <v>-0.12465</v>
      </c>
      <c r="AK156" s="22">
        <v>1.0</v>
      </c>
      <c r="AL156" s="23">
        <v>0.513372</v>
      </c>
      <c r="AM156" s="23">
        <v>0.100012</v>
      </c>
      <c r="AN156" s="23">
        <v>0.110731</v>
      </c>
      <c r="AO156" s="23">
        <v>-0.22696</v>
      </c>
      <c r="AP156" s="23">
        <v>0.126952</v>
      </c>
      <c r="AQ156" s="23">
        <v>-0.05084</v>
      </c>
      <c r="AR156" s="23">
        <v>-0.17924</v>
      </c>
      <c r="AS156" s="23">
        <v>0.202491</v>
      </c>
      <c r="AT156" s="23">
        <v>-0.08127</v>
      </c>
      <c r="AU156" s="23">
        <v>0.069218</v>
      </c>
      <c r="AV156" s="23">
        <v>-0.0676</v>
      </c>
      <c r="AW156" s="23">
        <v>-0.06499</v>
      </c>
      <c r="AX156" s="34">
        <v>-0.12861</v>
      </c>
      <c r="AY156" s="17"/>
    </row>
    <row r="157">
      <c r="A157" s="16" t="s">
        <v>37</v>
      </c>
      <c r="B157" s="25">
        <v>0.122115</v>
      </c>
      <c r="C157" s="23">
        <v>0.022464</v>
      </c>
      <c r="D157" s="23">
        <v>0.14425</v>
      </c>
      <c r="E157" s="23">
        <v>-0.10267</v>
      </c>
      <c r="F157" s="23">
        <v>0.219168</v>
      </c>
      <c r="G157" s="23">
        <v>0.119847</v>
      </c>
      <c r="H157" s="23">
        <v>-0.03625</v>
      </c>
      <c r="I157" s="23">
        <v>0.082042</v>
      </c>
      <c r="J157" s="23">
        <v>-0.12945</v>
      </c>
      <c r="K157" s="23">
        <v>0.092361</v>
      </c>
      <c r="L157" s="23">
        <v>-0.01073</v>
      </c>
      <c r="M157" s="23">
        <v>-0.16457</v>
      </c>
      <c r="N157" s="23">
        <v>-0.19223</v>
      </c>
      <c r="O157" s="23">
        <v>0.128572</v>
      </c>
      <c r="P157" s="23">
        <v>0.107812</v>
      </c>
      <c r="Q157" s="23">
        <v>0.092828</v>
      </c>
      <c r="R157" s="23">
        <v>-0.05682</v>
      </c>
      <c r="S157" s="23">
        <v>-0.0625</v>
      </c>
      <c r="T157" s="23">
        <v>0.04996</v>
      </c>
      <c r="U157" s="23">
        <v>-0.23129</v>
      </c>
      <c r="V157" s="23">
        <v>0.23916</v>
      </c>
      <c r="W157" s="23">
        <v>-0.06956</v>
      </c>
      <c r="X157" s="23">
        <v>0.105954</v>
      </c>
      <c r="Y157" s="23">
        <v>-0.01838</v>
      </c>
      <c r="Z157" s="23">
        <v>0.077482</v>
      </c>
      <c r="AA157" s="23">
        <v>0.00988</v>
      </c>
      <c r="AB157" s="23">
        <v>-0.10442</v>
      </c>
      <c r="AC157" s="23">
        <v>-0.12603</v>
      </c>
      <c r="AD157" s="23">
        <v>0.019367</v>
      </c>
      <c r="AE157" s="23">
        <v>0.001071</v>
      </c>
      <c r="AF157" s="23">
        <v>0.193069</v>
      </c>
      <c r="AG157" s="23">
        <v>-0.3376</v>
      </c>
      <c r="AH157" s="23">
        <v>0.148717</v>
      </c>
      <c r="AI157" s="23">
        <v>-0.28444</v>
      </c>
      <c r="AJ157" s="23">
        <v>0.134605</v>
      </c>
      <c r="AK157" s="23">
        <v>0.513372</v>
      </c>
      <c r="AL157" s="22">
        <v>1.0</v>
      </c>
      <c r="AM157" s="23">
        <v>-0.01697</v>
      </c>
      <c r="AN157" s="23">
        <v>-0.0122</v>
      </c>
      <c r="AO157" s="23">
        <v>0.141731</v>
      </c>
      <c r="AP157" s="23">
        <v>0.048706</v>
      </c>
      <c r="AQ157" s="23">
        <v>0.169569</v>
      </c>
      <c r="AR157" s="23">
        <v>-0.02051</v>
      </c>
      <c r="AS157" s="23">
        <v>0.086661</v>
      </c>
      <c r="AT157" s="23">
        <v>-0.01454</v>
      </c>
      <c r="AU157" s="23">
        <v>-0.15155</v>
      </c>
      <c r="AV157" s="23">
        <v>0.019854</v>
      </c>
      <c r="AW157" s="23">
        <v>-0.1048</v>
      </c>
      <c r="AX157" s="34">
        <v>0.019354</v>
      </c>
      <c r="AY157" s="17"/>
    </row>
    <row r="158">
      <c r="A158" s="16" t="s">
        <v>38</v>
      </c>
      <c r="B158" s="25">
        <v>-0.00263</v>
      </c>
      <c r="C158" s="23">
        <v>-0.28416</v>
      </c>
      <c r="D158" s="23">
        <v>0.143941</v>
      </c>
      <c r="E158" s="23">
        <v>-0.06052</v>
      </c>
      <c r="F158" s="23">
        <v>0.058081</v>
      </c>
      <c r="G158" s="23">
        <v>0.040176</v>
      </c>
      <c r="H158" s="23">
        <v>0.038707</v>
      </c>
      <c r="I158" s="23">
        <v>0.272845</v>
      </c>
      <c r="J158" s="23">
        <v>-0.17558</v>
      </c>
      <c r="K158" s="23">
        <v>-0.05812</v>
      </c>
      <c r="L158" s="23">
        <v>-0.25167</v>
      </c>
      <c r="M158" s="23">
        <v>0.030493</v>
      </c>
      <c r="N158" s="23">
        <v>-0.03003</v>
      </c>
      <c r="O158" s="23">
        <v>-0.0044</v>
      </c>
      <c r="P158" s="23">
        <v>0.083745</v>
      </c>
      <c r="Q158" s="23">
        <v>-0.03399</v>
      </c>
      <c r="R158" s="23">
        <v>-0.05653</v>
      </c>
      <c r="S158" s="23">
        <v>-0.08105</v>
      </c>
      <c r="T158" s="23">
        <v>0.03153</v>
      </c>
      <c r="U158" s="23">
        <v>-0.13206</v>
      </c>
      <c r="V158" s="23">
        <v>0.100374</v>
      </c>
      <c r="W158" s="23">
        <v>0.116481</v>
      </c>
      <c r="X158" s="23">
        <v>-0.12095</v>
      </c>
      <c r="Y158" s="23">
        <v>0.14756</v>
      </c>
      <c r="Z158" s="23">
        <v>-0.04501</v>
      </c>
      <c r="AA158" s="23">
        <v>0.043072</v>
      </c>
      <c r="AB158" s="23">
        <v>0.116937</v>
      </c>
      <c r="AC158" s="23">
        <v>-0.13489</v>
      </c>
      <c r="AD158" s="23">
        <v>0.164749</v>
      </c>
      <c r="AE158" s="23">
        <v>-0.22473</v>
      </c>
      <c r="AF158" s="23">
        <v>0.105017</v>
      </c>
      <c r="AG158" s="23">
        <v>0.131413</v>
      </c>
      <c r="AH158" s="23">
        <v>0.010663</v>
      </c>
      <c r="AI158" s="23">
        <v>-0.16734</v>
      </c>
      <c r="AJ158" s="23">
        <v>0.022951</v>
      </c>
      <c r="AK158" s="23">
        <v>0.100012</v>
      </c>
      <c r="AL158" s="23">
        <v>-0.01697</v>
      </c>
      <c r="AM158" s="22">
        <v>1.0</v>
      </c>
      <c r="AN158" s="23">
        <v>0.464883</v>
      </c>
      <c r="AO158" s="23">
        <v>0.16496</v>
      </c>
      <c r="AP158" s="23">
        <v>0.211145</v>
      </c>
      <c r="AQ158" s="23">
        <v>0.1107</v>
      </c>
      <c r="AR158" s="23">
        <v>0.095108</v>
      </c>
      <c r="AS158" s="23">
        <v>-0.06839</v>
      </c>
      <c r="AT158" s="23">
        <v>0.032997</v>
      </c>
      <c r="AU158" s="23">
        <v>-0.19255</v>
      </c>
      <c r="AV158" s="23">
        <v>0.116483</v>
      </c>
      <c r="AW158" s="23">
        <v>-0.03553</v>
      </c>
      <c r="AX158" s="34">
        <v>-0.08819</v>
      </c>
      <c r="AY158" s="17"/>
    </row>
    <row r="159">
      <c r="A159" s="16" t="s">
        <v>39</v>
      </c>
      <c r="B159" s="25">
        <v>0.002779</v>
      </c>
      <c r="C159" s="23">
        <v>0.177604</v>
      </c>
      <c r="D159" s="23">
        <v>-0.05578</v>
      </c>
      <c r="E159" s="23">
        <v>-0.01165</v>
      </c>
      <c r="F159" s="23">
        <v>0.216573</v>
      </c>
      <c r="G159" s="23">
        <v>-0.15936</v>
      </c>
      <c r="H159" s="23">
        <v>0.336244</v>
      </c>
      <c r="I159" s="23">
        <v>-0.06338</v>
      </c>
      <c r="J159" s="23">
        <v>-0.16879</v>
      </c>
      <c r="K159" s="23">
        <v>0.126793</v>
      </c>
      <c r="L159" s="23">
        <v>-0.08027</v>
      </c>
      <c r="M159" s="23">
        <v>0.195357</v>
      </c>
      <c r="N159" s="23">
        <v>-0.02594</v>
      </c>
      <c r="O159" s="23">
        <v>-0.19092</v>
      </c>
      <c r="P159" s="23">
        <v>0.136725</v>
      </c>
      <c r="Q159" s="23">
        <v>0.07379</v>
      </c>
      <c r="R159" s="23">
        <v>-0.05898</v>
      </c>
      <c r="S159" s="23">
        <v>0.170975</v>
      </c>
      <c r="T159" s="23">
        <v>0.039207</v>
      </c>
      <c r="U159" s="23">
        <v>0.019611</v>
      </c>
      <c r="V159" s="23">
        <v>0.039174</v>
      </c>
      <c r="W159" s="23">
        <v>-0.10181</v>
      </c>
      <c r="X159" s="23">
        <v>0.092904</v>
      </c>
      <c r="Y159" s="23">
        <v>0.069051</v>
      </c>
      <c r="Z159" s="23">
        <v>-0.13605</v>
      </c>
      <c r="AA159" s="23">
        <v>-0.14404</v>
      </c>
      <c r="AB159" s="23">
        <v>0.081374</v>
      </c>
      <c r="AC159" s="23">
        <v>0.04218</v>
      </c>
      <c r="AD159" s="23">
        <v>-0.00971</v>
      </c>
      <c r="AE159" s="23">
        <v>0.209332</v>
      </c>
      <c r="AF159" s="23">
        <v>0.144629</v>
      </c>
      <c r="AG159" s="23">
        <v>-0.3681</v>
      </c>
      <c r="AH159" s="23">
        <v>0.072756</v>
      </c>
      <c r="AI159" s="23">
        <v>0.030343</v>
      </c>
      <c r="AJ159" s="23">
        <v>-0.06575</v>
      </c>
      <c r="AK159" s="23">
        <v>0.110731</v>
      </c>
      <c r="AL159" s="23">
        <v>-0.0122</v>
      </c>
      <c r="AM159" s="23">
        <v>0.464883</v>
      </c>
      <c r="AN159" s="22">
        <v>1.0</v>
      </c>
      <c r="AO159" s="23">
        <v>0.377385</v>
      </c>
      <c r="AP159" s="23">
        <v>-0.13853</v>
      </c>
      <c r="AQ159" s="23">
        <v>-0.22168</v>
      </c>
      <c r="AR159" s="23">
        <v>0.088118</v>
      </c>
      <c r="AS159" s="23">
        <v>-0.07162</v>
      </c>
      <c r="AT159" s="23">
        <v>-0.10215</v>
      </c>
      <c r="AU159" s="23">
        <v>0.057655</v>
      </c>
      <c r="AV159" s="23">
        <v>0.091331</v>
      </c>
      <c r="AW159" s="23">
        <v>0.05785</v>
      </c>
      <c r="AX159" s="34">
        <v>0.215409</v>
      </c>
      <c r="AY159" s="17"/>
    </row>
    <row r="160">
      <c r="A160" s="16" t="s">
        <v>40</v>
      </c>
      <c r="B160" s="25">
        <v>0.007891</v>
      </c>
      <c r="C160" s="23">
        <v>0.168685</v>
      </c>
      <c r="D160" s="23">
        <v>-0.13733</v>
      </c>
      <c r="E160" s="23">
        <v>0.071599</v>
      </c>
      <c r="F160" s="23">
        <v>-0.38628</v>
      </c>
      <c r="G160" s="23">
        <v>0.210056</v>
      </c>
      <c r="H160" s="23">
        <v>-0.34339</v>
      </c>
      <c r="I160" s="23">
        <v>-0.2967</v>
      </c>
      <c r="J160" s="23">
        <v>0.284096</v>
      </c>
      <c r="K160" s="23">
        <v>0.068183</v>
      </c>
      <c r="L160" s="23">
        <v>-0.04784</v>
      </c>
      <c r="M160" s="23">
        <v>-0.07384</v>
      </c>
      <c r="N160" s="23">
        <v>0.324802</v>
      </c>
      <c r="O160" s="23">
        <v>0.262818</v>
      </c>
      <c r="P160" s="23">
        <v>-0.20962</v>
      </c>
      <c r="Q160" s="23">
        <v>-0.17103</v>
      </c>
      <c r="R160" s="23">
        <v>-0.01676</v>
      </c>
      <c r="S160" s="23">
        <v>0.060655</v>
      </c>
      <c r="T160" s="23">
        <v>0.023712</v>
      </c>
      <c r="U160" s="23">
        <v>0.010254</v>
      </c>
      <c r="V160" s="23">
        <v>0.113138</v>
      </c>
      <c r="W160" s="23">
        <v>0.233487</v>
      </c>
      <c r="X160" s="23">
        <v>-0.11138</v>
      </c>
      <c r="Y160" s="23">
        <v>-0.05993</v>
      </c>
      <c r="Z160" s="23">
        <v>0.037157</v>
      </c>
      <c r="AA160" s="23">
        <v>0.108153</v>
      </c>
      <c r="AB160" s="23">
        <v>-0.26613</v>
      </c>
      <c r="AC160" s="23">
        <v>0.185476</v>
      </c>
      <c r="AD160" s="23">
        <v>-0.06635</v>
      </c>
      <c r="AE160" s="23">
        <v>-0.01599</v>
      </c>
      <c r="AF160" s="23">
        <v>-0.16394</v>
      </c>
      <c r="AG160" s="23">
        <v>0.157411</v>
      </c>
      <c r="AH160" s="23">
        <v>0.033542</v>
      </c>
      <c r="AI160" s="23">
        <v>0.101273</v>
      </c>
      <c r="AJ160" s="23">
        <v>0.108878</v>
      </c>
      <c r="AK160" s="23">
        <v>-0.22696</v>
      </c>
      <c r="AL160" s="23">
        <v>0.141731</v>
      </c>
      <c r="AM160" s="23">
        <v>0.16496</v>
      </c>
      <c r="AN160" s="23">
        <v>0.377385</v>
      </c>
      <c r="AO160" s="22">
        <v>1.0</v>
      </c>
      <c r="AP160" s="23">
        <v>0.177257</v>
      </c>
      <c r="AQ160" s="23">
        <v>0.091761</v>
      </c>
      <c r="AR160" s="23">
        <v>-0.09813</v>
      </c>
      <c r="AS160" s="23">
        <v>-0.05484</v>
      </c>
      <c r="AT160" s="23">
        <v>-0.18689</v>
      </c>
      <c r="AU160" s="23">
        <v>-0.1412</v>
      </c>
      <c r="AV160" s="23">
        <v>-0.12033</v>
      </c>
      <c r="AW160" s="23">
        <v>-0.14869</v>
      </c>
      <c r="AX160" s="34">
        <v>-0.14992</v>
      </c>
      <c r="AY160" s="17"/>
    </row>
    <row r="161">
      <c r="A161" s="16" t="s">
        <v>41</v>
      </c>
      <c r="B161" s="25">
        <v>0.111683</v>
      </c>
      <c r="C161" s="23">
        <v>-0.04131</v>
      </c>
      <c r="D161" s="23">
        <v>0.048189</v>
      </c>
      <c r="E161" s="23">
        <v>-0.09268</v>
      </c>
      <c r="F161" s="23">
        <v>0.020566</v>
      </c>
      <c r="G161" s="23">
        <v>-0.077</v>
      </c>
      <c r="H161" s="23">
        <v>0.235512</v>
      </c>
      <c r="I161" s="23">
        <v>0.039704</v>
      </c>
      <c r="J161" s="23">
        <v>-0.1753</v>
      </c>
      <c r="K161" s="23">
        <v>-0.01076</v>
      </c>
      <c r="L161" s="23">
        <v>0.203534</v>
      </c>
      <c r="M161" s="23">
        <v>0.048018</v>
      </c>
      <c r="N161" s="23">
        <v>0.035303</v>
      </c>
      <c r="O161" s="23">
        <v>-0.12481</v>
      </c>
      <c r="P161" s="23">
        <v>0.167192</v>
      </c>
      <c r="Q161" s="23">
        <v>0.073232</v>
      </c>
      <c r="R161" s="23">
        <v>-0.0192</v>
      </c>
      <c r="S161" s="23">
        <v>0.090347</v>
      </c>
      <c r="T161" s="23">
        <v>-0.0182</v>
      </c>
      <c r="U161" s="23">
        <v>-0.05169</v>
      </c>
      <c r="V161" s="23">
        <v>-0.05807</v>
      </c>
      <c r="W161" s="23">
        <v>-0.02146</v>
      </c>
      <c r="X161" s="23">
        <v>0.303277</v>
      </c>
      <c r="Y161" s="23">
        <v>-0.07609</v>
      </c>
      <c r="Z161" s="23">
        <v>-0.16005</v>
      </c>
      <c r="AA161" s="23">
        <v>-0.13685</v>
      </c>
      <c r="AB161" s="23">
        <v>0.144874</v>
      </c>
      <c r="AC161" s="23">
        <v>0.048254</v>
      </c>
      <c r="AD161" s="23">
        <v>-0.28274</v>
      </c>
      <c r="AE161" s="23">
        <v>0.095484</v>
      </c>
      <c r="AF161" s="23">
        <v>-0.04904</v>
      </c>
      <c r="AG161" s="23">
        <v>0.105991</v>
      </c>
      <c r="AH161" s="23">
        <v>-0.20233</v>
      </c>
      <c r="AI161" s="23">
        <v>0.026888</v>
      </c>
      <c r="AJ161" s="23">
        <v>0.171881</v>
      </c>
      <c r="AK161" s="23">
        <v>0.126952</v>
      </c>
      <c r="AL161" s="23">
        <v>0.048706</v>
      </c>
      <c r="AM161" s="23">
        <v>0.211145</v>
      </c>
      <c r="AN161" s="23">
        <v>-0.13853</v>
      </c>
      <c r="AO161" s="23">
        <v>0.177257</v>
      </c>
      <c r="AP161" s="22">
        <v>1.0</v>
      </c>
      <c r="AQ161" s="23">
        <v>-0.20148</v>
      </c>
      <c r="AR161" s="23">
        <v>0.109515</v>
      </c>
      <c r="AS161" s="23">
        <v>-0.04801</v>
      </c>
      <c r="AT161" s="23">
        <v>-0.05493</v>
      </c>
      <c r="AU161" s="23">
        <v>0.109801</v>
      </c>
      <c r="AV161" s="23">
        <v>-7.4E-5</v>
      </c>
      <c r="AW161" s="23">
        <v>0.086401</v>
      </c>
      <c r="AX161" s="34">
        <v>0.02668</v>
      </c>
      <c r="AY161" s="17"/>
    </row>
    <row r="162">
      <c r="A162" s="16" t="s">
        <v>42</v>
      </c>
      <c r="B162" s="25">
        <v>0.079796</v>
      </c>
      <c r="C162" s="23">
        <v>0.004689</v>
      </c>
      <c r="D162" s="23">
        <v>0.095128</v>
      </c>
      <c r="E162" s="23">
        <v>0.079668</v>
      </c>
      <c r="F162" s="23">
        <v>0.090068</v>
      </c>
      <c r="G162" s="23">
        <v>-0.12663</v>
      </c>
      <c r="H162" s="23">
        <v>0.067877</v>
      </c>
      <c r="I162" s="23">
        <v>0.00421</v>
      </c>
      <c r="J162" s="23">
        <v>-0.11754</v>
      </c>
      <c r="K162" s="23">
        <v>0.168237</v>
      </c>
      <c r="L162" s="23">
        <v>0.042074</v>
      </c>
      <c r="M162" s="23">
        <v>0.100103</v>
      </c>
      <c r="N162" s="23">
        <v>-0.06764</v>
      </c>
      <c r="O162" s="23">
        <v>-0.25818</v>
      </c>
      <c r="P162" s="23">
        <v>-0.09077</v>
      </c>
      <c r="Q162" s="23">
        <v>0.200397</v>
      </c>
      <c r="R162" s="23">
        <v>0.041199</v>
      </c>
      <c r="S162" s="23">
        <v>0.068005</v>
      </c>
      <c r="T162" s="23">
        <v>-0.10805</v>
      </c>
      <c r="U162" s="23">
        <v>0.241983</v>
      </c>
      <c r="V162" s="23">
        <v>-0.15674</v>
      </c>
      <c r="W162" s="23">
        <v>0.219147</v>
      </c>
      <c r="X162" s="23">
        <v>0.004375</v>
      </c>
      <c r="Y162" s="23">
        <v>0.075633</v>
      </c>
      <c r="Z162" s="23">
        <v>-0.00688</v>
      </c>
      <c r="AA162" s="23">
        <v>-0.3011</v>
      </c>
      <c r="AB162" s="23">
        <v>0.251016</v>
      </c>
      <c r="AC162" s="23">
        <v>-0.02274</v>
      </c>
      <c r="AD162" s="23">
        <v>-0.01654</v>
      </c>
      <c r="AE162" s="23">
        <v>0.201719</v>
      </c>
      <c r="AF162" s="23">
        <v>0.151464</v>
      </c>
      <c r="AG162" s="23">
        <v>0.153361</v>
      </c>
      <c r="AH162" s="23">
        <v>-0.46448</v>
      </c>
      <c r="AI162" s="23">
        <v>0.302669</v>
      </c>
      <c r="AJ162" s="23">
        <v>-0.04401</v>
      </c>
      <c r="AK162" s="23">
        <v>-0.05084</v>
      </c>
      <c r="AL162" s="23">
        <v>0.169569</v>
      </c>
      <c r="AM162" s="23">
        <v>0.1107</v>
      </c>
      <c r="AN162" s="23">
        <v>-0.22168</v>
      </c>
      <c r="AO162" s="23">
        <v>0.091761</v>
      </c>
      <c r="AP162" s="23">
        <v>-0.20148</v>
      </c>
      <c r="AQ162" s="22">
        <v>1.0</v>
      </c>
      <c r="AR162" s="23">
        <v>0.568922</v>
      </c>
      <c r="AS162" s="23">
        <v>0.122551</v>
      </c>
      <c r="AT162" s="23">
        <v>-0.08232</v>
      </c>
      <c r="AU162" s="23">
        <v>-0.10669</v>
      </c>
      <c r="AV162" s="23">
        <v>-0.03907</v>
      </c>
      <c r="AW162" s="23">
        <v>0.097503</v>
      </c>
      <c r="AX162" s="34">
        <v>0.130119</v>
      </c>
      <c r="AY162" s="17"/>
    </row>
    <row r="163">
      <c r="A163" s="16" t="s">
        <v>43</v>
      </c>
      <c r="B163" s="25">
        <v>-0.03151</v>
      </c>
      <c r="C163" s="23">
        <v>0.185856</v>
      </c>
      <c r="D163" s="23">
        <v>-0.1386</v>
      </c>
      <c r="E163" s="23">
        <v>0.125378</v>
      </c>
      <c r="F163" s="23">
        <v>-0.18913</v>
      </c>
      <c r="G163" s="23">
        <v>0.032177</v>
      </c>
      <c r="H163" s="23">
        <v>-0.13037</v>
      </c>
      <c r="I163" s="23">
        <v>-0.05269</v>
      </c>
      <c r="J163" s="23">
        <v>0.241126</v>
      </c>
      <c r="K163" s="23">
        <v>-0.24261</v>
      </c>
      <c r="L163" s="23">
        <v>0.046626</v>
      </c>
      <c r="M163" s="23">
        <v>0.185637</v>
      </c>
      <c r="N163" s="23">
        <v>-0.03418</v>
      </c>
      <c r="O163" s="23">
        <v>0.211466</v>
      </c>
      <c r="P163" s="23">
        <v>-0.04676</v>
      </c>
      <c r="Q163" s="23">
        <v>0.004757</v>
      </c>
      <c r="R163" s="23">
        <v>-0.05769</v>
      </c>
      <c r="S163" s="23">
        <v>0.051195</v>
      </c>
      <c r="T163" s="23">
        <v>-0.14014</v>
      </c>
      <c r="U163" s="23">
        <v>-0.15169</v>
      </c>
      <c r="V163" s="23">
        <v>0.161851</v>
      </c>
      <c r="W163" s="23">
        <v>-0.33684</v>
      </c>
      <c r="X163" s="23">
        <v>0.127299</v>
      </c>
      <c r="Y163" s="23">
        <v>0.028991</v>
      </c>
      <c r="Z163" s="23">
        <v>0.041475</v>
      </c>
      <c r="AA163" s="23">
        <v>0.092818</v>
      </c>
      <c r="AB163" s="23">
        <v>-0.15548</v>
      </c>
      <c r="AC163" s="23">
        <v>0.052967</v>
      </c>
      <c r="AD163" s="23">
        <v>-0.20486</v>
      </c>
      <c r="AE163" s="23">
        <v>0.066658</v>
      </c>
      <c r="AF163" s="23">
        <v>-0.24871</v>
      </c>
      <c r="AG163" s="23">
        <v>0.116208</v>
      </c>
      <c r="AH163" s="23">
        <v>0.198715</v>
      </c>
      <c r="AI163" s="23">
        <v>-0.09235</v>
      </c>
      <c r="AJ163" s="23">
        <v>0.094502</v>
      </c>
      <c r="AK163" s="23">
        <v>-0.17924</v>
      </c>
      <c r="AL163" s="23">
        <v>-0.02051</v>
      </c>
      <c r="AM163" s="23">
        <v>0.095108</v>
      </c>
      <c r="AN163" s="23">
        <v>0.088118</v>
      </c>
      <c r="AO163" s="23">
        <v>-0.09813</v>
      </c>
      <c r="AP163" s="23">
        <v>0.109515</v>
      </c>
      <c r="AQ163" s="23">
        <v>0.568922</v>
      </c>
      <c r="AR163" s="22">
        <v>1.0</v>
      </c>
      <c r="AS163" s="23">
        <v>0.214061</v>
      </c>
      <c r="AT163" s="23">
        <v>0.039569</v>
      </c>
      <c r="AU163" s="23">
        <v>0.156316</v>
      </c>
      <c r="AV163" s="23">
        <v>-0.05185</v>
      </c>
      <c r="AW163" s="23">
        <v>-0.00331</v>
      </c>
      <c r="AX163" s="34">
        <v>-0.27549</v>
      </c>
      <c r="AY163" s="17"/>
    </row>
    <row r="164">
      <c r="A164" s="16" t="s">
        <v>44</v>
      </c>
      <c r="B164" s="25">
        <v>0.008655</v>
      </c>
      <c r="C164" s="23">
        <v>0.156318</v>
      </c>
      <c r="D164" s="23">
        <v>0.112932</v>
      </c>
      <c r="E164" s="23">
        <v>-0.23257</v>
      </c>
      <c r="F164" s="23">
        <v>0.027986</v>
      </c>
      <c r="G164" s="23">
        <v>-0.08627</v>
      </c>
      <c r="H164" s="23">
        <v>0.113483</v>
      </c>
      <c r="I164" s="23">
        <v>0.025846</v>
      </c>
      <c r="J164" s="23">
        <v>-0.30295</v>
      </c>
      <c r="K164" s="23">
        <v>0.281935</v>
      </c>
      <c r="L164" s="23">
        <v>-0.14579</v>
      </c>
      <c r="M164" s="23">
        <v>-0.02727</v>
      </c>
      <c r="N164" s="23">
        <v>0.141358</v>
      </c>
      <c r="O164" s="23">
        <v>0.272926</v>
      </c>
      <c r="P164" s="23">
        <v>-0.053</v>
      </c>
      <c r="Q164" s="23">
        <v>-0.21672</v>
      </c>
      <c r="R164" s="23">
        <v>-0.12655</v>
      </c>
      <c r="S164" s="23">
        <v>0.021576</v>
      </c>
      <c r="T164" s="23">
        <v>0.169673</v>
      </c>
      <c r="U164" s="23">
        <v>-0.04947</v>
      </c>
      <c r="V164" s="23">
        <v>-0.06034</v>
      </c>
      <c r="W164" s="23">
        <v>0.172716</v>
      </c>
      <c r="X164" s="23">
        <v>-0.08924</v>
      </c>
      <c r="Y164" s="23">
        <v>-0.0229</v>
      </c>
      <c r="Z164" s="23">
        <v>-0.01356</v>
      </c>
      <c r="AA164" s="23">
        <v>0.009651</v>
      </c>
      <c r="AB164" s="23">
        <v>0.053299</v>
      </c>
      <c r="AC164" s="23">
        <v>0.026808</v>
      </c>
      <c r="AD164" s="23">
        <v>0.210535</v>
      </c>
      <c r="AE164" s="23">
        <v>0.09376</v>
      </c>
      <c r="AF164" s="23">
        <v>-0.03788</v>
      </c>
      <c r="AG164" s="23">
        <v>0.025435</v>
      </c>
      <c r="AH164" s="23">
        <v>-0.05937</v>
      </c>
      <c r="AI164" s="23">
        <v>-0.02762</v>
      </c>
      <c r="AJ164" s="23">
        <v>0.111107</v>
      </c>
      <c r="AK164" s="23">
        <v>0.202491</v>
      </c>
      <c r="AL164" s="23">
        <v>0.086661</v>
      </c>
      <c r="AM164" s="23">
        <v>-0.06839</v>
      </c>
      <c r="AN164" s="23">
        <v>-0.07162</v>
      </c>
      <c r="AO164" s="23">
        <v>-0.05484</v>
      </c>
      <c r="AP164" s="23">
        <v>-0.04801</v>
      </c>
      <c r="AQ164" s="23">
        <v>0.122551</v>
      </c>
      <c r="AR164" s="23">
        <v>0.214061</v>
      </c>
      <c r="AS164" s="22">
        <v>1.0</v>
      </c>
      <c r="AT164" s="23">
        <v>-0.05924</v>
      </c>
      <c r="AU164" s="23">
        <v>-0.1846</v>
      </c>
      <c r="AV164" s="23">
        <v>0.027271</v>
      </c>
      <c r="AW164" s="23">
        <v>-0.14932</v>
      </c>
      <c r="AX164" s="34">
        <v>-0.00736</v>
      </c>
      <c r="AY164" s="17"/>
    </row>
    <row r="165">
      <c r="A165" s="16" t="s">
        <v>45</v>
      </c>
      <c r="B165" s="25">
        <v>-0.21116</v>
      </c>
      <c r="C165" s="23">
        <v>0.390489</v>
      </c>
      <c r="D165" s="23">
        <v>-0.06896</v>
      </c>
      <c r="E165" s="23">
        <v>0.081642</v>
      </c>
      <c r="F165" s="23">
        <v>-0.22768</v>
      </c>
      <c r="G165" s="23">
        <v>0.251371</v>
      </c>
      <c r="H165" s="23">
        <v>0.019508</v>
      </c>
      <c r="I165" s="23">
        <v>-0.20217</v>
      </c>
      <c r="J165" s="23">
        <v>-0.06364</v>
      </c>
      <c r="K165" s="23">
        <v>-0.11819</v>
      </c>
      <c r="L165" s="23">
        <v>-0.09384</v>
      </c>
      <c r="M165" s="23">
        <v>0.502875</v>
      </c>
      <c r="N165" s="23">
        <v>0.048833</v>
      </c>
      <c r="O165" s="23">
        <v>0.169496</v>
      </c>
      <c r="P165" s="23">
        <v>-0.06045</v>
      </c>
      <c r="Q165" s="23">
        <v>-0.18828</v>
      </c>
      <c r="R165" s="23">
        <v>0.030282</v>
      </c>
      <c r="S165" s="23">
        <v>0.152598</v>
      </c>
      <c r="T165" s="23">
        <v>-0.24305</v>
      </c>
      <c r="U165" s="23">
        <v>-0.16939</v>
      </c>
      <c r="V165" s="23">
        <v>0.292159</v>
      </c>
      <c r="W165" s="23">
        <v>0.114643</v>
      </c>
      <c r="X165" s="23">
        <v>-0.0104</v>
      </c>
      <c r="Y165" s="23">
        <v>-0.01174</v>
      </c>
      <c r="Z165" s="23">
        <v>0.088386</v>
      </c>
      <c r="AA165" s="23">
        <v>0.130844</v>
      </c>
      <c r="AB165" s="23">
        <v>-0.21832</v>
      </c>
      <c r="AC165" s="23">
        <v>0.24924</v>
      </c>
      <c r="AD165" s="23">
        <v>-0.35325</v>
      </c>
      <c r="AE165" s="23">
        <v>0.275951</v>
      </c>
      <c r="AF165" s="23">
        <v>-0.10186</v>
      </c>
      <c r="AG165" s="23">
        <v>0.029136</v>
      </c>
      <c r="AH165" s="23">
        <v>0.108954</v>
      </c>
      <c r="AI165" s="23">
        <v>-0.1694</v>
      </c>
      <c r="AJ165" s="23">
        <v>0.335529</v>
      </c>
      <c r="AK165" s="23">
        <v>-0.08127</v>
      </c>
      <c r="AL165" s="23">
        <v>-0.01454</v>
      </c>
      <c r="AM165" s="23">
        <v>0.032997</v>
      </c>
      <c r="AN165" s="23">
        <v>-0.10215</v>
      </c>
      <c r="AO165" s="23">
        <v>-0.18689</v>
      </c>
      <c r="AP165" s="23">
        <v>-0.05493</v>
      </c>
      <c r="AQ165" s="23">
        <v>-0.08232</v>
      </c>
      <c r="AR165" s="23">
        <v>0.039569</v>
      </c>
      <c r="AS165" s="23">
        <v>-0.05924</v>
      </c>
      <c r="AT165" s="22">
        <v>1.0</v>
      </c>
      <c r="AU165" s="23">
        <v>-0.06677</v>
      </c>
      <c r="AV165" s="23">
        <v>0.050688</v>
      </c>
      <c r="AW165" s="23">
        <v>-0.19168</v>
      </c>
      <c r="AX165" s="34">
        <v>0.030132</v>
      </c>
      <c r="AY165" s="17"/>
    </row>
    <row r="166">
      <c r="A166" s="16" t="s">
        <v>46</v>
      </c>
      <c r="B166" s="25">
        <v>0.19971</v>
      </c>
      <c r="C166" s="23">
        <v>-0.12269</v>
      </c>
      <c r="D166" s="23">
        <v>0.348887</v>
      </c>
      <c r="E166" s="23">
        <v>-0.03407</v>
      </c>
      <c r="F166" s="23">
        <v>-0.17331</v>
      </c>
      <c r="G166" s="23">
        <v>0.077092</v>
      </c>
      <c r="H166" s="23">
        <v>-0.10713</v>
      </c>
      <c r="I166" s="23">
        <v>-0.11101</v>
      </c>
      <c r="J166" s="23">
        <v>-0.22251</v>
      </c>
      <c r="K166" s="23">
        <v>0.248239</v>
      </c>
      <c r="L166" s="23">
        <v>-0.20247</v>
      </c>
      <c r="M166" s="23">
        <v>-0.05629</v>
      </c>
      <c r="N166" s="23">
        <v>0.221287</v>
      </c>
      <c r="O166" s="23">
        <v>0.035022</v>
      </c>
      <c r="P166" s="23">
        <v>0.022819</v>
      </c>
      <c r="Q166" s="23">
        <v>0.029748</v>
      </c>
      <c r="R166" s="23">
        <v>-0.2338</v>
      </c>
      <c r="S166" s="23">
        <v>0.073955</v>
      </c>
      <c r="T166" s="23">
        <v>0.281436</v>
      </c>
      <c r="U166" s="23">
        <v>0.024807</v>
      </c>
      <c r="V166" s="23">
        <v>-0.12319</v>
      </c>
      <c r="W166" s="23">
        <v>0.291163</v>
      </c>
      <c r="X166" s="23">
        <v>0.020365</v>
      </c>
      <c r="Y166" s="23">
        <v>0.178628</v>
      </c>
      <c r="Z166" s="23">
        <v>0.004088</v>
      </c>
      <c r="AA166" s="23">
        <v>-0.13008</v>
      </c>
      <c r="AB166" s="23">
        <v>0.133844</v>
      </c>
      <c r="AC166" s="23">
        <v>0.10937</v>
      </c>
      <c r="AD166" s="23">
        <v>0.071386</v>
      </c>
      <c r="AE166" s="23">
        <v>-0.06447</v>
      </c>
      <c r="AF166" s="23">
        <v>-0.07379</v>
      </c>
      <c r="AG166" s="23">
        <v>0.088234</v>
      </c>
      <c r="AH166" s="23">
        <v>-0.11118</v>
      </c>
      <c r="AI166" s="23">
        <v>-0.10187</v>
      </c>
      <c r="AJ166" s="23">
        <v>0.118468</v>
      </c>
      <c r="AK166" s="23">
        <v>0.069218</v>
      </c>
      <c r="AL166" s="23">
        <v>-0.15155</v>
      </c>
      <c r="AM166" s="23">
        <v>-0.19255</v>
      </c>
      <c r="AN166" s="23">
        <v>0.057655</v>
      </c>
      <c r="AO166" s="23">
        <v>-0.1412</v>
      </c>
      <c r="AP166" s="23">
        <v>0.109801</v>
      </c>
      <c r="AQ166" s="23">
        <v>-0.10669</v>
      </c>
      <c r="AR166" s="23">
        <v>0.156316</v>
      </c>
      <c r="AS166" s="23">
        <v>-0.1846</v>
      </c>
      <c r="AT166" s="23">
        <v>-0.06677</v>
      </c>
      <c r="AU166" s="22">
        <v>1.0</v>
      </c>
      <c r="AV166" s="23">
        <v>-0.05528</v>
      </c>
      <c r="AW166" s="23">
        <v>-0.08528</v>
      </c>
      <c r="AX166" s="34">
        <v>-0.10096</v>
      </c>
      <c r="AY166" s="17"/>
    </row>
    <row r="167">
      <c r="A167" s="16" t="s">
        <v>47</v>
      </c>
      <c r="B167" s="25">
        <v>-0.12687</v>
      </c>
      <c r="C167" s="23">
        <v>0.153991</v>
      </c>
      <c r="D167" s="23">
        <v>0.061423</v>
      </c>
      <c r="E167" s="23">
        <v>0.082801</v>
      </c>
      <c r="F167" s="23">
        <v>-0.14486</v>
      </c>
      <c r="G167" s="23">
        <v>-0.0887</v>
      </c>
      <c r="H167" s="23">
        <v>-0.05802</v>
      </c>
      <c r="I167" s="23">
        <v>0.035648</v>
      </c>
      <c r="J167" s="23">
        <v>0.307694</v>
      </c>
      <c r="K167" s="23">
        <v>0.041478</v>
      </c>
      <c r="L167" s="23">
        <v>0.019389</v>
      </c>
      <c r="M167" s="23">
        <v>-0.13581</v>
      </c>
      <c r="N167" s="23">
        <v>-0.17765</v>
      </c>
      <c r="O167" s="23">
        <v>0.03511</v>
      </c>
      <c r="P167" s="23">
        <v>0.062181</v>
      </c>
      <c r="Q167" s="23">
        <v>-0.0293</v>
      </c>
      <c r="R167" s="23">
        <v>-0.00504</v>
      </c>
      <c r="S167" s="23">
        <v>0.239507</v>
      </c>
      <c r="T167" s="23">
        <v>-0.17329</v>
      </c>
      <c r="U167" s="23">
        <v>0.049137</v>
      </c>
      <c r="V167" s="23">
        <v>0.16448</v>
      </c>
      <c r="W167" s="23">
        <v>-0.06157</v>
      </c>
      <c r="X167" s="23">
        <v>-0.11975</v>
      </c>
      <c r="Y167" s="23">
        <v>-0.10705</v>
      </c>
      <c r="Z167" s="23">
        <v>0.274463</v>
      </c>
      <c r="AA167" s="23">
        <v>-0.21528</v>
      </c>
      <c r="AB167" s="23">
        <v>0.049187</v>
      </c>
      <c r="AC167" s="23">
        <v>-0.26544</v>
      </c>
      <c r="AD167" s="23">
        <v>-0.03858</v>
      </c>
      <c r="AE167" s="23">
        <v>0.075003</v>
      </c>
      <c r="AF167" s="23">
        <v>0.13835</v>
      </c>
      <c r="AG167" s="23">
        <v>-0.05745</v>
      </c>
      <c r="AH167" s="23">
        <v>0.034017</v>
      </c>
      <c r="AI167" s="23">
        <v>-0.07463</v>
      </c>
      <c r="AJ167" s="23">
        <v>0.278287</v>
      </c>
      <c r="AK167" s="23">
        <v>-0.0676</v>
      </c>
      <c r="AL167" s="23">
        <v>0.019854</v>
      </c>
      <c r="AM167" s="23">
        <v>0.116483</v>
      </c>
      <c r="AN167" s="23">
        <v>0.091331</v>
      </c>
      <c r="AO167" s="23">
        <v>-0.12033</v>
      </c>
      <c r="AP167" s="23">
        <v>-7.4E-5</v>
      </c>
      <c r="AQ167" s="23">
        <v>-0.03907</v>
      </c>
      <c r="AR167" s="23">
        <v>-0.05185</v>
      </c>
      <c r="AS167" s="23">
        <v>0.027271</v>
      </c>
      <c r="AT167" s="23">
        <v>0.050688</v>
      </c>
      <c r="AU167" s="23">
        <v>-0.05528</v>
      </c>
      <c r="AV167" s="22">
        <v>1.0</v>
      </c>
      <c r="AW167" s="23">
        <v>-0.10526</v>
      </c>
      <c r="AX167" s="34">
        <v>-0.04339</v>
      </c>
      <c r="AY167" s="17"/>
    </row>
    <row r="168">
      <c r="A168" s="16" t="s">
        <v>49</v>
      </c>
      <c r="B168" s="25">
        <v>0.005663</v>
      </c>
      <c r="C168" s="23">
        <v>0.065489</v>
      </c>
      <c r="D168" s="23">
        <v>0.280229</v>
      </c>
      <c r="E168" s="23">
        <v>0.080023</v>
      </c>
      <c r="F168" s="23">
        <v>-0.01522</v>
      </c>
      <c r="G168" s="23">
        <v>-0.13902</v>
      </c>
      <c r="H168" s="23">
        <v>-0.12417</v>
      </c>
      <c r="I168" s="23">
        <v>-0.01826</v>
      </c>
      <c r="J168" s="23">
        <v>0.104572</v>
      </c>
      <c r="K168" s="23">
        <v>0.012427</v>
      </c>
      <c r="L168" s="23">
        <v>-0.03958</v>
      </c>
      <c r="M168" s="23">
        <v>-0.06256</v>
      </c>
      <c r="N168" s="23">
        <v>0.024963</v>
      </c>
      <c r="O168" s="23">
        <v>0.102793</v>
      </c>
      <c r="P168" s="23">
        <v>-0.19507</v>
      </c>
      <c r="Q168" s="23">
        <v>-0.12164</v>
      </c>
      <c r="R168" s="23">
        <v>0.242923</v>
      </c>
      <c r="S168" s="23">
        <v>-0.09525</v>
      </c>
      <c r="T168" s="23">
        <v>0.209495</v>
      </c>
      <c r="U168" s="23">
        <v>-0.03894</v>
      </c>
      <c r="V168" s="23">
        <v>-0.0238</v>
      </c>
      <c r="W168" s="23">
        <v>0.085512</v>
      </c>
      <c r="X168" s="23">
        <v>-0.08955</v>
      </c>
      <c r="Y168" s="23">
        <v>-0.12108</v>
      </c>
      <c r="Z168" s="23">
        <v>0.145875</v>
      </c>
      <c r="AA168" s="23">
        <v>-0.07211</v>
      </c>
      <c r="AB168" s="23">
        <v>0.038827</v>
      </c>
      <c r="AC168" s="23">
        <v>-0.09516</v>
      </c>
      <c r="AD168" s="23">
        <v>0.106168</v>
      </c>
      <c r="AE168" s="23">
        <v>0.045144</v>
      </c>
      <c r="AF168" s="23">
        <v>-0.04765</v>
      </c>
      <c r="AG168" s="23">
        <v>0.117982</v>
      </c>
      <c r="AH168" s="23">
        <v>-0.14687</v>
      </c>
      <c r="AI168" s="23">
        <v>0.043903</v>
      </c>
      <c r="AJ168" s="23">
        <v>0.001793</v>
      </c>
      <c r="AK168" s="23">
        <v>-0.06499</v>
      </c>
      <c r="AL168" s="23">
        <v>-0.1048</v>
      </c>
      <c r="AM168" s="23">
        <v>-0.03553</v>
      </c>
      <c r="AN168" s="23">
        <v>0.05785</v>
      </c>
      <c r="AO168" s="23">
        <v>-0.14869</v>
      </c>
      <c r="AP168" s="23">
        <v>0.086401</v>
      </c>
      <c r="AQ168" s="23">
        <v>0.097503</v>
      </c>
      <c r="AR168" s="23">
        <v>-0.00331</v>
      </c>
      <c r="AS168" s="23">
        <v>-0.14932</v>
      </c>
      <c r="AT168" s="23">
        <v>-0.19168</v>
      </c>
      <c r="AU168" s="23">
        <v>-0.08528</v>
      </c>
      <c r="AV168" s="23">
        <v>-0.10526</v>
      </c>
      <c r="AW168" s="22">
        <v>1.0</v>
      </c>
      <c r="AX168" s="34">
        <v>0.016698</v>
      </c>
      <c r="AY168" s="17"/>
    </row>
    <row r="169">
      <c r="A169" s="16" t="s">
        <v>50</v>
      </c>
      <c r="B169" s="35">
        <v>-0.08184</v>
      </c>
      <c r="C169" s="30">
        <v>-8.5E-4</v>
      </c>
      <c r="D169" s="30">
        <v>-0.10087</v>
      </c>
      <c r="E169" s="30">
        <v>0.098195</v>
      </c>
      <c r="F169" s="30">
        <v>-0.25732</v>
      </c>
      <c r="G169" s="30">
        <v>0.156782</v>
      </c>
      <c r="H169" s="30">
        <v>-0.20504</v>
      </c>
      <c r="I169" s="30">
        <v>-0.0354</v>
      </c>
      <c r="J169" s="30">
        <v>0.078795</v>
      </c>
      <c r="K169" s="30">
        <v>3.99E-4</v>
      </c>
      <c r="L169" s="30">
        <v>-0.0072</v>
      </c>
      <c r="M169" s="30">
        <v>0.013535</v>
      </c>
      <c r="N169" s="30">
        <v>0.073864</v>
      </c>
      <c r="O169" s="30">
        <v>0.335682</v>
      </c>
      <c r="P169" s="30">
        <v>-0.20152</v>
      </c>
      <c r="Q169" s="30">
        <v>0.025999</v>
      </c>
      <c r="R169" s="30">
        <v>-0.03047</v>
      </c>
      <c r="S169" s="30">
        <v>0.007386</v>
      </c>
      <c r="T169" s="30">
        <v>0.01616</v>
      </c>
      <c r="U169" s="30">
        <v>-0.12383</v>
      </c>
      <c r="V169" s="30">
        <v>0.005731</v>
      </c>
      <c r="W169" s="30">
        <v>-0.12507</v>
      </c>
      <c r="X169" s="30">
        <v>-0.02315</v>
      </c>
      <c r="Y169" s="30">
        <v>0.00151</v>
      </c>
      <c r="Z169" s="30">
        <v>0.128159</v>
      </c>
      <c r="AA169" s="30">
        <v>0.117747</v>
      </c>
      <c r="AB169" s="30">
        <v>-0.06738</v>
      </c>
      <c r="AC169" s="30">
        <v>-0.00986</v>
      </c>
      <c r="AD169" s="30">
        <v>-0.05952</v>
      </c>
      <c r="AE169" s="30">
        <v>-0.01512</v>
      </c>
      <c r="AF169" s="30">
        <v>-0.26513</v>
      </c>
      <c r="AG169" s="30">
        <v>0.300766</v>
      </c>
      <c r="AH169" s="30">
        <v>-0.1376</v>
      </c>
      <c r="AI169" s="30">
        <v>0.03554</v>
      </c>
      <c r="AJ169" s="30">
        <v>0.151481</v>
      </c>
      <c r="AK169" s="30">
        <v>-0.12861</v>
      </c>
      <c r="AL169" s="30">
        <v>0.019354</v>
      </c>
      <c r="AM169" s="30">
        <v>-0.08819</v>
      </c>
      <c r="AN169" s="30">
        <v>0.215409</v>
      </c>
      <c r="AO169" s="30">
        <v>-0.14992</v>
      </c>
      <c r="AP169" s="30">
        <v>0.02668</v>
      </c>
      <c r="AQ169" s="30">
        <v>0.130119</v>
      </c>
      <c r="AR169" s="30">
        <v>-0.27549</v>
      </c>
      <c r="AS169" s="30">
        <v>-0.00736</v>
      </c>
      <c r="AT169" s="30">
        <v>0.030132</v>
      </c>
      <c r="AU169" s="30">
        <v>-0.10096</v>
      </c>
      <c r="AV169" s="30">
        <v>-0.04339</v>
      </c>
      <c r="AW169" s="30">
        <v>0.016698</v>
      </c>
      <c r="AX169" s="31">
        <v>1.0</v>
      </c>
      <c r="AY169" s="17"/>
    </row>
    <row r="170">
      <c r="A170" s="17"/>
      <c r="B170" s="22">
        <v>1.643912</v>
      </c>
      <c r="C170" s="22">
        <v>2.080644</v>
      </c>
      <c r="D170" s="22">
        <v>1.18011</v>
      </c>
      <c r="E170" s="22">
        <v>1.201069</v>
      </c>
      <c r="F170" s="22">
        <v>1.902637</v>
      </c>
      <c r="G170" s="22">
        <v>1.390304</v>
      </c>
      <c r="H170" s="22">
        <v>1.650524</v>
      </c>
      <c r="I170" s="22">
        <v>1.80378</v>
      </c>
      <c r="J170" s="22">
        <v>2.276049</v>
      </c>
      <c r="K170" s="22">
        <v>1.116297</v>
      </c>
      <c r="L170" s="22">
        <v>0.79546</v>
      </c>
      <c r="M170" s="22">
        <v>1.535049</v>
      </c>
      <c r="N170" s="22">
        <v>1.220421</v>
      </c>
      <c r="O170" s="22">
        <v>1.972753</v>
      </c>
      <c r="P170" s="22">
        <v>1.974807</v>
      </c>
      <c r="Q170" s="22">
        <v>0.819315</v>
      </c>
      <c r="R170" s="22">
        <v>1.380094</v>
      </c>
      <c r="S170" s="22">
        <v>1.522469</v>
      </c>
      <c r="T170" s="22">
        <v>1.656053</v>
      </c>
      <c r="U170" s="22">
        <v>0.998144</v>
      </c>
      <c r="V170" s="22">
        <v>2.342563</v>
      </c>
      <c r="W170" s="22">
        <v>1.104848</v>
      </c>
      <c r="X170" s="22">
        <v>0.946246</v>
      </c>
      <c r="Y170" s="22">
        <v>0.727449</v>
      </c>
      <c r="Z170" s="22">
        <v>1.240928</v>
      </c>
      <c r="AA170" s="22">
        <v>1.406358</v>
      </c>
      <c r="AB170" s="22">
        <v>1.390035</v>
      </c>
      <c r="AC170" s="22">
        <v>1.071218</v>
      </c>
      <c r="AD170" s="22">
        <v>1.955531</v>
      </c>
      <c r="AE170" s="22">
        <v>1.382049</v>
      </c>
      <c r="AF170" s="22">
        <v>1.704501</v>
      </c>
      <c r="AG170" s="22">
        <v>1.69541</v>
      </c>
      <c r="AH170" s="22">
        <v>1.559634</v>
      </c>
      <c r="AI170" s="22">
        <v>2.024269</v>
      </c>
      <c r="AJ170" s="22">
        <v>2.264819</v>
      </c>
      <c r="AK170" s="22">
        <v>2.044762</v>
      </c>
      <c r="AL170" s="22">
        <v>1.043865</v>
      </c>
      <c r="AM170" s="22">
        <v>0.937157</v>
      </c>
      <c r="AN170" s="22">
        <v>1.217088</v>
      </c>
      <c r="AO170" s="22">
        <v>1.486073</v>
      </c>
      <c r="AP170" s="22">
        <v>0.759723</v>
      </c>
      <c r="AQ170" s="22">
        <v>1.456499</v>
      </c>
      <c r="AR170" s="22">
        <v>1.295175</v>
      </c>
      <c r="AS170" s="22">
        <v>0.801127</v>
      </c>
      <c r="AT170" s="22">
        <v>1.538246</v>
      </c>
      <c r="AU170" s="22">
        <v>1.017814</v>
      </c>
      <c r="AV170" s="22">
        <v>0.756316</v>
      </c>
      <c r="AW170" s="23">
        <v>0.575837</v>
      </c>
      <c r="AX170" s="22">
        <v>0.802283</v>
      </c>
      <c r="AY170" s="22">
        <v>68.66771</v>
      </c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</row>
    <row r="172">
      <c r="A172" s="16" t="s">
        <v>202</v>
      </c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</row>
    <row r="174">
      <c r="A174" s="17"/>
      <c r="B174" s="16" t="s">
        <v>0</v>
      </c>
      <c r="C174" s="16" t="s">
        <v>2</v>
      </c>
      <c r="D174" s="16" t="s">
        <v>3</v>
      </c>
      <c r="E174" s="16" t="s">
        <v>4</v>
      </c>
      <c r="F174" s="16" t="s">
        <v>5</v>
      </c>
      <c r="G174" s="16" t="s">
        <v>6</v>
      </c>
      <c r="H174" s="16" t="s">
        <v>7</v>
      </c>
      <c r="I174" s="16" t="s">
        <v>8</v>
      </c>
      <c r="J174" s="16" t="s">
        <v>9</v>
      </c>
      <c r="K174" s="16" t="s">
        <v>10</v>
      </c>
      <c r="L174" s="16" t="s">
        <v>11</v>
      </c>
      <c r="M174" s="16" t="s">
        <v>12</v>
      </c>
      <c r="N174" s="16" t="s">
        <v>13</v>
      </c>
      <c r="O174" s="16" t="s">
        <v>14</v>
      </c>
      <c r="P174" s="16" t="s">
        <v>15</v>
      </c>
      <c r="Q174" s="16" t="s">
        <v>16</v>
      </c>
      <c r="R174" s="16" t="s">
        <v>17</v>
      </c>
      <c r="S174" s="16" t="s">
        <v>18</v>
      </c>
      <c r="T174" s="16" t="s">
        <v>19</v>
      </c>
      <c r="U174" s="16" t="s">
        <v>20</v>
      </c>
      <c r="V174" s="16" t="s">
        <v>21</v>
      </c>
      <c r="W174" s="16" t="s">
        <v>22</v>
      </c>
      <c r="X174" s="16" t="s">
        <v>23</v>
      </c>
      <c r="Y174" s="16" t="s">
        <v>24</v>
      </c>
      <c r="Z174" s="16" t="s">
        <v>25</v>
      </c>
      <c r="AA174" s="16" t="s">
        <v>26</v>
      </c>
      <c r="AB174" s="16" t="s">
        <v>27</v>
      </c>
      <c r="AC174" s="16" t="s">
        <v>28</v>
      </c>
      <c r="AD174" s="16" t="s">
        <v>29</v>
      </c>
      <c r="AE174" s="16" t="s">
        <v>30</v>
      </c>
      <c r="AF174" s="16" t="s">
        <v>31</v>
      </c>
      <c r="AG174" s="16" t="s">
        <v>32</v>
      </c>
      <c r="AH174" s="16" t="s">
        <v>33</v>
      </c>
      <c r="AI174" s="16" t="s">
        <v>34</v>
      </c>
      <c r="AJ174" s="16" t="s">
        <v>35</v>
      </c>
      <c r="AK174" s="16" t="s">
        <v>36</v>
      </c>
      <c r="AL174" s="16" t="s">
        <v>37</v>
      </c>
      <c r="AM174" s="16" t="s">
        <v>38</v>
      </c>
      <c r="AN174" s="16" t="s">
        <v>39</v>
      </c>
      <c r="AO174" s="16" t="s">
        <v>40</v>
      </c>
      <c r="AP174" s="16" t="s">
        <v>41</v>
      </c>
      <c r="AQ174" s="16" t="s">
        <v>42</v>
      </c>
      <c r="AR174" s="16" t="s">
        <v>43</v>
      </c>
      <c r="AS174" s="16" t="s">
        <v>44</v>
      </c>
      <c r="AT174" s="16" t="s">
        <v>45</v>
      </c>
      <c r="AU174" s="16" t="s">
        <v>46</v>
      </c>
      <c r="AV174" s="16" t="s">
        <v>47</v>
      </c>
      <c r="AW174" s="16" t="s">
        <v>49</v>
      </c>
      <c r="AX174" s="16" t="s">
        <v>50</v>
      </c>
    </row>
    <row r="175">
      <c r="A175" s="17"/>
      <c r="B175" s="39">
        <v>0.725651</v>
      </c>
      <c r="C175" s="40">
        <v>0.616774</v>
      </c>
      <c r="D175" s="40">
        <v>0.671192</v>
      </c>
      <c r="E175" s="40">
        <v>0.816699</v>
      </c>
      <c r="F175" s="40">
        <v>0.768717</v>
      </c>
      <c r="G175" s="40">
        <v>0.823771</v>
      </c>
      <c r="H175" s="40">
        <v>0.822651</v>
      </c>
      <c r="I175" s="40">
        <v>0.778386</v>
      </c>
      <c r="J175" s="40">
        <v>0.748427</v>
      </c>
      <c r="K175" s="40">
        <v>0.848836</v>
      </c>
      <c r="L175" s="40">
        <v>0.898397</v>
      </c>
      <c r="M175" s="40">
        <v>0.821641</v>
      </c>
      <c r="N175" s="40">
        <v>0.844224</v>
      </c>
      <c r="O175" s="41">
        <v>0.577767</v>
      </c>
      <c r="P175" s="40">
        <v>0.644831</v>
      </c>
      <c r="Q175" s="40">
        <v>0.850208</v>
      </c>
      <c r="R175" s="40">
        <v>0.632761</v>
      </c>
      <c r="S175" s="40">
        <v>0.605989</v>
      </c>
      <c r="T175" s="40">
        <v>0.735908</v>
      </c>
      <c r="U175" s="40">
        <v>0.813965</v>
      </c>
      <c r="V175" s="40">
        <v>0.642479</v>
      </c>
      <c r="W175" s="40">
        <v>0.746722</v>
      </c>
      <c r="X175" s="40">
        <v>0.75993</v>
      </c>
      <c r="Y175" s="41">
        <v>0.563741</v>
      </c>
      <c r="Z175" s="40">
        <v>0.808792</v>
      </c>
      <c r="AA175" s="40">
        <v>0.780264</v>
      </c>
      <c r="AB175" s="40">
        <v>0.834183</v>
      </c>
      <c r="AC175" s="40">
        <v>0.851718</v>
      </c>
      <c r="AD175" s="40">
        <v>0.630332</v>
      </c>
      <c r="AE175" s="40">
        <v>0.614856</v>
      </c>
      <c r="AF175" s="40">
        <v>0.648456</v>
      </c>
      <c r="AG175" s="40">
        <v>0.731577</v>
      </c>
      <c r="AH175" s="41">
        <v>0.597878</v>
      </c>
      <c r="AI175" s="40">
        <v>0.741942</v>
      </c>
      <c r="AJ175" s="40">
        <v>0.70685</v>
      </c>
      <c r="AK175" s="40">
        <v>0.625156</v>
      </c>
      <c r="AL175" s="40">
        <v>0.684041</v>
      </c>
      <c r="AM175" s="40">
        <v>0.741242</v>
      </c>
      <c r="AN175" s="40">
        <v>0.733665</v>
      </c>
      <c r="AO175" s="40">
        <v>0.619683</v>
      </c>
      <c r="AP175" s="40">
        <v>0.826532</v>
      </c>
      <c r="AQ175" s="40">
        <v>0.777691</v>
      </c>
      <c r="AR175" s="40">
        <v>0.730498</v>
      </c>
      <c r="AS175" s="40">
        <v>0.800882</v>
      </c>
      <c r="AT175" s="41">
        <v>0.547455</v>
      </c>
      <c r="AU175" s="41">
        <v>0.401415</v>
      </c>
      <c r="AV175" s="41">
        <v>0.462737</v>
      </c>
      <c r="AW175" s="40">
        <v>0.60796</v>
      </c>
      <c r="AX175" s="41">
        <v>0.385632</v>
      </c>
      <c r="AY175" s="42">
        <v>0.741071</v>
      </c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</row>
    <row r="177">
      <c r="A177" s="16" t="s">
        <v>203</v>
      </c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</row>
    <row r="179">
      <c r="A179" s="17"/>
      <c r="B179" s="39">
        <v>13.52051</v>
      </c>
      <c r="C179" s="40">
        <v>4.14484</v>
      </c>
      <c r="D179" s="40">
        <v>3.309022</v>
      </c>
      <c r="E179" s="40">
        <v>2.615582</v>
      </c>
      <c r="F179" s="40">
        <v>2.135378</v>
      </c>
      <c r="G179" s="40">
        <v>1.818188</v>
      </c>
      <c r="H179" s="40">
        <v>1.636156</v>
      </c>
      <c r="I179" s="40">
        <v>1.558097</v>
      </c>
      <c r="J179" s="40">
        <v>1.481243</v>
      </c>
      <c r="K179" s="40">
        <v>1.380597</v>
      </c>
      <c r="L179" s="40">
        <v>1.262398</v>
      </c>
      <c r="M179" s="40">
        <v>1.141359</v>
      </c>
      <c r="N179" s="40">
        <v>1.099163</v>
      </c>
      <c r="O179" s="40">
        <v>0.939266</v>
      </c>
      <c r="P179" s="40">
        <v>0.926232</v>
      </c>
      <c r="Q179" s="40">
        <v>0.840425</v>
      </c>
      <c r="R179" s="40">
        <v>0.799267</v>
      </c>
      <c r="S179" s="40">
        <v>0.725951</v>
      </c>
      <c r="T179" s="40">
        <v>0.682676</v>
      </c>
      <c r="U179" s="40">
        <v>0.614188</v>
      </c>
      <c r="V179" s="41">
        <v>0.564199</v>
      </c>
      <c r="W179" s="41">
        <v>0.542997</v>
      </c>
      <c r="X179" s="41">
        <v>0.514985</v>
      </c>
      <c r="Y179" s="41">
        <v>0.459897</v>
      </c>
      <c r="Z179" s="41">
        <v>0.418323</v>
      </c>
      <c r="AA179" s="41">
        <v>0.385051</v>
      </c>
      <c r="AB179" s="41">
        <v>0.333591</v>
      </c>
      <c r="AC179" s="41">
        <v>0.306635</v>
      </c>
      <c r="AD179" s="41">
        <v>0.279655</v>
      </c>
      <c r="AE179" s="41">
        <v>0.26852</v>
      </c>
      <c r="AF179" s="41">
        <v>0.25092</v>
      </c>
      <c r="AG179" s="41">
        <v>0.231163</v>
      </c>
      <c r="AH179" s="41">
        <v>0.212454</v>
      </c>
      <c r="AI179" s="41">
        <v>0.17686</v>
      </c>
      <c r="AJ179" s="41">
        <v>0.170963</v>
      </c>
      <c r="AK179" s="41">
        <v>0.156615</v>
      </c>
      <c r="AL179" s="41">
        <v>0.150445</v>
      </c>
      <c r="AM179" s="41">
        <v>0.141817</v>
      </c>
      <c r="AN179" s="41">
        <v>0.123634</v>
      </c>
      <c r="AO179" s="41">
        <v>0.106014</v>
      </c>
      <c r="AP179" s="41">
        <v>0.097249</v>
      </c>
      <c r="AQ179" s="41">
        <v>0.089958</v>
      </c>
      <c r="AR179" s="41">
        <v>0.078891</v>
      </c>
      <c r="AS179" s="41">
        <v>0.074562</v>
      </c>
      <c r="AT179" s="41">
        <v>0.072752</v>
      </c>
      <c r="AU179" s="41">
        <v>0.050299</v>
      </c>
      <c r="AV179" s="41">
        <v>0.049791</v>
      </c>
      <c r="AW179" s="41">
        <v>0.033091</v>
      </c>
      <c r="AX179" s="43">
        <v>0.028133</v>
      </c>
      <c r="AY179" s="17"/>
    </row>
    <row r="180">
      <c r="A180" s="17"/>
      <c r="B180" s="25">
        <v>-0.14519</v>
      </c>
      <c r="C180" s="23">
        <v>-0.20748</v>
      </c>
      <c r="D180" s="23">
        <v>-0.12062</v>
      </c>
      <c r="E180" s="23">
        <v>-0.18932</v>
      </c>
      <c r="F180" s="23">
        <v>-0.15479</v>
      </c>
      <c r="G180" s="23">
        <v>-0.04097</v>
      </c>
      <c r="H180" s="23">
        <v>-0.05494</v>
      </c>
      <c r="I180" s="23">
        <v>-0.02016</v>
      </c>
      <c r="J180" s="23">
        <v>-0.02201</v>
      </c>
      <c r="K180" s="23">
        <v>-1.5E-4</v>
      </c>
      <c r="L180" s="23">
        <v>-0.01241</v>
      </c>
      <c r="M180" s="23">
        <v>-0.26682</v>
      </c>
      <c r="N180" s="23">
        <v>-0.01944</v>
      </c>
      <c r="O180" s="23">
        <v>-0.04742</v>
      </c>
      <c r="P180" s="23">
        <v>-0.03222</v>
      </c>
      <c r="Q180" s="23">
        <v>-0.06375</v>
      </c>
      <c r="R180" s="23">
        <v>-0.21758</v>
      </c>
      <c r="S180" s="23">
        <v>-0.10293</v>
      </c>
      <c r="T180" s="23">
        <v>-0.16832</v>
      </c>
      <c r="U180" s="23">
        <v>-0.37565</v>
      </c>
      <c r="V180" s="23">
        <v>-0.12848</v>
      </c>
      <c r="W180" s="23">
        <v>-0.05683</v>
      </c>
      <c r="X180" s="23">
        <v>-0.03854</v>
      </c>
      <c r="Y180" s="23">
        <v>-0.07856</v>
      </c>
      <c r="Z180" s="23">
        <v>-0.0938</v>
      </c>
      <c r="AA180" s="23">
        <v>-0.06558</v>
      </c>
      <c r="AB180" s="23">
        <v>-0.19001</v>
      </c>
      <c r="AC180" s="23">
        <v>-0.06455</v>
      </c>
      <c r="AD180" s="23">
        <v>-0.08673</v>
      </c>
      <c r="AE180" s="23">
        <v>-0.04974</v>
      </c>
      <c r="AF180" s="23">
        <v>-0.01729</v>
      </c>
      <c r="AG180" s="23">
        <v>-0.10255</v>
      </c>
      <c r="AH180" s="23">
        <v>-0.16129</v>
      </c>
      <c r="AI180" s="23">
        <v>-0.26386</v>
      </c>
      <c r="AJ180" s="23">
        <v>-0.26389</v>
      </c>
      <c r="AK180" s="23">
        <v>-0.09673</v>
      </c>
      <c r="AL180" s="23">
        <v>-0.08976</v>
      </c>
      <c r="AM180" s="23">
        <v>-0.00478</v>
      </c>
      <c r="AN180" s="23">
        <v>-0.07002</v>
      </c>
      <c r="AO180" s="23">
        <v>-0.41633</v>
      </c>
      <c r="AP180" s="23">
        <v>-0.07892</v>
      </c>
      <c r="AQ180" s="23">
        <v>-0.06681</v>
      </c>
      <c r="AR180" s="23">
        <v>-0.0963</v>
      </c>
      <c r="AS180" s="23">
        <v>-0.07415</v>
      </c>
      <c r="AT180" s="23">
        <v>-0.01087</v>
      </c>
      <c r="AU180" s="23">
        <v>-0.04069</v>
      </c>
      <c r="AV180" s="23">
        <v>-0.08932</v>
      </c>
      <c r="AW180" s="23">
        <v>-0.16895</v>
      </c>
      <c r="AX180" s="34">
        <v>-0.15229</v>
      </c>
      <c r="AY180" s="17"/>
    </row>
    <row r="181">
      <c r="A181" s="17"/>
      <c r="B181" s="25">
        <v>-0.11924</v>
      </c>
      <c r="C181" s="23">
        <v>-0.20104</v>
      </c>
      <c r="D181" s="23">
        <v>0.011623</v>
      </c>
      <c r="E181" s="23">
        <v>-0.30685</v>
      </c>
      <c r="F181" s="23">
        <v>-0.21578</v>
      </c>
      <c r="G181" s="23">
        <v>-0.06948</v>
      </c>
      <c r="H181" s="23">
        <v>0.124513</v>
      </c>
      <c r="I181" s="23">
        <v>-0.02456</v>
      </c>
      <c r="J181" s="23">
        <v>-0.0054</v>
      </c>
      <c r="K181" s="23">
        <v>-0.02932</v>
      </c>
      <c r="L181" s="23">
        <v>-0.08074</v>
      </c>
      <c r="M181" s="23">
        <v>-0.00284</v>
      </c>
      <c r="N181" s="23">
        <v>-0.04454</v>
      </c>
      <c r="O181" s="23">
        <v>-0.05913</v>
      </c>
      <c r="P181" s="23">
        <v>0.104187</v>
      </c>
      <c r="Q181" s="23">
        <v>0.012323</v>
      </c>
      <c r="R181" s="23">
        <v>-0.23795</v>
      </c>
      <c r="S181" s="23">
        <v>0.092896</v>
      </c>
      <c r="T181" s="23">
        <v>-0.138</v>
      </c>
      <c r="U181" s="23">
        <v>0.135527</v>
      </c>
      <c r="V181" s="23">
        <v>0.179531</v>
      </c>
      <c r="W181" s="23">
        <v>0.157704</v>
      </c>
      <c r="X181" s="23">
        <v>-0.14433</v>
      </c>
      <c r="Y181" s="23">
        <v>0.177163</v>
      </c>
      <c r="Z181" s="23">
        <v>0.032207</v>
      </c>
      <c r="AA181" s="23">
        <v>0.110907</v>
      </c>
      <c r="AB181" s="23">
        <v>-0.21126</v>
      </c>
      <c r="AC181" s="23">
        <v>-0.24377</v>
      </c>
      <c r="AD181" s="23">
        <v>0.172263</v>
      </c>
      <c r="AE181" s="23">
        <v>-0.15455</v>
      </c>
      <c r="AF181" s="23">
        <v>0.22326</v>
      </c>
      <c r="AG181" s="23">
        <v>-0.02641</v>
      </c>
      <c r="AH181" s="23">
        <v>-0.13275</v>
      </c>
      <c r="AI181" s="23">
        <v>0.026985</v>
      </c>
      <c r="AJ181" s="23">
        <v>0.284617</v>
      </c>
      <c r="AK181" s="23">
        <v>-0.13935</v>
      </c>
      <c r="AL181" s="23">
        <v>-0.02879</v>
      </c>
      <c r="AM181" s="23">
        <v>0.13623</v>
      </c>
      <c r="AN181" s="23">
        <v>-0.11691</v>
      </c>
      <c r="AO181" s="23">
        <v>0.159554</v>
      </c>
      <c r="AP181" s="23">
        <v>-0.10013</v>
      </c>
      <c r="AQ181" s="23">
        <v>-0.0653</v>
      </c>
      <c r="AR181" s="23">
        <v>-0.07947</v>
      </c>
      <c r="AS181" s="23">
        <v>0.16285</v>
      </c>
      <c r="AT181" s="23">
        <v>0.038489</v>
      </c>
      <c r="AU181" s="23">
        <v>-0.12936</v>
      </c>
      <c r="AV181" s="23">
        <v>0.141474</v>
      </c>
      <c r="AW181" s="23">
        <v>0.128754</v>
      </c>
      <c r="AX181" s="34">
        <v>0.21673</v>
      </c>
      <c r="AY181" s="17"/>
    </row>
    <row r="182">
      <c r="A182" s="17"/>
      <c r="B182" s="25">
        <v>-0.10023</v>
      </c>
      <c r="C182" s="23">
        <v>-0.18703</v>
      </c>
      <c r="D182" s="23">
        <v>0.103919</v>
      </c>
      <c r="E182" s="23">
        <v>0.082163</v>
      </c>
      <c r="F182" s="23">
        <v>-0.20981</v>
      </c>
      <c r="G182" s="23">
        <v>-0.22657</v>
      </c>
      <c r="H182" s="23">
        <v>0.005065</v>
      </c>
      <c r="I182" s="23">
        <v>-0.07835</v>
      </c>
      <c r="J182" s="23">
        <v>-0.17136</v>
      </c>
      <c r="K182" s="23">
        <v>0.152625</v>
      </c>
      <c r="L182" s="23">
        <v>0.184129</v>
      </c>
      <c r="M182" s="23">
        <v>0.292086</v>
      </c>
      <c r="N182" s="23">
        <v>0.182054</v>
      </c>
      <c r="O182" s="23">
        <v>0.028571</v>
      </c>
      <c r="P182" s="23">
        <v>-0.03363</v>
      </c>
      <c r="Q182" s="23">
        <v>0.163127</v>
      </c>
      <c r="R182" s="23">
        <v>-0.0109</v>
      </c>
      <c r="S182" s="23">
        <v>0.127293</v>
      </c>
      <c r="T182" s="23">
        <v>0.281672</v>
      </c>
      <c r="U182" s="23">
        <v>0.035484</v>
      </c>
      <c r="V182" s="23">
        <v>0.135472</v>
      </c>
      <c r="W182" s="23">
        <v>-0.10344</v>
      </c>
      <c r="X182" s="23">
        <v>-0.05395</v>
      </c>
      <c r="Y182" s="23">
        <v>-0.04721</v>
      </c>
      <c r="Z182" s="23">
        <v>-0.21159</v>
      </c>
      <c r="AA182" s="23">
        <v>0.010102</v>
      </c>
      <c r="AB182" s="23">
        <v>0.367907</v>
      </c>
      <c r="AC182" s="23">
        <v>-0.08743</v>
      </c>
      <c r="AD182" s="23">
        <v>0.087916</v>
      </c>
      <c r="AE182" s="23">
        <v>-0.06871</v>
      </c>
      <c r="AF182" s="23">
        <v>0.200027</v>
      </c>
      <c r="AG182" s="23">
        <v>0.015653</v>
      </c>
      <c r="AH182" s="23">
        <v>-0.17059</v>
      </c>
      <c r="AI182" s="23">
        <v>0.123943</v>
      </c>
      <c r="AJ182" s="23">
        <v>-0.09855</v>
      </c>
      <c r="AK182" s="23">
        <v>-0.15017</v>
      </c>
      <c r="AL182" s="23">
        <v>0.026164</v>
      </c>
      <c r="AM182" s="23">
        <v>-0.10912</v>
      </c>
      <c r="AN182" s="23">
        <v>-0.02631</v>
      </c>
      <c r="AO182" s="23">
        <v>-0.18689</v>
      </c>
      <c r="AP182" s="23">
        <v>-0.00919</v>
      </c>
      <c r="AQ182" s="23">
        <v>-0.13947</v>
      </c>
      <c r="AR182" s="23">
        <v>0.045413</v>
      </c>
      <c r="AS182" s="23">
        <v>-0.15564</v>
      </c>
      <c r="AT182" s="23">
        <v>0.197507</v>
      </c>
      <c r="AU182" s="23">
        <v>-0.08742</v>
      </c>
      <c r="AV182" s="23">
        <v>-0.08358</v>
      </c>
      <c r="AW182" s="23">
        <v>-0.0173</v>
      </c>
      <c r="AX182" s="34">
        <v>-0.07709</v>
      </c>
      <c r="AY182" s="17"/>
    </row>
    <row r="183">
      <c r="A183" s="17"/>
      <c r="B183" s="25">
        <v>-0.16721</v>
      </c>
      <c r="C183" s="23">
        <v>-0.20519</v>
      </c>
      <c r="D183" s="23">
        <v>-0.02465</v>
      </c>
      <c r="E183" s="23">
        <v>-0.1409</v>
      </c>
      <c r="F183" s="23">
        <v>-0.15216</v>
      </c>
      <c r="G183" s="23">
        <v>-0.07389</v>
      </c>
      <c r="H183" s="23">
        <v>-0.05004</v>
      </c>
      <c r="I183" s="23">
        <v>-0.05967</v>
      </c>
      <c r="J183" s="23">
        <v>-0.12169</v>
      </c>
      <c r="K183" s="23">
        <v>0.0606</v>
      </c>
      <c r="L183" s="23">
        <v>0.203836</v>
      </c>
      <c r="M183" s="23">
        <v>-0.0366</v>
      </c>
      <c r="N183" s="23">
        <v>0.079465</v>
      </c>
      <c r="O183" s="23">
        <v>-0.1947</v>
      </c>
      <c r="P183" s="23">
        <v>-0.11737</v>
      </c>
      <c r="Q183" s="23">
        <v>0.056896</v>
      </c>
      <c r="R183" s="23">
        <v>0.070316</v>
      </c>
      <c r="S183" s="23">
        <v>-0.15989</v>
      </c>
      <c r="T183" s="23">
        <v>-0.13683</v>
      </c>
      <c r="U183" s="23">
        <v>-0.17319</v>
      </c>
      <c r="V183" s="23">
        <v>0.027439</v>
      </c>
      <c r="W183" s="23">
        <v>-0.08669</v>
      </c>
      <c r="X183" s="23">
        <v>0.025408</v>
      </c>
      <c r="Y183" s="23">
        <v>0.25202</v>
      </c>
      <c r="Z183" s="23">
        <v>-8.3E-4</v>
      </c>
      <c r="AA183" s="23">
        <v>0.119828</v>
      </c>
      <c r="AB183" s="23">
        <v>0.246673</v>
      </c>
      <c r="AC183" s="23">
        <v>0.082189</v>
      </c>
      <c r="AD183" s="23">
        <v>0.015246</v>
      </c>
      <c r="AE183" s="23">
        <v>-0.0914</v>
      </c>
      <c r="AF183" s="23">
        <v>-0.1227</v>
      </c>
      <c r="AG183" s="23">
        <v>0.097267</v>
      </c>
      <c r="AH183" s="23">
        <v>0.005157</v>
      </c>
      <c r="AI183" s="23">
        <v>-0.06962</v>
      </c>
      <c r="AJ183" s="23">
        <v>0.169306</v>
      </c>
      <c r="AK183" s="23">
        <v>0.474637</v>
      </c>
      <c r="AL183" s="23">
        <v>-0.08536</v>
      </c>
      <c r="AM183" s="23">
        <v>0.044643</v>
      </c>
      <c r="AN183" s="23">
        <v>0.300865</v>
      </c>
      <c r="AO183" s="23">
        <v>0.021744</v>
      </c>
      <c r="AP183" s="23">
        <v>0.155342</v>
      </c>
      <c r="AQ183" s="23">
        <v>0.154138</v>
      </c>
      <c r="AR183" s="23">
        <v>0.005814</v>
      </c>
      <c r="AS183" s="23">
        <v>0.067189</v>
      </c>
      <c r="AT183" s="23">
        <v>0.04006</v>
      </c>
      <c r="AU183" s="23">
        <v>0.166248</v>
      </c>
      <c r="AV183" s="23">
        <v>0.115559</v>
      </c>
      <c r="AW183" s="23">
        <v>-0.08725</v>
      </c>
      <c r="AX183" s="34">
        <v>0.154073</v>
      </c>
      <c r="AY183" s="17"/>
    </row>
    <row r="184">
      <c r="A184" s="17"/>
      <c r="B184" s="25">
        <v>-0.19253</v>
      </c>
      <c r="C184" s="23">
        <v>-0.05312</v>
      </c>
      <c r="D184" s="23">
        <v>0.086341</v>
      </c>
      <c r="E184" s="23">
        <v>0.009821</v>
      </c>
      <c r="F184" s="23">
        <v>-0.18026</v>
      </c>
      <c r="G184" s="23">
        <v>0.025315</v>
      </c>
      <c r="H184" s="23">
        <v>-0.02628</v>
      </c>
      <c r="I184" s="23">
        <v>0.023382</v>
      </c>
      <c r="J184" s="23">
        <v>-0.02482</v>
      </c>
      <c r="K184" s="23">
        <v>-0.0817</v>
      </c>
      <c r="L184" s="23">
        <v>0.026345</v>
      </c>
      <c r="M184" s="23">
        <v>0.150412</v>
      </c>
      <c r="N184" s="23">
        <v>0.076155</v>
      </c>
      <c r="O184" s="23">
        <v>-0.20937</v>
      </c>
      <c r="P184" s="23">
        <v>0.21665</v>
      </c>
      <c r="Q184" s="23">
        <v>0.145395</v>
      </c>
      <c r="R184" s="23">
        <v>0.112634</v>
      </c>
      <c r="S184" s="23">
        <v>-0.15918</v>
      </c>
      <c r="T184" s="23">
        <v>-0.27477</v>
      </c>
      <c r="U184" s="23">
        <v>0.193256</v>
      </c>
      <c r="V184" s="23">
        <v>0.140961</v>
      </c>
      <c r="W184" s="23">
        <v>-0.14542</v>
      </c>
      <c r="X184" s="23">
        <v>0.031012</v>
      </c>
      <c r="Y184" s="23">
        <v>-0.24154</v>
      </c>
      <c r="Z184" s="23">
        <v>0.164123</v>
      </c>
      <c r="AA184" s="23">
        <v>-0.07624</v>
      </c>
      <c r="AB184" s="23">
        <v>-0.03193</v>
      </c>
      <c r="AC184" s="23">
        <v>0.149167</v>
      </c>
      <c r="AD184" s="23">
        <v>-0.03717</v>
      </c>
      <c r="AE184" s="23">
        <v>-0.1476</v>
      </c>
      <c r="AF184" s="23">
        <v>-0.31972</v>
      </c>
      <c r="AG184" s="23">
        <v>-0.24543</v>
      </c>
      <c r="AH184" s="23">
        <v>-0.01225</v>
      </c>
      <c r="AI184" s="23">
        <v>0.00114</v>
      </c>
      <c r="AJ184" s="23">
        <v>0.113566</v>
      </c>
      <c r="AK184" s="23">
        <v>-0.03467</v>
      </c>
      <c r="AL184" s="23">
        <v>0.028332</v>
      </c>
      <c r="AM184" s="23">
        <v>-0.20672</v>
      </c>
      <c r="AN184" s="23">
        <v>-0.14884</v>
      </c>
      <c r="AO184" s="23">
        <v>-0.00543</v>
      </c>
      <c r="AP184" s="23">
        <v>0.043515</v>
      </c>
      <c r="AQ184" s="23">
        <v>-0.24069</v>
      </c>
      <c r="AR184" s="23">
        <v>0.215823</v>
      </c>
      <c r="AS184" s="23">
        <v>0.127223</v>
      </c>
      <c r="AT184" s="23">
        <v>-0.11965</v>
      </c>
      <c r="AU184" s="23">
        <v>-0.01593</v>
      </c>
      <c r="AV184" s="23">
        <v>0.084434</v>
      </c>
      <c r="AW184" s="23">
        <v>0.03131</v>
      </c>
      <c r="AX184" s="34">
        <v>-0.22757</v>
      </c>
      <c r="AY184" s="17"/>
    </row>
    <row r="185">
      <c r="A185" s="17"/>
      <c r="B185" s="25">
        <v>-0.18524</v>
      </c>
      <c r="C185" s="23">
        <v>-0.2243</v>
      </c>
      <c r="D185" s="23">
        <v>-0.02674</v>
      </c>
      <c r="E185" s="23">
        <v>0.092213</v>
      </c>
      <c r="F185" s="23">
        <v>0.146315</v>
      </c>
      <c r="G185" s="23">
        <v>-0.04882</v>
      </c>
      <c r="H185" s="23">
        <v>0.118247</v>
      </c>
      <c r="I185" s="23">
        <v>0.138124</v>
      </c>
      <c r="J185" s="23">
        <v>0.044868</v>
      </c>
      <c r="K185" s="23">
        <v>-0.01575</v>
      </c>
      <c r="L185" s="23">
        <v>-0.007</v>
      </c>
      <c r="M185" s="23">
        <v>-0.07435</v>
      </c>
      <c r="N185" s="23">
        <v>0.140084</v>
      </c>
      <c r="O185" s="23">
        <v>-0.02102</v>
      </c>
      <c r="P185" s="23">
        <v>-0.10964</v>
      </c>
      <c r="Q185" s="23">
        <v>-0.13814</v>
      </c>
      <c r="R185" s="23">
        <v>-0.07584</v>
      </c>
      <c r="S185" s="23">
        <v>-0.08268</v>
      </c>
      <c r="T185" s="23">
        <v>0.013626</v>
      </c>
      <c r="U185" s="23">
        <v>0.111324</v>
      </c>
      <c r="V185" s="23">
        <v>-0.15195</v>
      </c>
      <c r="W185" s="23">
        <v>-0.07507</v>
      </c>
      <c r="X185" s="23">
        <v>-0.02501</v>
      </c>
      <c r="Y185" s="23">
        <v>-0.01826</v>
      </c>
      <c r="Z185" s="23">
        <v>-0.1687</v>
      </c>
      <c r="AA185" s="23">
        <v>0.260458</v>
      </c>
      <c r="AB185" s="23">
        <v>0.063233</v>
      </c>
      <c r="AC185" s="23">
        <v>0.058682</v>
      </c>
      <c r="AD185" s="23">
        <v>0.10758</v>
      </c>
      <c r="AE185" s="23">
        <v>0.107325</v>
      </c>
      <c r="AF185" s="23">
        <v>0.012883</v>
      </c>
      <c r="AG185" s="23">
        <v>0.01805</v>
      </c>
      <c r="AH185" s="23">
        <v>0.292468</v>
      </c>
      <c r="AI185" s="23">
        <v>-0.07974</v>
      </c>
      <c r="AJ185" s="23">
        <v>0.067153</v>
      </c>
      <c r="AK185" s="23">
        <v>-0.04036</v>
      </c>
      <c r="AL185" s="23">
        <v>-0.15488</v>
      </c>
      <c r="AM185" s="23">
        <v>-0.0173</v>
      </c>
      <c r="AN185" s="23">
        <v>-0.29064</v>
      </c>
      <c r="AO185" s="23">
        <v>-0.1055</v>
      </c>
      <c r="AP185" s="23">
        <v>0.235056</v>
      </c>
      <c r="AQ185" s="23">
        <v>0.082736</v>
      </c>
      <c r="AR185" s="23">
        <v>0.317721</v>
      </c>
      <c r="AS185" s="23">
        <v>0.076738</v>
      </c>
      <c r="AT185" s="23">
        <v>-0.18707</v>
      </c>
      <c r="AU185" s="23">
        <v>-0.26878</v>
      </c>
      <c r="AV185" s="23">
        <v>-0.24695</v>
      </c>
      <c r="AW185" s="23">
        <v>0.068694</v>
      </c>
      <c r="AX185" s="34">
        <v>0.219846</v>
      </c>
      <c r="AY185" s="17"/>
    </row>
    <row r="186">
      <c r="A186" s="17"/>
      <c r="B186" s="25">
        <v>-0.20683</v>
      </c>
      <c r="C186" s="23">
        <v>-0.18511</v>
      </c>
      <c r="D186" s="23">
        <v>-0.03047</v>
      </c>
      <c r="E186" s="23">
        <v>0.040275</v>
      </c>
      <c r="F186" s="23">
        <v>0.080785</v>
      </c>
      <c r="G186" s="23">
        <v>-0.12165</v>
      </c>
      <c r="H186" s="23">
        <v>0.092602</v>
      </c>
      <c r="I186" s="23">
        <v>0.009557</v>
      </c>
      <c r="J186" s="23">
        <v>0.053683</v>
      </c>
      <c r="K186" s="23">
        <v>0.014885</v>
      </c>
      <c r="L186" s="23">
        <v>0.098134</v>
      </c>
      <c r="M186" s="23">
        <v>-0.16234</v>
      </c>
      <c r="N186" s="23">
        <v>0.120091</v>
      </c>
      <c r="O186" s="23">
        <v>-0.01511</v>
      </c>
      <c r="P186" s="23">
        <v>-0.02445</v>
      </c>
      <c r="Q186" s="23">
        <v>-0.03074</v>
      </c>
      <c r="R186" s="23">
        <v>0.081473</v>
      </c>
      <c r="S186" s="23">
        <v>-0.12312</v>
      </c>
      <c r="T186" s="23">
        <v>0.042569</v>
      </c>
      <c r="U186" s="23">
        <v>0.090522</v>
      </c>
      <c r="V186" s="23">
        <v>-0.07202</v>
      </c>
      <c r="W186" s="23">
        <v>0.011428</v>
      </c>
      <c r="X186" s="23">
        <v>0.132834</v>
      </c>
      <c r="Y186" s="23">
        <v>-0.11713</v>
      </c>
      <c r="Z186" s="23">
        <v>2.66E-4</v>
      </c>
      <c r="AA186" s="23">
        <v>0.050688</v>
      </c>
      <c r="AB186" s="23">
        <v>0.123323</v>
      </c>
      <c r="AC186" s="23">
        <v>-0.08005</v>
      </c>
      <c r="AD186" s="23">
        <v>0.347569</v>
      </c>
      <c r="AE186" s="23">
        <v>0.144637</v>
      </c>
      <c r="AF186" s="23">
        <v>-0.1683</v>
      </c>
      <c r="AG186" s="23">
        <v>0.261702</v>
      </c>
      <c r="AH186" s="23">
        <v>0.085003</v>
      </c>
      <c r="AI186" s="23">
        <v>-0.11837</v>
      </c>
      <c r="AJ186" s="23">
        <v>-0.22494</v>
      </c>
      <c r="AK186" s="23">
        <v>-0.15537</v>
      </c>
      <c r="AL186" s="23">
        <v>0.056646</v>
      </c>
      <c r="AM186" s="23">
        <v>0.058831</v>
      </c>
      <c r="AN186" s="23">
        <v>0.013992</v>
      </c>
      <c r="AO186" s="23">
        <v>0.172663</v>
      </c>
      <c r="AP186" s="23">
        <v>-0.10262</v>
      </c>
      <c r="AQ186" s="23">
        <v>-0.03714</v>
      </c>
      <c r="AR186" s="23">
        <v>-0.36361</v>
      </c>
      <c r="AS186" s="23">
        <v>0.107428</v>
      </c>
      <c r="AT186" s="23">
        <v>-0.07972</v>
      </c>
      <c r="AU186" s="23">
        <v>0.024889</v>
      </c>
      <c r="AV186" s="23">
        <v>0.306432</v>
      </c>
      <c r="AW186" s="23">
        <v>0.230366</v>
      </c>
      <c r="AX186" s="34">
        <v>-0.24832</v>
      </c>
      <c r="AY186" s="17"/>
    </row>
    <row r="187">
      <c r="A187" s="17"/>
      <c r="B187" s="25">
        <v>-0.18535</v>
      </c>
      <c r="C187" s="23">
        <v>-0.17317</v>
      </c>
      <c r="D187" s="23">
        <v>-0.14354</v>
      </c>
      <c r="E187" s="23">
        <v>0.020717</v>
      </c>
      <c r="F187" s="23">
        <v>0.008758</v>
      </c>
      <c r="G187" s="23">
        <v>0.072015</v>
      </c>
      <c r="H187" s="23">
        <v>0.043254</v>
      </c>
      <c r="I187" s="23">
        <v>0.254074</v>
      </c>
      <c r="J187" s="23">
        <v>-0.0353</v>
      </c>
      <c r="K187" s="23">
        <v>-0.08052</v>
      </c>
      <c r="L187" s="23">
        <v>0.042006</v>
      </c>
      <c r="M187" s="23">
        <v>0.098979</v>
      </c>
      <c r="N187" s="23">
        <v>0.012141</v>
      </c>
      <c r="O187" s="23">
        <v>0.033264</v>
      </c>
      <c r="P187" s="23">
        <v>-0.14227</v>
      </c>
      <c r="Q187" s="23">
        <v>-0.11262</v>
      </c>
      <c r="R187" s="23">
        <v>-0.12796</v>
      </c>
      <c r="S187" s="23">
        <v>0.108711</v>
      </c>
      <c r="T187" s="23">
        <v>0.040334</v>
      </c>
      <c r="U187" s="23">
        <v>-0.09248</v>
      </c>
      <c r="V187" s="23">
        <v>-0.33716</v>
      </c>
      <c r="W187" s="23">
        <v>0.019619</v>
      </c>
      <c r="X187" s="23">
        <v>-0.05305</v>
      </c>
      <c r="Y187" s="23">
        <v>0.036546</v>
      </c>
      <c r="Z187" s="23">
        <v>0.154721</v>
      </c>
      <c r="AA187" s="23">
        <v>0.004198</v>
      </c>
      <c r="AB187" s="23">
        <v>-0.01034</v>
      </c>
      <c r="AC187" s="23">
        <v>0.182966</v>
      </c>
      <c r="AD187" s="23">
        <v>-0.05909</v>
      </c>
      <c r="AE187" s="23">
        <v>-0.21572</v>
      </c>
      <c r="AF187" s="23">
        <v>0.063695</v>
      </c>
      <c r="AG187" s="23">
        <v>-0.04812</v>
      </c>
      <c r="AH187" s="23">
        <v>-0.01004</v>
      </c>
      <c r="AI187" s="23">
        <v>0.098776</v>
      </c>
      <c r="AJ187" s="23">
        <v>0.251319</v>
      </c>
      <c r="AK187" s="23">
        <v>0.052783</v>
      </c>
      <c r="AL187" s="23">
        <v>0.130549</v>
      </c>
      <c r="AM187" s="23">
        <v>0.031016</v>
      </c>
      <c r="AN187" s="23">
        <v>-0.22806</v>
      </c>
      <c r="AO187" s="23">
        <v>0.158101</v>
      </c>
      <c r="AP187" s="23">
        <v>0.009303</v>
      </c>
      <c r="AQ187" s="23">
        <v>0.044287</v>
      </c>
      <c r="AR187" s="23">
        <v>-0.05559</v>
      </c>
      <c r="AS187" s="23">
        <v>-0.3932</v>
      </c>
      <c r="AT187" s="23">
        <v>0.126972</v>
      </c>
      <c r="AU187" s="23">
        <v>0.225432</v>
      </c>
      <c r="AV187" s="23">
        <v>-0.01007</v>
      </c>
      <c r="AW187" s="23">
        <v>0.208905</v>
      </c>
      <c r="AX187" s="34">
        <v>-0.27876</v>
      </c>
      <c r="AY187" s="17"/>
    </row>
    <row r="188">
      <c r="A188" s="17"/>
      <c r="B188" s="25">
        <v>-0.19195</v>
      </c>
      <c r="C188" s="23">
        <v>-0.18223</v>
      </c>
      <c r="D188" s="23">
        <v>0.083356</v>
      </c>
      <c r="E188" s="23">
        <v>0.143593</v>
      </c>
      <c r="F188" s="23">
        <v>0.02176</v>
      </c>
      <c r="G188" s="23">
        <v>0.004433</v>
      </c>
      <c r="H188" s="23">
        <v>-0.0381</v>
      </c>
      <c r="I188" s="23">
        <v>0.190088</v>
      </c>
      <c r="J188" s="23">
        <v>0.128599</v>
      </c>
      <c r="K188" s="23">
        <v>0.070088</v>
      </c>
      <c r="L188" s="23">
        <v>-0.13509</v>
      </c>
      <c r="M188" s="23">
        <v>0.101427</v>
      </c>
      <c r="N188" s="23">
        <v>-0.01796</v>
      </c>
      <c r="O188" s="23">
        <v>0.062645</v>
      </c>
      <c r="P188" s="23">
        <v>0.050174</v>
      </c>
      <c r="Q188" s="23">
        <v>-0.12927</v>
      </c>
      <c r="R188" s="23">
        <v>-0.00539</v>
      </c>
      <c r="S188" s="23">
        <v>-0.08858</v>
      </c>
      <c r="T188" s="23">
        <v>0.07342</v>
      </c>
      <c r="U188" s="23">
        <v>0.035613</v>
      </c>
      <c r="V188" s="23">
        <v>-0.07314</v>
      </c>
      <c r="W188" s="23">
        <v>0.123853</v>
      </c>
      <c r="X188" s="23">
        <v>0.097772</v>
      </c>
      <c r="Y188" s="23">
        <v>-0.08144</v>
      </c>
      <c r="Z188" s="23">
        <v>-0.13319</v>
      </c>
      <c r="AA188" s="23">
        <v>-0.35177</v>
      </c>
      <c r="AB188" s="23">
        <v>0.026713</v>
      </c>
      <c r="AC188" s="23">
        <v>-0.18776</v>
      </c>
      <c r="AD188" s="23">
        <v>0.082039</v>
      </c>
      <c r="AE188" s="23">
        <v>-0.14853</v>
      </c>
      <c r="AF188" s="23">
        <v>-0.02304</v>
      </c>
      <c r="AG188" s="23">
        <v>-0.11457</v>
      </c>
      <c r="AH188" s="23">
        <v>0.096278</v>
      </c>
      <c r="AI188" s="23">
        <v>-0.0974</v>
      </c>
      <c r="AJ188" s="23">
        <v>-0.00222</v>
      </c>
      <c r="AK188" s="23">
        <v>-0.13388</v>
      </c>
      <c r="AL188" s="23">
        <v>-0.00981</v>
      </c>
      <c r="AM188" s="23">
        <v>-0.19626</v>
      </c>
      <c r="AN188" s="23">
        <v>0.07147</v>
      </c>
      <c r="AO188" s="23">
        <v>-0.02052</v>
      </c>
      <c r="AP188" s="23">
        <v>-0.18175</v>
      </c>
      <c r="AQ188" s="23">
        <v>0.148899</v>
      </c>
      <c r="AR188" s="23">
        <v>0.141055</v>
      </c>
      <c r="AS188" s="23">
        <v>0.039634</v>
      </c>
      <c r="AT188" s="23">
        <v>0.040284</v>
      </c>
      <c r="AU188" s="23">
        <v>0.435831</v>
      </c>
      <c r="AV188" s="23">
        <v>0.136801</v>
      </c>
      <c r="AW188" s="23">
        <v>-0.14725</v>
      </c>
      <c r="AX188" s="34">
        <v>0.360637</v>
      </c>
      <c r="AY188" s="17"/>
    </row>
    <row r="189">
      <c r="A189" s="17"/>
      <c r="B189" s="25">
        <v>-0.18919</v>
      </c>
      <c r="C189" s="23">
        <v>-0.07509</v>
      </c>
      <c r="D189" s="23">
        <v>-0.13629</v>
      </c>
      <c r="E189" s="23">
        <v>-0.01502</v>
      </c>
      <c r="F189" s="23">
        <v>-0.01165</v>
      </c>
      <c r="G189" s="23">
        <v>-0.00897</v>
      </c>
      <c r="H189" s="23">
        <v>-0.01415</v>
      </c>
      <c r="I189" s="23">
        <v>0.211639</v>
      </c>
      <c r="J189" s="23">
        <v>-0.14531</v>
      </c>
      <c r="K189" s="23">
        <v>0.20609</v>
      </c>
      <c r="L189" s="23">
        <v>-0.20384</v>
      </c>
      <c r="M189" s="23">
        <v>0.013271</v>
      </c>
      <c r="N189" s="23">
        <v>-0.13114</v>
      </c>
      <c r="O189" s="23">
        <v>0.036549</v>
      </c>
      <c r="P189" s="23">
        <v>-0.06979</v>
      </c>
      <c r="Q189" s="23">
        <v>-0.21879</v>
      </c>
      <c r="R189" s="23">
        <v>0.027739</v>
      </c>
      <c r="S189" s="23">
        <v>0.215855</v>
      </c>
      <c r="T189" s="23">
        <v>-0.01559</v>
      </c>
      <c r="U189" s="23">
        <v>0.045551</v>
      </c>
      <c r="V189" s="23">
        <v>-0.05074</v>
      </c>
      <c r="W189" s="23">
        <v>-0.03344</v>
      </c>
      <c r="X189" s="23">
        <v>0.087816</v>
      </c>
      <c r="Y189" s="23">
        <v>0.186348</v>
      </c>
      <c r="Z189" s="23">
        <v>0.188582</v>
      </c>
      <c r="AA189" s="23">
        <v>-0.21147</v>
      </c>
      <c r="AB189" s="23">
        <v>0.08276</v>
      </c>
      <c r="AC189" s="23">
        <v>0.169785</v>
      </c>
      <c r="AD189" s="23">
        <v>0.058124</v>
      </c>
      <c r="AE189" s="23">
        <v>0.135667</v>
      </c>
      <c r="AF189" s="23">
        <v>-0.10724</v>
      </c>
      <c r="AG189" s="23">
        <v>0.019595</v>
      </c>
      <c r="AH189" s="23">
        <v>-0.13492</v>
      </c>
      <c r="AI189" s="23">
        <v>0.096981</v>
      </c>
      <c r="AJ189" s="23">
        <v>-0.14681</v>
      </c>
      <c r="AK189" s="23">
        <v>0.092837</v>
      </c>
      <c r="AL189" s="23">
        <v>-0.16743</v>
      </c>
      <c r="AM189" s="23">
        <v>-0.06908</v>
      </c>
      <c r="AN189" s="23">
        <v>0.02887</v>
      </c>
      <c r="AO189" s="23">
        <v>0.14885</v>
      </c>
      <c r="AP189" s="23">
        <v>-0.15106</v>
      </c>
      <c r="AQ189" s="23">
        <v>-0.12898</v>
      </c>
      <c r="AR189" s="23">
        <v>0.043771</v>
      </c>
      <c r="AS189" s="23">
        <v>0.371079</v>
      </c>
      <c r="AT189" s="23">
        <v>0.284244</v>
      </c>
      <c r="AU189" s="23">
        <v>-0.19778</v>
      </c>
      <c r="AV189" s="23">
        <v>-0.2215</v>
      </c>
      <c r="AW189" s="23">
        <v>-0.07834</v>
      </c>
      <c r="AX189" s="34">
        <v>-0.06917</v>
      </c>
      <c r="AY189" s="17"/>
    </row>
    <row r="190">
      <c r="A190" s="17"/>
      <c r="B190" s="25">
        <v>-0.19751</v>
      </c>
      <c r="C190" s="23">
        <v>-0.17743</v>
      </c>
      <c r="D190" s="23">
        <v>0.013832</v>
      </c>
      <c r="E190" s="23">
        <v>-0.00933</v>
      </c>
      <c r="F190" s="23">
        <v>0.172857</v>
      </c>
      <c r="G190" s="23">
        <v>-8.8E-4</v>
      </c>
      <c r="H190" s="23">
        <v>0.18082</v>
      </c>
      <c r="I190" s="23">
        <v>-0.03647</v>
      </c>
      <c r="J190" s="23">
        <v>-0.03511</v>
      </c>
      <c r="K190" s="23">
        <v>0.016184</v>
      </c>
      <c r="L190" s="23">
        <v>0.008743</v>
      </c>
      <c r="M190" s="23">
        <v>0.20743</v>
      </c>
      <c r="N190" s="23">
        <v>-0.14284</v>
      </c>
      <c r="O190" s="23">
        <v>-0.02013</v>
      </c>
      <c r="P190" s="23">
        <v>0.075957</v>
      </c>
      <c r="Q190" s="23">
        <v>0.05681</v>
      </c>
      <c r="R190" s="23">
        <v>0.003122</v>
      </c>
      <c r="S190" s="23">
        <v>-0.05332</v>
      </c>
      <c r="T190" s="23">
        <v>0.014691</v>
      </c>
      <c r="U190" s="23">
        <v>-0.16405</v>
      </c>
      <c r="V190" s="23">
        <v>0.04862</v>
      </c>
      <c r="W190" s="23">
        <v>0.154245</v>
      </c>
      <c r="X190" s="23">
        <v>-0.08265</v>
      </c>
      <c r="Y190" s="23">
        <v>-0.11347</v>
      </c>
      <c r="Z190" s="23">
        <v>0.004823</v>
      </c>
      <c r="AA190" s="23">
        <v>-0.08001</v>
      </c>
      <c r="AB190" s="23">
        <v>0.02486</v>
      </c>
      <c r="AC190" s="23">
        <v>0.072861</v>
      </c>
      <c r="AD190" s="23">
        <v>-0.08367</v>
      </c>
      <c r="AE190" s="23">
        <v>0.262421</v>
      </c>
      <c r="AF190" s="23">
        <v>0.086179</v>
      </c>
      <c r="AG190" s="23">
        <v>0.020485</v>
      </c>
      <c r="AH190" s="23">
        <v>-0.10121</v>
      </c>
      <c r="AI190" s="23">
        <v>-0.02889</v>
      </c>
      <c r="AJ190" s="23">
        <v>-0.073</v>
      </c>
      <c r="AK190" s="23">
        <v>0.047982</v>
      </c>
      <c r="AL190" s="23">
        <v>0.16831</v>
      </c>
      <c r="AM190" s="23">
        <v>0.523468</v>
      </c>
      <c r="AN190" s="23">
        <v>0.12416</v>
      </c>
      <c r="AO190" s="23">
        <v>0.099444</v>
      </c>
      <c r="AP190" s="23">
        <v>-0.17074</v>
      </c>
      <c r="AQ190" s="23">
        <v>-0.08165</v>
      </c>
      <c r="AR190" s="23">
        <v>0.408806</v>
      </c>
      <c r="AS190" s="23">
        <v>-0.05855</v>
      </c>
      <c r="AT190" s="23">
        <v>-0.20064</v>
      </c>
      <c r="AU190" s="23">
        <v>-0.02312</v>
      </c>
      <c r="AV190" s="23">
        <v>0.087346</v>
      </c>
      <c r="AW190" s="23">
        <v>-0.10805</v>
      </c>
      <c r="AX190" s="34">
        <v>-0.0787</v>
      </c>
      <c r="AY190" s="17"/>
    </row>
    <row r="191">
      <c r="A191" s="17"/>
      <c r="B191" s="25">
        <v>-0.19738</v>
      </c>
      <c r="C191" s="23">
        <v>-0.14367</v>
      </c>
      <c r="D191" s="23">
        <v>0.016143</v>
      </c>
      <c r="E191" s="23">
        <v>0.242055</v>
      </c>
      <c r="F191" s="23">
        <v>0.08786</v>
      </c>
      <c r="G191" s="23">
        <v>0.081037</v>
      </c>
      <c r="H191" s="23">
        <v>0.014461</v>
      </c>
      <c r="I191" s="23">
        <v>-0.0339</v>
      </c>
      <c r="J191" s="23">
        <v>-0.01506</v>
      </c>
      <c r="K191" s="23">
        <v>-0.09856</v>
      </c>
      <c r="L191" s="23">
        <v>-0.0539</v>
      </c>
      <c r="M191" s="23">
        <v>0.124549</v>
      </c>
      <c r="N191" s="23">
        <v>-0.14432</v>
      </c>
      <c r="O191" s="23">
        <v>0.063457</v>
      </c>
      <c r="P191" s="23">
        <v>-0.07298</v>
      </c>
      <c r="Q191" s="23">
        <v>-0.07862</v>
      </c>
      <c r="R191" s="23">
        <v>-0.00506</v>
      </c>
      <c r="S191" s="23">
        <v>0.213524</v>
      </c>
      <c r="T191" s="23">
        <v>0.05083</v>
      </c>
      <c r="U191" s="23">
        <v>0.118232</v>
      </c>
      <c r="V191" s="23">
        <v>-0.07513</v>
      </c>
      <c r="W191" s="23">
        <v>-0.07165</v>
      </c>
      <c r="X191" s="23">
        <v>0.075254</v>
      </c>
      <c r="Y191" s="23">
        <v>0.058056</v>
      </c>
      <c r="Z191" s="23">
        <v>-0.03685</v>
      </c>
      <c r="AA191" s="23">
        <v>-0.07709</v>
      </c>
      <c r="AB191" s="23">
        <v>-0.13493</v>
      </c>
      <c r="AC191" s="23">
        <v>0.057707</v>
      </c>
      <c r="AD191" s="23">
        <v>-0.22444</v>
      </c>
      <c r="AE191" s="23">
        <v>-0.00907</v>
      </c>
      <c r="AF191" s="23">
        <v>0.034738</v>
      </c>
      <c r="AG191" s="23">
        <v>-0.11511</v>
      </c>
      <c r="AH191" s="23">
        <v>-0.17949</v>
      </c>
      <c r="AI191" s="23">
        <v>-0.04933</v>
      </c>
      <c r="AJ191" s="23">
        <v>-0.09278</v>
      </c>
      <c r="AK191" s="23">
        <v>0.123065</v>
      </c>
      <c r="AL191" s="23">
        <v>-0.01013</v>
      </c>
      <c r="AM191" s="23">
        <v>-0.08233</v>
      </c>
      <c r="AN191" s="23">
        <v>0.179651</v>
      </c>
      <c r="AO191" s="23">
        <v>-0.1469</v>
      </c>
      <c r="AP191" s="23">
        <v>0.307086</v>
      </c>
      <c r="AQ191" s="23">
        <v>-0.16606</v>
      </c>
      <c r="AR191" s="23">
        <v>-0.20368</v>
      </c>
      <c r="AS191" s="23">
        <v>-0.08162</v>
      </c>
      <c r="AT191" s="23">
        <v>-0.14579</v>
      </c>
      <c r="AU191" s="23">
        <v>-0.27781</v>
      </c>
      <c r="AV191" s="23">
        <v>0.417025</v>
      </c>
      <c r="AW191" s="23">
        <v>0.132245</v>
      </c>
      <c r="AX191" s="34">
        <v>0.215508</v>
      </c>
      <c r="AY191" s="17"/>
    </row>
    <row r="192">
      <c r="A192" s="17"/>
      <c r="B192" s="25">
        <v>-0.19332</v>
      </c>
      <c r="C192" s="23">
        <v>-0.12392</v>
      </c>
      <c r="D192" s="23">
        <v>0.015521</v>
      </c>
      <c r="E192" s="23">
        <v>0.137452</v>
      </c>
      <c r="F192" s="23">
        <v>0.161981</v>
      </c>
      <c r="G192" s="23">
        <v>-0.06301</v>
      </c>
      <c r="H192" s="23">
        <v>0.167474</v>
      </c>
      <c r="I192" s="23">
        <v>-0.09042</v>
      </c>
      <c r="J192" s="23">
        <v>0.003851</v>
      </c>
      <c r="K192" s="23">
        <v>-0.13518</v>
      </c>
      <c r="L192" s="23">
        <v>0.124436</v>
      </c>
      <c r="M192" s="23">
        <v>0.072658</v>
      </c>
      <c r="N192" s="23">
        <v>-0.03172</v>
      </c>
      <c r="O192" s="23">
        <v>-0.02422</v>
      </c>
      <c r="P192" s="23">
        <v>-0.0408</v>
      </c>
      <c r="Q192" s="23">
        <v>0.048003</v>
      </c>
      <c r="R192" s="23">
        <v>0.085621</v>
      </c>
      <c r="S192" s="23">
        <v>-0.13246</v>
      </c>
      <c r="T192" s="23">
        <v>-0.00329</v>
      </c>
      <c r="U192" s="23">
        <v>0.219924</v>
      </c>
      <c r="V192" s="23">
        <v>0.103835</v>
      </c>
      <c r="W192" s="23">
        <v>0.119616</v>
      </c>
      <c r="X192" s="23">
        <v>-0.34869</v>
      </c>
      <c r="Y192" s="23">
        <v>-0.00826</v>
      </c>
      <c r="Z192" s="23">
        <v>0.170883</v>
      </c>
      <c r="AA192" s="23">
        <v>0.015092</v>
      </c>
      <c r="AB192" s="23">
        <v>0.010814</v>
      </c>
      <c r="AC192" s="23">
        <v>-0.00387</v>
      </c>
      <c r="AD192" s="23">
        <v>-0.11132</v>
      </c>
      <c r="AE192" s="23">
        <v>0.042091</v>
      </c>
      <c r="AF192" s="23">
        <v>-0.05895</v>
      </c>
      <c r="AG192" s="23">
        <v>-0.3499</v>
      </c>
      <c r="AH192" s="23">
        <v>-0.0135</v>
      </c>
      <c r="AI192" s="23">
        <v>0.047616</v>
      </c>
      <c r="AJ192" s="23">
        <v>-0.07483</v>
      </c>
      <c r="AK192" s="23">
        <v>7.12E-4</v>
      </c>
      <c r="AL192" s="23">
        <v>0.041589</v>
      </c>
      <c r="AM192" s="23">
        <v>0.056929</v>
      </c>
      <c r="AN192" s="23">
        <v>0.018963</v>
      </c>
      <c r="AO192" s="23">
        <v>-0.05406</v>
      </c>
      <c r="AP192" s="23">
        <v>-0.05469</v>
      </c>
      <c r="AQ192" s="23">
        <v>0.356539</v>
      </c>
      <c r="AR192" s="23">
        <v>-0.40506</v>
      </c>
      <c r="AS192" s="23">
        <v>0.070682</v>
      </c>
      <c r="AT192" s="23">
        <v>0.067709</v>
      </c>
      <c r="AU192" s="23">
        <v>-0.01777</v>
      </c>
      <c r="AV192" s="23">
        <v>-0.28492</v>
      </c>
      <c r="AW192" s="23">
        <v>-0.16084</v>
      </c>
      <c r="AX192" s="34">
        <v>0.005961</v>
      </c>
      <c r="AY192" s="17"/>
    </row>
    <row r="193">
      <c r="A193" s="17"/>
      <c r="B193" s="25">
        <v>-0.09329</v>
      </c>
      <c r="C193" s="23">
        <v>0.207861</v>
      </c>
      <c r="D193" s="23">
        <v>-0.261</v>
      </c>
      <c r="E193" s="23">
        <v>-0.15896</v>
      </c>
      <c r="F193" s="23">
        <v>-0.01193</v>
      </c>
      <c r="G193" s="23">
        <v>-0.09579</v>
      </c>
      <c r="H193" s="23">
        <v>0.265535</v>
      </c>
      <c r="I193" s="23">
        <v>0.007748</v>
      </c>
      <c r="J193" s="23">
        <v>-0.12139</v>
      </c>
      <c r="K193" s="23">
        <v>-0.18606</v>
      </c>
      <c r="L193" s="23">
        <v>0.084232</v>
      </c>
      <c r="M193" s="23">
        <v>0.03474</v>
      </c>
      <c r="N193" s="23">
        <v>0.171263</v>
      </c>
      <c r="O193" s="23">
        <v>0.092171</v>
      </c>
      <c r="P193" s="23">
        <v>0.124177</v>
      </c>
      <c r="Q193" s="23">
        <v>-0.12909</v>
      </c>
      <c r="R193" s="23">
        <v>0.149879</v>
      </c>
      <c r="S193" s="23">
        <v>-3.9E-5</v>
      </c>
      <c r="T193" s="23">
        <v>0.141474</v>
      </c>
      <c r="U193" s="23">
        <v>0.017289</v>
      </c>
      <c r="V193" s="23">
        <v>-0.01059</v>
      </c>
      <c r="W193" s="23">
        <v>-0.00408</v>
      </c>
      <c r="X193" s="23">
        <v>-0.08615</v>
      </c>
      <c r="Y193" s="23">
        <v>-0.12782</v>
      </c>
      <c r="Z193" s="23">
        <v>0.042531</v>
      </c>
      <c r="AA193" s="23">
        <v>-0.20231</v>
      </c>
      <c r="AB193" s="23">
        <v>0.041922</v>
      </c>
      <c r="AC193" s="23">
        <v>-0.021</v>
      </c>
      <c r="AD193" s="23">
        <v>-0.13058</v>
      </c>
      <c r="AE193" s="23">
        <v>-0.13523</v>
      </c>
      <c r="AF193" s="23">
        <v>-0.17748</v>
      </c>
      <c r="AG193" s="23">
        <v>0.17557</v>
      </c>
      <c r="AH193" s="23">
        <v>0.230355</v>
      </c>
      <c r="AI193" s="23">
        <v>-0.11927</v>
      </c>
      <c r="AJ193" s="23">
        <v>0.127826</v>
      </c>
      <c r="AK193" s="23">
        <v>-0.01043</v>
      </c>
      <c r="AL193" s="23">
        <v>-0.08105</v>
      </c>
      <c r="AM193" s="23">
        <v>0.215798</v>
      </c>
      <c r="AN193" s="23">
        <v>0.016184</v>
      </c>
      <c r="AO193" s="23">
        <v>-0.0871</v>
      </c>
      <c r="AP193" s="23">
        <v>0.01816</v>
      </c>
      <c r="AQ193" s="23">
        <v>-0.40214</v>
      </c>
      <c r="AR193" s="23">
        <v>-0.15591</v>
      </c>
      <c r="AS193" s="23">
        <v>-0.08</v>
      </c>
      <c r="AT193" s="23">
        <v>0.117522</v>
      </c>
      <c r="AU193" s="23">
        <v>7.46E-4</v>
      </c>
      <c r="AV193" s="23">
        <v>-0.09435</v>
      </c>
      <c r="AW193" s="23">
        <v>-0.08442</v>
      </c>
      <c r="AX193" s="34">
        <v>0.265834</v>
      </c>
      <c r="AY193" s="17"/>
    </row>
    <row r="194">
      <c r="A194" s="17"/>
      <c r="B194" s="25">
        <v>-0.12184</v>
      </c>
      <c r="C194" s="23">
        <v>0.239566</v>
      </c>
      <c r="D194" s="23">
        <v>-0.10587</v>
      </c>
      <c r="E194" s="23">
        <v>-0.20618</v>
      </c>
      <c r="F194" s="23">
        <v>-0.00321</v>
      </c>
      <c r="G194" s="23">
        <v>-0.1172</v>
      </c>
      <c r="H194" s="23">
        <v>0.306696</v>
      </c>
      <c r="I194" s="23">
        <v>-0.00327</v>
      </c>
      <c r="J194" s="23">
        <v>-0.11862</v>
      </c>
      <c r="K194" s="23">
        <v>0.19602</v>
      </c>
      <c r="L194" s="23">
        <v>0.002486</v>
      </c>
      <c r="M194" s="23">
        <v>-0.01664</v>
      </c>
      <c r="N194" s="23">
        <v>-0.13198</v>
      </c>
      <c r="O194" s="23">
        <v>0.022584</v>
      </c>
      <c r="P194" s="23">
        <v>0.007018</v>
      </c>
      <c r="Q194" s="23">
        <v>-0.10312</v>
      </c>
      <c r="R194" s="23">
        <v>0.07302</v>
      </c>
      <c r="S194" s="23">
        <v>-0.08455</v>
      </c>
      <c r="T194" s="23">
        <v>0.045831</v>
      </c>
      <c r="U194" s="23">
        <v>0.028128</v>
      </c>
      <c r="V194" s="23">
        <v>-0.09063</v>
      </c>
      <c r="W194" s="23">
        <v>-0.14754</v>
      </c>
      <c r="X194" s="23">
        <v>-0.03384</v>
      </c>
      <c r="Y194" s="23">
        <v>-0.05353</v>
      </c>
      <c r="Z194" s="23">
        <v>-0.12547</v>
      </c>
      <c r="AA194" s="23">
        <v>-0.00415</v>
      </c>
      <c r="AB194" s="23">
        <v>0.025773</v>
      </c>
      <c r="AC194" s="23">
        <v>-0.18736</v>
      </c>
      <c r="AD194" s="23">
        <v>-0.18211</v>
      </c>
      <c r="AE194" s="23">
        <v>-0.3292</v>
      </c>
      <c r="AF194" s="23">
        <v>0.119655</v>
      </c>
      <c r="AG194" s="23">
        <v>-0.15762</v>
      </c>
      <c r="AH194" s="23">
        <v>0.047067</v>
      </c>
      <c r="AI194" s="23">
        <v>0.018757</v>
      </c>
      <c r="AJ194" s="23">
        <v>-0.16596</v>
      </c>
      <c r="AK194" s="23">
        <v>-0.04118</v>
      </c>
      <c r="AL194" s="23">
        <v>-0.13914</v>
      </c>
      <c r="AM194" s="23">
        <v>-0.11261</v>
      </c>
      <c r="AN194" s="23">
        <v>0.289625</v>
      </c>
      <c r="AO194" s="23">
        <v>0.17967</v>
      </c>
      <c r="AP194" s="23">
        <v>-0.00964</v>
      </c>
      <c r="AQ194" s="23">
        <v>0.205466</v>
      </c>
      <c r="AR194" s="23">
        <v>0.143911</v>
      </c>
      <c r="AS194" s="23">
        <v>0.025453</v>
      </c>
      <c r="AT194" s="23">
        <v>-0.20308</v>
      </c>
      <c r="AU194" s="23">
        <v>-0.07101</v>
      </c>
      <c r="AV194" s="23">
        <v>-0.03592</v>
      </c>
      <c r="AW194" s="23">
        <v>0.285142</v>
      </c>
      <c r="AX194" s="34">
        <v>-0.17519</v>
      </c>
      <c r="AY194" s="17"/>
    </row>
    <row r="195">
      <c r="A195" s="17"/>
      <c r="B195" s="25">
        <v>-0.1575</v>
      </c>
      <c r="C195" s="23">
        <v>0.16753</v>
      </c>
      <c r="D195" s="23">
        <v>0.087012</v>
      </c>
      <c r="E195" s="23">
        <v>-0.04942</v>
      </c>
      <c r="F195" s="23">
        <v>0.034607</v>
      </c>
      <c r="G195" s="23">
        <v>0.233709</v>
      </c>
      <c r="H195" s="23">
        <v>0.183982</v>
      </c>
      <c r="I195" s="23">
        <v>0.042824</v>
      </c>
      <c r="J195" s="23">
        <v>-0.16804</v>
      </c>
      <c r="K195" s="23">
        <v>-0.02111</v>
      </c>
      <c r="L195" s="23">
        <v>-2.1E-4</v>
      </c>
      <c r="M195" s="23">
        <v>0.163879</v>
      </c>
      <c r="N195" s="23">
        <v>-0.06599</v>
      </c>
      <c r="O195" s="23">
        <v>0.227309</v>
      </c>
      <c r="P195" s="23">
        <v>0.140088</v>
      </c>
      <c r="Q195" s="23">
        <v>0.008963</v>
      </c>
      <c r="R195" s="23">
        <v>0.046524</v>
      </c>
      <c r="S195" s="23">
        <v>-0.20326</v>
      </c>
      <c r="T195" s="23">
        <v>-0.01217</v>
      </c>
      <c r="U195" s="23">
        <v>0.129294</v>
      </c>
      <c r="V195" s="23">
        <v>-0.00857</v>
      </c>
      <c r="W195" s="23">
        <v>-0.278</v>
      </c>
      <c r="X195" s="23">
        <v>0.093825</v>
      </c>
      <c r="Y195" s="23">
        <v>0.053423</v>
      </c>
      <c r="Z195" s="23">
        <v>-0.19509</v>
      </c>
      <c r="AA195" s="23">
        <v>-0.06322</v>
      </c>
      <c r="AB195" s="23">
        <v>-0.25991</v>
      </c>
      <c r="AC195" s="23">
        <v>-0.1301</v>
      </c>
      <c r="AD195" s="23">
        <v>0.301155</v>
      </c>
      <c r="AE195" s="23">
        <v>0.122875</v>
      </c>
      <c r="AF195" s="23">
        <v>-0.0413</v>
      </c>
      <c r="AG195" s="23">
        <v>0.127161</v>
      </c>
      <c r="AH195" s="23">
        <v>-0.22095</v>
      </c>
      <c r="AI195" s="23">
        <v>0.15562</v>
      </c>
      <c r="AJ195" s="23">
        <v>0.042412</v>
      </c>
      <c r="AK195" s="23">
        <v>0.248845</v>
      </c>
      <c r="AL195" s="23">
        <v>-0.13512</v>
      </c>
      <c r="AM195" s="23">
        <v>0.115647</v>
      </c>
      <c r="AN195" s="23">
        <v>-0.18013</v>
      </c>
      <c r="AO195" s="23">
        <v>-0.23722</v>
      </c>
      <c r="AP195" s="23">
        <v>0.040476</v>
      </c>
      <c r="AQ195" s="23">
        <v>0.161869</v>
      </c>
      <c r="AR195" s="23">
        <v>-0.03122</v>
      </c>
      <c r="AS195" s="23">
        <v>-0.05209</v>
      </c>
      <c r="AT195" s="23">
        <v>0.080937</v>
      </c>
      <c r="AU195" s="23">
        <v>0.109623</v>
      </c>
      <c r="AV195" s="23">
        <v>-0.00388</v>
      </c>
      <c r="AW195" s="23">
        <v>-0.00696</v>
      </c>
      <c r="AX195" s="34">
        <v>-0.08667</v>
      </c>
      <c r="AY195" s="17"/>
    </row>
    <row r="196">
      <c r="A196" s="17"/>
      <c r="B196" s="25">
        <v>-0.09356</v>
      </c>
      <c r="C196" s="23">
        <v>0.216313</v>
      </c>
      <c r="D196" s="23">
        <v>-0.04942</v>
      </c>
      <c r="E196" s="23">
        <v>-0.20423</v>
      </c>
      <c r="F196" s="23">
        <v>0.100684</v>
      </c>
      <c r="G196" s="23">
        <v>-0.09103</v>
      </c>
      <c r="H196" s="23">
        <v>0.16117</v>
      </c>
      <c r="I196" s="23">
        <v>-0.13416</v>
      </c>
      <c r="J196" s="23">
        <v>-0.2922</v>
      </c>
      <c r="K196" s="23">
        <v>0.306454</v>
      </c>
      <c r="L196" s="23">
        <v>0.021999</v>
      </c>
      <c r="M196" s="23">
        <v>-0.05443</v>
      </c>
      <c r="N196" s="23">
        <v>-0.02656</v>
      </c>
      <c r="O196" s="23">
        <v>0.065256</v>
      </c>
      <c r="P196" s="23">
        <v>-0.13556</v>
      </c>
      <c r="Q196" s="23">
        <v>-4.0E-4</v>
      </c>
      <c r="R196" s="23">
        <v>-0.05341</v>
      </c>
      <c r="S196" s="23">
        <v>0.225262</v>
      </c>
      <c r="T196" s="23">
        <v>-0.15576</v>
      </c>
      <c r="U196" s="23">
        <v>0.118716</v>
      </c>
      <c r="V196" s="23">
        <v>-0.14283</v>
      </c>
      <c r="W196" s="23">
        <v>0.206118</v>
      </c>
      <c r="X196" s="23">
        <v>0.076086</v>
      </c>
      <c r="Y196" s="23">
        <v>0.020827</v>
      </c>
      <c r="Z196" s="23">
        <v>0.001231</v>
      </c>
      <c r="AA196" s="23">
        <v>0.20238</v>
      </c>
      <c r="AB196" s="23">
        <v>0.016189</v>
      </c>
      <c r="AC196" s="23">
        <v>0.050746</v>
      </c>
      <c r="AD196" s="23">
        <v>0.130738</v>
      </c>
      <c r="AE196" s="23">
        <v>0.13003</v>
      </c>
      <c r="AF196" s="23">
        <v>-0.10567</v>
      </c>
      <c r="AG196" s="23">
        <v>-0.24085</v>
      </c>
      <c r="AH196" s="23">
        <v>0.104293</v>
      </c>
      <c r="AI196" s="23">
        <v>0.067969</v>
      </c>
      <c r="AJ196" s="23">
        <v>-0.02129</v>
      </c>
      <c r="AK196" s="23">
        <v>-0.02977</v>
      </c>
      <c r="AL196" s="23">
        <v>0.376975</v>
      </c>
      <c r="AM196" s="23">
        <v>-0.10678</v>
      </c>
      <c r="AN196" s="23">
        <v>-0.07319</v>
      </c>
      <c r="AO196" s="23">
        <v>-0.20948</v>
      </c>
      <c r="AP196" s="23">
        <v>0.077525</v>
      </c>
      <c r="AQ196" s="23">
        <v>-0.0909</v>
      </c>
      <c r="AR196" s="23">
        <v>0.024818</v>
      </c>
      <c r="AS196" s="23">
        <v>0.021147</v>
      </c>
      <c r="AT196" s="23">
        <v>-0.02941</v>
      </c>
      <c r="AU196" s="23">
        <v>0.204516</v>
      </c>
      <c r="AV196" s="23">
        <v>0.141403</v>
      </c>
      <c r="AW196" s="23">
        <v>-0.14381</v>
      </c>
      <c r="AX196" s="34">
        <v>0.074145</v>
      </c>
      <c r="AY196" s="17"/>
    </row>
    <row r="197">
      <c r="A197" s="17"/>
      <c r="B197" s="25">
        <v>-0.11002</v>
      </c>
      <c r="C197" s="23">
        <v>0.018282</v>
      </c>
      <c r="D197" s="23">
        <v>-0.11546</v>
      </c>
      <c r="E197" s="23">
        <v>0.121451</v>
      </c>
      <c r="F197" s="23">
        <v>-0.12223</v>
      </c>
      <c r="G197" s="23">
        <v>0.022782</v>
      </c>
      <c r="H197" s="23">
        <v>-0.2169</v>
      </c>
      <c r="I197" s="23">
        <v>0.095726</v>
      </c>
      <c r="J197" s="23">
        <v>-0.40851</v>
      </c>
      <c r="K197" s="23">
        <v>-0.08427</v>
      </c>
      <c r="L197" s="23">
        <v>0.081965</v>
      </c>
      <c r="M197" s="23">
        <v>0.134085</v>
      </c>
      <c r="N197" s="23">
        <v>0.134933</v>
      </c>
      <c r="O197" s="23">
        <v>0.345122</v>
      </c>
      <c r="P197" s="23">
        <v>0.177446</v>
      </c>
      <c r="Q197" s="23">
        <v>0.084599</v>
      </c>
      <c r="R197" s="23">
        <v>-0.1952</v>
      </c>
      <c r="S197" s="23">
        <v>-0.15369</v>
      </c>
      <c r="T197" s="23">
        <v>-0.12582</v>
      </c>
      <c r="U197" s="23">
        <v>-0.05434</v>
      </c>
      <c r="V197" s="23">
        <v>0.024626</v>
      </c>
      <c r="W197" s="23">
        <v>0.165671</v>
      </c>
      <c r="X197" s="23">
        <v>0.152321</v>
      </c>
      <c r="Y197" s="23">
        <v>-0.0914</v>
      </c>
      <c r="Z197" s="23">
        <v>0.107863</v>
      </c>
      <c r="AA197" s="23">
        <v>0.24426</v>
      </c>
      <c r="AB197" s="23">
        <v>-0.07739</v>
      </c>
      <c r="AC197" s="23">
        <v>-0.03279</v>
      </c>
      <c r="AD197" s="23">
        <v>-0.2528</v>
      </c>
      <c r="AE197" s="23">
        <v>0.245865</v>
      </c>
      <c r="AF197" s="23">
        <v>0.037887</v>
      </c>
      <c r="AG197" s="23">
        <v>0.010468</v>
      </c>
      <c r="AH197" s="23">
        <v>0.156405</v>
      </c>
      <c r="AI197" s="23">
        <v>-0.03838</v>
      </c>
      <c r="AJ197" s="23">
        <v>-0.0039</v>
      </c>
      <c r="AK197" s="23">
        <v>-0.11074</v>
      </c>
      <c r="AL197" s="23">
        <v>-0.13371</v>
      </c>
      <c r="AM197" s="23">
        <v>-0.07454</v>
      </c>
      <c r="AN197" s="23">
        <v>0.158265</v>
      </c>
      <c r="AO197" s="23">
        <v>0.033201</v>
      </c>
      <c r="AP197" s="23">
        <v>-0.1101</v>
      </c>
      <c r="AQ197" s="23">
        <v>0.121634</v>
      </c>
      <c r="AR197" s="23">
        <v>0.015498</v>
      </c>
      <c r="AS197" s="23">
        <v>0.024573</v>
      </c>
      <c r="AT197" s="23">
        <v>0.138424</v>
      </c>
      <c r="AU197" s="23">
        <v>-0.01875</v>
      </c>
      <c r="AV197" s="23">
        <v>0.046128</v>
      </c>
      <c r="AW197" s="23">
        <v>0.168951</v>
      </c>
      <c r="AX197" s="34">
        <v>0.05519</v>
      </c>
      <c r="AY197" s="17"/>
    </row>
    <row r="198">
      <c r="A198" s="17"/>
      <c r="B198" s="25">
        <v>-0.15622</v>
      </c>
      <c r="C198" s="23">
        <v>0.054362</v>
      </c>
      <c r="D198" s="23">
        <v>0.201374</v>
      </c>
      <c r="E198" s="23">
        <v>0.080731</v>
      </c>
      <c r="F198" s="23">
        <v>-0.16018</v>
      </c>
      <c r="G198" s="23">
        <v>-0.05849</v>
      </c>
      <c r="H198" s="23">
        <v>0.260599</v>
      </c>
      <c r="I198" s="23">
        <v>0.102065</v>
      </c>
      <c r="J198" s="23">
        <v>0.198759</v>
      </c>
      <c r="K198" s="23">
        <v>-0.22328</v>
      </c>
      <c r="L198" s="23">
        <v>0.042529</v>
      </c>
      <c r="M198" s="23">
        <v>-0.00985</v>
      </c>
      <c r="N198" s="23">
        <v>0.058326</v>
      </c>
      <c r="O198" s="23">
        <v>0.075299</v>
      </c>
      <c r="P198" s="23">
        <v>0.162045</v>
      </c>
      <c r="Q198" s="23">
        <v>0.06061</v>
      </c>
      <c r="R198" s="23">
        <v>-0.07844</v>
      </c>
      <c r="S198" s="23">
        <v>0.156319</v>
      </c>
      <c r="T198" s="23">
        <v>0.138527</v>
      </c>
      <c r="U198" s="23">
        <v>-0.09035</v>
      </c>
      <c r="V198" s="23">
        <v>-0.11414</v>
      </c>
      <c r="W198" s="23">
        <v>0.056052</v>
      </c>
      <c r="X198" s="23">
        <v>0.15799</v>
      </c>
      <c r="Y198" s="23">
        <v>0.072848</v>
      </c>
      <c r="Z198" s="23">
        <v>0.057128</v>
      </c>
      <c r="AA198" s="23">
        <v>0.117718</v>
      </c>
      <c r="AB198" s="23">
        <v>-0.18417</v>
      </c>
      <c r="AC198" s="23">
        <v>0.023074</v>
      </c>
      <c r="AD198" s="23">
        <v>0.203697</v>
      </c>
      <c r="AE198" s="23">
        <v>0.058972</v>
      </c>
      <c r="AF198" s="23">
        <v>0.124971</v>
      </c>
      <c r="AG198" s="23">
        <v>0.002269</v>
      </c>
      <c r="AH198" s="23">
        <v>0.10867</v>
      </c>
      <c r="AI198" s="23">
        <v>-0.1026</v>
      </c>
      <c r="AJ198" s="23">
        <v>0.162172</v>
      </c>
      <c r="AK198" s="23">
        <v>0.140176</v>
      </c>
      <c r="AL198" s="23">
        <v>0.163502</v>
      </c>
      <c r="AM198" s="23">
        <v>-0.2533</v>
      </c>
      <c r="AN198" s="23">
        <v>0.396447</v>
      </c>
      <c r="AO198" s="23">
        <v>-0.04312</v>
      </c>
      <c r="AP198" s="23">
        <v>-0.09195</v>
      </c>
      <c r="AQ198" s="23">
        <v>-0.097</v>
      </c>
      <c r="AR198" s="23">
        <v>-0.01361</v>
      </c>
      <c r="AS198" s="23">
        <v>0.030379</v>
      </c>
      <c r="AT198" s="23">
        <v>-0.11021</v>
      </c>
      <c r="AU198" s="23">
        <v>-0.07976</v>
      </c>
      <c r="AV198" s="23">
        <v>-0.22977</v>
      </c>
      <c r="AW198" s="23">
        <v>-0.18128</v>
      </c>
      <c r="AX198" s="34">
        <v>-0.17321</v>
      </c>
      <c r="AY198" s="17"/>
    </row>
    <row r="199">
      <c r="A199" s="17"/>
      <c r="B199" s="25">
        <v>-0.14389</v>
      </c>
      <c r="C199" s="23">
        <v>0.160465</v>
      </c>
      <c r="D199" s="23">
        <v>0.268926</v>
      </c>
      <c r="E199" s="23">
        <v>-0.06617</v>
      </c>
      <c r="F199" s="23">
        <v>-0.09278</v>
      </c>
      <c r="G199" s="23">
        <v>0.003413</v>
      </c>
      <c r="H199" s="23">
        <v>0.097198</v>
      </c>
      <c r="I199" s="23">
        <v>0.149069</v>
      </c>
      <c r="J199" s="23">
        <v>0.169258</v>
      </c>
      <c r="K199" s="23">
        <v>-0.09966</v>
      </c>
      <c r="L199" s="23">
        <v>-0.06015</v>
      </c>
      <c r="M199" s="23">
        <v>0.057466</v>
      </c>
      <c r="N199" s="23">
        <v>-0.06305</v>
      </c>
      <c r="O199" s="23">
        <v>-0.04912</v>
      </c>
      <c r="P199" s="23">
        <v>0.175843</v>
      </c>
      <c r="Q199" s="23">
        <v>-0.10885</v>
      </c>
      <c r="R199" s="23">
        <v>0.029103</v>
      </c>
      <c r="S199" s="23">
        <v>0.063685</v>
      </c>
      <c r="T199" s="23">
        <v>0.056731</v>
      </c>
      <c r="U199" s="23">
        <v>-0.20234</v>
      </c>
      <c r="V199" s="23">
        <v>-0.05211</v>
      </c>
      <c r="W199" s="23">
        <v>0.165521</v>
      </c>
      <c r="X199" s="23">
        <v>0.123903</v>
      </c>
      <c r="Y199" s="23">
        <v>0.083954</v>
      </c>
      <c r="Z199" s="23">
        <v>0.148617</v>
      </c>
      <c r="AA199" s="23">
        <v>0.268333</v>
      </c>
      <c r="AB199" s="23">
        <v>0.195997</v>
      </c>
      <c r="AC199" s="23">
        <v>0.083916</v>
      </c>
      <c r="AD199" s="23">
        <v>-0.09727</v>
      </c>
      <c r="AE199" s="23">
        <v>-0.14152</v>
      </c>
      <c r="AF199" s="23">
        <v>-0.14529</v>
      </c>
      <c r="AG199" s="23">
        <v>0.066084</v>
      </c>
      <c r="AH199" s="23">
        <v>-0.04829</v>
      </c>
      <c r="AI199" s="23">
        <v>0.302935</v>
      </c>
      <c r="AJ199" s="23">
        <v>-0.12433</v>
      </c>
      <c r="AK199" s="23">
        <v>-0.31394</v>
      </c>
      <c r="AL199" s="23">
        <v>-0.22683</v>
      </c>
      <c r="AM199" s="23">
        <v>0.193034</v>
      </c>
      <c r="AN199" s="23">
        <v>-0.03319</v>
      </c>
      <c r="AO199" s="23">
        <v>-0.16587</v>
      </c>
      <c r="AP199" s="23">
        <v>0.210289</v>
      </c>
      <c r="AQ199" s="23">
        <v>0.140723</v>
      </c>
      <c r="AR199" s="23">
        <v>-0.02165</v>
      </c>
      <c r="AS199" s="23">
        <v>0.077656</v>
      </c>
      <c r="AT199" s="23">
        <v>0.036119</v>
      </c>
      <c r="AU199" s="23">
        <v>0.041016</v>
      </c>
      <c r="AV199" s="23">
        <v>0.159575</v>
      </c>
      <c r="AW199" s="23">
        <v>-0.14489</v>
      </c>
      <c r="AX199" s="34">
        <v>-0.02008</v>
      </c>
      <c r="AY199" s="17"/>
    </row>
    <row r="200">
      <c r="A200" s="17"/>
      <c r="B200" s="25">
        <v>-0.13795</v>
      </c>
      <c r="C200" s="23">
        <v>0.247345</v>
      </c>
      <c r="D200" s="23">
        <v>0.137196</v>
      </c>
      <c r="E200" s="23">
        <v>0.096454</v>
      </c>
      <c r="F200" s="23">
        <v>-0.12905</v>
      </c>
      <c r="G200" s="23">
        <v>-0.04465</v>
      </c>
      <c r="H200" s="23">
        <v>0.200705</v>
      </c>
      <c r="I200" s="23">
        <v>-0.04023</v>
      </c>
      <c r="J200" s="23">
        <v>-0.00173</v>
      </c>
      <c r="K200" s="23">
        <v>-0.10558</v>
      </c>
      <c r="L200" s="23">
        <v>-0.09113</v>
      </c>
      <c r="M200" s="23">
        <v>0.063097</v>
      </c>
      <c r="N200" s="23">
        <v>-0.13794</v>
      </c>
      <c r="O200" s="23">
        <v>-0.33271</v>
      </c>
      <c r="P200" s="23">
        <v>-0.00726</v>
      </c>
      <c r="Q200" s="23">
        <v>0.050687</v>
      </c>
      <c r="R200" s="23">
        <v>-0.01259</v>
      </c>
      <c r="S200" s="23">
        <v>0.110103</v>
      </c>
      <c r="T200" s="23">
        <v>0.089658</v>
      </c>
      <c r="U200" s="23">
        <v>-0.23385</v>
      </c>
      <c r="V200" s="23">
        <v>0.088479</v>
      </c>
      <c r="W200" s="23">
        <v>-0.0682</v>
      </c>
      <c r="X200" s="23">
        <v>0.094958</v>
      </c>
      <c r="Y200" s="23">
        <v>-0.06076</v>
      </c>
      <c r="Z200" s="23">
        <v>-0.12284</v>
      </c>
      <c r="AA200" s="23">
        <v>0.074126</v>
      </c>
      <c r="AB200" s="23">
        <v>0.064507</v>
      </c>
      <c r="AC200" s="23">
        <v>0.083844</v>
      </c>
      <c r="AD200" s="23">
        <v>-0.14296</v>
      </c>
      <c r="AE200" s="23">
        <v>0.232021</v>
      </c>
      <c r="AF200" s="23">
        <v>0.048106</v>
      </c>
      <c r="AG200" s="23">
        <v>-0.06933</v>
      </c>
      <c r="AH200" s="23">
        <v>-0.06474</v>
      </c>
      <c r="AI200" s="23">
        <v>-0.31306</v>
      </c>
      <c r="AJ200" s="23">
        <v>-0.04498</v>
      </c>
      <c r="AK200" s="23">
        <v>0.097926</v>
      </c>
      <c r="AL200" s="23">
        <v>0.059169</v>
      </c>
      <c r="AM200" s="23">
        <v>-0.03671</v>
      </c>
      <c r="AN200" s="23">
        <v>-0.2702</v>
      </c>
      <c r="AO200" s="23">
        <v>0.05078</v>
      </c>
      <c r="AP200" s="23">
        <v>-0.09003</v>
      </c>
      <c r="AQ200" s="23">
        <v>0.038076</v>
      </c>
      <c r="AR200" s="23">
        <v>-0.08802</v>
      </c>
      <c r="AS200" s="23">
        <v>0.132234</v>
      </c>
      <c r="AT200" s="23">
        <v>0.161477</v>
      </c>
      <c r="AU200" s="23">
        <v>0.192965</v>
      </c>
      <c r="AV200" s="23">
        <v>-0.08017</v>
      </c>
      <c r="AW200" s="23">
        <v>0.364672</v>
      </c>
      <c r="AX200" s="34">
        <v>0.173829</v>
      </c>
      <c r="AY200" s="17"/>
    </row>
    <row r="201">
      <c r="A201" s="17"/>
      <c r="B201" s="25">
        <v>-0.11885</v>
      </c>
      <c r="C201" s="23">
        <v>0.248195</v>
      </c>
      <c r="D201" s="23">
        <v>0.026746</v>
      </c>
      <c r="E201" s="23">
        <v>0.145695</v>
      </c>
      <c r="F201" s="23">
        <v>-0.08837</v>
      </c>
      <c r="G201" s="23">
        <v>-0.08806</v>
      </c>
      <c r="H201" s="23">
        <v>-0.15597</v>
      </c>
      <c r="I201" s="23">
        <v>0.037158</v>
      </c>
      <c r="J201" s="23">
        <v>-0.09588</v>
      </c>
      <c r="K201" s="23">
        <v>-0.12699</v>
      </c>
      <c r="L201" s="23">
        <v>0.019925</v>
      </c>
      <c r="M201" s="23">
        <v>-0.31104</v>
      </c>
      <c r="N201" s="23">
        <v>0.030061</v>
      </c>
      <c r="O201" s="23">
        <v>-0.04631</v>
      </c>
      <c r="P201" s="23">
        <v>0.080129</v>
      </c>
      <c r="Q201" s="23">
        <v>0.064417</v>
      </c>
      <c r="R201" s="23">
        <v>-0.35508</v>
      </c>
      <c r="S201" s="23">
        <v>0.043944</v>
      </c>
      <c r="T201" s="23">
        <v>0.005221</v>
      </c>
      <c r="U201" s="23">
        <v>0.262256</v>
      </c>
      <c r="V201" s="23">
        <v>-0.17641</v>
      </c>
      <c r="W201" s="23">
        <v>-0.02309</v>
      </c>
      <c r="X201" s="23">
        <v>0.04104</v>
      </c>
      <c r="Y201" s="23">
        <v>-0.04593</v>
      </c>
      <c r="Z201" s="23">
        <v>-0.13189</v>
      </c>
      <c r="AA201" s="23">
        <v>-0.26193</v>
      </c>
      <c r="AB201" s="23">
        <v>0.217471</v>
      </c>
      <c r="AC201" s="23">
        <v>-0.08247</v>
      </c>
      <c r="AD201" s="23">
        <v>-0.0265</v>
      </c>
      <c r="AE201" s="23">
        <v>0.00713</v>
      </c>
      <c r="AF201" s="23">
        <v>-0.07149</v>
      </c>
      <c r="AG201" s="23">
        <v>-0.00677</v>
      </c>
      <c r="AH201" s="23">
        <v>-0.21804</v>
      </c>
      <c r="AI201" s="23">
        <v>-0.13261</v>
      </c>
      <c r="AJ201" s="23">
        <v>0.173377</v>
      </c>
      <c r="AK201" s="23">
        <v>-0.09428</v>
      </c>
      <c r="AL201" s="23">
        <v>0.172214</v>
      </c>
      <c r="AM201" s="23">
        <v>0.26437</v>
      </c>
      <c r="AN201" s="23">
        <v>0.09401</v>
      </c>
      <c r="AO201" s="23">
        <v>0.080825</v>
      </c>
      <c r="AP201" s="23">
        <v>0.255821</v>
      </c>
      <c r="AQ201" s="23">
        <v>0.164563</v>
      </c>
      <c r="AR201" s="23">
        <v>0.072318</v>
      </c>
      <c r="AS201" s="23">
        <v>0.088524</v>
      </c>
      <c r="AT201" s="23">
        <v>0.058267</v>
      </c>
      <c r="AU201" s="23">
        <v>-0.05933</v>
      </c>
      <c r="AV201" s="23">
        <v>-0.0555</v>
      </c>
      <c r="AW201" s="23">
        <v>-0.07031</v>
      </c>
      <c r="AX201" s="34">
        <v>-0.08473</v>
      </c>
      <c r="AY201" s="17"/>
    </row>
    <row r="202">
      <c r="A202" s="17"/>
      <c r="B202" s="25">
        <v>-0.10439</v>
      </c>
      <c r="C202" s="23">
        <v>0.199941</v>
      </c>
      <c r="D202" s="23">
        <v>0.306355</v>
      </c>
      <c r="E202" s="23">
        <v>0.022282</v>
      </c>
      <c r="F202" s="23">
        <v>0.044052</v>
      </c>
      <c r="G202" s="23">
        <v>0.015588</v>
      </c>
      <c r="H202" s="23">
        <v>-0.13605</v>
      </c>
      <c r="I202" s="23">
        <v>-0.07626</v>
      </c>
      <c r="J202" s="23">
        <v>-0.03951</v>
      </c>
      <c r="K202" s="23">
        <v>0.069762</v>
      </c>
      <c r="L202" s="23">
        <v>-0.12678</v>
      </c>
      <c r="M202" s="23">
        <v>0.096309</v>
      </c>
      <c r="N202" s="23">
        <v>0.085077</v>
      </c>
      <c r="O202" s="23">
        <v>-0.09115</v>
      </c>
      <c r="P202" s="23">
        <v>0.009352</v>
      </c>
      <c r="Q202" s="23">
        <v>-0.23087</v>
      </c>
      <c r="R202" s="23">
        <v>-0.07896</v>
      </c>
      <c r="S202" s="23">
        <v>-0.15223</v>
      </c>
      <c r="T202" s="23">
        <v>-0.22393</v>
      </c>
      <c r="U202" s="23">
        <v>0.281174</v>
      </c>
      <c r="V202" s="23">
        <v>0.031577</v>
      </c>
      <c r="W202" s="23">
        <v>0.139737</v>
      </c>
      <c r="X202" s="23">
        <v>0.099318</v>
      </c>
      <c r="Y202" s="23">
        <v>0.216423</v>
      </c>
      <c r="Z202" s="23">
        <v>0.059106</v>
      </c>
      <c r="AA202" s="23">
        <v>-0.04367</v>
      </c>
      <c r="AB202" s="23">
        <v>0.168817</v>
      </c>
      <c r="AC202" s="23">
        <v>0.180652</v>
      </c>
      <c r="AD202" s="23">
        <v>0.004607</v>
      </c>
      <c r="AE202" s="23">
        <v>-0.20195</v>
      </c>
      <c r="AF202" s="23">
        <v>0.250503</v>
      </c>
      <c r="AG202" s="23">
        <v>0.088401</v>
      </c>
      <c r="AH202" s="23">
        <v>0.161182</v>
      </c>
      <c r="AI202" s="23">
        <v>-0.22641</v>
      </c>
      <c r="AJ202" s="23">
        <v>-0.10618</v>
      </c>
      <c r="AK202" s="23">
        <v>0.125534</v>
      </c>
      <c r="AL202" s="23">
        <v>-0.03345</v>
      </c>
      <c r="AM202" s="23">
        <v>0.118074</v>
      </c>
      <c r="AN202" s="23">
        <v>-0.0362</v>
      </c>
      <c r="AO202" s="23">
        <v>-0.17768</v>
      </c>
      <c r="AP202" s="23">
        <v>-0.28671</v>
      </c>
      <c r="AQ202" s="23">
        <v>-0.05171</v>
      </c>
      <c r="AR202" s="23">
        <v>-0.07757</v>
      </c>
      <c r="AS202" s="23">
        <v>-0.21818</v>
      </c>
      <c r="AT202" s="23">
        <v>-0.05815</v>
      </c>
      <c r="AU202" s="23">
        <v>-0.11852</v>
      </c>
      <c r="AV202" s="23">
        <v>-0.02164</v>
      </c>
      <c r="AW202" s="23">
        <v>0.031665</v>
      </c>
      <c r="AX202" s="34">
        <v>-0.0648</v>
      </c>
      <c r="AY202" s="17"/>
    </row>
    <row r="203">
      <c r="A203" s="17"/>
      <c r="B203" s="25">
        <v>-0.04819</v>
      </c>
      <c r="C203" s="23">
        <v>0.137477</v>
      </c>
      <c r="D203" s="23">
        <v>0.146267</v>
      </c>
      <c r="E203" s="23">
        <v>-0.02676</v>
      </c>
      <c r="F203" s="23">
        <v>0.106926</v>
      </c>
      <c r="G203" s="23">
        <v>-0.20885</v>
      </c>
      <c r="H203" s="23">
        <v>-0.07143</v>
      </c>
      <c r="I203" s="23">
        <v>-0.30987</v>
      </c>
      <c r="J203" s="23">
        <v>0.194146</v>
      </c>
      <c r="K203" s="23">
        <v>-0.01242</v>
      </c>
      <c r="L203" s="23">
        <v>0.211872</v>
      </c>
      <c r="M203" s="23">
        <v>0.29539</v>
      </c>
      <c r="N203" s="23">
        <v>3.67E-4</v>
      </c>
      <c r="O203" s="23">
        <v>0.297263</v>
      </c>
      <c r="P203" s="23">
        <v>-0.10536</v>
      </c>
      <c r="Q203" s="23">
        <v>-0.22418</v>
      </c>
      <c r="R203" s="23">
        <v>-0.10622</v>
      </c>
      <c r="S203" s="23">
        <v>0.196757</v>
      </c>
      <c r="T203" s="23">
        <v>-0.30629</v>
      </c>
      <c r="U203" s="23">
        <v>-0.23948</v>
      </c>
      <c r="V203" s="23">
        <v>-0.05229</v>
      </c>
      <c r="W203" s="23">
        <v>0.098689</v>
      </c>
      <c r="X203" s="23">
        <v>-0.0841</v>
      </c>
      <c r="Y203" s="23">
        <v>-0.2161</v>
      </c>
      <c r="Z203" s="23">
        <v>-0.01422</v>
      </c>
      <c r="AA203" s="23">
        <v>-0.12387</v>
      </c>
      <c r="AB203" s="23">
        <v>0.067325</v>
      </c>
      <c r="AC203" s="23">
        <v>-0.05471</v>
      </c>
      <c r="AD203" s="23">
        <v>0.137493</v>
      </c>
      <c r="AE203" s="23">
        <v>0.010541</v>
      </c>
      <c r="AF203" s="23">
        <v>-0.13936</v>
      </c>
      <c r="AG203" s="23">
        <v>0.029666</v>
      </c>
      <c r="AH203" s="23">
        <v>-0.09818</v>
      </c>
      <c r="AI203" s="23">
        <v>-0.11799</v>
      </c>
      <c r="AJ203" s="23">
        <v>0.139892</v>
      </c>
      <c r="AK203" s="23">
        <v>0.067334</v>
      </c>
      <c r="AL203" s="23">
        <v>-0.19797</v>
      </c>
      <c r="AM203" s="23">
        <v>-0.10125</v>
      </c>
      <c r="AN203" s="23">
        <v>-0.0874</v>
      </c>
      <c r="AO203" s="23">
        <v>0.152979</v>
      </c>
      <c r="AP203" s="23">
        <v>0.059613</v>
      </c>
      <c r="AQ203" s="23">
        <v>0.085978</v>
      </c>
      <c r="AR203" s="23">
        <v>-0.00246</v>
      </c>
      <c r="AS203" s="23">
        <v>0.028798</v>
      </c>
      <c r="AT203" s="23">
        <v>-0.01849</v>
      </c>
      <c r="AU203" s="23">
        <v>-0.09639</v>
      </c>
      <c r="AV203" s="23">
        <v>-0.01717</v>
      </c>
      <c r="AW203" s="23">
        <v>0.007564</v>
      </c>
      <c r="AX203" s="34">
        <v>-0.03276</v>
      </c>
      <c r="AY203" s="17"/>
    </row>
    <row r="204">
      <c r="A204" s="17"/>
      <c r="B204" s="25">
        <v>-0.17029</v>
      </c>
      <c r="C204" s="23">
        <v>0.123051</v>
      </c>
      <c r="D204" s="23">
        <v>0.102353</v>
      </c>
      <c r="E204" s="23">
        <v>-0.12379</v>
      </c>
      <c r="F204" s="23">
        <v>0.129824</v>
      </c>
      <c r="G204" s="23">
        <v>-0.10575</v>
      </c>
      <c r="H204" s="23">
        <v>-0.06361</v>
      </c>
      <c r="I204" s="23">
        <v>0.150899</v>
      </c>
      <c r="J204" s="23">
        <v>0.192196</v>
      </c>
      <c r="K204" s="23">
        <v>-0.12493</v>
      </c>
      <c r="L204" s="23">
        <v>0.174116</v>
      </c>
      <c r="M204" s="23">
        <v>-0.00473</v>
      </c>
      <c r="N204" s="23">
        <v>0.016704</v>
      </c>
      <c r="O204" s="23">
        <v>-0.11104</v>
      </c>
      <c r="P204" s="23">
        <v>-0.1086</v>
      </c>
      <c r="Q204" s="23">
        <v>-0.11328</v>
      </c>
      <c r="R204" s="23">
        <v>-0.16412</v>
      </c>
      <c r="S204" s="23">
        <v>-0.13395</v>
      </c>
      <c r="T204" s="23">
        <v>-0.18313</v>
      </c>
      <c r="U204" s="23">
        <v>0.116314</v>
      </c>
      <c r="V204" s="23">
        <v>-0.02981</v>
      </c>
      <c r="W204" s="23">
        <v>-0.14658</v>
      </c>
      <c r="X204" s="23">
        <v>-0.2997</v>
      </c>
      <c r="Y204" s="23">
        <v>-0.01347</v>
      </c>
      <c r="Z204" s="23">
        <v>-0.01611</v>
      </c>
      <c r="AA204" s="23">
        <v>0.065243</v>
      </c>
      <c r="AB204" s="23">
        <v>-0.10299</v>
      </c>
      <c r="AC204" s="23">
        <v>-0.04197</v>
      </c>
      <c r="AD204" s="23">
        <v>-0.20747</v>
      </c>
      <c r="AE204" s="23">
        <v>0.110906</v>
      </c>
      <c r="AF204" s="23">
        <v>0.016501</v>
      </c>
      <c r="AG204" s="23">
        <v>0.368414</v>
      </c>
      <c r="AH204" s="23">
        <v>-0.10837</v>
      </c>
      <c r="AI204" s="23">
        <v>0.273734</v>
      </c>
      <c r="AJ204" s="23">
        <v>-0.18927</v>
      </c>
      <c r="AK204" s="23">
        <v>-0.01178</v>
      </c>
      <c r="AL204" s="23">
        <v>0.263489</v>
      </c>
      <c r="AM204" s="23">
        <v>-0.22925</v>
      </c>
      <c r="AN204" s="23">
        <v>0.116489</v>
      </c>
      <c r="AO204" s="23">
        <v>-0.01992</v>
      </c>
      <c r="AP204" s="23">
        <v>-0.06795</v>
      </c>
      <c r="AQ204" s="23">
        <v>-0.11828</v>
      </c>
      <c r="AR204" s="23">
        <v>0.117704</v>
      </c>
      <c r="AS204" s="23">
        <v>0.01239</v>
      </c>
      <c r="AT204" s="23">
        <v>0.154284</v>
      </c>
      <c r="AU204" s="23">
        <v>0.067507</v>
      </c>
      <c r="AV204" s="23">
        <v>-0.00177</v>
      </c>
      <c r="AW204" s="23">
        <v>0.061728</v>
      </c>
      <c r="AX204" s="34">
        <v>0.138441</v>
      </c>
      <c r="AY204" s="17"/>
    </row>
    <row r="205">
      <c r="A205" s="17"/>
      <c r="B205" s="25">
        <v>-0.16503</v>
      </c>
      <c r="C205" s="23">
        <v>0.146545</v>
      </c>
      <c r="D205" s="23">
        <v>0.056959</v>
      </c>
      <c r="E205" s="23">
        <v>0.155788</v>
      </c>
      <c r="F205" s="23">
        <v>0.046481</v>
      </c>
      <c r="G205" s="23">
        <v>0.060534</v>
      </c>
      <c r="H205" s="23">
        <v>-0.20743</v>
      </c>
      <c r="I205" s="23">
        <v>0.029838</v>
      </c>
      <c r="J205" s="23">
        <v>-0.12834</v>
      </c>
      <c r="K205" s="23">
        <v>0.173535</v>
      </c>
      <c r="L205" s="23">
        <v>0.091317</v>
      </c>
      <c r="M205" s="23">
        <v>0.084984</v>
      </c>
      <c r="N205" s="23">
        <v>0.212929</v>
      </c>
      <c r="O205" s="23">
        <v>-0.21726</v>
      </c>
      <c r="P205" s="23">
        <v>0.091196</v>
      </c>
      <c r="Q205" s="23">
        <v>0.105041</v>
      </c>
      <c r="R205" s="23">
        <v>-0.12593</v>
      </c>
      <c r="S205" s="23">
        <v>0.049957</v>
      </c>
      <c r="T205" s="23">
        <v>0.026469</v>
      </c>
      <c r="U205" s="23">
        <v>-0.25966</v>
      </c>
      <c r="V205" s="23">
        <v>-0.13463</v>
      </c>
      <c r="W205" s="23">
        <v>-0.11544</v>
      </c>
      <c r="X205" s="23">
        <v>0.007974</v>
      </c>
      <c r="Y205" s="23">
        <v>-0.06213</v>
      </c>
      <c r="Z205" s="23">
        <v>0.242803</v>
      </c>
      <c r="AA205" s="23">
        <v>-0.10404</v>
      </c>
      <c r="AB205" s="23">
        <v>-0.11443</v>
      </c>
      <c r="AC205" s="23">
        <v>-0.27491</v>
      </c>
      <c r="AD205" s="23">
        <v>0.095847</v>
      </c>
      <c r="AE205" s="23">
        <v>-0.09692</v>
      </c>
      <c r="AF205" s="23">
        <v>0.190595</v>
      </c>
      <c r="AG205" s="23">
        <v>-0.04578</v>
      </c>
      <c r="AH205" s="23">
        <v>0.14769</v>
      </c>
      <c r="AI205" s="23">
        <v>0.231261</v>
      </c>
      <c r="AJ205" s="23">
        <v>-0.19688</v>
      </c>
      <c r="AK205" s="23">
        <v>0.154096</v>
      </c>
      <c r="AL205" s="23">
        <v>0.035836</v>
      </c>
      <c r="AM205" s="23">
        <v>0.110595</v>
      </c>
      <c r="AN205" s="23">
        <v>-0.14612</v>
      </c>
      <c r="AO205" s="23">
        <v>0.164955</v>
      </c>
      <c r="AP205" s="23">
        <v>0.09606</v>
      </c>
      <c r="AQ205" s="23">
        <v>-0.09953</v>
      </c>
      <c r="AR205" s="23">
        <v>-0.16365</v>
      </c>
      <c r="AS205" s="23">
        <v>0.112908</v>
      </c>
      <c r="AT205" s="23">
        <v>-0.25822</v>
      </c>
      <c r="AU205" s="23">
        <v>-0.00661</v>
      </c>
      <c r="AV205" s="23">
        <v>-0.10096</v>
      </c>
      <c r="AW205" s="23">
        <v>-0.0833</v>
      </c>
      <c r="AX205" s="34">
        <v>0.142466</v>
      </c>
      <c r="AY205" s="17"/>
    </row>
    <row r="206">
      <c r="A206" s="17"/>
      <c r="B206" s="25">
        <v>-0.20145</v>
      </c>
      <c r="C206" s="23">
        <v>0.097819</v>
      </c>
      <c r="D206" s="23">
        <v>0.061041</v>
      </c>
      <c r="E206" s="23">
        <v>-0.01115</v>
      </c>
      <c r="F206" s="23">
        <v>0.109334</v>
      </c>
      <c r="G206" s="23">
        <v>-0.15262</v>
      </c>
      <c r="H206" s="23">
        <v>-0.07049</v>
      </c>
      <c r="I206" s="23">
        <v>0.019556</v>
      </c>
      <c r="J206" s="23">
        <v>0.099997</v>
      </c>
      <c r="K206" s="23">
        <v>0.189385</v>
      </c>
      <c r="L206" s="23">
        <v>-0.02424</v>
      </c>
      <c r="M206" s="23">
        <v>-0.10911</v>
      </c>
      <c r="N206" s="23">
        <v>-0.04225</v>
      </c>
      <c r="O206" s="23">
        <v>-0.20617</v>
      </c>
      <c r="P206" s="23">
        <v>-0.11877</v>
      </c>
      <c r="Q206" s="23">
        <v>0.001371</v>
      </c>
      <c r="R206" s="23">
        <v>0.121133</v>
      </c>
      <c r="S206" s="23">
        <v>0.055439</v>
      </c>
      <c r="T206" s="23">
        <v>0.022986</v>
      </c>
      <c r="U206" s="23">
        <v>0.011732</v>
      </c>
      <c r="V206" s="23">
        <v>0.126749</v>
      </c>
      <c r="W206" s="23">
        <v>-0.15558</v>
      </c>
      <c r="X206" s="23">
        <v>-0.00238</v>
      </c>
      <c r="Y206" s="23">
        <v>0.068847</v>
      </c>
      <c r="Z206" s="23">
        <v>0.229809</v>
      </c>
      <c r="AA206" s="23">
        <v>-0.09844</v>
      </c>
      <c r="AB206" s="23">
        <v>-0.08017</v>
      </c>
      <c r="AC206" s="23">
        <v>-0.30379</v>
      </c>
      <c r="AD206" s="23">
        <v>-0.08042</v>
      </c>
      <c r="AE206" s="23">
        <v>0.374026</v>
      </c>
      <c r="AF206" s="23">
        <v>0.090038</v>
      </c>
      <c r="AG206" s="23">
        <v>-0.07803</v>
      </c>
      <c r="AH206" s="23">
        <v>0.203729</v>
      </c>
      <c r="AI206" s="23">
        <v>-0.03248</v>
      </c>
      <c r="AJ206" s="23">
        <v>0.319533</v>
      </c>
      <c r="AK206" s="23">
        <v>-0.13601</v>
      </c>
      <c r="AL206" s="23">
        <v>-0.25791</v>
      </c>
      <c r="AM206" s="23">
        <v>-0.00966</v>
      </c>
      <c r="AN206" s="23">
        <v>0.070328</v>
      </c>
      <c r="AO206" s="23">
        <v>-0.11195</v>
      </c>
      <c r="AP206" s="23">
        <v>0.058447</v>
      </c>
      <c r="AQ206" s="23">
        <v>-0.00397</v>
      </c>
      <c r="AR206" s="23">
        <v>0.055155</v>
      </c>
      <c r="AS206" s="23">
        <v>-0.25914</v>
      </c>
      <c r="AT206" s="23">
        <v>0.164452</v>
      </c>
      <c r="AU206" s="23">
        <v>-0.01067</v>
      </c>
      <c r="AV206" s="23">
        <v>0.142889</v>
      </c>
      <c r="AW206" s="23">
        <v>-0.048</v>
      </c>
      <c r="AX206" s="34">
        <v>-0.18078</v>
      </c>
      <c r="AY206" s="17"/>
    </row>
    <row r="207">
      <c r="A207" s="17"/>
      <c r="B207" s="25">
        <v>-0.18825</v>
      </c>
      <c r="C207" s="23">
        <v>0.05708</v>
      </c>
      <c r="D207" s="23">
        <v>-0.10212</v>
      </c>
      <c r="E207" s="23">
        <v>0.019461</v>
      </c>
      <c r="F207" s="23">
        <v>0.116934</v>
      </c>
      <c r="G207" s="23">
        <v>-0.1257</v>
      </c>
      <c r="H207" s="23">
        <v>-0.16687</v>
      </c>
      <c r="I207" s="23">
        <v>0.121432</v>
      </c>
      <c r="J207" s="23">
        <v>-0.18089</v>
      </c>
      <c r="K207" s="23">
        <v>0.094217</v>
      </c>
      <c r="L207" s="23">
        <v>-0.19668</v>
      </c>
      <c r="M207" s="23">
        <v>0.029482</v>
      </c>
      <c r="N207" s="23">
        <v>-0.10577</v>
      </c>
      <c r="O207" s="23">
        <v>-0.10145</v>
      </c>
      <c r="P207" s="23">
        <v>0.134307</v>
      </c>
      <c r="Q207" s="23">
        <v>0.054076</v>
      </c>
      <c r="R207" s="23">
        <v>0.200967</v>
      </c>
      <c r="S207" s="23">
        <v>0.053528</v>
      </c>
      <c r="T207" s="23">
        <v>0.013788</v>
      </c>
      <c r="U207" s="23">
        <v>-0.23358</v>
      </c>
      <c r="V207" s="23">
        <v>0.201195</v>
      </c>
      <c r="W207" s="23">
        <v>0.143973</v>
      </c>
      <c r="X207" s="23">
        <v>-0.02928</v>
      </c>
      <c r="Y207" s="23">
        <v>0.02854</v>
      </c>
      <c r="Z207" s="23">
        <v>-0.11928</v>
      </c>
      <c r="AA207" s="23">
        <v>-0.07269</v>
      </c>
      <c r="AB207" s="23">
        <v>-0.0495</v>
      </c>
      <c r="AC207" s="23">
        <v>0.015899</v>
      </c>
      <c r="AD207" s="23">
        <v>0.019733</v>
      </c>
      <c r="AE207" s="23">
        <v>-0.11379</v>
      </c>
      <c r="AF207" s="23">
        <v>-0.21137</v>
      </c>
      <c r="AG207" s="23">
        <v>0.313841</v>
      </c>
      <c r="AH207" s="23">
        <v>-0.04727</v>
      </c>
      <c r="AI207" s="23">
        <v>0.030597</v>
      </c>
      <c r="AJ207" s="23">
        <v>0.225862</v>
      </c>
      <c r="AK207" s="23">
        <v>-0.0801</v>
      </c>
      <c r="AL207" s="23">
        <v>0.28787</v>
      </c>
      <c r="AM207" s="23">
        <v>-0.1671</v>
      </c>
      <c r="AN207" s="23">
        <v>-0.0467</v>
      </c>
      <c r="AO207" s="23">
        <v>-0.09874</v>
      </c>
      <c r="AP207" s="23">
        <v>-0.06284</v>
      </c>
      <c r="AQ207" s="23">
        <v>0.273155</v>
      </c>
      <c r="AR207" s="23">
        <v>-0.09723</v>
      </c>
      <c r="AS207" s="23">
        <v>-0.13535</v>
      </c>
      <c r="AT207" s="23">
        <v>-0.18814</v>
      </c>
      <c r="AU207" s="23">
        <v>-0.28515</v>
      </c>
      <c r="AV207" s="23">
        <v>-0.0817</v>
      </c>
      <c r="AW207" s="23">
        <v>0.027393</v>
      </c>
      <c r="AX207" s="34">
        <v>0.037948</v>
      </c>
      <c r="AY207" s="17"/>
    </row>
    <row r="208">
      <c r="A208" s="17"/>
      <c r="B208" s="25">
        <v>-0.1302</v>
      </c>
      <c r="C208" s="23">
        <v>0.056951</v>
      </c>
      <c r="D208" s="23">
        <v>-0.13621</v>
      </c>
      <c r="E208" s="23">
        <v>0.025137</v>
      </c>
      <c r="F208" s="23">
        <v>0.213407</v>
      </c>
      <c r="G208" s="23">
        <v>-0.34671</v>
      </c>
      <c r="H208" s="23">
        <v>-0.20182</v>
      </c>
      <c r="I208" s="23">
        <v>0.191925</v>
      </c>
      <c r="J208" s="23">
        <v>0.078</v>
      </c>
      <c r="K208" s="23">
        <v>0.006102</v>
      </c>
      <c r="L208" s="23">
        <v>-0.18531</v>
      </c>
      <c r="M208" s="23">
        <v>0.055947</v>
      </c>
      <c r="N208" s="23">
        <v>-0.12422</v>
      </c>
      <c r="O208" s="23">
        <v>0.076389</v>
      </c>
      <c r="P208" s="23">
        <v>-0.01766</v>
      </c>
      <c r="Q208" s="23">
        <v>0.120238</v>
      </c>
      <c r="R208" s="23">
        <v>0.060667</v>
      </c>
      <c r="S208" s="23">
        <v>-0.02204</v>
      </c>
      <c r="T208" s="23">
        <v>-0.1108</v>
      </c>
      <c r="U208" s="23">
        <v>0.049421</v>
      </c>
      <c r="V208" s="23">
        <v>0.170013</v>
      </c>
      <c r="W208" s="23">
        <v>-0.02456</v>
      </c>
      <c r="X208" s="23">
        <v>0.06069</v>
      </c>
      <c r="Y208" s="23">
        <v>-0.19453</v>
      </c>
      <c r="Z208" s="23">
        <v>-0.28518</v>
      </c>
      <c r="AA208" s="23">
        <v>0.204488</v>
      </c>
      <c r="AB208" s="23">
        <v>-0.11061</v>
      </c>
      <c r="AC208" s="23">
        <v>0.192366</v>
      </c>
      <c r="AD208" s="23">
        <v>-0.00127</v>
      </c>
      <c r="AE208" s="23">
        <v>-0.13448</v>
      </c>
      <c r="AF208" s="23">
        <v>0.310816</v>
      </c>
      <c r="AG208" s="23">
        <v>-0.00948</v>
      </c>
      <c r="AH208" s="23">
        <v>0.00914</v>
      </c>
      <c r="AI208" s="23">
        <v>-0.02283</v>
      </c>
      <c r="AJ208" s="23">
        <v>0.045201</v>
      </c>
      <c r="AK208" s="23">
        <v>0.057373</v>
      </c>
      <c r="AL208" s="23">
        <v>-0.11205</v>
      </c>
      <c r="AM208" s="23">
        <v>0.109487</v>
      </c>
      <c r="AN208" s="23">
        <v>0.029653</v>
      </c>
      <c r="AO208" s="23">
        <v>0.075166</v>
      </c>
      <c r="AP208" s="23">
        <v>0.187564</v>
      </c>
      <c r="AQ208" s="23">
        <v>-0.17156</v>
      </c>
      <c r="AR208" s="23">
        <v>-0.16983</v>
      </c>
      <c r="AS208" s="23">
        <v>0.15126</v>
      </c>
      <c r="AT208" s="23">
        <v>0.036476</v>
      </c>
      <c r="AU208" s="23">
        <v>0.233504</v>
      </c>
      <c r="AV208" s="23">
        <v>-0.04389</v>
      </c>
      <c r="AW208" s="23">
        <v>-0.17559</v>
      </c>
      <c r="AX208" s="34">
        <v>-0.13651</v>
      </c>
      <c r="AY208" s="17"/>
    </row>
    <row r="209">
      <c r="A209" s="17"/>
      <c r="B209" s="25">
        <v>-0.0942</v>
      </c>
      <c r="C209" s="23">
        <v>0.169757</v>
      </c>
      <c r="D209" s="23">
        <v>-0.17082</v>
      </c>
      <c r="E209" s="23">
        <v>-0.05218</v>
      </c>
      <c r="F209" s="23">
        <v>0.187355</v>
      </c>
      <c r="G209" s="23">
        <v>-0.21645</v>
      </c>
      <c r="H209" s="23">
        <v>-0.10899</v>
      </c>
      <c r="I209" s="23">
        <v>-0.09707</v>
      </c>
      <c r="J209" s="23">
        <v>0.120394</v>
      </c>
      <c r="K209" s="23">
        <v>-0.23369</v>
      </c>
      <c r="L209" s="23">
        <v>0.172848</v>
      </c>
      <c r="M209" s="23">
        <v>-0.03566</v>
      </c>
      <c r="N209" s="23">
        <v>-0.01475</v>
      </c>
      <c r="O209" s="23">
        <v>0.012939</v>
      </c>
      <c r="P209" s="23">
        <v>-0.06294</v>
      </c>
      <c r="Q209" s="23">
        <v>0.205547</v>
      </c>
      <c r="R209" s="23">
        <v>0.16758</v>
      </c>
      <c r="S209" s="23">
        <v>-0.35547</v>
      </c>
      <c r="T209" s="23">
        <v>0.112133</v>
      </c>
      <c r="U209" s="23">
        <v>-0.10914</v>
      </c>
      <c r="V209" s="23">
        <v>-0.23604</v>
      </c>
      <c r="W209" s="23">
        <v>0.16517</v>
      </c>
      <c r="X209" s="23">
        <v>0.261764</v>
      </c>
      <c r="Y209" s="23">
        <v>0.273458</v>
      </c>
      <c r="Z209" s="23">
        <v>-0.01494</v>
      </c>
      <c r="AA209" s="23">
        <v>-0.07639</v>
      </c>
      <c r="AB209" s="23">
        <v>0.022948</v>
      </c>
      <c r="AC209" s="23">
        <v>0.006338</v>
      </c>
      <c r="AD209" s="23">
        <v>0.072054</v>
      </c>
      <c r="AE209" s="23">
        <v>-0.03142</v>
      </c>
      <c r="AF209" s="23">
        <v>0.095419</v>
      </c>
      <c r="AG209" s="23">
        <v>-0.24629</v>
      </c>
      <c r="AH209" s="23">
        <v>-0.16451</v>
      </c>
      <c r="AI209" s="23">
        <v>0.125375</v>
      </c>
      <c r="AJ209" s="23">
        <v>0.041418</v>
      </c>
      <c r="AK209" s="23">
        <v>-0.01936</v>
      </c>
      <c r="AL209" s="23">
        <v>4.7E-4</v>
      </c>
      <c r="AM209" s="23">
        <v>-0.07984</v>
      </c>
      <c r="AN209" s="23">
        <v>-0.15033</v>
      </c>
      <c r="AO209" s="23">
        <v>0.004058</v>
      </c>
      <c r="AP209" s="23">
        <v>-0.15566</v>
      </c>
      <c r="AQ209" s="23">
        <v>-0.10287</v>
      </c>
      <c r="AR209" s="23">
        <v>0.106414</v>
      </c>
      <c r="AS209" s="23">
        <v>0.046412</v>
      </c>
      <c r="AT209" s="23">
        <v>0.100773</v>
      </c>
      <c r="AU209" s="23">
        <v>-0.20611</v>
      </c>
      <c r="AV209" s="23">
        <v>0.090201</v>
      </c>
      <c r="AW209" s="23">
        <v>0.041895</v>
      </c>
      <c r="AX209" s="34">
        <v>0.088507</v>
      </c>
      <c r="AY209" s="17"/>
    </row>
    <row r="210">
      <c r="A210" s="17"/>
      <c r="B210" s="25">
        <v>-0.12141</v>
      </c>
      <c r="C210" s="23">
        <v>0.212277</v>
      </c>
      <c r="D210" s="23">
        <v>-0.04428</v>
      </c>
      <c r="E210" s="23">
        <v>0.030502</v>
      </c>
      <c r="F210" s="23">
        <v>-0.06278</v>
      </c>
      <c r="G210" s="23">
        <v>0.223626</v>
      </c>
      <c r="H210" s="23">
        <v>-0.23044</v>
      </c>
      <c r="I210" s="23">
        <v>0.104968</v>
      </c>
      <c r="J210" s="23">
        <v>-0.05423</v>
      </c>
      <c r="K210" s="23">
        <v>7.86E-4</v>
      </c>
      <c r="L210" s="23">
        <v>0.191764</v>
      </c>
      <c r="M210" s="23">
        <v>0.086254</v>
      </c>
      <c r="N210" s="23">
        <v>0.211926</v>
      </c>
      <c r="O210" s="23">
        <v>-0.00823</v>
      </c>
      <c r="P210" s="23">
        <v>-0.13905</v>
      </c>
      <c r="Q210" s="23">
        <v>-0.16846</v>
      </c>
      <c r="R210" s="23">
        <v>0.210776</v>
      </c>
      <c r="S210" s="23">
        <v>0.023389</v>
      </c>
      <c r="T210" s="23">
        <v>0.235841</v>
      </c>
      <c r="U210" s="23">
        <v>-0.04134</v>
      </c>
      <c r="V210" s="23">
        <v>0.085217</v>
      </c>
      <c r="W210" s="23">
        <v>0.191091</v>
      </c>
      <c r="X210" s="23">
        <v>-0.38846</v>
      </c>
      <c r="Y210" s="23">
        <v>0.206012</v>
      </c>
      <c r="Z210" s="23">
        <v>-0.04452</v>
      </c>
      <c r="AA210" s="23">
        <v>0.033161</v>
      </c>
      <c r="AB210" s="23">
        <v>-0.20479</v>
      </c>
      <c r="AC210" s="23">
        <v>0.078638</v>
      </c>
      <c r="AD210" s="23">
        <v>0.149602</v>
      </c>
      <c r="AE210" s="23">
        <v>-0.02643</v>
      </c>
      <c r="AF210" s="23">
        <v>0.049728</v>
      </c>
      <c r="AG210" s="23">
        <v>-0.04985</v>
      </c>
      <c r="AH210" s="23">
        <v>-0.09565</v>
      </c>
      <c r="AI210" s="23">
        <v>-0.29311</v>
      </c>
      <c r="AJ210" s="23">
        <v>-0.02673</v>
      </c>
      <c r="AK210" s="23">
        <v>-0.14063</v>
      </c>
      <c r="AL210" s="23">
        <v>-0.00881</v>
      </c>
      <c r="AM210" s="23">
        <v>0.019727</v>
      </c>
      <c r="AN210" s="23">
        <v>0.053666</v>
      </c>
      <c r="AO210" s="23">
        <v>-0.06014</v>
      </c>
      <c r="AP210" s="23">
        <v>0.132705</v>
      </c>
      <c r="AQ210" s="23">
        <v>-0.02815</v>
      </c>
      <c r="AR210" s="23">
        <v>0.144828</v>
      </c>
      <c r="AS210" s="23">
        <v>0.227639</v>
      </c>
      <c r="AT210" s="23">
        <v>-0.04422</v>
      </c>
      <c r="AU210" s="23">
        <v>0.101325</v>
      </c>
      <c r="AV210" s="23">
        <v>0.084126</v>
      </c>
      <c r="AW210" s="23">
        <v>0.072118</v>
      </c>
      <c r="AX210" s="34">
        <v>-0.15</v>
      </c>
      <c r="AY210" s="17"/>
    </row>
    <row r="211">
      <c r="A211" s="17"/>
      <c r="B211" s="25">
        <v>-0.15933</v>
      </c>
      <c r="C211" s="23">
        <v>0.023812</v>
      </c>
      <c r="D211" s="23">
        <v>0.176752</v>
      </c>
      <c r="E211" s="23">
        <v>-0.11237</v>
      </c>
      <c r="F211" s="23">
        <v>-0.14776</v>
      </c>
      <c r="G211" s="23">
        <v>0.156354</v>
      </c>
      <c r="H211" s="23">
        <v>-0.07681</v>
      </c>
      <c r="I211" s="23">
        <v>0.097111</v>
      </c>
      <c r="J211" s="23">
        <v>-0.06813</v>
      </c>
      <c r="K211" s="23">
        <v>-0.1022</v>
      </c>
      <c r="L211" s="23">
        <v>0.063412</v>
      </c>
      <c r="M211" s="23">
        <v>-0.30577</v>
      </c>
      <c r="N211" s="23">
        <v>0.120933</v>
      </c>
      <c r="O211" s="23">
        <v>-0.00528</v>
      </c>
      <c r="P211" s="23">
        <v>-0.05928</v>
      </c>
      <c r="Q211" s="23">
        <v>-0.23932</v>
      </c>
      <c r="R211" s="23">
        <v>0.283464</v>
      </c>
      <c r="S211" s="23">
        <v>0.054452</v>
      </c>
      <c r="T211" s="23">
        <v>-0.02811</v>
      </c>
      <c r="U211" s="23">
        <v>-1.0E-4</v>
      </c>
      <c r="V211" s="23">
        <v>0.168036</v>
      </c>
      <c r="W211" s="23">
        <v>0.14586</v>
      </c>
      <c r="X211" s="23">
        <v>0.115338</v>
      </c>
      <c r="Y211" s="23">
        <v>-0.26969</v>
      </c>
      <c r="Z211" s="23">
        <v>-0.21027</v>
      </c>
      <c r="AA211" s="23">
        <v>0.096032</v>
      </c>
      <c r="AB211" s="23">
        <v>-0.05024</v>
      </c>
      <c r="AC211" s="23">
        <v>-0.0416</v>
      </c>
      <c r="AD211" s="23">
        <v>0.036537</v>
      </c>
      <c r="AE211" s="23">
        <v>0.045667</v>
      </c>
      <c r="AF211" s="23">
        <v>0.032166</v>
      </c>
      <c r="AG211" s="23">
        <v>-0.20103</v>
      </c>
      <c r="AH211" s="23">
        <v>-0.07236</v>
      </c>
      <c r="AI211" s="23">
        <v>0.103951</v>
      </c>
      <c r="AJ211" s="23">
        <v>-0.1331</v>
      </c>
      <c r="AK211" s="23">
        <v>0.139283</v>
      </c>
      <c r="AL211" s="23">
        <v>0.033224</v>
      </c>
      <c r="AM211" s="23">
        <v>1.34E-4</v>
      </c>
      <c r="AN211" s="23">
        <v>-0.03618</v>
      </c>
      <c r="AO211" s="23">
        <v>0.341027</v>
      </c>
      <c r="AP211" s="23">
        <v>0.002222</v>
      </c>
      <c r="AQ211" s="23">
        <v>0.005534</v>
      </c>
      <c r="AR211" s="23">
        <v>0.023296</v>
      </c>
      <c r="AS211" s="23">
        <v>-0.31201</v>
      </c>
      <c r="AT211" s="23">
        <v>0.151568</v>
      </c>
      <c r="AU211" s="23">
        <v>-0.17253</v>
      </c>
      <c r="AV211" s="23">
        <v>4.42E-5</v>
      </c>
      <c r="AW211" s="23">
        <v>-0.16064</v>
      </c>
      <c r="AX211" s="34">
        <v>0.099841</v>
      </c>
      <c r="AY211" s="17"/>
    </row>
    <row r="212">
      <c r="A212" s="17"/>
      <c r="B212" s="25">
        <v>-0.10376</v>
      </c>
      <c r="C212" s="23">
        <v>-0.06554</v>
      </c>
      <c r="D212" s="23">
        <v>-0.18457</v>
      </c>
      <c r="E212" s="23">
        <v>-0.0596</v>
      </c>
      <c r="F212" s="23">
        <v>-0.26851</v>
      </c>
      <c r="G212" s="23">
        <v>0.052706</v>
      </c>
      <c r="H212" s="23">
        <v>-0.11589</v>
      </c>
      <c r="I212" s="23">
        <v>-0.04054</v>
      </c>
      <c r="J212" s="23">
        <v>0.198632</v>
      </c>
      <c r="K212" s="23">
        <v>0.055128</v>
      </c>
      <c r="L212" s="23">
        <v>0.342314</v>
      </c>
      <c r="M212" s="23">
        <v>-0.10775</v>
      </c>
      <c r="N212" s="23">
        <v>-0.11389</v>
      </c>
      <c r="O212" s="23">
        <v>0.081289</v>
      </c>
      <c r="P212" s="23">
        <v>0.239932</v>
      </c>
      <c r="Q212" s="23">
        <v>-0.05814</v>
      </c>
      <c r="R212" s="23">
        <v>0.303891</v>
      </c>
      <c r="S212" s="23">
        <v>0.2141</v>
      </c>
      <c r="T212" s="23">
        <v>-0.2236</v>
      </c>
      <c r="U212" s="23">
        <v>0.112499</v>
      </c>
      <c r="V212" s="23">
        <v>-0.05348</v>
      </c>
      <c r="W212" s="23">
        <v>0.002523</v>
      </c>
      <c r="X212" s="23">
        <v>0.099595</v>
      </c>
      <c r="Y212" s="23">
        <v>0.0533</v>
      </c>
      <c r="Z212" s="23">
        <v>-0.0598</v>
      </c>
      <c r="AA212" s="23">
        <v>-0.19492</v>
      </c>
      <c r="AB212" s="23">
        <v>0.081853</v>
      </c>
      <c r="AC212" s="23">
        <v>0.134088</v>
      </c>
      <c r="AD212" s="23">
        <v>-0.08944</v>
      </c>
      <c r="AE212" s="23">
        <v>0.190175</v>
      </c>
      <c r="AF212" s="23">
        <v>0.285843</v>
      </c>
      <c r="AG212" s="23">
        <v>0.050933</v>
      </c>
      <c r="AH212" s="23">
        <v>0.047689</v>
      </c>
      <c r="AI212" s="23">
        <v>0.148817</v>
      </c>
      <c r="AJ212" s="23">
        <v>0.024784</v>
      </c>
      <c r="AK212" s="23">
        <v>-0.08157</v>
      </c>
      <c r="AL212" s="23">
        <v>0.028899</v>
      </c>
      <c r="AM212" s="23">
        <v>0.057378</v>
      </c>
      <c r="AN212" s="23">
        <v>-0.05609</v>
      </c>
      <c r="AO212" s="23">
        <v>-0.14609</v>
      </c>
      <c r="AP212" s="23">
        <v>0.002099</v>
      </c>
      <c r="AQ212" s="23">
        <v>0.083381</v>
      </c>
      <c r="AR212" s="23">
        <v>-0.06676</v>
      </c>
      <c r="AS212" s="23">
        <v>0.050489</v>
      </c>
      <c r="AT212" s="23">
        <v>-0.23026</v>
      </c>
      <c r="AU212" s="23">
        <v>0.135385</v>
      </c>
      <c r="AV212" s="23">
        <v>-0.14642</v>
      </c>
      <c r="AW212" s="23">
        <v>0.155618</v>
      </c>
      <c r="AX212" s="34">
        <v>0.055754</v>
      </c>
      <c r="AY212" s="17"/>
    </row>
    <row r="213">
      <c r="A213" s="17"/>
      <c r="B213" s="25">
        <v>-0.18297</v>
      </c>
      <c r="C213" s="23">
        <v>0.076261</v>
      </c>
      <c r="D213" s="23">
        <v>-0.00438</v>
      </c>
      <c r="E213" s="23">
        <v>-0.02256</v>
      </c>
      <c r="F213" s="23">
        <v>0.039399</v>
      </c>
      <c r="G213" s="23">
        <v>0.303348</v>
      </c>
      <c r="H213" s="23">
        <v>0.019354</v>
      </c>
      <c r="I213" s="23">
        <v>0.026646</v>
      </c>
      <c r="J213" s="23">
        <v>0.126013</v>
      </c>
      <c r="K213" s="23">
        <v>0.170553</v>
      </c>
      <c r="L213" s="23">
        <v>0.131862</v>
      </c>
      <c r="M213" s="23">
        <v>-0.03194</v>
      </c>
      <c r="N213" s="23">
        <v>-0.11768</v>
      </c>
      <c r="O213" s="23">
        <v>0.173178</v>
      </c>
      <c r="P213" s="23">
        <v>0.107523</v>
      </c>
      <c r="Q213" s="23">
        <v>0.293926</v>
      </c>
      <c r="R213" s="23">
        <v>0.016862</v>
      </c>
      <c r="S213" s="23">
        <v>0.091634</v>
      </c>
      <c r="T213" s="23">
        <v>0.020058</v>
      </c>
      <c r="U213" s="23">
        <v>0.038377</v>
      </c>
      <c r="V213" s="23">
        <v>-0.13833</v>
      </c>
      <c r="W213" s="23">
        <v>-0.1757</v>
      </c>
      <c r="X213" s="23">
        <v>-0.14644</v>
      </c>
      <c r="Y213" s="23">
        <v>0.10955</v>
      </c>
      <c r="Z213" s="23">
        <v>-0.12206</v>
      </c>
      <c r="AA213" s="23">
        <v>0.169935</v>
      </c>
      <c r="AB213" s="23">
        <v>0.158082</v>
      </c>
      <c r="AC213" s="23">
        <v>-0.03654</v>
      </c>
      <c r="AD213" s="23">
        <v>-0.24196</v>
      </c>
      <c r="AE213" s="23">
        <v>-0.06382</v>
      </c>
      <c r="AF213" s="23">
        <v>0.005783</v>
      </c>
      <c r="AG213" s="23">
        <v>0.109282</v>
      </c>
      <c r="AH213" s="23">
        <v>0.064318</v>
      </c>
      <c r="AI213" s="23">
        <v>-0.25324</v>
      </c>
      <c r="AJ213" s="23">
        <v>0.042991</v>
      </c>
      <c r="AK213" s="23">
        <v>-0.01689</v>
      </c>
      <c r="AL213" s="23">
        <v>-0.02183</v>
      </c>
      <c r="AM213" s="23">
        <v>-0.11759</v>
      </c>
      <c r="AN213" s="23">
        <v>-0.23737</v>
      </c>
      <c r="AO213" s="23">
        <v>0.215936</v>
      </c>
      <c r="AP213" s="23">
        <v>-0.20492</v>
      </c>
      <c r="AQ213" s="23">
        <v>-0.00609</v>
      </c>
      <c r="AR213" s="23">
        <v>-0.06043</v>
      </c>
      <c r="AS213" s="23">
        <v>0.04232</v>
      </c>
      <c r="AT213" s="23">
        <v>0.018758</v>
      </c>
      <c r="AU213" s="23">
        <v>-0.12156</v>
      </c>
      <c r="AV213" s="23">
        <v>0.184855</v>
      </c>
      <c r="AW213" s="23">
        <v>-0.36977</v>
      </c>
      <c r="AX213" s="34">
        <v>-0.0217</v>
      </c>
      <c r="AY213" s="17"/>
    </row>
    <row r="214">
      <c r="A214" s="17"/>
      <c r="B214" s="25">
        <v>-0.17717</v>
      </c>
      <c r="C214" s="23">
        <v>0.034683</v>
      </c>
      <c r="D214" s="23">
        <v>0.046006</v>
      </c>
      <c r="E214" s="23">
        <v>0.002202</v>
      </c>
      <c r="F214" s="23">
        <v>0.174445</v>
      </c>
      <c r="G214" s="23">
        <v>0.195667</v>
      </c>
      <c r="H214" s="23">
        <v>-0.09388</v>
      </c>
      <c r="I214" s="23">
        <v>-0.04192</v>
      </c>
      <c r="J214" s="23">
        <v>0.197044</v>
      </c>
      <c r="K214" s="23">
        <v>0.224135</v>
      </c>
      <c r="L214" s="23">
        <v>0.103672</v>
      </c>
      <c r="M214" s="23">
        <v>-0.17821</v>
      </c>
      <c r="N214" s="23">
        <v>-0.1263</v>
      </c>
      <c r="O214" s="23">
        <v>0.085151</v>
      </c>
      <c r="P214" s="23">
        <v>0.125638</v>
      </c>
      <c r="Q214" s="23">
        <v>0.310958</v>
      </c>
      <c r="R214" s="23">
        <v>-0.10546</v>
      </c>
      <c r="S214" s="23">
        <v>0.082778</v>
      </c>
      <c r="T214" s="23">
        <v>-0.00686</v>
      </c>
      <c r="U214" s="23">
        <v>-0.07314</v>
      </c>
      <c r="V214" s="23">
        <v>0.077481</v>
      </c>
      <c r="W214" s="23">
        <v>-0.01741</v>
      </c>
      <c r="X214" s="23">
        <v>-0.0869</v>
      </c>
      <c r="Y214" s="23">
        <v>-0.13103</v>
      </c>
      <c r="Z214" s="23">
        <v>0.051194</v>
      </c>
      <c r="AA214" s="23">
        <v>0.007452</v>
      </c>
      <c r="AB214" s="23">
        <v>-0.04765</v>
      </c>
      <c r="AC214" s="23">
        <v>0.225043</v>
      </c>
      <c r="AD214" s="23">
        <v>0.273542</v>
      </c>
      <c r="AE214" s="23">
        <v>-0.19512</v>
      </c>
      <c r="AF214" s="23">
        <v>-0.11412</v>
      </c>
      <c r="AG214" s="23">
        <v>-0.1018</v>
      </c>
      <c r="AH214" s="23">
        <v>0.122204</v>
      </c>
      <c r="AI214" s="23">
        <v>0.003489</v>
      </c>
      <c r="AJ214" s="23">
        <v>-0.07192</v>
      </c>
      <c r="AK214" s="23">
        <v>-0.02536</v>
      </c>
      <c r="AL214" s="23">
        <v>-0.03992</v>
      </c>
      <c r="AM214" s="23">
        <v>0.135424</v>
      </c>
      <c r="AN214" s="23">
        <v>0.223652</v>
      </c>
      <c r="AO214" s="23">
        <v>-0.10803</v>
      </c>
      <c r="AP214" s="23">
        <v>-0.00202</v>
      </c>
      <c r="AQ214" s="23">
        <v>-0.03653</v>
      </c>
      <c r="AR214" s="23">
        <v>0.068223</v>
      </c>
      <c r="AS214" s="23">
        <v>-0.11979</v>
      </c>
      <c r="AT214" s="23">
        <v>0.311235</v>
      </c>
      <c r="AU214" s="23">
        <v>-0.07871</v>
      </c>
      <c r="AV214" s="23">
        <v>-0.09857</v>
      </c>
      <c r="AW214" s="23">
        <v>0.324442</v>
      </c>
      <c r="AX214" s="34">
        <v>0.178068</v>
      </c>
      <c r="AY214" s="17"/>
    </row>
    <row r="215">
      <c r="A215" s="17"/>
      <c r="B215" s="25">
        <v>-0.12997</v>
      </c>
      <c r="C215" s="23">
        <v>-0.16239</v>
      </c>
      <c r="D215" s="23">
        <v>0.109952</v>
      </c>
      <c r="E215" s="23">
        <v>-0.08793</v>
      </c>
      <c r="F215" s="23">
        <v>0.147737</v>
      </c>
      <c r="G215" s="23">
        <v>0.041021</v>
      </c>
      <c r="H215" s="23">
        <v>-0.12021</v>
      </c>
      <c r="I215" s="23">
        <v>-0.21098</v>
      </c>
      <c r="J215" s="23">
        <v>0.227306</v>
      </c>
      <c r="K215" s="23">
        <v>0.135156</v>
      </c>
      <c r="L215" s="23">
        <v>-0.18823</v>
      </c>
      <c r="M215" s="23">
        <v>-0.03455</v>
      </c>
      <c r="N215" s="23">
        <v>0.337926</v>
      </c>
      <c r="O215" s="23">
        <v>0.154599</v>
      </c>
      <c r="P215" s="23">
        <v>0.104234</v>
      </c>
      <c r="Q215" s="23">
        <v>-0.01809</v>
      </c>
      <c r="R215" s="23">
        <v>0.086375</v>
      </c>
      <c r="S215" s="23">
        <v>0.091188</v>
      </c>
      <c r="T215" s="23">
        <v>0.106921</v>
      </c>
      <c r="U215" s="23">
        <v>0.044687</v>
      </c>
      <c r="V215" s="23">
        <v>-0.00347</v>
      </c>
      <c r="W215" s="23">
        <v>0.12641</v>
      </c>
      <c r="X215" s="23">
        <v>0.151323</v>
      </c>
      <c r="Y215" s="23">
        <v>0.128257</v>
      </c>
      <c r="Z215" s="23">
        <v>-0.13362</v>
      </c>
      <c r="AA215" s="23">
        <v>0.090225</v>
      </c>
      <c r="AB215" s="23">
        <v>-0.06696</v>
      </c>
      <c r="AC215" s="23">
        <v>-0.28769</v>
      </c>
      <c r="AD215" s="23">
        <v>-0.36438</v>
      </c>
      <c r="AE215" s="23">
        <v>-0.05778</v>
      </c>
      <c r="AF215" s="23">
        <v>-0.19662</v>
      </c>
      <c r="AG215" s="23">
        <v>-0.02175</v>
      </c>
      <c r="AH215" s="23">
        <v>-0.03456</v>
      </c>
      <c r="AI215" s="23">
        <v>0.041932</v>
      </c>
      <c r="AJ215" s="23">
        <v>0.041522</v>
      </c>
      <c r="AK215" s="23">
        <v>0.188263</v>
      </c>
      <c r="AL215" s="23">
        <v>0.137744</v>
      </c>
      <c r="AM215" s="23">
        <v>0.115835</v>
      </c>
      <c r="AN215" s="23">
        <v>-0.04031</v>
      </c>
      <c r="AO215" s="23">
        <v>-0.06316</v>
      </c>
      <c r="AP215" s="23">
        <v>0.021277</v>
      </c>
      <c r="AQ215" s="23">
        <v>-0.08582</v>
      </c>
      <c r="AR215" s="23">
        <v>0.021314</v>
      </c>
      <c r="AS215" s="23">
        <v>0.150825</v>
      </c>
      <c r="AT215" s="23">
        <v>0.080793</v>
      </c>
      <c r="AU215" s="23">
        <v>0.095297</v>
      </c>
      <c r="AV215" s="23">
        <v>-0.17826</v>
      </c>
      <c r="AW215" s="23">
        <v>0.202211</v>
      </c>
      <c r="AX215" s="34">
        <v>-0.16778</v>
      </c>
      <c r="AY215" s="17"/>
    </row>
    <row r="216">
      <c r="A216" s="17"/>
      <c r="B216" s="25">
        <v>-0.10204</v>
      </c>
      <c r="C216" s="23">
        <v>0.061274</v>
      </c>
      <c r="D216" s="23">
        <v>-0.16508</v>
      </c>
      <c r="E216" s="23">
        <v>-0.22456</v>
      </c>
      <c r="F216" s="23">
        <v>-0.06975</v>
      </c>
      <c r="G216" s="23">
        <v>0.026777</v>
      </c>
      <c r="H216" s="23">
        <v>0.007499</v>
      </c>
      <c r="I216" s="23">
        <v>-0.22847</v>
      </c>
      <c r="J216" s="23">
        <v>0.157377</v>
      </c>
      <c r="K216" s="23">
        <v>0.034755</v>
      </c>
      <c r="L216" s="23">
        <v>-0.2574</v>
      </c>
      <c r="M216" s="23">
        <v>0.175484</v>
      </c>
      <c r="N216" s="23">
        <v>0.420832</v>
      </c>
      <c r="O216" s="23">
        <v>-0.09166</v>
      </c>
      <c r="P216" s="23">
        <v>0.084668</v>
      </c>
      <c r="Q216" s="23">
        <v>0.011237</v>
      </c>
      <c r="R216" s="23">
        <v>-0.17681</v>
      </c>
      <c r="S216" s="23">
        <v>-0.01965</v>
      </c>
      <c r="T216" s="23">
        <v>0.065651</v>
      </c>
      <c r="U216" s="23">
        <v>-0.03518</v>
      </c>
      <c r="V216" s="23">
        <v>-0.01455</v>
      </c>
      <c r="W216" s="23">
        <v>-0.18155</v>
      </c>
      <c r="X216" s="23">
        <v>-0.02365</v>
      </c>
      <c r="Y216" s="23">
        <v>0.086078</v>
      </c>
      <c r="Z216" s="23">
        <v>-0.20402</v>
      </c>
      <c r="AA216" s="23">
        <v>-0.15324</v>
      </c>
      <c r="AB216" s="23">
        <v>-0.10844</v>
      </c>
      <c r="AC216" s="23">
        <v>0.399913</v>
      </c>
      <c r="AD216" s="23">
        <v>0.009248</v>
      </c>
      <c r="AE216" s="23">
        <v>0.19866</v>
      </c>
      <c r="AF216" s="23">
        <v>0.009286</v>
      </c>
      <c r="AG216" s="23">
        <v>-0.10047</v>
      </c>
      <c r="AH216" s="23">
        <v>0.106479</v>
      </c>
      <c r="AI216" s="23">
        <v>0.126901</v>
      </c>
      <c r="AJ216" s="23">
        <v>-0.04088</v>
      </c>
      <c r="AK216" s="23">
        <v>-0.14898</v>
      </c>
      <c r="AL216" s="23">
        <v>-0.00409</v>
      </c>
      <c r="AM216" s="23">
        <v>-0.0302</v>
      </c>
      <c r="AN216" s="23">
        <v>0.085337</v>
      </c>
      <c r="AO216" s="23">
        <v>0.164885</v>
      </c>
      <c r="AP216" s="23">
        <v>0.016323</v>
      </c>
      <c r="AQ216" s="23">
        <v>0.200913</v>
      </c>
      <c r="AR216" s="23">
        <v>-0.09331</v>
      </c>
      <c r="AS216" s="23">
        <v>-0.08188</v>
      </c>
      <c r="AT216" s="23">
        <v>0.010746</v>
      </c>
      <c r="AU216" s="23">
        <v>-0.04984</v>
      </c>
      <c r="AV216" s="23">
        <v>0.120165</v>
      </c>
      <c r="AW216" s="23">
        <v>-0.0948</v>
      </c>
      <c r="AX216" s="34">
        <v>0.029211</v>
      </c>
      <c r="AY216" s="17"/>
    </row>
    <row r="217">
      <c r="A217" s="17"/>
      <c r="B217" s="25">
        <v>-0.1051</v>
      </c>
      <c r="C217" s="23">
        <v>0.126616</v>
      </c>
      <c r="D217" s="23">
        <v>-0.15203</v>
      </c>
      <c r="E217" s="23">
        <v>0.29742</v>
      </c>
      <c r="F217" s="23">
        <v>-0.22536</v>
      </c>
      <c r="G217" s="23">
        <v>0.025623</v>
      </c>
      <c r="H217" s="23">
        <v>-0.00864</v>
      </c>
      <c r="I217" s="23">
        <v>-0.14176</v>
      </c>
      <c r="J217" s="23">
        <v>0.093188</v>
      </c>
      <c r="K217" s="23">
        <v>0.006946</v>
      </c>
      <c r="L217" s="23">
        <v>-0.04598</v>
      </c>
      <c r="M217" s="23">
        <v>-0.05921</v>
      </c>
      <c r="N217" s="23">
        <v>0.100512</v>
      </c>
      <c r="O217" s="23">
        <v>0.027224</v>
      </c>
      <c r="P217" s="23">
        <v>-0.43537</v>
      </c>
      <c r="Q217" s="23">
        <v>-0.0573</v>
      </c>
      <c r="R217" s="23">
        <v>0.051013</v>
      </c>
      <c r="S217" s="23">
        <v>0.08589</v>
      </c>
      <c r="T217" s="23">
        <v>0.003211</v>
      </c>
      <c r="U217" s="23">
        <v>0.018308</v>
      </c>
      <c r="V217" s="23">
        <v>0.007652</v>
      </c>
      <c r="W217" s="23">
        <v>-0.19757</v>
      </c>
      <c r="X217" s="23">
        <v>0.088993</v>
      </c>
      <c r="Y217" s="23">
        <v>-0.23183</v>
      </c>
      <c r="Z217" s="23">
        <v>0.028864</v>
      </c>
      <c r="AA217" s="23">
        <v>0.171761</v>
      </c>
      <c r="AB217" s="23">
        <v>-0.10287</v>
      </c>
      <c r="AC217" s="23">
        <v>0.029513</v>
      </c>
      <c r="AD217" s="23">
        <v>-0.0286</v>
      </c>
      <c r="AE217" s="23">
        <v>-0.16983</v>
      </c>
      <c r="AF217" s="23">
        <v>-0.03082</v>
      </c>
      <c r="AG217" s="23">
        <v>0.035107</v>
      </c>
      <c r="AH217" s="23">
        <v>-0.02536</v>
      </c>
      <c r="AI217" s="23">
        <v>0.184188</v>
      </c>
      <c r="AJ217" s="23">
        <v>0.189295</v>
      </c>
      <c r="AK217" s="23">
        <v>-0.02112</v>
      </c>
      <c r="AL217" s="23">
        <v>0.032792</v>
      </c>
      <c r="AM217" s="23">
        <v>0.221818</v>
      </c>
      <c r="AN217" s="23">
        <v>0.054074</v>
      </c>
      <c r="AO217" s="23">
        <v>-0.17672</v>
      </c>
      <c r="AP217" s="23">
        <v>-0.41069</v>
      </c>
      <c r="AQ217" s="23">
        <v>0.105272</v>
      </c>
      <c r="AR217" s="23">
        <v>0.054091</v>
      </c>
      <c r="AS217" s="23">
        <v>0.171339</v>
      </c>
      <c r="AT217" s="23">
        <v>-0.04004</v>
      </c>
      <c r="AU217" s="23">
        <v>-0.05554</v>
      </c>
      <c r="AV217" s="23">
        <v>0.102281</v>
      </c>
      <c r="AW217" s="23">
        <v>-0.04339</v>
      </c>
      <c r="AX217" s="34">
        <v>0.051574</v>
      </c>
      <c r="AY217" s="17"/>
    </row>
    <row r="218">
      <c r="A218" s="17"/>
      <c r="B218" s="25">
        <v>-0.1238</v>
      </c>
      <c r="C218" s="23">
        <v>0.057517</v>
      </c>
      <c r="D218" s="23">
        <v>-0.20587</v>
      </c>
      <c r="E218" s="23">
        <v>0.271372</v>
      </c>
      <c r="F218" s="23">
        <v>-0.22793</v>
      </c>
      <c r="G218" s="23">
        <v>-0.11112</v>
      </c>
      <c r="H218" s="23">
        <v>0.108277</v>
      </c>
      <c r="I218" s="23">
        <v>-0.13826</v>
      </c>
      <c r="J218" s="23">
        <v>0.139215</v>
      </c>
      <c r="K218" s="23">
        <v>0.043319</v>
      </c>
      <c r="L218" s="23">
        <v>-0.08059</v>
      </c>
      <c r="M218" s="23">
        <v>0.071635</v>
      </c>
      <c r="N218" s="23">
        <v>-0.02881</v>
      </c>
      <c r="O218" s="23">
        <v>0.124864</v>
      </c>
      <c r="P218" s="23">
        <v>-0.10953</v>
      </c>
      <c r="Q218" s="23">
        <v>0.095081</v>
      </c>
      <c r="R218" s="23">
        <v>0.071401</v>
      </c>
      <c r="S218" s="23">
        <v>-0.04364</v>
      </c>
      <c r="T218" s="23">
        <v>-0.20417</v>
      </c>
      <c r="U218" s="23">
        <v>0.051266</v>
      </c>
      <c r="V218" s="23">
        <v>0.153334</v>
      </c>
      <c r="W218" s="23">
        <v>-0.04416</v>
      </c>
      <c r="X218" s="23">
        <v>0.131233</v>
      </c>
      <c r="Y218" s="23">
        <v>0.322796</v>
      </c>
      <c r="Z218" s="23">
        <v>0.149917</v>
      </c>
      <c r="AA218" s="23">
        <v>0.078817</v>
      </c>
      <c r="AB218" s="23">
        <v>-0.15449</v>
      </c>
      <c r="AC218" s="23">
        <v>-0.10768</v>
      </c>
      <c r="AD218" s="23">
        <v>0.05294</v>
      </c>
      <c r="AE218" s="23">
        <v>-0.07645</v>
      </c>
      <c r="AF218" s="23">
        <v>-0.12256</v>
      </c>
      <c r="AG218" s="23">
        <v>0.115053</v>
      </c>
      <c r="AH218" s="23">
        <v>-0.0667</v>
      </c>
      <c r="AI218" s="23">
        <v>-0.15828</v>
      </c>
      <c r="AJ218" s="23">
        <v>-0.28332</v>
      </c>
      <c r="AK218" s="23">
        <v>-0.16342</v>
      </c>
      <c r="AL218" s="23">
        <v>0.09727</v>
      </c>
      <c r="AM218" s="23">
        <v>0.059247</v>
      </c>
      <c r="AN218" s="23">
        <v>-0.04422</v>
      </c>
      <c r="AO218" s="23">
        <v>0.220546</v>
      </c>
      <c r="AP218" s="23">
        <v>0.217382</v>
      </c>
      <c r="AQ218" s="23">
        <v>-0.01434</v>
      </c>
      <c r="AR218" s="23">
        <v>0.13574</v>
      </c>
      <c r="AS218" s="23">
        <v>-0.28053</v>
      </c>
      <c r="AT218" s="23">
        <v>0.025559</v>
      </c>
      <c r="AU218" s="23">
        <v>0.098632</v>
      </c>
      <c r="AV218" s="23">
        <v>-0.18179</v>
      </c>
      <c r="AW218" s="23">
        <v>-0.07825</v>
      </c>
      <c r="AX218" s="34">
        <v>0.080211</v>
      </c>
      <c r="AY218" s="17"/>
    </row>
    <row r="219">
      <c r="A219" s="17"/>
      <c r="B219" s="25">
        <v>-0.09958</v>
      </c>
      <c r="C219" s="23">
        <v>0.119908</v>
      </c>
      <c r="D219" s="23">
        <v>-0.16657</v>
      </c>
      <c r="E219" s="23">
        <v>0.269413</v>
      </c>
      <c r="F219" s="23">
        <v>-0.21064</v>
      </c>
      <c r="G219" s="23">
        <v>0.051088</v>
      </c>
      <c r="H219" s="23">
        <v>0.105222</v>
      </c>
      <c r="I219" s="23">
        <v>-0.04797</v>
      </c>
      <c r="J219" s="23">
        <v>0.087305</v>
      </c>
      <c r="K219" s="23">
        <v>-0.0652</v>
      </c>
      <c r="L219" s="23">
        <v>-0.28234</v>
      </c>
      <c r="M219" s="23">
        <v>-0.17981</v>
      </c>
      <c r="N219" s="23">
        <v>-0.04096</v>
      </c>
      <c r="O219" s="23">
        <v>0.102268</v>
      </c>
      <c r="P219" s="23">
        <v>0.025667</v>
      </c>
      <c r="Q219" s="23">
        <v>0.075112</v>
      </c>
      <c r="R219" s="23">
        <v>-0.09598</v>
      </c>
      <c r="S219" s="23">
        <v>-0.08445</v>
      </c>
      <c r="T219" s="23">
        <v>-0.10231</v>
      </c>
      <c r="U219" s="23">
        <v>-0.10966</v>
      </c>
      <c r="V219" s="23">
        <v>0.074666</v>
      </c>
      <c r="W219" s="23">
        <v>0.29038</v>
      </c>
      <c r="X219" s="23">
        <v>-0.3793</v>
      </c>
      <c r="Y219" s="23">
        <v>0.067106</v>
      </c>
      <c r="Z219" s="23">
        <v>-0.16847</v>
      </c>
      <c r="AA219" s="23">
        <v>-0.08725</v>
      </c>
      <c r="AB219" s="23">
        <v>0.241398</v>
      </c>
      <c r="AC219" s="23">
        <v>-0.0973</v>
      </c>
      <c r="AD219" s="23">
        <v>0.0624</v>
      </c>
      <c r="AE219" s="23">
        <v>0.094437</v>
      </c>
      <c r="AF219" s="23">
        <v>0.006976</v>
      </c>
      <c r="AG219" s="23">
        <v>-0.0295</v>
      </c>
      <c r="AH219" s="23">
        <v>0.167839</v>
      </c>
      <c r="AI219" s="23">
        <v>0.272141</v>
      </c>
      <c r="AJ219" s="23">
        <v>-0.03318</v>
      </c>
      <c r="AK219" s="23">
        <v>0.258625</v>
      </c>
      <c r="AL219" s="23">
        <v>-0.11644</v>
      </c>
      <c r="AM219" s="23">
        <v>-0.1183</v>
      </c>
      <c r="AN219" s="23">
        <v>-0.0617</v>
      </c>
      <c r="AO219" s="23">
        <v>-0.0591</v>
      </c>
      <c r="AP219" s="23">
        <v>0.020637</v>
      </c>
      <c r="AQ219" s="23">
        <v>-0.15498</v>
      </c>
      <c r="AR219" s="23">
        <v>0.022593</v>
      </c>
      <c r="AS219" s="23">
        <v>-0.02689</v>
      </c>
      <c r="AT219" s="23">
        <v>-0.04622</v>
      </c>
      <c r="AU219" s="23">
        <v>0.01878</v>
      </c>
      <c r="AV219" s="23">
        <v>0.135678</v>
      </c>
      <c r="AW219" s="23">
        <v>0.077032</v>
      </c>
      <c r="AX219" s="34">
        <v>-0.14323</v>
      </c>
      <c r="AY219" s="17"/>
    </row>
    <row r="220">
      <c r="A220" s="17"/>
      <c r="B220" s="25">
        <v>-0.14036</v>
      </c>
      <c r="C220" s="23">
        <v>-0.03768</v>
      </c>
      <c r="D220" s="23">
        <v>0.147888</v>
      </c>
      <c r="E220" s="23">
        <v>0.067368</v>
      </c>
      <c r="F220" s="23">
        <v>0.051395</v>
      </c>
      <c r="G220" s="23">
        <v>0.118397</v>
      </c>
      <c r="H220" s="23">
        <v>0.210854</v>
      </c>
      <c r="I220" s="23">
        <v>-0.29412</v>
      </c>
      <c r="J220" s="23">
        <v>-0.09823</v>
      </c>
      <c r="K220" s="23">
        <v>0.226018</v>
      </c>
      <c r="L220" s="23">
        <v>-0.06039</v>
      </c>
      <c r="M220" s="23">
        <v>-0.27657</v>
      </c>
      <c r="N220" s="23">
        <v>0.08509</v>
      </c>
      <c r="O220" s="23">
        <v>0.098883</v>
      </c>
      <c r="P220" s="23">
        <v>-0.06612</v>
      </c>
      <c r="Q220" s="23">
        <v>0.022867</v>
      </c>
      <c r="R220" s="23">
        <v>0.016894</v>
      </c>
      <c r="S220" s="23">
        <v>-0.26847</v>
      </c>
      <c r="T220" s="23">
        <v>0.116135</v>
      </c>
      <c r="U220" s="23">
        <v>-0.04242</v>
      </c>
      <c r="V220" s="23">
        <v>0.028286</v>
      </c>
      <c r="W220" s="23">
        <v>0.15818</v>
      </c>
      <c r="X220" s="23">
        <v>0.034482</v>
      </c>
      <c r="Y220" s="23">
        <v>-0.17408</v>
      </c>
      <c r="Z220" s="23">
        <v>0.235222</v>
      </c>
      <c r="AA220" s="23">
        <v>-0.09886</v>
      </c>
      <c r="AB220" s="23">
        <v>-0.04281</v>
      </c>
      <c r="AC220" s="23">
        <v>0.238941</v>
      </c>
      <c r="AD220" s="23">
        <v>-0.11315</v>
      </c>
      <c r="AE220" s="23">
        <v>-0.0242</v>
      </c>
      <c r="AF220" s="23">
        <v>0.261571</v>
      </c>
      <c r="AG220" s="23">
        <v>0.25446</v>
      </c>
      <c r="AH220" s="23">
        <v>-0.26099</v>
      </c>
      <c r="AI220" s="23">
        <v>0.022542</v>
      </c>
      <c r="AJ220" s="23">
        <v>0.178458</v>
      </c>
      <c r="AK220" s="23">
        <v>-0.10438</v>
      </c>
      <c r="AL220" s="23">
        <v>-0.08421</v>
      </c>
      <c r="AM220" s="23">
        <v>-0.20861</v>
      </c>
      <c r="AN220" s="23">
        <v>-0.05012</v>
      </c>
      <c r="AO220" s="23">
        <v>0.063457</v>
      </c>
      <c r="AP220" s="23">
        <v>0.169256</v>
      </c>
      <c r="AQ220" s="23">
        <v>-0.05923</v>
      </c>
      <c r="AR220" s="23">
        <v>-0.00885</v>
      </c>
      <c r="AS220" s="23">
        <v>0.063342</v>
      </c>
      <c r="AT220" s="23">
        <v>-0.04508</v>
      </c>
      <c r="AU220" s="23">
        <v>0.102312</v>
      </c>
      <c r="AV220" s="23">
        <v>-0.07129</v>
      </c>
      <c r="AW220" s="23">
        <v>-0.03634</v>
      </c>
      <c r="AX220" s="34">
        <v>0.053359</v>
      </c>
      <c r="AY220" s="17"/>
    </row>
    <row r="221">
      <c r="A221" s="17"/>
      <c r="B221" s="25">
        <v>-0.16663</v>
      </c>
      <c r="C221" s="23">
        <v>0.025583</v>
      </c>
      <c r="D221" s="23">
        <v>0.131468</v>
      </c>
      <c r="E221" s="23">
        <v>-0.21189</v>
      </c>
      <c r="F221" s="23">
        <v>0.022131</v>
      </c>
      <c r="G221" s="23">
        <v>0.200626</v>
      </c>
      <c r="H221" s="23">
        <v>-0.20853</v>
      </c>
      <c r="I221" s="23">
        <v>-0.02662</v>
      </c>
      <c r="J221" s="23">
        <v>-0.08815</v>
      </c>
      <c r="K221" s="23">
        <v>-0.18579</v>
      </c>
      <c r="L221" s="23">
        <v>-0.15849</v>
      </c>
      <c r="M221" s="23">
        <v>0.020553</v>
      </c>
      <c r="N221" s="23">
        <v>-0.13279</v>
      </c>
      <c r="O221" s="23">
        <v>0.113172</v>
      </c>
      <c r="P221" s="23">
        <v>-0.28561</v>
      </c>
      <c r="Q221" s="23">
        <v>0.111221</v>
      </c>
      <c r="R221" s="23">
        <v>-0.04784</v>
      </c>
      <c r="S221" s="23">
        <v>-0.02102</v>
      </c>
      <c r="T221" s="23">
        <v>0.047761</v>
      </c>
      <c r="U221" s="23">
        <v>0.002968</v>
      </c>
      <c r="V221" s="23">
        <v>0.019152</v>
      </c>
      <c r="W221" s="23">
        <v>-0.11985</v>
      </c>
      <c r="X221" s="23">
        <v>-0.00612</v>
      </c>
      <c r="Y221" s="23">
        <v>0.095634</v>
      </c>
      <c r="Z221" s="23">
        <v>-0.05004</v>
      </c>
      <c r="AA221" s="23">
        <v>0.061601</v>
      </c>
      <c r="AB221" s="23">
        <v>0.218382</v>
      </c>
      <c r="AC221" s="23">
        <v>-0.03558</v>
      </c>
      <c r="AD221" s="23">
        <v>0.054451</v>
      </c>
      <c r="AE221" s="23">
        <v>0.127608</v>
      </c>
      <c r="AF221" s="23">
        <v>-0.1653</v>
      </c>
      <c r="AG221" s="23">
        <v>-0.08999</v>
      </c>
      <c r="AH221" s="23">
        <v>-0.10086</v>
      </c>
      <c r="AI221" s="23">
        <v>0.069484</v>
      </c>
      <c r="AJ221" s="23">
        <v>0.094937</v>
      </c>
      <c r="AK221" s="23">
        <v>-0.21085</v>
      </c>
      <c r="AL221" s="23">
        <v>-0.13434</v>
      </c>
      <c r="AM221" s="23">
        <v>-0.00892</v>
      </c>
      <c r="AN221" s="23">
        <v>0.144335</v>
      </c>
      <c r="AO221" s="23">
        <v>0.089499</v>
      </c>
      <c r="AP221" s="23">
        <v>-0.09858</v>
      </c>
      <c r="AQ221" s="23">
        <v>-0.24136</v>
      </c>
      <c r="AR221" s="23">
        <v>-0.1344</v>
      </c>
      <c r="AS221" s="23">
        <v>-0.11486</v>
      </c>
      <c r="AT221" s="23">
        <v>-0.39289</v>
      </c>
      <c r="AU221" s="23">
        <v>0.177471</v>
      </c>
      <c r="AV221" s="23">
        <v>-0.27549</v>
      </c>
      <c r="AW221" s="23">
        <v>0.082136</v>
      </c>
      <c r="AX221" s="34">
        <v>0.101067</v>
      </c>
      <c r="AY221" s="17"/>
    </row>
    <row r="222">
      <c r="A222" s="17"/>
      <c r="B222" s="25">
        <v>-0.1347</v>
      </c>
      <c r="C222" s="23">
        <v>-0.10399</v>
      </c>
      <c r="D222" s="23">
        <v>0.079242</v>
      </c>
      <c r="E222" s="23">
        <v>-0.17555</v>
      </c>
      <c r="F222" s="23">
        <v>-0.07787</v>
      </c>
      <c r="G222" s="23">
        <v>0.16571</v>
      </c>
      <c r="H222" s="23">
        <v>-0.11707</v>
      </c>
      <c r="I222" s="23">
        <v>-0.28041</v>
      </c>
      <c r="J222" s="23">
        <v>-0.0929</v>
      </c>
      <c r="K222" s="23">
        <v>-0.29398</v>
      </c>
      <c r="L222" s="23">
        <v>-0.09421</v>
      </c>
      <c r="M222" s="23">
        <v>0.073874</v>
      </c>
      <c r="N222" s="23">
        <v>-0.29288</v>
      </c>
      <c r="O222" s="23">
        <v>0.10511</v>
      </c>
      <c r="P222" s="23">
        <v>-0.18746</v>
      </c>
      <c r="Q222" s="23">
        <v>-0.03173</v>
      </c>
      <c r="R222" s="23">
        <v>0.044439</v>
      </c>
      <c r="S222" s="23">
        <v>-0.06549</v>
      </c>
      <c r="T222" s="23">
        <v>0.069084</v>
      </c>
      <c r="U222" s="23">
        <v>-0.08511</v>
      </c>
      <c r="V222" s="23">
        <v>0.068565</v>
      </c>
      <c r="W222" s="23">
        <v>-0.09863</v>
      </c>
      <c r="X222" s="23">
        <v>0.071112</v>
      </c>
      <c r="Y222" s="23">
        <v>-0.03452</v>
      </c>
      <c r="Z222" s="23">
        <v>0.041334</v>
      </c>
      <c r="AA222" s="23">
        <v>-0.14813</v>
      </c>
      <c r="AB222" s="23">
        <v>0.02803</v>
      </c>
      <c r="AC222" s="23">
        <v>-0.06513</v>
      </c>
      <c r="AD222" s="23">
        <v>0.020562</v>
      </c>
      <c r="AE222" s="23">
        <v>-0.10042</v>
      </c>
      <c r="AF222" s="23">
        <v>0.169281</v>
      </c>
      <c r="AG222" s="23">
        <v>0.088572</v>
      </c>
      <c r="AH222" s="23">
        <v>0.4379</v>
      </c>
      <c r="AI222" s="23">
        <v>0.020401</v>
      </c>
      <c r="AJ222" s="23">
        <v>-0.06432</v>
      </c>
      <c r="AK222" s="23">
        <v>-0.06302</v>
      </c>
      <c r="AL222" s="23">
        <v>0.283446</v>
      </c>
      <c r="AM222" s="23">
        <v>-0.00448</v>
      </c>
      <c r="AN222" s="23">
        <v>-0.051</v>
      </c>
      <c r="AO222" s="23">
        <v>-0.0135</v>
      </c>
      <c r="AP222" s="23">
        <v>0.213777</v>
      </c>
      <c r="AQ222" s="23">
        <v>0.075048</v>
      </c>
      <c r="AR222" s="23">
        <v>0.056109</v>
      </c>
      <c r="AS222" s="23">
        <v>0.201736</v>
      </c>
      <c r="AT222" s="23">
        <v>0.213593</v>
      </c>
      <c r="AU222" s="23">
        <v>-0.07278</v>
      </c>
      <c r="AV222" s="23">
        <v>0.021101</v>
      </c>
      <c r="AW222" s="23">
        <v>-0.04045</v>
      </c>
      <c r="AX222" s="34">
        <v>-0.13953</v>
      </c>
      <c r="AY222" s="17"/>
    </row>
    <row r="223">
      <c r="A223" s="17"/>
      <c r="B223" s="25">
        <v>-0.12443</v>
      </c>
      <c r="C223" s="23">
        <v>0.039186</v>
      </c>
      <c r="D223" s="23">
        <v>-0.21302</v>
      </c>
      <c r="E223" s="23">
        <v>-0.24924</v>
      </c>
      <c r="F223" s="23">
        <v>0.071387</v>
      </c>
      <c r="G223" s="23">
        <v>-0.10263</v>
      </c>
      <c r="H223" s="23">
        <v>-0.1293</v>
      </c>
      <c r="I223" s="23">
        <v>-0.04763</v>
      </c>
      <c r="J223" s="23">
        <v>0.054988</v>
      </c>
      <c r="K223" s="23">
        <v>-0.26089</v>
      </c>
      <c r="L223" s="23">
        <v>-0.15969</v>
      </c>
      <c r="M223" s="23">
        <v>-0.09023</v>
      </c>
      <c r="N223" s="23">
        <v>0.09505</v>
      </c>
      <c r="O223" s="23">
        <v>0.0837</v>
      </c>
      <c r="P223" s="23">
        <v>0.072661</v>
      </c>
      <c r="Q223" s="23">
        <v>0.122918</v>
      </c>
      <c r="R223" s="23">
        <v>-0.02466</v>
      </c>
      <c r="S223" s="23">
        <v>0.261987</v>
      </c>
      <c r="T223" s="23">
        <v>0.2158</v>
      </c>
      <c r="U223" s="23">
        <v>0.175404</v>
      </c>
      <c r="V223" s="23">
        <v>0.115501</v>
      </c>
      <c r="W223" s="23">
        <v>-0.01571</v>
      </c>
      <c r="X223" s="23">
        <v>-0.02513</v>
      </c>
      <c r="Y223" s="23">
        <v>-0.16419</v>
      </c>
      <c r="Z223" s="23">
        <v>0.38527</v>
      </c>
      <c r="AA223" s="23">
        <v>0.064675</v>
      </c>
      <c r="AB223" s="23">
        <v>0.12032</v>
      </c>
      <c r="AC223" s="23">
        <v>-0.02855</v>
      </c>
      <c r="AD223" s="23">
        <v>0.085807</v>
      </c>
      <c r="AE223" s="23">
        <v>-0.02155</v>
      </c>
      <c r="AF223" s="23">
        <v>0.091656</v>
      </c>
      <c r="AG223" s="23">
        <v>0.082708</v>
      </c>
      <c r="AH223" s="23">
        <v>-0.13816</v>
      </c>
      <c r="AI223" s="23">
        <v>-0.11756</v>
      </c>
      <c r="AJ223" s="23">
        <v>-0.21073</v>
      </c>
      <c r="AK223" s="23">
        <v>0.253442</v>
      </c>
      <c r="AL223" s="23">
        <v>-0.09972</v>
      </c>
      <c r="AM223" s="23">
        <v>-0.12118</v>
      </c>
      <c r="AN223" s="23">
        <v>-0.11575</v>
      </c>
      <c r="AO223" s="23">
        <v>-0.10925</v>
      </c>
      <c r="AP223" s="23">
        <v>-0.04697</v>
      </c>
      <c r="AQ223" s="23">
        <v>0.217347</v>
      </c>
      <c r="AR223" s="23">
        <v>0.192092</v>
      </c>
      <c r="AS223" s="23">
        <v>-0.07944</v>
      </c>
      <c r="AT223" s="23">
        <v>-0.12843</v>
      </c>
      <c r="AU223" s="23">
        <v>0.099191</v>
      </c>
      <c r="AV223" s="23">
        <v>0.094194</v>
      </c>
      <c r="AW223" s="23">
        <v>-0.00985</v>
      </c>
      <c r="AX223" s="34">
        <v>0.038754</v>
      </c>
      <c r="AY223" s="17"/>
    </row>
    <row r="224">
      <c r="A224" s="17"/>
      <c r="B224" s="25">
        <v>-0.09237</v>
      </c>
      <c r="C224" s="23">
        <v>-0.05791</v>
      </c>
      <c r="D224" s="23">
        <v>-0.12689</v>
      </c>
      <c r="E224" s="23">
        <v>0.14161</v>
      </c>
      <c r="F224" s="23">
        <v>0.20317</v>
      </c>
      <c r="G224" s="23">
        <v>0.084077</v>
      </c>
      <c r="H224" s="23">
        <v>-6.2E-4</v>
      </c>
      <c r="I224" s="23">
        <v>-0.31969</v>
      </c>
      <c r="J224" s="23">
        <v>-0.17597</v>
      </c>
      <c r="K224" s="23">
        <v>-0.16897</v>
      </c>
      <c r="L224" s="23">
        <v>0.265641</v>
      </c>
      <c r="M224" s="23">
        <v>-0.06448</v>
      </c>
      <c r="N224" s="23">
        <v>-0.13164</v>
      </c>
      <c r="O224" s="23">
        <v>-0.3346</v>
      </c>
      <c r="P224" s="23">
        <v>0.071767</v>
      </c>
      <c r="Q224" s="23">
        <v>-0.05738</v>
      </c>
      <c r="R224" s="23">
        <v>-0.20936</v>
      </c>
      <c r="S224" s="23">
        <v>0.229885</v>
      </c>
      <c r="T224" s="23">
        <v>0.09484</v>
      </c>
      <c r="U224" s="23">
        <v>0.113891</v>
      </c>
      <c r="V224" s="23">
        <v>0.115907</v>
      </c>
      <c r="W224" s="23">
        <v>0.16483</v>
      </c>
      <c r="X224" s="23">
        <v>0.140004</v>
      </c>
      <c r="Y224" s="23">
        <v>0.104942</v>
      </c>
      <c r="Z224" s="23">
        <v>-0.2231</v>
      </c>
      <c r="AA224" s="23">
        <v>0.014424</v>
      </c>
      <c r="AB224" s="23">
        <v>-0.18357</v>
      </c>
      <c r="AC224" s="23">
        <v>0.03076</v>
      </c>
      <c r="AD224" s="23">
        <v>-0.02977</v>
      </c>
      <c r="AE224" s="23">
        <v>-0.11097</v>
      </c>
      <c r="AF224" s="23">
        <v>-0.11924</v>
      </c>
      <c r="AG224" s="23">
        <v>0.140587</v>
      </c>
      <c r="AH224" s="23">
        <v>0.093269</v>
      </c>
      <c r="AI224" s="23">
        <v>0.143102</v>
      </c>
      <c r="AJ224" s="23">
        <v>-0.04799</v>
      </c>
      <c r="AK224" s="23">
        <v>-0.04125</v>
      </c>
      <c r="AL224" s="23">
        <v>-0.28691</v>
      </c>
      <c r="AM224" s="23">
        <v>-0.10372</v>
      </c>
      <c r="AN224" s="23">
        <v>-0.01076</v>
      </c>
      <c r="AO224" s="23">
        <v>0.065949</v>
      </c>
      <c r="AP224" s="23">
        <v>-0.11572</v>
      </c>
      <c r="AQ224" s="23">
        <v>-0.02772</v>
      </c>
      <c r="AR224" s="23">
        <v>0.094676</v>
      </c>
      <c r="AS224" s="23">
        <v>-0.04</v>
      </c>
      <c r="AT224" s="23">
        <v>-0.01162</v>
      </c>
      <c r="AU224" s="23">
        <v>0.152772</v>
      </c>
      <c r="AV224" s="23">
        <v>-0.04983</v>
      </c>
      <c r="AW224" s="23">
        <v>-0.10144</v>
      </c>
      <c r="AX224" s="34">
        <v>-0.12684</v>
      </c>
      <c r="AY224" s="17"/>
    </row>
    <row r="225">
      <c r="A225" s="17"/>
      <c r="B225" s="25">
        <v>-0.00562</v>
      </c>
      <c r="C225" s="23">
        <v>-0.03635</v>
      </c>
      <c r="D225" s="23">
        <v>0.252686</v>
      </c>
      <c r="E225" s="23">
        <v>0.099978</v>
      </c>
      <c r="F225" s="23">
        <v>-0.01682</v>
      </c>
      <c r="G225" s="23">
        <v>-0.3713</v>
      </c>
      <c r="H225" s="23">
        <v>-0.06565</v>
      </c>
      <c r="I225" s="23">
        <v>-0.03742</v>
      </c>
      <c r="J225" s="23">
        <v>-0.11878</v>
      </c>
      <c r="K225" s="23">
        <v>-8.7E-4</v>
      </c>
      <c r="L225" s="23">
        <v>0.10989</v>
      </c>
      <c r="M225" s="23">
        <v>-0.29709</v>
      </c>
      <c r="N225" s="23">
        <v>-0.07288</v>
      </c>
      <c r="O225" s="23">
        <v>0.327436</v>
      </c>
      <c r="P225" s="23">
        <v>0.159964</v>
      </c>
      <c r="Q225" s="23">
        <v>-0.19216</v>
      </c>
      <c r="R225" s="23">
        <v>-0.0856</v>
      </c>
      <c r="S225" s="23">
        <v>-0.00689</v>
      </c>
      <c r="T225" s="23">
        <v>0.217839</v>
      </c>
      <c r="U225" s="23">
        <v>-0.10606</v>
      </c>
      <c r="V225" s="23">
        <v>0.219931</v>
      </c>
      <c r="W225" s="23">
        <v>-0.30727</v>
      </c>
      <c r="X225" s="23">
        <v>-0.12608</v>
      </c>
      <c r="Y225" s="23">
        <v>0.24203</v>
      </c>
      <c r="Z225" s="23">
        <v>0.039581</v>
      </c>
      <c r="AA225" s="23">
        <v>-0.03702</v>
      </c>
      <c r="AB225" s="23">
        <v>-0.10294</v>
      </c>
      <c r="AC225" s="23">
        <v>0.20749</v>
      </c>
      <c r="AD225" s="23">
        <v>-0.04854</v>
      </c>
      <c r="AE225" s="23">
        <v>-0.03033</v>
      </c>
      <c r="AF225" s="23">
        <v>-0.11073</v>
      </c>
      <c r="AG225" s="23">
        <v>-0.1391</v>
      </c>
      <c r="AH225" s="23">
        <v>0.110572</v>
      </c>
      <c r="AI225" s="23">
        <v>0.072443</v>
      </c>
      <c r="AJ225" s="23">
        <v>-0.00594</v>
      </c>
      <c r="AK225" s="23">
        <v>0.034765</v>
      </c>
      <c r="AL225" s="23">
        <v>0.069145</v>
      </c>
      <c r="AM225" s="23">
        <v>0.055369</v>
      </c>
      <c r="AN225" s="23">
        <v>-0.16199</v>
      </c>
      <c r="AO225" s="23">
        <v>0.075068</v>
      </c>
      <c r="AP225" s="23">
        <v>-0.11872</v>
      </c>
      <c r="AQ225" s="23">
        <v>-0.02894</v>
      </c>
      <c r="AR225" s="23">
        <v>0.045898</v>
      </c>
      <c r="AS225" s="23">
        <v>0.004665</v>
      </c>
      <c r="AT225" s="23">
        <v>-0.13121</v>
      </c>
      <c r="AU225" s="23">
        <v>0.09488</v>
      </c>
      <c r="AV225" s="23">
        <v>0.117513</v>
      </c>
      <c r="AW225" s="23">
        <v>0.020185</v>
      </c>
      <c r="AX225" s="34">
        <v>0.026561</v>
      </c>
      <c r="AY225" s="17"/>
    </row>
    <row r="226">
      <c r="A226" s="17"/>
      <c r="B226" s="25">
        <v>-0.03008</v>
      </c>
      <c r="C226" s="23">
        <v>0.087395</v>
      </c>
      <c r="D226" s="23">
        <v>-0.17742</v>
      </c>
      <c r="E226" s="23">
        <v>-0.13581</v>
      </c>
      <c r="F226" s="23">
        <v>-0.15558</v>
      </c>
      <c r="G226" s="23">
        <v>0.074271</v>
      </c>
      <c r="H226" s="23">
        <v>-0.02919</v>
      </c>
      <c r="I226" s="23">
        <v>0.169934</v>
      </c>
      <c r="J226" s="23">
        <v>0.274173</v>
      </c>
      <c r="K226" s="23">
        <v>0.24475</v>
      </c>
      <c r="L226" s="23">
        <v>0.236012</v>
      </c>
      <c r="M226" s="23">
        <v>0.130258</v>
      </c>
      <c r="N226" s="23">
        <v>-0.17566</v>
      </c>
      <c r="O226" s="23">
        <v>0.0283</v>
      </c>
      <c r="P226" s="23">
        <v>-0.13755</v>
      </c>
      <c r="Q226" s="23">
        <v>-0.12683</v>
      </c>
      <c r="R226" s="23">
        <v>-0.37147</v>
      </c>
      <c r="S226" s="23">
        <v>-0.23107</v>
      </c>
      <c r="T226" s="23">
        <v>0.309937</v>
      </c>
      <c r="U226" s="23">
        <v>0.077069</v>
      </c>
      <c r="V226" s="23">
        <v>0.345013</v>
      </c>
      <c r="W226" s="23">
        <v>0.164007</v>
      </c>
      <c r="X226" s="23">
        <v>0.226197</v>
      </c>
      <c r="Y226" s="23">
        <v>-0.08377</v>
      </c>
      <c r="Z226" s="23">
        <v>0.035619</v>
      </c>
      <c r="AA226" s="23">
        <v>-0.03325</v>
      </c>
      <c r="AB226" s="23">
        <v>0.019329</v>
      </c>
      <c r="AC226" s="23">
        <v>0.010707</v>
      </c>
      <c r="AD226" s="23">
        <v>-0.07836</v>
      </c>
      <c r="AE226" s="23">
        <v>0.054208</v>
      </c>
      <c r="AF226" s="23">
        <v>-0.11454</v>
      </c>
      <c r="AG226" s="23">
        <v>-0.04169</v>
      </c>
      <c r="AH226" s="23">
        <v>0.039452</v>
      </c>
      <c r="AI226" s="23">
        <v>0.00916</v>
      </c>
      <c r="AJ226" s="23">
        <v>0.021284</v>
      </c>
      <c r="AK226" s="23">
        <v>0.15442</v>
      </c>
      <c r="AL226" s="23">
        <v>0.072982</v>
      </c>
      <c r="AM226" s="23">
        <v>-0.01668</v>
      </c>
      <c r="AN226" s="23">
        <v>-0.09516</v>
      </c>
      <c r="AO226" s="23">
        <v>-0.02539</v>
      </c>
      <c r="AP226" s="23">
        <v>0.078827</v>
      </c>
      <c r="AQ226" s="23">
        <v>-0.01395</v>
      </c>
      <c r="AR226" s="23">
        <v>-0.10214</v>
      </c>
      <c r="AS226" s="23">
        <v>-0.01097</v>
      </c>
      <c r="AT226" s="23">
        <v>-0.12641</v>
      </c>
      <c r="AU226" s="23">
        <v>-0.08043</v>
      </c>
      <c r="AV226" s="23">
        <v>-0.02214</v>
      </c>
      <c r="AW226" s="23">
        <v>-0.03054</v>
      </c>
      <c r="AX226" s="34">
        <v>-0.03605</v>
      </c>
      <c r="AY226" s="17"/>
    </row>
    <row r="227">
      <c r="A227" s="17"/>
      <c r="B227" s="25">
        <v>0.026226</v>
      </c>
      <c r="C227" s="23">
        <v>-0.01014</v>
      </c>
      <c r="D227" s="23">
        <v>0.291652</v>
      </c>
      <c r="E227" s="23">
        <v>-0.14072</v>
      </c>
      <c r="F227" s="23">
        <v>-0.17087</v>
      </c>
      <c r="G227" s="23">
        <v>-0.18299</v>
      </c>
      <c r="H227" s="23">
        <v>0.074608</v>
      </c>
      <c r="I227" s="23">
        <v>0.196989</v>
      </c>
      <c r="J227" s="23">
        <v>-0.05802</v>
      </c>
      <c r="K227" s="23">
        <v>1.77E-4</v>
      </c>
      <c r="L227" s="23">
        <v>0.062717</v>
      </c>
      <c r="M227" s="23">
        <v>-0.01157</v>
      </c>
      <c r="N227" s="23">
        <v>0.071572</v>
      </c>
      <c r="O227" s="23">
        <v>0.064559</v>
      </c>
      <c r="P227" s="23">
        <v>-0.36003</v>
      </c>
      <c r="Q227" s="23">
        <v>0.459882</v>
      </c>
      <c r="R227" s="23">
        <v>0.04187</v>
      </c>
      <c r="S227" s="23">
        <v>0.131314</v>
      </c>
      <c r="T227" s="23">
        <v>-3.4E-4</v>
      </c>
      <c r="U227" s="23">
        <v>0.109146</v>
      </c>
      <c r="V227" s="23">
        <v>-0.07643</v>
      </c>
      <c r="W227" s="23">
        <v>0.234322</v>
      </c>
      <c r="X227" s="23">
        <v>0.002654</v>
      </c>
      <c r="Y227" s="23">
        <v>0.015789</v>
      </c>
      <c r="Z227" s="23">
        <v>-0.0805</v>
      </c>
      <c r="AA227" s="23">
        <v>-0.28863</v>
      </c>
      <c r="AB227" s="23">
        <v>-0.26222</v>
      </c>
      <c r="AC227" s="23">
        <v>0.11329</v>
      </c>
      <c r="AD227" s="23">
        <v>-0.14308</v>
      </c>
      <c r="AE227" s="23">
        <v>-0.00691</v>
      </c>
      <c r="AF227" s="23">
        <v>-0.10827</v>
      </c>
      <c r="AG227" s="23">
        <v>0.139751</v>
      </c>
      <c r="AH227" s="23">
        <v>0.158699</v>
      </c>
      <c r="AI227" s="23">
        <v>0.030411</v>
      </c>
      <c r="AJ227" s="23">
        <v>-0.13253</v>
      </c>
      <c r="AK227" s="23">
        <v>0.071053</v>
      </c>
      <c r="AL227" s="23">
        <v>-0.17872</v>
      </c>
      <c r="AM227" s="23">
        <v>0.068813</v>
      </c>
      <c r="AN227" s="23">
        <v>-0.09765</v>
      </c>
      <c r="AO227" s="23">
        <v>0.004874</v>
      </c>
      <c r="AP227" s="23">
        <v>1.27E-4</v>
      </c>
      <c r="AQ227" s="23">
        <v>0.099606</v>
      </c>
      <c r="AR227" s="23">
        <v>0.009677</v>
      </c>
      <c r="AS227" s="23">
        <v>0.017301</v>
      </c>
      <c r="AT227" s="23">
        <v>-0.07654</v>
      </c>
      <c r="AU227" s="23">
        <v>-0.02961</v>
      </c>
      <c r="AV227" s="23">
        <v>0.019607</v>
      </c>
      <c r="AW227" s="23">
        <v>0.041203</v>
      </c>
      <c r="AX227" s="34">
        <v>-0.01727</v>
      </c>
      <c r="AY227" s="17"/>
    </row>
    <row r="228">
      <c r="A228" s="17"/>
      <c r="B228" s="35">
        <v>0.028776</v>
      </c>
      <c r="C228" s="30">
        <v>0.021423</v>
      </c>
      <c r="D228" s="30">
        <v>-0.05257</v>
      </c>
      <c r="E228" s="30">
        <v>0.020492</v>
      </c>
      <c r="F228" s="30">
        <v>0.317215</v>
      </c>
      <c r="G228" s="30">
        <v>0.192155</v>
      </c>
      <c r="H228" s="30">
        <v>0.271328</v>
      </c>
      <c r="I228" s="30">
        <v>0.244278</v>
      </c>
      <c r="J228" s="30">
        <v>-0.01614</v>
      </c>
      <c r="K228" s="30">
        <v>-0.15559</v>
      </c>
      <c r="L228" s="30">
        <v>0.119946</v>
      </c>
      <c r="M228" s="30">
        <v>-0.10434</v>
      </c>
      <c r="N228" s="30">
        <v>0.308401</v>
      </c>
      <c r="O228" s="30">
        <v>0.108885</v>
      </c>
      <c r="P228" s="30">
        <v>-0.15261</v>
      </c>
      <c r="Q228" s="30">
        <v>0.06797</v>
      </c>
      <c r="R228" s="30">
        <v>-0.09915</v>
      </c>
      <c r="S228" s="30">
        <v>0.142351</v>
      </c>
      <c r="T228" s="30">
        <v>-0.27572</v>
      </c>
      <c r="U228" s="30">
        <v>-0.18719</v>
      </c>
      <c r="V228" s="30">
        <v>0.443686</v>
      </c>
      <c r="W228" s="30">
        <v>-0.09545</v>
      </c>
      <c r="X228" s="30">
        <v>0.185174</v>
      </c>
      <c r="Y228" s="30">
        <v>0.150311</v>
      </c>
      <c r="Z228" s="30">
        <v>-0.00839</v>
      </c>
      <c r="AA228" s="30">
        <v>-0.18249</v>
      </c>
      <c r="AB228" s="30">
        <v>0.179541</v>
      </c>
      <c r="AC228" s="30">
        <v>-0.02752</v>
      </c>
      <c r="AD228" s="30">
        <v>-0.04055</v>
      </c>
      <c r="AE228" s="30">
        <v>-0.08046</v>
      </c>
      <c r="AF228" s="30">
        <v>0.131084</v>
      </c>
      <c r="AG228" s="30">
        <v>-0.07378</v>
      </c>
      <c r="AH228" s="30">
        <v>-0.02027</v>
      </c>
      <c r="AI228" s="30">
        <v>0.007889</v>
      </c>
      <c r="AJ228" s="30">
        <v>0.00215</v>
      </c>
      <c r="AK228" s="30">
        <v>-0.09762</v>
      </c>
      <c r="AL228" s="30">
        <v>0.066085</v>
      </c>
      <c r="AM228" s="30">
        <v>-0.03326</v>
      </c>
      <c r="AN228" s="30">
        <v>-0.01472</v>
      </c>
      <c r="AO228" s="30">
        <v>-0.06199</v>
      </c>
      <c r="AP228" s="30">
        <v>0.004411</v>
      </c>
      <c r="AQ228" s="30">
        <v>0.041161</v>
      </c>
      <c r="AR228" s="30">
        <v>0.010068</v>
      </c>
      <c r="AS228" s="30">
        <v>0.0969</v>
      </c>
      <c r="AT228" s="30">
        <v>-0.02998</v>
      </c>
      <c r="AU228" s="30">
        <v>0.006386</v>
      </c>
      <c r="AV228" s="30">
        <v>0.05336</v>
      </c>
      <c r="AW228" s="30">
        <v>0.024505</v>
      </c>
      <c r="AX228" s="44">
        <v>-0.06182</v>
      </c>
      <c r="AY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</row>
    <row r="230">
      <c r="A230" s="16" t="s">
        <v>204</v>
      </c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</row>
    <row r="232">
      <c r="A232" s="17"/>
      <c r="B232" s="22">
        <v>1.0</v>
      </c>
      <c r="C232" s="22">
        <v>2.0</v>
      </c>
      <c r="D232" s="22">
        <v>3.0</v>
      </c>
      <c r="E232" s="22">
        <v>4.0</v>
      </c>
      <c r="F232" s="22">
        <v>5.0</v>
      </c>
      <c r="G232" s="22">
        <v>6.0</v>
      </c>
      <c r="H232" s="22">
        <v>7.0</v>
      </c>
      <c r="I232" s="22">
        <v>8.0</v>
      </c>
      <c r="J232" s="22">
        <v>9.0</v>
      </c>
      <c r="K232" s="22">
        <v>10.0</v>
      </c>
      <c r="L232" s="22">
        <v>11.0</v>
      </c>
      <c r="M232" s="22">
        <v>12.0</v>
      </c>
      <c r="N232" s="22">
        <v>13.0</v>
      </c>
      <c r="O232" s="22">
        <v>14.0</v>
      </c>
      <c r="P232" s="22">
        <v>15.0</v>
      </c>
      <c r="Q232" s="22">
        <v>16.0</v>
      </c>
      <c r="R232" s="22">
        <v>17.0</v>
      </c>
      <c r="S232" s="22">
        <v>18.0</v>
      </c>
      <c r="T232" s="22">
        <v>19.0</v>
      </c>
      <c r="U232" s="22">
        <v>20.0</v>
      </c>
      <c r="V232" s="22">
        <v>21.0</v>
      </c>
      <c r="W232" s="22">
        <v>22.0</v>
      </c>
      <c r="X232" s="22">
        <v>23.0</v>
      </c>
      <c r="Y232" s="22">
        <v>24.0</v>
      </c>
      <c r="Z232" s="22">
        <v>25.0</v>
      </c>
      <c r="AA232" s="22">
        <v>26.0</v>
      </c>
      <c r="AB232" s="22">
        <v>27.0</v>
      </c>
      <c r="AC232" s="22">
        <v>28.0</v>
      </c>
      <c r="AD232" s="22">
        <v>29.0</v>
      </c>
      <c r="AE232" s="22">
        <v>30.0</v>
      </c>
      <c r="AF232" s="22">
        <v>31.0</v>
      </c>
      <c r="AG232" s="22">
        <v>32.0</v>
      </c>
      <c r="AH232" s="22">
        <v>33.0</v>
      </c>
      <c r="AI232" s="22">
        <v>34.0</v>
      </c>
      <c r="AJ232" s="22">
        <v>35.0</v>
      </c>
      <c r="AK232" s="22">
        <v>36.0</v>
      </c>
      <c r="AL232" s="22">
        <v>37.0</v>
      </c>
      <c r="AM232" s="22">
        <v>38.0</v>
      </c>
      <c r="AN232" s="22">
        <v>39.0</v>
      </c>
      <c r="AO232" s="22">
        <v>40.0</v>
      </c>
      <c r="AP232" s="22">
        <v>41.0</v>
      </c>
      <c r="AQ232" s="22">
        <v>42.0</v>
      </c>
      <c r="AR232" s="22">
        <v>43.0</v>
      </c>
      <c r="AS232" s="22">
        <v>44.0</v>
      </c>
      <c r="AT232" s="22">
        <v>45.0</v>
      </c>
      <c r="AU232" s="22">
        <v>46.0</v>
      </c>
      <c r="AV232" s="22">
        <v>47.0</v>
      </c>
      <c r="AW232" s="22">
        <v>48.0</v>
      </c>
      <c r="AX232" s="22">
        <v>49.0</v>
      </c>
      <c r="AY232" s="17"/>
    </row>
    <row r="233">
      <c r="A233" s="16" t="s">
        <v>0</v>
      </c>
      <c r="B233" s="45">
        <v>-0.53388</v>
      </c>
      <c r="C233" s="32">
        <v>-0.42241</v>
      </c>
      <c r="D233" s="32">
        <v>-0.21943</v>
      </c>
      <c r="E233" s="32">
        <v>-0.30618</v>
      </c>
      <c r="F233" s="32">
        <v>-0.22619</v>
      </c>
      <c r="G233" s="32">
        <v>-0.05525</v>
      </c>
      <c r="H233" s="32">
        <v>-0.07028</v>
      </c>
      <c r="I233" s="32">
        <v>-0.02517</v>
      </c>
      <c r="J233" s="32">
        <v>-0.02679</v>
      </c>
      <c r="K233" s="32">
        <v>-1.8E-4</v>
      </c>
      <c r="L233" s="32">
        <v>-0.01394</v>
      </c>
      <c r="M233" s="32">
        <v>-0.28505</v>
      </c>
      <c r="N233" s="32">
        <v>-0.02038</v>
      </c>
      <c r="O233" s="32">
        <v>-0.04596</v>
      </c>
      <c r="P233" s="32">
        <v>-0.03101</v>
      </c>
      <c r="Q233" s="32">
        <v>-0.05845</v>
      </c>
      <c r="R233" s="32">
        <v>-0.19452</v>
      </c>
      <c r="S233" s="32">
        <v>-0.0877</v>
      </c>
      <c r="T233" s="32">
        <v>-0.13907</v>
      </c>
      <c r="U233" s="32">
        <v>-0.2944</v>
      </c>
      <c r="V233" s="32">
        <v>-0.0965</v>
      </c>
      <c r="W233" s="32">
        <v>-0.04188</v>
      </c>
      <c r="X233" s="32">
        <v>-0.02766</v>
      </c>
      <c r="Y233" s="32">
        <v>-0.05327</v>
      </c>
      <c r="Z233" s="32">
        <v>-0.06067</v>
      </c>
      <c r="AA233" s="32">
        <v>-0.04069</v>
      </c>
      <c r="AB233" s="32">
        <v>-0.10975</v>
      </c>
      <c r="AC233" s="32">
        <v>-0.03575</v>
      </c>
      <c r="AD233" s="32">
        <v>-0.04587</v>
      </c>
      <c r="AE233" s="32">
        <v>-0.02578</v>
      </c>
      <c r="AF233" s="32">
        <v>-0.00866</v>
      </c>
      <c r="AG233" s="32">
        <v>-0.04931</v>
      </c>
      <c r="AH233" s="32">
        <v>-0.07434</v>
      </c>
      <c r="AI233" s="32">
        <v>-0.11097</v>
      </c>
      <c r="AJ233" s="32">
        <v>-0.10911</v>
      </c>
      <c r="AK233" s="32">
        <v>-0.03828</v>
      </c>
      <c r="AL233" s="32">
        <v>-0.03482</v>
      </c>
      <c r="AM233" s="32">
        <v>-0.0018</v>
      </c>
      <c r="AN233" s="32">
        <v>-0.02462</v>
      </c>
      <c r="AO233" s="32">
        <v>-0.13556</v>
      </c>
      <c r="AP233" s="32">
        <v>-0.02461</v>
      </c>
      <c r="AQ233" s="32">
        <v>-0.02004</v>
      </c>
      <c r="AR233" s="32">
        <v>-0.02705</v>
      </c>
      <c r="AS233" s="32">
        <v>-0.02025</v>
      </c>
      <c r="AT233" s="32">
        <v>-0.00293</v>
      </c>
      <c r="AU233" s="32">
        <v>-0.00913</v>
      </c>
      <c r="AV233" s="32">
        <v>-0.01993</v>
      </c>
      <c r="AW233" s="32">
        <v>-0.03073</v>
      </c>
      <c r="AX233" s="33">
        <v>-0.02554</v>
      </c>
      <c r="AY233" s="17"/>
    </row>
    <row r="234">
      <c r="A234" s="16" t="s">
        <v>2</v>
      </c>
      <c r="B234" s="25">
        <v>-0.43846</v>
      </c>
      <c r="C234" s="23">
        <v>-0.4093</v>
      </c>
      <c r="D234" s="23">
        <v>0.021142</v>
      </c>
      <c r="E234" s="23">
        <v>-0.49626</v>
      </c>
      <c r="F234" s="23">
        <v>-0.31532</v>
      </c>
      <c r="G234" s="23">
        <v>-0.09369</v>
      </c>
      <c r="H234" s="23">
        <v>0.159268</v>
      </c>
      <c r="I234" s="23">
        <v>-0.03066</v>
      </c>
      <c r="J234" s="23">
        <v>-0.00657</v>
      </c>
      <c r="K234" s="23">
        <v>-0.03446</v>
      </c>
      <c r="L234" s="23">
        <v>-0.09072</v>
      </c>
      <c r="M234" s="23">
        <v>-0.00304</v>
      </c>
      <c r="N234" s="23">
        <v>-0.0467</v>
      </c>
      <c r="O234" s="23">
        <v>-0.0573</v>
      </c>
      <c r="P234" s="23">
        <v>0.100271</v>
      </c>
      <c r="Q234" s="23">
        <v>0.011297</v>
      </c>
      <c r="R234" s="23">
        <v>-0.21274</v>
      </c>
      <c r="S234" s="23">
        <v>0.07915</v>
      </c>
      <c r="T234" s="23">
        <v>-0.11402</v>
      </c>
      <c r="U234" s="23">
        <v>0.106213</v>
      </c>
      <c r="V234" s="23">
        <v>0.134852</v>
      </c>
      <c r="W234" s="23">
        <v>0.116209</v>
      </c>
      <c r="X234" s="23">
        <v>-0.10357</v>
      </c>
      <c r="Y234" s="23">
        <v>0.120144</v>
      </c>
      <c r="Z234" s="23">
        <v>0.020831</v>
      </c>
      <c r="AA234" s="23">
        <v>0.06882</v>
      </c>
      <c r="AB234" s="23">
        <v>-0.12202</v>
      </c>
      <c r="AC234" s="23">
        <v>-0.13498</v>
      </c>
      <c r="AD234" s="23">
        <v>0.091097</v>
      </c>
      <c r="AE234" s="23">
        <v>-0.08008</v>
      </c>
      <c r="AF234" s="23">
        <v>0.111835</v>
      </c>
      <c r="AG234" s="23">
        <v>-0.0127</v>
      </c>
      <c r="AH234" s="23">
        <v>-0.06119</v>
      </c>
      <c r="AI234" s="23">
        <v>0.011348</v>
      </c>
      <c r="AJ234" s="23">
        <v>0.117682</v>
      </c>
      <c r="AK234" s="23">
        <v>-0.05515</v>
      </c>
      <c r="AL234" s="23">
        <v>-0.01117</v>
      </c>
      <c r="AM234" s="23">
        <v>0.051302</v>
      </c>
      <c r="AN234" s="23">
        <v>-0.04111</v>
      </c>
      <c r="AO234" s="23">
        <v>0.05195</v>
      </c>
      <c r="AP234" s="23">
        <v>-0.03123</v>
      </c>
      <c r="AQ234" s="23">
        <v>-0.01958</v>
      </c>
      <c r="AR234" s="23">
        <v>-0.02232</v>
      </c>
      <c r="AS234" s="23">
        <v>0.044468</v>
      </c>
      <c r="AT234" s="23">
        <v>0.010382</v>
      </c>
      <c r="AU234" s="23">
        <v>-0.02901</v>
      </c>
      <c r="AV234" s="23">
        <v>0.031568</v>
      </c>
      <c r="AW234" s="23">
        <v>0.023421</v>
      </c>
      <c r="AX234" s="34">
        <v>0.036352</v>
      </c>
      <c r="AY234" s="17"/>
    </row>
    <row r="235">
      <c r="A235" s="16" t="s">
        <v>3</v>
      </c>
      <c r="B235" s="25">
        <v>-0.36854</v>
      </c>
      <c r="C235" s="23">
        <v>-0.38077</v>
      </c>
      <c r="D235" s="23">
        <v>0.189035</v>
      </c>
      <c r="E235" s="23">
        <v>0.132881</v>
      </c>
      <c r="F235" s="23">
        <v>-0.3066</v>
      </c>
      <c r="G235" s="23">
        <v>-0.30551</v>
      </c>
      <c r="H235" s="23">
        <v>0.006479</v>
      </c>
      <c r="I235" s="23">
        <v>-0.0978</v>
      </c>
      <c r="J235" s="23">
        <v>-0.20855</v>
      </c>
      <c r="K235" s="23">
        <v>0.179333</v>
      </c>
      <c r="L235" s="23">
        <v>0.206881</v>
      </c>
      <c r="M235" s="23">
        <v>0.312048</v>
      </c>
      <c r="N235" s="23">
        <v>0.190868</v>
      </c>
      <c r="O235" s="23">
        <v>0.02769</v>
      </c>
      <c r="P235" s="23">
        <v>-0.03236</v>
      </c>
      <c r="Q235" s="23">
        <v>0.149546</v>
      </c>
      <c r="R235" s="23">
        <v>-0.00974</v>
      </c>
      <c r="S235" s="23">
        <v>0.108457</v>
      </c>
      <c r="T235" s="23">
        <v>0.232729</v>
      </c>
      <c r="U235" s="23">
        <v>0.027809</v>
      </c>
      <c r="V235" s="23">
        <v>0.101758</v>
      </c>
      <c r="W235" s="23">
        <v>-0.07622</v>
      </c>
      <c r="X235" s="23">
        <v>-0.03872</v>
      </c>
      <c r="Y235" s="23">
        <v>-0.03202</v>
      </c>
      <c r="Z235" s="23">
        <v>-0.13685</v>
      </c>
      <c r="AA235" s="23">
        <v>0.006269</v>
      </c>
      <c r="AB235" s="23">
        <v>0.212493</v>
      </c>
      <c r="AC235" s="23">
        <v>-0.04841</v>
      </c>
      <c r="AD235" s="23">
        <v>0.046492</v>
      </c>
      <c r="AE235" s="23">
        <v>-0.03561</v>
      </c>
      <c r="AF235" s="23">
        <v>0.100197</v>
      </c>
      <c r="AG235" s="23">
        <v>0.007526</v>
      </c>
      <c r="AH235" s="23">
        <v>-0.07863</v>
      </c>
      <c r="AI235" s="23">
        <v>0.052124</v>
      </c>
      <c r="AJ235" s="23">
        <v>-0.04075</v>
      </c>
      <c r="AK235" s="23">
        <v>-0.05943</v>
      </c>
      <c r="AL235" s="23">
        <v>0.010148</v>
      </c>
      <c r="AM235" s="23">
        <v>-0.04109</v>
      </c>
      <c r="AN235" s="23">
        <v>-0.00925</v>
      </c>
      <c r="AO235" s="23">
        <v>-0.06085</v>
      </c>
      <c r="AP235" s="23">
        <v>-0.00287</v>
      </c>
      <c r="AQ235" s="23">
        <v>-0.04183</v>
      </c>
      <c r="AR235" s="23">
        <v>0.012755</v>
      </c>
      <c r="AS235" s="23">
        <v>-0.0425</v>
      </c>
      <c r="AT235" s="23">
        <v>0.053273</v>
      </c>
      <c r="AU235" s="23">
        <v>-0.0196</v>
      </c>
      <c r="AV235" s="23">
        <v>-0.01865</v>
      </c>
      <c r="AW235" s="23">
        <v>-0.00315</v>
      </c>
      <c r="AX235" s="34">
        <v>-0.01293</v>
      </c>
      <c r="AY235" s="17"/>
    </row>
    <row r="236">
      <c r="A236" s="16" t="s">
        <v>4</v>
      </c>
      <c r="B236" s="37">
        <v>-0.61483</v>
      </c>
      <c r="C236" s="23">
        <v>-0.41775</v>
      </c>
      <c r="D236" s="23">
        <v>-0.04485</v>
      </c>
      <c r="E236" s="23">
        <v>-0.22788</v>
      </c>
      <c r="F236" s="23">
        <v>-0.22234</v>
      </c>
      <c r="G236" s="23">
        <v>-0.09964</v>
      </c>
      <c r="H236" s="23">
        <v>-0.06401</v>
      </c>
      <c r="I236" s="23">
        <v>-0.07448</v>
      </c>
      <c r="J236" s="23">
        <v>-0.1481</v>
      </c>
      <c r="K236" s="23">
        <v>0.071205</v>
      </c>
      <c r="L236" s="23">
        <v>0.229023</v>
      </c>
      <c r="M236" s="23">
        <v>-0.03911</v>
      </c>
      <c r="N236" s="23">
        <v>0.083312</v>
      </c>
      <c r="O236" s="23">
        <v>-0.1887</v>
      </c>
      <c r="P236" s="23">
        <v>-0.11295</v>
      </c>
      <c r="Q236" s="23">
        <v>0.052159</v>
      </c>
      <c r="R236" s="23">
        <v>0.062864</v>
      </c>
      <c r="S236" s="23">
        <v>-0.13623</v>
      </c>
      <c r="T236" s="23">
        <v>-0.11306</v>
      </c>
      <c r="U236" s="23">
        <v>-0.13573</v>
      </c>
      <c r="V236" s="23">
        <v>0.02061</v>
      </c>
      <c r="W236" s="23">
        <v>-0.06388</v>
      </c>
      <c r="X236" s="23">
        <v>0.018233</v>
      </c>
      <c r="Y236" s="23">
        <v>0.170909</v>
      </c>
      <c r="Z236" s="23">
        <v>-5.4E-4</v>
      </c>
      <c r="AA236" s="23">
        <v>0.074356</v>
      </c>
      <c r="AB236" s="23">
        <v>0.142472</v>
      </c>
      <c r="AC236" s="23">
        <v>0.045512</v>
      </c>
      <c r="AD236" s="23">
        <v>0.008063</v>
      </c>
      <c r="AE236" s="23">
        <v>-0.04736</v>
      </c>
      <c r="AF236" s="23">
        <v>-0.06147</v>
      </c>
      <c r="AG236" s="23">
        <v>0.046765</v>
      </c>
      <c r="AH236" s="23">
        <v>0.002377</v>
      </c>
      <c r="AI236" s="23">
        <v>-0.02928</v>
      </c>
      <c r="AJ236" s="23">
        <v>0.070004</v>
      </c>
      <c r="AK236" s="23">
        <v>0.187835</v>
      </c>
      <c r="AL236" s="23">
        <v>-0.03311</v>
      </c>
      <c r="AM236" s="23">
        <v>0.016812</v>
      </c>
      <c r="AN236" s="23">
        <v>0.105789</v>
      </c>
      <c r="AO236" s="23">
        <v>0.00708</v>
      </c>
      <c r="AP236" s="23">
        <v>0.048443</v>
      </c>
      <c r="AQ236" s="23">
        <v>0.046231</v>
      </c>
      <c r="AR236" s="23">
        <v>0.001633</v>
      </c>
      <c r="AS236" s="23">
        <v>0.018347</v>
      </c>
      <c r="AT236" s="23">
        <v>0.010805</v>
      </c>
      <c r="AU236" s="23">
        <v>0.037285</v>
      </c>
      <c r="AV236" s="23">
        <v>0.025786</v>
      </c>
      <c r="AW236" s="23">
        <v>-0.01587</v>
      </c>
      <c r="AX236" s="34">
        <v>0.025842</v>
      </c>
      <c r="AY236" s="17"/>
    </row>
    <row r="237">
      <c r="A237" s="16" t="s">
        <v>5</v>
      </c>
      <c r="B237" s="37">
        <v>-0.70795</v>
      </c>
      <c r="C237" s="23">
        <v>-0.10815</v>
      </c>
      <c r="D237" s="23">
        <v>0.157061</v>
      </c>
      <c r="E237" s="23">
        <v>0.015884</v>
      </c>
      <c r="F237" s="23">
        <v>-0.26342</v>
      </c>
      <c r="G237" s="23">
        <v>0.034134</v>
      </c>
      <c r="H237" s="23">
        <v>-0.03362</v>
      </c>
      <c r="I237" s="23">
        <v>0.029186</v>
      </c>
      <c r="J237" s="23">
        <v>-0.03021</v>
      </c>
      <c r="K237" s="23">
        <v>-0.096</v>
      </c>
      <c r="L237" s="23">
        <v>0.0296</v>
      </c>
      <c r="M237" s="23">
        <v>0.160692</v>
      </c>
      <c r="N237" s="23">
        <v>0.079842</v>
      </c>
      <c r="O237" s="23">
        <v>-0.20291</v>
      </c>
      <c r="P237" s="23">
        <v>0.208506</v>
      </c>
      <c r="Q237" s="23">
        <v>0.133291</v>
      </c>
      <c r="R237" s="23">
        <v>0.100696</v>
      </c>
      <c r="S237" s="23">
        <v>-0.13562</v>
      </c>
      <c r="T237" s="23">
        <v>-0.22703</v>
      </c>
      <c r="U237" s="23">
        <v>0.151455</v>
      </c>
      <c r="V237" s="23">
        <v>0.105881</v>
      </c>
      <c r="W237" s="23">
        <v>-0.10716</v>
      </c>
      <c r="X237" s="23">
        <v>0.022255</v>
      </c>
      <c r="Y237" s="23">
        <v>-0.1638</v>
      </c>
      <c r="Z237" s="23">
        <v>0.106151</v>
      </c>
      <c r="AA237" s="23">
        <v>-0.04731</v>
      </c>
      <c r="AB237" s="23">
        <v>-0.01844</v>
      </c>
      <c r="AC237" s="23">
        <v>0.082601</v>
      </c>
      <c r="AD237" s="23">
        <v>-0.01966</v>
      </c>
      <c r="AE237" s="23">
        <v>-0.07648</v>
      </c>
      <c r="AF237" s="23">
        <v>-0.16015</v>
      </c>
      <c r="AG237" s="23">
        <v>-0.118</v>
      </c>
      <c r="AH237" s="23">
        <v>-0.00565</v>
      </c>
      <c r="AI237" s="23">
        <v>4.8E-4</v>
      </c>
      <c r="AJ237" s="23">
        <v>0.046957</v>
      </c>
      <c r="AK237" s="23">
        <v>-0.01372</v>
      </c>
      <c r="AL237" s="23">
        <v>0.010989</v>
      </c>
      <c r="AM237" s="23">
        <v>-0.07785</v>
      </c>
      <c r="AN237" s="23">
        <v>-0.05234</v>
      </c>
      <c r="AO237" s="23">
        <v>-0.00177</v>
      </c>
      <c r="AP237" s="23">
        <v>0.01357</v>
      </c>
      <c r="AQ237" s="23">
        <v>-0.07219</v>
      </c>
      <c r="AR237" s="23">
        <v>0.060619</v>
      </c>
      <c r="AS237" s="23">
        <v>0.03474</v>
      </c>
      <c r="AT237" s="23">
        <v>-0.03227</v>
      </c>
      <c r="AU237" s="23">
        <v>-0.00357</v>
      </c>
      <c r="AV237" s="23">
        <v>0.01884</v>
      </c>
      <c r="AW237" s="23">
        <v>0.005696</v>
      </c>
      <c r="AX237" s="34">
        <v>-0.03817</v>
      </c>
      <c r="AY237" s="17"/>
    </row>
    <row r="238">
      <c r="A238" s="16" t="s">
        <v>6</v>
      </c>
      <c r="B238" s="37">
        <v>-0.68112</v>
      </c>
      <c r="C238" s="23">
        <v>-0.45665</v>
      </c>
      <c r="D238" s="23">
        <v>-0.04863</v>
      </c>
      <c r="E238" s="23">
        <v>0.149134</v>
      </c>
      <c r="F238" s="23">
        <v>0.213809</v>
      </c>
      <c r="G238" s="23">
        <v>-0.06583</v>
      </c>
      <c r="H238" s="23">
        <v>0.151253</v>
      </c>
      <c r="I238" s="23">
        <v>0.172412</v>
      </c>
      <c r="J238" s="23">
        <v>0.054607</v>
      </c>
      <c r="K238" s="23">
        <v>-0.01851</v>
      </c>
      <c r="L238" s="23">
        <v>-0.00786</v>
      </c>
      <c r="M238" s="23">
        <v>-0.07943</v>
      </c>
      <c r="N238" s="23">
        <v>0.146865</v>
      </c>
      <c r="O238" s="23">
        <v>-0.02037</v>
      </c>
      <c r="P238" s="23">
        <v>-0.10552</v>
      </c>
      <c r="Q238" s="23">
        <v>-0.12664</v>
      </c>
      <c r="R238" s="23">
        <v>-0.0678</v>
      </c>
      <c r="S238" s="23">
        <v>-0.07045</v>
      </c>
      <c r="T238" s="23">
        <v>0.011258</v>
      </c>
      <c r="U238" s="23">
        <v>0.087244</v>
      </c>
      <c r="V238" s="23">
        <v>-0.11413</v>
      </c>
      <c r="W238" s="23">
        <v>-0.05532</v>
      </c>
      <c r="X238" s="23">
        <v>-0.01795</v>
      </c>
      <c r="Y238" s="23">
        <v>-0.01238</v>
      </c>
      <c r="Z238" s="23">
        <v>-0.10911</v>
      </c>
      <c r="AA238" s="23">
        <v>0.161621</v>
      </c>
      <c r="AB238" s="23">
        <v>0.036522</v>
      </c>
      <c r="AC238" s="23">
        <v>0.032495</v>
      </c>
      <c r="AD238" s="23">
        <v>0.056891</v>
      </c>
      <c r="AE238" s="23">
        <v>0.055614</v>
      </c>
      <c r="AF238" s="23">
        <v>0.006453</v>
      </c>
      <c r="AG238" s="23">
        <v>0.008678</v>
      </c>
      <c r="AH238" s="23">
        <v>0.134807</v>
      </c>
      <c r="AI238" s="23">
        <v>-0.03354</v>
      </c>
      <c r="AJ238" s="23">
        <v>0.027766</v>
      </c>
      <c r="AK238" s="23">
        <v>-0.01597</v>
      </c>
      <c r="AL238" s="23">
        <v>-0.06007</v>
      </c>
      <c r="AM238" s="23">
        <v>-0.00651</v>
      </c>
      <c r="AN238" s="23">
        <v>-0.10219</v>
      </c>
      <c r="AO238" s="23">
        <v>-0.03435</v>
      </c>
      <c r="AP238" s="23">
        <v>0.073302</v>
      </c>
      <c r="AQ238" s="23">
        <v>0.024815</v>
      </c>
      <c r="AR238" s="23">
        <v>0.08924</v>
      </c>
      <c r="AS238" s="23">
        <v>0.020954</v>
      </c>
      <c r="AT238" s="23">
        <v>-0.05046</v>
      </c>
      <c r="AU238" s="23">
        <v>-0.06028</v>
      </c>
      <c r="AV238" s="23">
        <v>-0.0551</v>
      </c>
      <c r="AW238" s="23">
        <v>0.012496</v>
      </c>
      <c r="AX238" s="34">
        <v>0.036874</v>
      </c>
      <c r="AY238" s="17"/>
    </row>
    <row r="239">
      <c r="A239" s="16" t="s">
        <v>7</v>
      </c>
      <c r="B239" s="37">
        <v>-0.76051</v>
      </c>
      <c r="C239" s="23">
        <v>-0.37687</v>
      </c>
      <c r="D239" s="23">
        <v>-0.05542</v>
      </c>
      <c r="E239" s="23">
        <v>0.065136</v>
      </c>
      <c r="F239" s="23">
        <v>0.118051</v>
      </c>
      <c r="G239" s="23">
        <v>-0.16403</v>
      </c>
      <c r="H239" s="23">
        <v>0.118449</v>
      </c>
      <c r="I239" s="23">
        <v>0.01193</v>
      </c>
      <c r="J239" s="23">
        <v>0.065336</v>
      </c>
      <c r="K239" s="23">
        <v>0.01749</v>
      </c>
      <c r="L239" s="23">
        <v>0.11026</v>
      </c>
      <c r="M239" s="23">
        <v>-0.17344</v>
      </c>
      <c r="N239" s="23">
        <v>0.125905</v>
      </c>
      <c r="O239" s="23">
        <v>-0.01464</v>
      </c>
      <c r="P239" s="23">
        <v>-0.02354</v>
      </c>
      <c r="Q239" s="23">
        <v>-0.02818</v>
      </c>
      <c r="R239" s="23">
        <v>0.072838</v>
      </c>
      <c r="S239" s="23">
        <v>-0.1049</v>
      </c>
      <c r="T239" s="23">
        <v>0.035173</v>
      </c>
      <c r="U239" s="23">
        <v>0.070942</v>
      </c>
      <c r="V239" s="23">
        <v>-0.0541</v>
      </c>
      <c r="W239" s="23">
        <v>0.008421</v>
      </c>
      <c r="X239" s="23">
        <v>0.095325</v>
      </c>
      <c r="Y239" s="23">
        <v>-0.07943</v>
      </c>
      <c r="Z239" s="23">
        <v>1.72E-4</v>
      </c>
      <c r="AA239" s="23">
        <v>0.031453</v>
      </c>
      <c r="AB239" s="23">
        <v>0.071228</v>
      </c>
      <c r="AC239" s="23">
        <v>-0.04433</v>
      </c>
      <c r="AD239" s="23">
        <v>0.183803</v>
      </c>
      <c r="AE239" s="23">
        <v>0.07495</v>
      </c>
      <c r="AF239" s="23">
        <v>-0.08431</v>
      </c>
      <c r="AG239" s="23">
        <v>0.125825</v>
      </c>
      <c r="AH239" s="23">
        <v>0.03918</v>
      </c>
      <c r="AI239" s="23">
        <v>-0.04978</v>
      </c>
      <c r="AJ239" s="23">
        <v>-0.09301</v>
      </c>
      <c r="AK239" s="23">
        <v>-0.06149</v>
      </c>
      <c r="AL239" s="23">
        <v>0.021971</v>
      </c>
      <c r="AM239" s="23">
        <v>0.022155</v>
      </c>
      <c r="AN239" s="23">
        <v>0.00492</v>
      </c>
      <c r="AO239" s="23">
        <v>0.056219</v>
      </c>
      <c r="AP239" s="23">
        <v>-0.032</v>
      </c>
      <c r="AQ239" s="23">
        <v>-0.01114</v>
      </c>
      <c r="AR239" s="23">
        <v>-0.10213</v>
      </c>
      <c r="AS239" s="23">
        <v>0.029334</v>
      </c>
      <c r="AT239" s="23">
        <v>-0.0215</v>
      </c>
      <c r="AU239" s="23">
        <v>0.005582</v>
      </c>
      <c r="AV239" s="23">
        <v>0.068377</v>
      </c>
      <c r="AW239" s="23">
        <v>0.041905</v>
      </c>
      <c r="AX239" s="34">
        <v>-0.04165</v>
      </c>
      <c r="AY239" s="17"/>
    </row>
    <row r="240">
      <c r="A240" s="16" t="s">
        <v>8</v>
      </c>
      <c r="B240" s="37">
        <v>-0.68154</v>
      </c>
      <c r="C240" s="23">
        <v>-0.35254</v>
      </c>
      <c r="D240" s="23">
        <v>-0.26111</v>
      </c>
      <c r="E240" s="23">
        <v>0.033506</v>
      </c>
      <c r="F240" s="23">
        <v>0.012798</v>
      </c>
      <c r="G240" s="23">
        <v>0.097105</v>
      </c>
      <c r="H240" s="23">
        <v>0.055327</v>
      </c>
      <c r="I240" s="23">
        <v>0.317145</v>
      </c>
      <c r="J240" s="23">
        <v>-0.04297</v>
      </c>
      <c r="K240" s="23">
        <v>-0.09461</v>
      </c>
      <c r="L240" s="23">
        <v>0.047196</v>
      </c>
      <c r="M240" s="23">
        <v>0.105744</v>
      </c>
      <c r="N240" s="23">
        <v>0.012729</v>
      </c>
      <c r="O240" s="23">
        <v>0.032238</v>
      </c>
      <c r="P240" s="23">
        <v>-0.13692</v>
      </c>
      <c r="Q240" s="23">
        <v>-0.10324</v>
      </c>
      <c r="R240" s="23">
        <v>-0.1144</v>
      </c>
      <c r="S240" s="23">
        <v>0.092625</v>
      </c>
      <c r="T240" s="23">
        <v>0.033326</v>
      </c>
      <c r="U240" s="23">
        <v>-0.07247</v>
      </c>
      <c r="V240" s="23">
        <v>-0.25325</v>
      </c>
      <c r="W240" s="23">
        <v>0.014457</v>
      </c>
      <c r="X240" s="23">
        <v>-0.03807</v>
      </c>
      <c r="Y240" s="23">
        <v>0.024784</v>
      </c>
      <c r="Z240" s="23">
        <v>0.10007</v>
      </c>
      <c r="AA240" s="23">
        <v>0.002605</v>
      </c>
      <c r="AB240" s="23">
        <v>-0.00597</v>
      </c>
      <c r="AC240" s="23">
        <v>0.101317</v>
      </c>
      <c r="AD240" s="23">
        <v>-0.03125</v>
      </c>
      <c r="AE240" s="23">
        <v>-0.11179</v>
      </c>
      <c r="AF240" s="23">
        <v>0.031906</v>
      </c>
      <c r="AG240" s="23">
        <v>-0.02314</v>
      </c>
      <c r="AH240" s="23">
        <v>-0.00463</v>
      </c>
      <c r="AI240" s="23">
        <v>0.04154</v>
      </c>
      <c r="AJ240" s="23">
        <v>0.103914</v>
      </c>
      <c r="AK240" s="23">
        <v>0.020889</v>
      </c>
      <c r="AL240" s="23">
        <v>0.050636</v>
      </c>
      <c r="AM240" s="23">
        <v>0.01168</v>
      </c>
      <c r="AN240" s="23">
        <v>-0.08019</v>
      </c>
      <c r="AO240" s="23">
        <v>0.051478</v>
      </c>
      <c r="AP240" s="23">
        <v>0.002901</v>
      </c>
      <c r="AQ240" s="23">
        <v>0.013283</v>
      </c>
      <c r="AR240" s="23">
        <v>-0.01561</v>
      </c>
      <c r="AS240" s="23">
        <v>-0.10737</v>
      </c>
      <c r="AT240" s="23">
        <v>0.034248</v>
      </c>
      <c r="AU240" s="23">
        <v>0.050559</v>
      </c>
      <c r="AV240" s="23">
        <v>-0.00225</v>
      </c>
      <c r="AW240" s="23">
        <v>0.038002</v>
      </c>
      <c r="AX240" s="34">
        <v>-0.04676</v>
      </c>
      <c r="AY240" s="17"/>
    </row>
    <row r="241">
      <c r="A241" s="16" t="s">
        <v>9</v>
      </c>
      <c r="B241" s="37">
        <v>-0.70581</v>
      </c>
      <c r="C241" s="23">
        <v>-0.371</v>
      </c>
      <c r="D241" s="23">
        <v>0.151631</v>
      </c>
      <c r="E241" s="23">
        <v>0.23223</v>
      </c>
      <c r="F241" s="23">
        <v>0.031797</v>
      </c>
      <c r="G241" s="23">
        <v>0.005977</v>
      </c>
      <c r="H241" s="23">
        <v>-0.04874</v>
      </c>
      <c r="I241" s="23">
        <v>0.237275</v>
      </c>
      <c r="J241" s="23">
        <v>0.156514</v>
      </c>
      <c r="K241" s="23">
        <v>0.082352</v>
      </c>
      <c r="L241" s="23">
        <v>-0.15178</v>
      </c>
      <c r="M241" s="23">
        <v>0.108359</v>
      </c>
      <c r="N241" s="23">
        <v>-0.01883</v>
      </c>
      <c r="O241" s="23">
        <v>0.060713</v>
      </c>
      <c r="P241" s="23">
        <v>0.048288</v>
      </c>
      <c r="Q241" s="23">
        <v>-0.11851</v>
      </c>
      <c r="R241" s="23">
        <v>-0.00482</v>
      </c>
      <c r="S241" s="23">
        <v>-0.07547</v>
      </c>
      <c r="T241" s="23">
        <v>0.060663</v>
      </c>
      <c r="U241" s="23">
        <v>0.02791</v>
      </c>
      <c r="V241" s="23">
        <v>-0.05494</v>
      </c>
      <c r="W241" s="23">
        <v>0.091266</v>
      </c>
      <c r="X241" s="23">
        <v>0.070164</v>
      </c>
      <c r="Y241" s="23">
        <v>-0.05523</v>
      </c>
      <c r="Z241" s="23">
        <v>-0.08614</v>
      </c>
      <c r="AA241" s="23">
        <v>-0.21828</v>
      </c>
      <c r="AB241" s="23">
        <v>0.015429</v>
      </c>
      <c r="AC241" s="23">
        <v>-0.10397</v>
      </c>
      <c r="AD241" s="23">
        <v>0.043384</v>
      </c>
      <c r="AE241" s="23">
        <v>-0.07696</v>
      </c>
      <c r="AF241" s="23">
        <v>-0.01154</v>
      </c>
      <c r="AG241" s="23">
        <v>-0.05509</v>
      </c>
      <c r="AH241" s="23">
        <v>0.044377</v>
      </c>
      <c r="AI241" s="23">
        <v>-0.04096</v>
      </c>
      <c r="AJ241" s="23">
        <v>-9.2E-4</v>
      </c>
      <c r="AK241" s="23">
        <v>-0.05298</v>
      </c>
      <c r="AL241" s="23">
        <v>-0.0038</v>
      </c>
      <c r="AM241" s="23">
        <v>-0.07391</v>
      </c>
      <c r="AN241" s="23">
        <v>0.02513</v>
      </c>
      <c r="AO241" s="23">
        <v>-0.00668</v>
      </c>
      <c r="AP241" s="23">
        <v>-0.05668</v>
      </c>
      <c r="AQ241" s="23">
        <v>0.044659</v>
      </c>
      <c r="AR241" s="23">
        <v>0.039619</v>
      </c>
      <c r="AS241" s="23">
        <v>0.010823</v>
      </c>
      <c r="AT241" s="23">
        <v>0.010866</v>
      </c>
      <c r="AU241" s="23">
        <v>0.097746</v>
      </c>
      <c r="AV241" s="23">
        <v>0.030526</v>
      </c>
      <c r="AW241" s="23">
        <v>-0.02679</v>
      </c>
      <c r="AX241" s="34">
        <v>0.060489</v>
      </c>
      <c r="AY241" s="17"/>
    </row>
    <row r="242">
      <c r="A242" s="16" t="s">
        <v>10</v>
      </c>
      <c r="B242" s="37">
        <v>-0.69565</v>
      </c>
      <c r="C242" s="23">
        <v>-0.15288</v>
      </c>
      <c r="D242" s="23">
        <v>-0.24791</v>
      </c>
      <c r="E242" s="23">
        <v>-0.02429</v>
      </c>
      <c r="F242" s="23">
        <v>-0.01702</v>
      </c>
      <c r="G242" s="23">
        <v>-0.01209</v>
      </c>
      <c r="H242" s="23">
        <v>-0.01809</v>
      </c>
      <c r="I242" s="23">
        <v>0.264176</v>
      </c>
      <c r="J242" s="23">
        <v>-0.17685</v>
      </c>
      <c r="K242" s="23">
        <v>0.242154</v>
      </c>
      <c r="L242" s="23">
        <v>-0.22903</v>
      </c>
      <c r="M242" s="23">
        <v>0.014178</v>
      </c>
      <c r="N242" s="23">
        <v>-0.13749</v>
      </c>
      <c r="O242" s="23">
        <v>0.035421</v>
      </c>
      <c r="P242" s="23">
        <v>-0.06717</v>
      </c>
      <c r="Q242" s="23">
        <v>-0.20057</v>
      </c>
      <c r="R242" s="23">
        <v>0.024799</v>
      </c>
      <c r="S242" s="23">
        <v>0.183915</v>
      </c>
      <c r="T242" s="23">
        <v>-0.01288</v>
      </c>
      <c r="U242" s="23">
        <v>0.035699</v>
      </c>
      <c r="V242" s="23">
        <v>-0.03811</v>
      </c>
      <c r="W242" s="23">
        <v>-0.02464</v>
      </c>
      <c r="X242" s="23">
        <v>0.063019</v>
      </c>
      <c r="Y242" s="23">
        <v>0.126373</v>
      </c>
      <c r="Z242" s="23">
        <v>0.121971</v>
      </c>
      <c r="AA242" s="23">
        <v>-0.13122</v>
      </c>
      <c r="AB242" s="23">
        <v>0.0478</v>
      </c>
      <c r="AC242" s="23">
        <v>0.094018</v>
      </c>
      <c r="AD242" s="23">
        <v>0.030737</v>
      </c>
      <c r="AE242" s="23">
        <v>0.070301</v>
      </c>
      <c r="AF242" s="23">
        <v>-0.05372</v>
      </c>
      <c r="AG242" s="23">
        <v>0.009421</v>
      </c>
      <c r="AH242" s="23">
        <v>-0.06219</v>
      </c>
      <c r="AI242" s="23">
        <v>0.040785</v>
      </c>
      <c r="AJ242" s="23">
        <v>-0.0607</v>
      </c>
      <c r="AK242" s="23">
        <v>0.03674</v>
      </c>
      <c r="AL242" s="23">
        <v>-0.06494</v>
      </c>
      <c r="AM242" s="23">
        <v>-0.02602</v>
      </c>
      <c r="AN242" s="23">
        <v>0.010151</v>
      </c>
      <c r="AO242" s="23">
        <v>0.048465</v>
      </c>
      <c r="AP242" s="23">
        <v>-0.04711</v>
      </c>
      <c r="AQ242" s="23">
        <v>-0.03869</v>
      </c>
      <c r="AR242" s="23">
        <v>0.012294</v>
      </c>
      <c r="AS242" s="23">
        <v>0.101327</v>
      </c>
      <c r="AT242" s="23">
        <v>0.076668</v>
      </c>
      <c r="AU242" s="23">
        <v>-0.04436</v>
      </c>
      <c r="AV242" s="23">
        <v>-0.04943</v>
      </c>
      <c r="AW242" s="23">
        <v>-0.01425</v>
      </c>
      <c r="AX242" s="34">
        <v>-0.0116</v>
      </c>
      <c r="AY242" s="17"/>
    </row>
    <row r="243">
      <c r="A243" s="16" t="s">
        <v>11</v>
      </c>
      <c r="B243" s="37">
        <v>-0.72624</v>
      </c>
      <c r="C243" s="23">
        <v>-0.36122</v>
      </c>
      <c r="D243" s="23">
        <v>0.025162</v>
      </c>
      <c r="E243" s="23">
        <v>-0.01509</v>
      </c>
      <c r="F243" s="23">
        <v>0.252595</v>
      </c>
      <c r="G243" s="23">
        <v>-0.00118</v>
      </c>
      <c r="H243" s="23">
        <v>0.231291</v>
      </c>
      <c r="I243" s="23">
        <v>-0.04552</v>
      </c>
      <c r="J243" s="23">
        <v>-0.04273</v>
      </c>
      <c r="K243" s="23">
        <v>0.019016</v>
      </c>
      <c r="L243" s="23">
        <v>0.009823</v>
      </c>
      <c r="M243" s="23">
        <v>0.221606</v>
      </c>
      <c r="N243" s="23">
        <v>-0.14975</v>
      </c>
      <c r="O243" s="23">
        <v>-0.01951</v>
      </c>
      <c r="P243" s="23">
        <v>0.073102</v>
      </c>
      <c r="Q243" s="23">
        <v>0.052081</v>
      </c>
      <c r="R243" s="23">
        <v>0.002791</v>
      </c>
      <c r="S243" s="23">
        <v>-0.04543</v>
      </c>
      <c r="T243" s="23">
        <v>0.012138</v>
      </c>
      <c r="U243" s="23">
        <v>-0.12857</v>
      </c>
      <c r="V243" s="23">
        <v>0.03652</v>
      </c>
      <c r="W243" s="23">
        <v>0.11366</v>
      </c>
      <c r="X243" s="23">
        <v>-0.05931</v>
      </c>
      <c r="Y243" s="23">
        <v>-0.07695</v>
      </c>
      <c r="Z243" s="23">
        <v>0.003119</v>
      </c>
      <c r="AA243" s="23">
        <v>-0.04965</v>
      </c>
      <c r="AB243" s="23">
        <v>0.014358</v>
      </c>
      <c r="AC243" s="23">
        <v>0.040346</v>
      </c>
      <c r="AD243" s="23">
        <v>-0.04424</v>
      </c>
      <c r="AE243" s="23">
        <v>0.135984</v>
      </c>
      <c r="AF243" s="23">
        <v>0.043169</v>
      </c>
      <c r="AG243" s="23">
        <v>0.009849</v>
      </c>
      <c r="AH243" s="23">
        <v>-0.04665</v>
      </c>
      <c r="AI243" s="23">
        <v>-0.01215</v>
      </c>
      <c r="AJ243" s="23">
        <v>-0.03018</v>
      </c>
      <c r="AK243" s="23">
        <v>0.018989</v>
      </c>
      <c r="AL243" s="23">
        <v>0.065283</v>
      </c>
      <c r="AM243" s="23">
        <v>0.197131</v>
      </c>
      <c r="AN243" s="23">
        <v>0.043656</v>
      </c>
      <c r="AO243" s="23">
        <v>0.032379</v>
      </c>
      <c r="AP243" s="23">
        <v>-0.05324</v>
      </c>
      <c r="AQ243" s="23">
        <v>-0.02449</v>
      </c>
      <c r="AR243" s="23">
        <v>0.114823</v>
      </c>
      <c r="AS243" s="23">
        <v>-0.01599</v>
      </c>
      <c r="AT243" s="23">
        <v>-0.05412</v>
      </c>
      <c r="AU243" s="23">
        <v>-0.00518</v>
      </c>
      <c r="AV243" s="23">
        <v>0.01949</v>
      </c>
      <c r="AW243" s="23">
        <v>-0.01966</v>
      </c>
      <c r="AX243" s="34">
        <v>-0.0132</v>
      </c>
      <c r="AY243" s="17"/>
    </row>
    <row r="244">
      <c r="A244" s="16" t="s">
        <v>12</v>
      </c>
      <c r="B244" s="37">
        <v>-0.72578</v>
      </c>
      <c r="C244" s="23">
        <v>-0.29251</v>
      </c>
      <c r="D244" s="23">
        <v>0.029366</v>
      </c>
      <c r="E244" s="23">
        <v>0.391469</v>
      </c>
      <c r="F244" s="23">
        <v>0.128389</v>
      </c>
      <c r="G244" s="23">
        <v>0.109271</v>
      </c>
      <c r="H244" s="23">
        <v>0.018497</v>
      </c>
      <c r="I244" s="23">
        <v>-0.04232</v>
      </c>
      <c r="J244" s="23">
        <v>-0.01833</v>
      </c>
      <c r="K244" s="23">
        <v>-0.11581</v>
      </c>
      <c r="L244" s="23">
        <v>-0.06056</v>
      </c>
      <c r="M244" s="23">
        <v>0.133061</v>
      </c>
      <c r="N244" s="23">
        <v>-0.1513</v>
      </c>
      <c r="O244" s="23">
        <v>0.0615</v>
      </c>
      <c r="P244" s="23">
        <v>-0.07024</v>
      </c>
      <c r="Q244" s="23">
        <v>-0.07207</v>
      </c>
      <c r="R244" s="23">
        <v>-0.00453</v>
      </c>
      <c r="S244" s="23">
        <v>0.181928</v>
      </c>
      <c r="T244" s="23">
        <v>0.041998</v>
      </c>
      <c r="U244" s="23">
        <v>0.092659</v>
      </c>
      <c r="V244" s="23">
        <v>-0.05643</v>
      </c>
      <c r="W244" s="23">
        <v>-0.0528</v>
      </c>
      <c r="X244" s="23">
        <v>0.054004</v>
      </c>
      <c r="Y244" s="23">
        <v>0.039371</v>
      </c>
      <c r="Z244" s="23">
        <v>-0.02383</v>
      </c>
      <c r="AA244" s="23">
        <v>-0.04783</v>
      </c>
      <c r="AB244" s="23">
        <v>-0.07793</v>
      </c>
      <c r="AC244" s="23">
        <v>0.031955</v>
      </c>
      <c r="AD244" s="23">
        <v>-0.11869</v>
      </c>
      <c r="AE244" s="23">
        <v>-0.0047</v>
      </c>
      <c r="AF244" s="23">
        <v>0.017401</v>
      </c>
      <c r="AG244" s="23">
        <v>-0.05534</v>
      </c>
      <c r="AH244" s="23">
        <v>-0.08273</v>
      </c>
      <c r="AI244" s="23">
        <v>-0.02074</v>
      </c>
      <c r="AJ244" s="23">
        <v>-0.03836</v>
      </c>
      <c r="AK244" s="23">
        <v>0.048703</v>
      </c>
      <c r="AL244" s="23">
        <v>-0.00393</v>
      </c>
      <c r="AM244" s="23">
        <v>-0.031</v>
      </c>
      <c r="AN244" s="23">
        <v>0.063168</v>
      </c>
      <c r="AO244" s="23">
        <v>-0.04783</v>
      </c>
      <c r="AP244" s="23">
        <v>0.095764</v>
      </c>
      <c r="AQ244" s="23">
        <v>-0.04981</v>
      </c>
      <c r="AR244" s="23">
        <v>-0.05721</v>
      </c>
      <c r="AS244" s="23">
        <v>-0.02229</v>
      </c>
      <c r="AT244" s="23">
        <v>-0.03932</v>
      </c>
      <c r="AU244" s="23">
        <v>-0.06231</v>
      </c>
      <c r="AV244" s="23">
        <v>0.093055</v>
      </c>
      <c r="AW244" s="23">
        <v>0.024056</v>
      </c>
      <c r="AX244" s="34">
        <v>0.036147</v>
      </c>
      <c r="AY244" s="17"/>
    </row>
    <row r="245">
      <c r="A245" s="16" t="s">
        <v>13</v>
      </c>
      <c r="B245" s="37">
        <v>-0.71083</v>
      </c>
      <c r="C245" s="23">
        <v>-0.25228</v>
      </c>
      <c r="D245" s="23">
        <v>0.028233</v>
      </c>
      <c r="E245" s="23">
        <v>0.222298</v>
      </c>
      <c r="F245" s="23">
        <v>0.236701</v>
      </c>
      <c r="G245" s="23">
        <v>-0.08496</v>
      </c>
      <c r="H245" s="23">
        <v>0.214219</v>
      </c>
      <c r="I245" s="23">
        <v>-0.11287</v>
      </c>
      <c r="J245" s="23">
        <v>0.004687</v>
      </c>
      <c r="K245" s="23">
        <v>-0.15883</v>
      </c>
      <c r="L245" s="23">
        <v>0.139812</v>
      </c>
      <c r="M245" s="23">
        <v>0.077624</v>
      </c>
      <c r="N245" s="23">
        <v>-0.03326</v>
      </c>
      <c r="O245" s="23">
        <v>-0.02347</v>
      </c>
      <c r="P245" s="23">
        <v>-0.03927</v>
      </c>
      <c r="Q245" s="23">
        <v>0.044007</v>
      </c>
      <c r="R245" s="23">
        <v>0.076547</v>
      </c>
      <c r="S245" s="23">
        <v>-0.11286</v>
      </c>
      <c r="T245" s="23">
        <v>-0.00272</v>
      </c>
      <c r="U245" s="23">
        <v>0.172355</v>
      </c>
      <c r="V245" s="23">
        <v>0.077994</v>
      </c>
      <c r="W245" s="23">
        <v>0.088143</v>
      </c>
      <c r="X245" s="23">
        <v>-0.25023</v>
      </c>
      <c r="Y245" s="23">
        <v>-0.0056</v>
      </c>
      <c r="Z245" s="23">
        <v>0.110524</v>
      </c>
      <c r="AA245" s="23">
        <v>0.009365</v>
      </c>
      <c r="AB245" s="23">
        <v>0.006246</v>
      </c>
      <c r="AC245" s="23">
        <v>-0.00215</v>
      </c>
      <c r="AD245" s="23">
        <v>-0.05887</v>
      </c>
      <c r="AE245" s="23">
        <v>0.021811</v>
      </c>
      <c r="AF245" s="23">
        <v>-0.02953</v>
      </c>
      <c r="AG245" s="23">
        <v>-0.16823</v>
      </c>
      <c r="AH245" s="23">
        <v>-0.00622</v>
      </c>
      <c r="AI245" s="23">
        <v>0.020025</v>
      </c>
      <c r="AJ245" s="23">
        <v>-0.03094</v>
      </c>
      <c r="AK245" s="23">
        <v>2.82E-4</v>
      </c>
      <c r="AL245" s="23">
        <v>0.016131</v>
      </c>
      <c r="AM245" s="23">
        <v>0.021439</v>
      </c>
      <c r="AN245" s="23">
        <v>0.006668</v>
      </c>
      <c r="AO245" s="23">
        <v>-0.0176</v>
      </c>
      <c r="AP245" s="23">
        <v>-0.01706</v>
      </c>
      <c r="AQ245" s="23">
        <v>0.106937</v>
      </c>
      <c r="AR245" s="23">
        <v>-0.11377</v>
      </c>
      <c r="AS245" s="23">
        <v>0.0193</v>
      </c>
      <c r="AT245" s="23">
        <v>0.018263</v>
      </c>
      <c r="AU245" s="23">
        <v>-0.00399</v>
      </c>
      <c r="AV245" s="23">
        <v>-0.06358</v>
      </c>
      <c r="AW245" s="23">
        <v>-0.02926</v>
      </c>
      <c r="AX245" s="34">
        <v>0.001</v>
      </c>
      <c r="AY245" s="17"/>
    </row>
    <row r="246">
      <c r="A246" s="16" t="s">
        <v>14</v>
      </c>
      <c r="B246" s="25">
        <v>-0.34305</v>
      </c>
      <c r="C246" s="23">
        <v>0.423182</v>
      </c>
      <c r="D246" s="23">
        <v>-0.47477</v>
      </c>
      <c r="E246" s="23">
        <v>-0.25708</v>
      </c>
      <c r="F246" s="23">
        <v>-0.01743</v>
      </c>
      <c r="G246" s="23">
        <v>-0.12916</v>
      </c>
      <c r="H246" s="23">
        <v>0.339652</v>
      </c>
      <c r="I246" s="23">
        <v>0.009672</v>
      </c>
      <c r="J246" s="23">
        <v>-0.14774</v>
      </c>
      <c r="K246" s="23">
        <v>-0.21861</v>
      </c>
      <c r="L246" s="23">
        <v>0.094641</v>
      </c>
      <c r="M246" s="23">
        <v>0.037115</v>
      </c>
      <c r="N246" s="23">
        <v>0.179553</v>
      </c>
      <c r="O246" s="23">
        <v>0.089329</v>
      </c>
      <c r="P246" s="23">
        <v>0.119509</v>
      </c>
      <c r="Q246" s="23">
        <v>-0.11835</v>
      </c>
      <c r="R246" s="23">
        <v>0.133995</v>
      </c>
      <c r="S246" s="23">
        <v>-3.3E-5</v>
      </c>
      <c r="T246" s="23">
        <v>0.116891</v>
      </c>
      <c r="U246" s="23">
        <v>0.013549</v>
      </c>
      <c r="V246" s="23">
        <v>-0.00795</v>
      </c>
      <c r="W246" s="23">
        <v>-0.00301</v>
      </c>
      <c r="X246" s="23">
        <v>-0.06182</v>
      </c>
      <c r="Y246" s="23">
        <v>-0.08668</v>
      </c>
      <c r="Z246" s="23">
        <v>0.027508</v>
      </c>
      <c r="AA246" s="23">
        <v>-0.12554</v>
      </c>
      <c r="AB246" s="23">
        <v>0.024213</v>
      </c>
      <c r="AC246" s="23">
        <v>-0.01163</v>
      </c>
      <c r="AD246" s="23">
        <v>-0.06905</v>
      </c>
      <c r="AE246" s="23">
        <v>-0.07007</v>
      </c>
      <c r="AF246" s="23">
        <v>-0.08891</v>
      </c>
      <c r="AG246" s="23">
        <v>0.084413</v>
      </c>
      <c r="AH246" s="23">
        <v>0.106177</v>
      </c>
      <c r="AI246" s="23">
        <v>-0.05016</v>
      </c>
      <c r="AJ246" s="23">
        <v>0.052853</v>
      </c>
      <c r="AK246" s="23">
        <v>-0.00413</v>
      </c>
      <c r="AL246" s="23">
        <v>-0.03144</v>
      </c>
      <c r="AM246" s="23">
        <v>0.081266</v>
      </c>
      <c r="AN246" s="23">
        <v>0.005691</v>
      </c>
      <c r="AO246" s="23">
        <v>-0.02836</v>
      </c>
      <c r="AP246" s="23">
        <v>0.005663</v>
      </c>
      <c r="AQ246" s="23">
        <v>-0.12061</v>
      </c>
      <c r="AR246" s="23">
        <v>-0.04379</v>
      </c>
      <c r="AS246" s="23">
        <v>-0.02185</v>
      </c>
      <c r="AT246" s="23">
        <v>0.031699</v>
      </c>
      <c r="AU246" s="23">
        <v>1.67E-4</v>
      </c>
      <c r="AV246" s="23">
        <v>-0.02105</v>
      </c>
      <c r="AW246" s="23">
        <v>-0.01536</v>
      </c>
      <c r="AX246" s="34">
        <v>0.044588</v>
      </c>
      <c r="AY246" s="17"/>
    </row>
    <row r="247">
      <c r="A247" s="16" t="s">
        <v>15</v>
      </c>
      <c r="B247" s="25">
        <v>-0.44801</v>
      </c>
      <c r="C247" s="23">
        <v>0.487729</v>
      </c>
      <c r="D247" s="23">
        <v>-0.19259</v>
      </c>
      <c r="E247" s="23">
        <v>-0.33345</v>
      </c>
      <c r="F247" s="23">
        <v>-0.0047</v>
      </c>
      <c r="G247" s="23">
        <v>-0.15803</v>
      </c>
      <c r="H247" s="23">
        <v>0.392301</v>
      </c>
      <c r="I247" s="23">
        <v>-0.00409</v>
      </c>
      <c r="J247" s="23">
        <v>-0.14437</v>
      </c>
      <c r="K247" s="23">
        <v>0.230321</v>
      </c>
      <c r="L247" s="23">
        <v>0.002793</v>
      </c>
      <c r="M247" s="23">
        <v>-0.01777</v>
      </c>
      <c r="N247" s="23">
        <v>-0.13836</v>
      </c>
      <c r="O247" s="23">
        <v>0.021888</v>
      </c>
      <c r="P247" s="23">
        <v>0.006754</v>
      </c>
      <c r="Q247" s="23">
        <v>-0.09453</v>
      </c>
      <c r="R247" s="23">
        <v>0.065281</v>
      </c>
      <c r="S247" s="23">
        <v>-0.07204</v>
      </c>
      <c r="T247" s="23">
        <v>0.037868</v>
      </c>
      <c r="U247" s="23">
        <v>0.022044</v>
      </c>
      <c r="V247" s="23">
        <v>-0.06808</v>
      </c>
      <c r="W247" s="23">
        <v>-0.10872</v>
      </c>
      <c r="X247" s="23">
        <v>-0.02428</v>
      </c>
      <c r="Y247" s="23">
        <v>-0.0363</v>
      </c>
      <c r="Z247" s="23">
        <v>-0.08115</v>
      </c>
      <c r="AA247" s="23">
        <v>-0.00257</v>
      </c>
      <c r="AB247" s="23">
        <v>0.014886</v>
      </c>
      <c r="AC247" s="23">
        <v>-0.10375</v>
      </c>
      <c r="AD247" s="23">
        <v>-0.0963</v>
      </c>
      <c r="AE247" s="23">
        <v>-0.17059</v>
      </c>
      <c r="AF247" s="23">
        <v>0.059937</v>
      </c>
      <c r="AG247" s="23">
        <v>-0.07578</v>
      </c>
      <c r="AH247" s="23">
        <v>0.021695</v>
      </c>
      <c r="AI247" s="23">
        <v>0.007888</v>
      </c>
      <c r="AJ247" s="23">
        <v>-0.06862</v>
      </c>
      <c r="AK247" s="23">
        <v>-0.0163</v>
      </c>
      <c r="AL247" s="23">
        <v>-0.05397</v>
      </c>
      <c r="AM247" s="23">
        <v>-0.04241</v>
      </c>
      <c r="AN247" s="23">
        <v>0.101837</v>
      </c>
      <c r="AO247" s="23">
        <v>0.0585</v>
      </c>
      <c r="AP247" s="23">
        <v>-0.00301</v>
      </c>
      <c r="AQ247" s="23">
        <v>0.061625</v>
      </c>
      <c r="AR247" s="23">
        <v>0.040421</v>
      </c>
      <c r="AS247" s="23">
        <v>0.00695</v>
      </c>
      <c r="AT247" s="23">
        <v>-0.05478</v>
      </c>
      <c r="AU247" s="23">
        <v>-0.01593</v>
      </c>
      <c r="AV247" s="23">
        <v>-0.00802</v>
      </c>
      <c r="AW247" s="23">
        <v>0.05187</v>
      </c>
      <c r="AX247" s="34">
        <v>-0.02938</v>
      </c>
      <c r="AY247" s="17"/>
    </row>
    <row r="248">
      <c r="A248" s="16" t="s">
        <v>16</v>
      </c>
      <c r="B248" s="25">
        <v>-0.57912</v>
      </c>
      <c r="C248" s="23">
        <v>0.341073</v>
      </c>
      <c r="D248" s="23">
        <v>0.158281</v>
      </c>
      <c r="E248" s="23">
        <v>-0.07993</v>
      </c>
      <c r="F248" s="23">
        <v>0.050572</v>
      </c>
      <c r="G248" s="23">
        <v>0.315133</v>
      </c>
      <c r="H248" s="23">
        <v>0.235335</v>
      </c>
      <c r="I248" s="23">
        <v>0.053454</v>
      </c>
      <c r="J248" s="23">
        <v>-0.20451</v>
      </c>
      <c r="K248" s="23">
        <v>-0.0248</v>
      </c>
      <c r="L248" s="23">
        <v>-2.3E-4</v>
      </c>
      <c r="M248" s="23">
        <v>0.17508</v>
      </c>
      <c r="N248" s="23">
        <v>-0.06919</v>
      </c>
      <c r="O248" s="23">
        <v>0.220299</v>
      </c>
      <c r="P248" s="23">
        <v>0.134822</v>
      </c>
      <c r="Q248" s="23">
        <v>0.008217</v>
      </c>
      <c r="R248" s="23">
        <v>0.041594</v>
      </c>
      <c r="S248" s="23">
        <v>-0.17318</v>
      </c>
      <c r="T248" s="23">
        <v>-0.01005</v>
      </c>
      <c r="U248" s="23">
        <v>0.101328</v>
      </c>
      <c r="V248" s="23">
        <v>-0.00643</v>
      </c>
      <c r="W248" s="23">
        <v>-0.20486</v>
      </c>
      <c r="X248" s="23">
        <v>0.067331</v>
      </c>
      <c r="Y248" s="23">
        <v>0.036229</v>
      </c>
      <c r="Z248" s="23">
        <v>-0.12618</v>
      </c>
      <c r="AA248" s="23">
        <v>-0.03923</v>
      </c>
      <c r="AB248" s="23">
        <v>-0.15012</v>
      </c>
      <c r="AC248" s="23">
        <v>-0.07204</v>
      </c>
      <c r="AD248" s="23">
        <v>0.159258</v>
      </c>
      <c r="AE248" s="23">
        <v>0.063673</v>
      </c>
      <c r="AF248" s="23">
        <v>-0.02069</v>
      </c>
      <c r="AG248" s="23">
        <v>0.061138</v>
      </c>
      <c r="AH248" s="23">
        <v>-0.10184</v>
      </c>
      <c r="AI248" s="23">
        <v>0.065445</v>
      </c>
      <c r="AJ248" s="23">
        <v>0.017536</v>
      </c>
      <c r="AK248" s="23">
        <v>0.098479</v>
      </c>
      <c r="AL248" s="23">
        <v>-0.05241</v>
      </c>
      <c r="AM248" s="23">
        <v>0.043551</v>
      </c>
      <c r="AN248" s="23">
        <v>-0.06334</v>
      </c>
      <c r="AO248" s="23">
        <v>-0.07724</v>
      </c>
      <c r="AP248" s="23">
        <v>0.012622</v>
      </c>
      <c r="AQ248" s="23">
        <v>0.048549</v>
      </c>
      <c r="AR248" s="23">
        <v>-0.00877</v>
      </c>
      <c r="AS248" s="23">
        <v>-0.01422</v>
      </c>
      <c r="AT248" s="23">
        <v>0.021831</v>
      </c>
      <c r="AU248" s="23">
        <v>0.024586</v>
      </c>
      <c r="AV248" s="23">
        <v>-8.7E-4</v>
      </c>
      <c r="AW248" s="23">
        <v>-0.00127</v>
      </c>
      <c r="AX248" s="34">
        <v>-0.01454</v>
      </c>
      <c r="AY248" s="17"/>
    </row>
    <row r="249">
      <c r="A249" s="16" t="s">
        <v>17</v>
      </c>
      <c r="B249" s="25">
        <v>-0.34403</v>
      </c>
      <c r="C249" s="23">
        <v>0.440389</v>
      </c>
      <c r="D249" s="23">
        <v>-0.0899</v>
      </c>
      <c r="E249" s="23">
        <v>-0.3303</v>
      </c>
      <c r="F249" s="23">
        <v>0.147129</v>
      </c>
      <c r="G249" s="23">
        <v>-0.12275</v>
      </c>
      <c r="H249" s="23">
        <v>0.206157</v>
      </c>
      <c r="I249" s="23">
        <v>-0.16747</v>
      </c>
      <c r="J249" s="23">
        <v>-0.35563</v>
      </c>
      <c r="K249" s="23">
        <v>0.36008</v>
      </c>
      <c r="L249" s="23">
        <v>0.024717</v>
      </c>
      <c r="M249" s="23">
        <v>-0.05815</v>
      </c>
      <c r="N249" s="23">
        <v>-0.02785</v>
      </c>
      <c r="O249" s="23">
        <v>0.063244</v>
      </c>
      <c r="P249" s="23">
        <v>-0.13046</v>
      </c>
      <c r="Q249" s="23">
        <v>-3.7E-4</v>
      </c>
      <c r="R249" s="23">
        <v>-0.04775</v>
      </c>
      <c r="S249" s="23">
        <v>0.191929</v>
      </c>
      <c r="T249" s="23">
        <v>-0.1287</v>
      </c>
      <c r="U249" s="23">
        <v>0.093038</v>
      </c>
      <c r="V249" s="23">
        <v>-0.10729</v>
      </c>
      <c r="W249" s="23">
        <v>0.151885</v>
      </c>
      <c r="X249" s="23">
        <v>0.054601</v>
      </c>
      <c r="Y249" s="23">
        <v>0.014124</v>
      </c>
      <c r="Z249" s="23">
        <v>7.96E-4</v>
      </c>
      <c r="AA249" s="23">
        <v>0.125582</v>
      </c>
      <c r="AB249" s="23">
        <v>0.00935</v>
      </c>
      <c r="AC249" s="23">
        <v>0.0281</v>
      </c>
      <c r="AD249" s="23">
        <v>0.069137</v>
      </c>
      <c r="AE249" s="23">
        <v>0.06738</v>
      </c>
      <c r="AF249" s="23">
        <v>-0.05293</v>
      </c>
      <c r="AG249" s="23">
        <v>-0.1158</v>
      </c>
      <c r="AH249" s="23">
        <v>0.048071</v>
      </c>
      <c r="AI249" s="23">
        <v>0.028584</v>
      </c>
      <c r="AJ249" s="23">
        <v>-0.0088</v>
      </c>
      <c r="AK249" s="23">
        <v>-0.01178</v>
      </c>
      <c r="AL249" s="23">
        <v>0.146218</v>
      </c>
      <c r="AM249" s="23">
        <v>-0.04021</v>
      </c>
      <c r="AN249" s="23">
        <v>-0.02574</v>
      </c>
      <c r="AO249" s="23">
        <v>-0.06821</v>
      </c>
      <c r="AP249" s="23">
        <v>0.024176</v>
      </c>
      <c r="AQ249" s="23">
        <v>-0.02726</v>
      </c>
      <c r="AR249" s="23">
        <v>0.006971</v>
      </c>
      <c r="AS249" s="23">
        <v>0.005774</v>
      </c>
      <c r="AT249" s="23">
        <v>-0.00793</v>
      </c>
      <c r="AU249" s="23">
        <v>0.045868</v>
      </c>
      <c r="AV249" s="23">
        <v>0.031553</v>
      </c>
      <c r="AW249" s="23">
        <v>-0.02616</v>
      </c>
      <c r="AX249" s="34">
        <v>0.012436</v>
      </c>
      <c r="AY249" s="17"/>
    </row>
    <row r="250">
      <c r="A250" s="16" t="s">
        <v>18</v>
      </c>
      <c r="B250" s="25">
        <v>-0.40453</v>
      </c>
      <c r="C250" s="23">
        <v>0.037219</v>
      </c>
      <c r="D250" s="23">
        <v>-0.21003</v>
      </c>
      <c r="E250" s="23">
        <v>0.19642</v>
      </c>
      <c r="F250" s="23">
        <v>-0.17862</v>
      </c>
      <c r="G250" s="23">
        <v>0.030719</v>
      </c>
      <c r="H250" s="23">
        <v>-0.27744</v>
      </c>
      <c r="I250" s="23">
        <v>0.119489</v>
      </c>
      <c r="J250" s="23">
        <v>-0.49718</v>
      </c>
      <c r="K250" s="23">
        <v>-0.09902</v>
      </c>
      <c r="L250" s="23">
        <v>0.092094</v>
      </c>
      <c r="M250" s="23">
        <v>0.143249</v>
      </c>
      <c r="N250" s="23">
        <v>0.141465</v>
      </c>
      <c r="O250" s="23">
        <v>0.334477</v>
      </c>
      <c r="P250" s="23">
        <v>0.170776</v>
      </c>
      <c r="Q250" s="23">
        <v>0.077555</v>
      </c>
      <c r="R250" s="23">
        <v>-0.17451</v>
      </c>
      <c r="S250" s="23">
        <v>-0.13095</v>
      </c>
      <c r="T250" s="23">
        <v>-0.10396</v>
      </c>
      <c r="U250" s="23">
        <v>-0.04259</v>
      </c>
      <c r="V250" s="23">
        <v>0.018498</v>
      </c>
      <c r="W250" s="23">
        <v>0.12208</v>
      </c>
      <c r="X250" s="23">
        <v>0.109309</v>
      </c>
      <c r="Y250" s="23">
        <v>-0.06198</v>
      </c>
      <c r="Z250" s="23">
        <v>0.069763</v>
      </c>
      <c r="AA250" s="23">
        <v>0.151569</v>
      </c>
      <c r="AB250" s="23">
        <v>-0.0447</v>
      </c>
      <c r="AC250" s="23">
        <v>-0.01816</v>
      </c>
      <c r="AD250" s="23">
        <v>-0.13369</v>
      </c>
      <c r="AE250" s="23">
        <v>0.127405</v>
      </c>
      <c r="AF250" s="23">
        <v>0.018978</v>
      </c>
      <c r="AG250" s="23">
        <v>0.005033</v>
      </c>
      <c r="AH250" s="23">
        <v>0.072091</v>
      </c>
      <c r="AI250" s="23">
        <v>-0.01614</v>
      </c>
      <c r="AJ250" s="23">
        <v>-0.00161</v>
      </c>
      <c r="AK250" s="23">
        <v>-0.04382</v>
      </c>
      <c r="AL250" s="23">
        <v>-0.05186</v>
      </c>
      <c r="AM250" s="23">
        <v>-0.02807</v>
      </c>
      <c r="AN250" s="23">
        <v>0.055649</v>
      </c>
      <c r="AO250" s="23">
        <v>0.01081</v>
      </c>
      <c r="AP250" s="23">
        <v>-0.03434</v>
      </c>
      <c r="AQ250" s="23">
        <v>0.036482</v>
      </c>
      <c r="AR250" s="23">
        <v>0.004353</v>
      </c>
      <c r="AS250" s="23">
        <v>0.00671</v>
      </c>
      <c r="AT250" s="23">
        <v>0.037337</v>
      </c>
      <c r="AU250" s="23">
        <v>-0.0042</v>
      </c>
      <c r="AV250" s="23">
        <v>0.010293</v>
      </c>
      <c r="AW250" s="23">
        <v>0.030734</v>
      </c>
      <c r="AX250" s="34">
        <v>0.009257</v>
      </c>
      <c r="AY250" s="17"/>
    </row>
    <row r="251">
      <c r="A251" s="16" t="s">
        <v>19</v>
      </c>
      <c r="B251" s="25">
        <v>-0.57444</v>
      </c>
      <c r="C251" s="23">
        <v>0.110676</v>
      </c>
      <c r="D251" s="23">
        <v>0.366314</v>
      </c>
      <c r="E251" s="23">
        <v>0.130564</v>
      </c>
      <c r="F251" s="23">
        <v>-0.23407</v>
      </c>
      <c r="G251" s="23">
        <v>-0.07887</v>
      </c>
      <c r="H251" s="23">
        <v>0.333338</v>
      </c>
      <c r="I251" s="23">
        <v>0.127401</v>
      </c>
      <c r="J251" s="23">
        <v>0.241902</v>
      </c>
      <c r="K251" s="23">
        <v>-0.26235</v>
      </c>
      <c r="L251" s="23">
        <v>0.047784</v>
      </c>
      <c r="M251" s="23">
        <v>-0.01052</v>
      </c>
      <c r="N251" s="23">
        <v>0.06115</v>
      </c>
      <c r="O251" s="23">
        <v>0.072977</v>
      </c>
      <c r="P251" s="23">
        <v>0.155954</v>
      </c>
      <c r="Q251" s="23">
        <v>0.055564</v>
      </c>
      <c r="R251" s="23">
        <v>-0.07013</v>
      </c>
      <c r="S251" s="23">
        <v>0.133188</v>
      </c>
      <c r="T251" s="23">
        <v>0.114457</v>
      </c>
      <c r="U251" s="23">
        <v>-0.07081</v>
      </c>
      <c r="V251" s="23">
        <v>-0.08574</v>
      </c>
      <c r="W251" s="23">
        <v>0.041304</v>
      </c>
      <c r="X251" s="23">
        <v>0.113378</v>
      </c>
      <c r="Y251" s="23">
        <v>0.049402</v>
      </c>
      <c r="Z251" s="23">
        <v>0.036949</v>
      </c>
      <c r="AA251" s="23">
        <v>0.073047</v>
      </c>
      <c r="AB251" s="23">
        <v>-0.10637</v>
      </c>
      <c r="AC251" s="23">
        <v>0.012777</v>
      </c>
      <c r="AD251" s="23">
        <v>0.10772</v>
      </c>
      <c r="AE251" s="23">
        <v>0.030559</v>
      </c>
      <c r="AF251" s="23">
        <v>0.0626</v>
      </c>
      <c r="AG251" s="23">
        <v>0.001091</v>
      </c>
      <c r="AH251" s="23">
        <v>0.050089</v>
      </c>
      <c r="AI251" s="23">
        <v>-0.04315</v>
      </c>
      <c r="AJ251" s="23">
        <v>0.067054</v>
      </c>
      <c r="AK251" s="23">
        <v>0.055474</v>
      </c>
      <c r="AL251" s="23">
        <v>0.063418</v>
      </c>
      <c r="AM251" s="23">
        <v>-0.09539</v>
      </c>
      <c r="AN251" s="23">
        <v>0.139397</v>
      </c>
      <c r="AO251" s="23">
        <v>-0.01404</v>
      </c>
      <c r="AP251" s="23">
        <v>-0.02867</v>
      </c>
      <c r="AQ251" s="23">
        <v>-0.02909</v>
      </c>
      <c r="AR251" s="23">
        <v>-0.00382</v>
      </c>
      <c r="AS251" s="23">
        <v>0.008295</v>
      </c>
      <c r="AT251" s="23">
        <v>-0.02973</v>
      </c>
      <c r="AU251" s="23">
        <v>-0.01789</v>
      </c>
      <c r="AV251" s="23">
        <v>-0.05127</v>
      </c>
      <c r="AW251" s="23">
        <v>-0.03298</v>
      </c>
      <c r="AX251" s="34">
        <v>-0.02905</v>
      </c>
      <c r="AY251" s="17"/>
    </row>
    <row r="252">
      <c r="A252" s="16" t="s">
        <v>20</v>
      </c>
      <c r="B252" s="25">
        <v>-0.52907</v>
      </c>
      <c r="C252" s="23">
        <v>0.326688</v>
      </c>
      <c r="D252" s="23">
        <v>0.489195</v>
      </c>
      <c r="E252" s="23">
        <v>-0.10701</v>
      </c>
      <c r="F252" s="23">
        <v>-0.13557</v>
      </c>
      <c r="G252" s="23">
        <v>0.004602</v>
      </c>
      <c r="H252" s="23">
        <v>0.124328</v>
      </c>
      <c r="I252" s="23">
        <v>0.186074</v>
      </c>
      <c r="J252" s="23">
        <v>0.205997</v>
      </c>
      <c r="K252" s="23">
        <v>-0.1171</v>
      </c>
      <c r="L252" s="23">
        <v>-0.06758</v>
      </c>
      <c r="M252" s="23">
        <v>0.061394</v>
      </c>
      <c r="N252" s="23">
        <v>-0.06611</v>
      </c>
      <c r="O252" s="23">
        <v>-0.04761</v>
      </c>
      <c r="P252" s="23">
        <v>0.169233</v>
      </c>
      <c r="Q252" s="23">
        <v>-0.09979</v>
      </c>
      <c r="R252" s="23">
        <v>0.026019</v>
      </c>
      <c r="S252" s="23">
        <v>0.054262</v>
      </c>
      <c r="T252" s="23">
        <v>0.046874</v>
      </c>
      <c r="U252" s="23">
        <v>-0.15857</v>
      </c>
      <c r="V252" s="23">
        <v>-0.03914</v>
      </c>
      <c r="W252" s="23">
        <v>0.12197</v>
      </c>
      <c r="X252" s="23">
        <v>0.088916</v>
      </c>
      <c r="Y252" s="23">
        <v>0.056934</v>
      </c>
      <c r="Z252" s="23">
        <v>0.096122</v>
      </c>
      <c r="AA252" s="23">
        <v>0.166507</v>
      </c>
      <c r="AB252" s="23">
        <v>0.113203</v>
      </c>
      <c r="AC252" s="23">
        <v>0.046468</v>
      </c>
      <c r="AD252" s="23">
        <v>-0.05144</v>
      </c>
      <c r="AE252" s="23">
        <v>-0.07333</v>
      </c>
      <c r="AF252" s="23">
        <v>-0.07278</v>
      </c>
      <c r="AG252" s="23">
        <v>0.031773</v>
      </c>
      <c r="AH252" s="23">
        <v>-0.02226</v>
      </c>
      <c r="AI252" s="23">
        <v>0.127399</v>
      </c>
      <c r="AJ252" s="23">
        <v>-0.05141</v>
      </c>
      <c r="AK252" s="23">
        <v>-0.12424</v>
      </c>
      <c r="AL252" s="23">
        <v>-0.08798</v>
      </c>
      <c r="AM252" s="23">
        <v>0.072694</v>
      </c>
      <c r="AN252" s="23">
        <v>-0.01167</v>
      </c>
      <c r="AO252" s="23">
        <v>-0.05401</v>
      </c>
      <c r="AP252" s="23">
        <v>0.065578</v>
      </c>
      <c r="AQ252" s="23">
        <v>0.042207</v>
      </c>
      <c r="AR252" s="23">
        <v>-0.00608</v>
      </c>
      <c r="AS252" s="23">
        <v>0.021205</v>
      </c>
      <c r="AT252" s="23">
        <v>0.009742</v>
      </c>
      <c r="AU252" s="23">
        <v>0.009199</v>
      </c>
      <c r="AV252" s="23">
        <v>0.035607</v>
      </c>
      <c r="AW252" s="23">
        <v>-0.02636</v>
      </c>
      <c r="AX252" s="34">
        <v>-0.00337</v>
      </c>
      <c r="AY252" s="17"/>
    </row>
    <row r="253">
      <c r="A253" s="16" t="s">
        <v>21</v>
      </c>
      <c r="B253" s="25">
        <v>-0.50723</v>
      </c>
      <c r="C253" s="23">
        <v>0.503567</v>
      </c>
      <c r="D253" s="23">
        <v>0.24957</v>
      </c>
      <c r="E253" s="23">
        <v>0.155992</v>
      </c>
      <c r="F253" s="23">
        <v>-0.18859</v>
      </c>
      <c r="G253" s="23">
        <v>-0.06021</v>
      </c>
      <c r="H253" s="23">
        <v>0.256726</v>
      </c>
      <c r="I253" s="23">
        <v>-0.05022</v>
      </c>
      <c r="J253" s="23">
        <v>-0.0021</v>
      </c>
      <c r="K253" s="23">
        <v>-0.12405</v>
      </c>
      <c r="L253" s="23">
        <v>-0.10239</v>
      </c>
      <c r="M253" s="23">
        <v>0.067409</v>
      </c>
      <c r="N253" s="23">
        <v>-0.14462</v>
      </c>
      <c r="O253" s="23">
        <v>-0.32244</v>
      </c>
      <c r="P253" s="23">
        <v>-0.00698</v>
      </c>
      <c r="Q253" s="23">
        <v>0.046468</v>
      </c>
      <c r="R253" s="23">
        <v>-0.01126</v>
      </c>
      <c r="S253" s="23">
        <v>0.093811</v>
      </c>
      <c r="T253" s="23">
        <v>0.074079</v>
      </c>
      <c r="U253" s="23">
        <v>-0.18327</v>
      </c>
      <c r="V253" s="23">
        <v>0.066459</v>
      </c>
      <c r="W253" s="23">
        <v>-0.05026</v>
      </c>
      <c r="X253" s="23">
        <v>0.068144</v>
      </c>
      <c r="Y253" s="23">
        <v>-0.04121</v>
      </c>
      <c r="Z253" s="23">
        <v>-0.07945</v>
      </c>
      <c r="AA253" s="23">
        <v>0.045997</v>
      </c>
      <c r="AB253" s="23">
        <v>0.037258</v>
      </c>
      <c r="AC253" s="23">
        <v>0.046429</v>
      </c>
      <c r="AD253" s="23">
        <v>-0.0756</v>
      </c>
      <c r="AE253" s="23">
        <v>0.120231</v>
      </c>
      <c r="AF253" s="23">
        <v>0.024097</v>
      </c>
      <c r="AG253" s="23">
        <v>-0.03333</v>
      </c>
      <c r="AH253" s="23">
        <v>-0.02984</v>
      </c>
      <c r="AI253" s="23">
        <v>-0.13165</v>
      </c>
      <c r="AJ253" s="23">
        <v>-0.0186</v>
      </c>
      <c r="AK253" s="23">
        <v>0.038754</v>
      </c>
      <c r="AL253" s="23">
        <v>0.02295</v>
      </c>
      <c r="AM253" s="23">
        <v>-0.01383</v>
      </c>
      <c r="AN253" s="23">
        <v>-0.09501</v>
      </c>
      <c r="AO253" s="23">
        <v>0.016534</v>
      </c>
      <c r="AP253" s="23">
        <v>-0.02808</v>
      </c>
      <c r="AQ253" s="23">
        <v>0.01142</v>
      </c>
      <c r="AR253" s="23">
        <v>-0.02472</v>
      </c>
      <c r="AS253" s="23">
        <v>0.036108</v>
      </c>
      <c r="AT253" s="23">
        <v>0.043555</v>
      </c>
      <c r="AU253" s="23">
        <v>0.043277</v>
      </c>
      <c r="AV253" s="23">
        <v>-0.01789</v>
      </c>
      <c r="AW253" s="23">
        <v>0.066337</v>
      </c>
      <c r="AX253" s="34">
        <v>0.029156</v>
      </c>
      <c r="AY253" s="17"/>
    </row>
    <row r="254">
      <c r="A254" s="16" t="s">
        <v>22</v>
      </c>
      <c r="B254" s="25">
        <v>-0.43702</v>
      </c>
      <c r="C254" s="23">
        <v>0.505298</v>
      </c>
      <c r="D254" s="23">
        <v>0.048653</v>
      </c>
      <c r="E254" s="23">
        <v>0.235629</v>
      </c>
      <c r="F254" s="23">
        <v>-0.12914</v>
      </c>
      <c r="G254" s="23">
        <v>-0.11875</v>
      </c>
      <c r="H254" s="23">
        <v>-0.1995</v>
      </c>
      <c r="I254" s="23">
        <v>0.046382</v>
      </c>
      <c r="J254" s="23">
        <v>-0.11669</v>
      </c>
      <c r="K254" s="23">
        <v>-0.14921</v>
      </c>
      <c r="L254" s="23">
        <v>0.022387</v>
      </c>
      <c r="M254" s="23">
        <v>-0.3323</v>
      </c>
      <c r="N254" s="23">
        <v>0.031516</v>
      </c>
      <c r="O254" s="23">
        <v>-0.04488</v>
      </c>
      <c r="P254" s="23">
        <v>0.077117</v>
      </c>
      <c r="Q254" s="23">
        <v>0.059055</v>
      </c>
      <c r="R254" s="23">
        <v>-0.31745</v>
      </c>
      <c r="S254" s="23">
        <v>0.037442</v>
      </c>
      <c r="T254" s="23">
        <v>0.004314</v>
      </c>
      <c r="U254" s="23">
        <v>0.205531</v>
      </c>
      <c r="V254" s="23">
        <v>-0.1325</v>
      </c>
      <c r="W254" s="23">
        <v>-0.01701</v>
      </c>
      <c r="X254" s="23">
        <v>0.029451</v>
      </c>
      <c r="Y254" s="23">
        <v>-0.03115</v>
      </c>
      <c r="Z254" s="23">
        <v>-0.0853</v>
      </c>
      <c r="AA254" s="23">
        <v>-0.16254</v>
      </c>
      <c r="AB254" s="23">
        <v>0.125605</v>
      </c>
      <c r="AC254" s="23">
        <v>-0.04567</v>
      </c>
      <c r="AD254" s="23">
        <v>-0.01402</v>
      </c>
      <c r="AE254" s="23">
        <v>0.003695</v>
      </c>
      <c r="AF254" s="23">
        <v>-0.03581</v>
      </c>
      <c r="AG254" s="23">
        <v>-0.00325</v>
      </c>
      <c r="AH254" s="23">
        <v>-0.1005</v>
      </c>
      <c r="AI254" s="23">
        <v>-0.05577</v>
      </c>
      <c r="AJ254" s="23">
        <v>0.071687</v>
      </c>
      <c r="AK254" s="23">
        <v>-0.03731</v>
      </c>
      <c r="AL254" s="23">
        <v>0.066797</v>
      </c>
      <c r="AM254" s="23">
        <v>0.099558</v>
      </c>
      <c r="AN254" s="23">
        <v>0.033055</v>
      </c>
      <c r="AO254" s="23">
        <v>0.026316</v>
      </c>
      <c r="AP254" s="23">
        <v>0.079777</v>
      </c>
      <c r="AQ254" s="23">
        <v>0.049357</v>
      </c>
      <c r="AR254" s="23">
        <v>0.020312</v>
      </c>
      <c r="AS254" s="23">
        <v>0.024172</v>
      </c>
      <c r="AT254" s="23">
        <v>0.015716</v>
      </c>
      <c r="AU254" s="23">
        <v>-0.01331</v>
      </c>
      <c r="AV254" s="23">
        <v>-0.01239</v>
      </c>
      <c r="AW254" s="23">
        <v>-0.01279</v>
      </c>
      <c r="AX254" s="34">
        <v>-0.01421</v>
      </c>
      <c r="AY254" s="17"/>
    </row>
    <row r="255">
      <c r="A255" s="16" t="s">
        <v>23</v>
      </c>
      <c r="B255" s="25">
        <v>-0.38385</v>
      </c>
      <c r="C255" s="23">
        <v>0.407058</v>
      </c>
      <c r="D255" s="23">
        <v>0.557282</v>
      </c>
      <c r="E255" s="23">
        <v>0.036036</v>
      </c>
      <c r="F255" s="23">
        <v>0.064372</v>
      </c>
      <c r="G255" s="23">
        <v>0.021019</v>
      </c>
      <c r="H255" s="23">
        <v>-0.17402</v>
      </c>
      <c r="I255" s="23">
        <v>-0.09519</v>
      </c>
      <c r="J255" s="23">
        <v>-0.04809</v>
      </c>
      <c r="K255" s="23">
        <v>0.08197</v>
      </c>
      <c r="L255" s="23">
        <v>-0.14245</v>
      </c>
      <c r="M255" s="23">
        <v>0.102891</v>
      </c>
      <c r="N255" s="23">
        <v>0.089195</v>
      </c>
      <c r="O255" s="23">
        <v>-0.08834</v>
      </c>
      <c r="P255" s="23">
        <v>0.009001</v>
      </c>
      <c r="Q255" s="23">
        <v>-0.21165</v>
      </c>
      <c r="R255" s="23">
        <v>-0.0706</v>
      </c>
      <c r="S255" s="23">
        <v>-0.1297</v>
      </c>
      <c r="T255" s="23">
        <v>-0.18502</v>
      </c>
      <c r="U255" s="23">
        <v>0.220356</v>
      </c>
      <c r="V255" s="23">
        <v>0.023719</v>
      </c>
      <c r="W255" s="23">
        <v>0.10297</v>
      </c>
      <c r="X255" s="23">
        <v>0.071273</v>
      </c>
      <c r="Y255" s="23">
        <v>0.146769</v>
      </c>
      <c r="Z255" s="23">
        <v>0.038229</v>
      </c>
      <c r="AA255" s="23">
        <v>-0.0271</v>
      </c>
      <c r="AB255" s="23">
        <v>0.097504</v>
      </c>
      <c r="AC255" s="23">
        <v>0.100035</v>
      </c>
      <c r="AD255" s="23">
        <v>0.002436</v>
      </c>
      <c r="AE255" s="23">
        <v>-0.10465</v>
      </c>
      <c r="AF255" s="23">
        <v>0.125482</v>
      </c>
      <c r="AG255" s="23">
        <v>0.042503</v>
      </c>
      <c r="AH255" s="23">
        <v>0.074293</v>
      </c>
      <c r="AI255" s="23">
        <v>-0.09522</v>
      </c>
      <c r="AJ255" s="23">
        <v>-0.0439</v>
      </c>
      <c r="AK255" s="23">
        <v>0.04968</v>
      </c>
      <c r="AL255" s="23">
        <v>-0.01297</v>
      </c>
      <c r="AM255" s="23">
        <v>0.044465</v>
      </c>
      <c r="AN255" s="23">
        <v>-0.01273</v>
      </c>
      <c r="AO255" s="23">
        <v>-0.05785</v>
      </c>
      <c r="AP255" s="23">
        <v>-0.08941</v>
      </c>
      <c r="AQ255" s="23">
        <v>-0.01551</v>
      </c>
      <c r="AR255" s="23">
        <v>-0.02179</v>
      </c>
      <c r="AS255" s="23">
        <v>-0.05958</v>
      </c>
      <c r="AT255" s="23">
        <v>-0.01568</v>
      </c>
      <c r="AU255" s="23">
        <v>-0.02658</v>
      </c>
      <c r="AV255" s="23">
        <v>-0.00483</v>
      </c>
      <c r="AW255" s="23">
        <v>0.00576</v>
      </c>
      <c r="AX255" s="34">
        <v>-0.01087</v>
      </c>
      <c r="AY255" s="17"/>
    </row>
    <row r="256">
      <c r="A256" s="16" t="s">
        <v>24</v>
      </c>
      <c r="B256" s="25">
        <v>-0.17718</v>
      </c>
      <c r="C256" s="23">
        <v>0.279888</v>
      </c>
      <c r="D256" s="23">
        <v>0.26607</v>
      </c>
      <c r="E256" s="23">
        <v>-0.04328</v>
      </c>
      <c r="F256" s="23">
        <v>0.156251</v>
      </c>
      <c r="G256" s="23">
        <v>-0.28162</v>
      </c>
      <c r="H256" s="23">
        <v>-0.09136</v>
      </c>
      <c r="I256" s="23">
        <v>-0.38679</v>
      </c>
      <c r="J256" s="23">
        <v>0.236288</v>
      </c>
      <c r="K256" s="23">
        <v>-0.0146</v>
      </c>
      <c r="L256" s="23">
        <v>0.238052</v>
      </c>
      <c r="M256" s="23">
        <v>0.315578</v>
      </c>
      <c r="N256" s="23">
        <v>3.84E-4</v>
      </c>
      <c r="O256" s="23">
        <v>0.288095</v>
      </c>
      <c r="P256" s="23">
        <v>-0.1014</v>
      </c>
      <c r="Q256" s="23">
        <v>-0.20551</v>
      </c>
      <c r="R256" s="23">
        <v>-0.09496</v>
      </c>
      <c r="S256" s="23">
        <v>0.167643</v>
      </c>
      <c r="T256" s="23">
        <v>-0.25307</v>
      </c>
      <c r="U256" s="23">
        <v>-0.18768</v>
      </c>
      <c r="V256" s="23">
        <v>-0.03928</v>
      </c>
      <c r="W256" s="23">
        <v>0.072722</v>
      </c>
      <c r="X256" s="23">
        <v>-0.06035</v>
      </c>
      <c r="Y256" s="23">
        <v>-0.14655</v>
      </c>
      <c r="Z256" s="23">
        <v>-0.0092</v>
      </c>
      <c r="AA256" s="23">
        <v>-0.07686</v>
      </c>
      <c r="AB256" s="23">
        <v>0.038885</v>
      </c>
      <c r="AC256" s="23">
        <v>-0.0303</v>
      </c>
      <c r="AD256" s="23">
        <v>0.07271</v>
      </c>
      <c r="AE256" s="23">
        <v>0.005462</v>
      </c>
      <c r="AF256" s="23">
        <v>-0.06981</v>
      </c>
      <c r="AG256" s="23">
        <v>0.014263</v>
      </c>
      <c r="AH256" s="23">
        <v>-0.04525</v>
      </c>
      <c r="AI256" s="23">
        <v>-0.04962</v>
      </c>
      <c r="AJ256" s="23">
        <v>0.057842</v>
      </c>
      <c r="AK256" s="23">
        <v>0.026647</v>
      </c>
      <c r="AL256" s="23">
        <v>-0.07679</v>
      </c>
      <c r="AM256" s="23">
        <v>-0.03813</v>
      </c>
      <c r="AN256" s="23">
        <v>-0.03073</v>
      </c>
      <c r="AO256" s="23">
        <v>0.04981</v>
      </c>
      <c r="AP256" s="23">
        <v>0.01859</v>
      </c>
      <c r="AQ256" s="23">
        <v>0.025788</v>
      </c>
      <c r="AR256" s="23">
        <v>-6.9E-4</v>
      </c>
      <c r="AS256" s="23">
        <v>0.007864</v>
      </c>
      <c r="AT256" s="23">
        <v>-0.00499</v>
      </c>
      <c r="AU256" s="23">
        <v>-0.02162</v>
      </c>
      <c r="AV256" s="23">
        <v>-0.00383</v>
      </c>
      <c r="AW256" s="23">
        <v>0.001376</v>
      </c>
      <c r="AX256" s="34">
        <v>-0.00549</v>
      </c>
      <c r="AY256" s="17"/>
    </row>
    <row r="257">
      <c r="A257" s="16" t="s">
        <v>25</v>
      </c>
      <c r="B257" s="37">
        <v>-0.62617</v>
      </c>
      <c r="C257" s="23">
        <v>0.250518</v>
      </c>
      <c r="D257" s="23">
        <v>0.186188</v>
      </c>
      <c r="E257" s="23">
        <v>-0.2002</v>
      </c>
      <c r="F257" s="23">
        <v>0.189711</v>
      </c>
      <c r="G257" s="23">
        <v>-0.1426</v>
      </c>
      <c r="H257" s="23">
        <v>-0.08137</v>
      </c>
      <c r="I257" s="23">
        <v>0.188357</v>
      </c>
      <c r="J257" s="23">
        <v>0.233915</v>
      </c>
      <c r="K257" s="23">
        <v>-0.14679</v>
      </c>
      <c r="L257" s="23">
        <v>0.19563</v>
      </c>
      <c r="M257" s="23">
        <v>-0.00505</v>
      </c>
      <c r="N257" s="23">
        <v>0.017512</v>
      </c>
      <c r="O257" s="23">
        <v>-0.10761</v>
      </c>
      <c r="P257" s="23">
        <v>-0.10452</v>
      </c>
      <c r="Q257" s="23">
        <v>-0.10385</v>
      </c>
      <c r="R257" s="23">
        <v>-0.14673</v>
      </c>
      <c r="S257" s="23">
        <v>-0.11413</v>
      </c>
      <c r="T257" s="23">
        <v>-0.15131</v>
      </c>
      <c r="U257" s="23">
        <v>0.091155</v>
      </c>
      <c r="V257" s="23">
        <v>-0.02239</v>
      </c>
      <c r="W257" s="23">
        <v>-0.10801</v>
      </c>
      <c r="X257" s="23">
        <v>-0.21507</v>
      </c>
      <c r="Y257" s="23">
        <v>-0.00914</v>
      </c>
      <c r="Z257" s="23">
        <v>-0.01042</v>
      </c>
      <c r="AA257" s="23">
        <v>0.040485</v>
      </c>
      <c r="AB257" s="23">
        <v>-0.05949</v>
      </c>
      <c r="AC257" s="23">
        <v>-0.02324</v>
      </c>
      <c r="AD257" s="23">
        <v>-0.10971</v>
      </c>
      <c r="AE257" s="23">
        <v>0.05747</v>
      </c>
      <c r="AF257" s="23">
        <v>0.008266</v>
      </c>
      <c r="AG257" s="23">
        <v>0.177131</v>
      </c>
      <c r="AH257" s="23">
        <v>-0.04995</v>
      </c>
      <c r="AI257" s="23">
        <v>0.115118</v>
      </c>
      <c r="AJ257" s="23">
        <v>-0.07826</v>
      </c>
      <c r="AK257" s="23">
        <v>-0.00466</v>
      </c>
      <c r="AL257" s="23">
        <v>0.1022</v>
      </c>
      <c r="AM257" s="23">
        <v>-0.08633</v>
      </c>
      <c r="AN257" s="23">
        <v>0.040959</v>
      </c>
      <c r="AO257" s="23">
        <v>-0.00649</v>
      </c>
      <c r="AP257" s="23">
        <v>-0.02119</v>
      </c>
      <c r="AQ257" s="23">
        <v>-0.03548</v>
      </c>
      <c r="AR257" s="23">
        <v>0.03306</v>
      </c>
      <c r="AS257" s="23">
        <v>0.003383</v>
      </c>
      <c r="AT257" s="23">
        <v>0.041614</v>
      </c>
      <c r="AU257" s="23">
        <v>0.01514</v>
      </c>
      <c r="AV257" s="23">
        <v>-4.0E-4</v>
      </c>
      <c r="AW257" s="23">
        <v>0.011229</v>
      </c>
      <c r="AX257" s="34">
        <v>0.02322</v>
      </c>
      <c r="AY257" s="17"/>
    </row>
    <row r="258">
      <c r="A258" s="16" t="s">
        <v>26</v>
      </c>
      <c r="B258" s="37">
        <v>-0.6068</v>
      </c>
      <c r="C258" s="23">
        <v>0.298348</v>
      </c>
      <c r="D258" s="23">
        <v>0.103613</v>
      </c>
      <c r="E258" s="23">
        <v>0.251952</v>
      </c>
      <c r="F258" s="23">
        <v>0.067923</v>
      </c>
      <c r="G258" s="23">
        <v>0.081624</v>
      </c>
      <c r="H258" s="23">
        <v>-0.26533</v>
      </c>
      <c r="I258" s="23">
        <v>0.037245</v>
      </c>
      <c r="J258" s="23">
        <v>-0.1562</v>
      </c>
      <c r="K258" s="23">
        <v>0.203902</v>
      </c>
      <c r="L258" s="23">
        <v>0.1026</v>
      </c>
      <c r="M258" s="23">
        <v>0.090792</v>
      </c>
      <c r="N258" s="23">
        <v>0.223237</v>
      </c>
      <c r="O258" s="23">
        <v>-0.21056</v>
      </c>
      <c r="P258" s="23">
        <v>0.087767</v>
      </c>
      <c r="Q258" s="23">
        <v>0.096296</v>
      </c>
      <c r="R258" s="23">
        <v>-0.11259</v>
      </c>
      <c r="S258" s="23">
        <v>0.042565</v>
      </c>
      <c r="T258" s="23">
        <v>0.02187</v>
      </c>
      <c r="U258" s="23">
        <v>-0.2035</v>
      </c>
      <c r="V258" s="23">
        <v>-0.10113</v>
      </c>
      <c r="W258" s="23">
        <v>-0.08506</v>
      </c>
      <c r="X258" s="23">
        <v>0.005722</v>
      </c>
      <c r="Y258" s="23">
        <v>-0.04213</v>
      </c>
      <c r="Z258" s="23">
        <v>0.15704</v>
      </c>
      <c r="AA258" s="23">
        <v>-0.06456</v>
      </c>
      <c r="AB258" s="23">
        <v>-0.06609</v>
      </c>
      <c r="AC258" s="23">
        <v>-0.15223</v>
      </c>
      <c r="AD258" s="23">
        <v>0.050686</v>
      </c>
      <c r="AE258" s="23">
        <v>-0.05023</v>
      </c>
      <c r="AF258" s="23">
        <v>0.095473</v>
      </c>
      <c r="AG258" s="23">
        <v>-0.02201</v>
      </c>
      <c r="AH258" s="23">
        <v>0.068074</v>
      </c>
      <c r="AI258" s="23">
        <v>0.097256</v>
      </c>
      <c r="AJ258" s="23">
        <v>-0.0814</v>
      </c>
      <c r="AK258" s="23">
        <v>0.060983</v>
      </c>
      <c r="AL258" s="23">
        <v>0.0139</v>
      </c>
      <c r="AM258" s="23">
        <v>0.041648</v>
      </c>
      <c r="AN258" s="23">
        <v>-0.05138</v>
      </c>
      <c r="AO258" s="23">
        <v>0.053709</v>
      </c>
      <c r="AP258" s="23">
        <v>0.029956</v>
      </c>
      <c r="AQ258" s="23">
        <v>-0.02985</v>
      </c>
      <c r="AR258" s="23">
        <v>-0.04597</v>
      </c>
      <c r="AS258" s="23">
        <v>0.030831</v>
      </c>
      <c r="AT258" s="23">
        <v>-0.06965</v>
      </c>
      <c r="AU258" s="23">
        <v>-0.00148</v>
      </c>
      <c r="AV258" s="23">
        <v>-0.02253</v>
      </c>
      <c r="AW258" s="23">
        <v>-0.01515</v>
      </c>
      <c r="AX258" s="34">
        <v>0.023896</v>
      </c>
      <c r="AY258" s="17"/>
    </row>
    <row r="259">
      <c r="A259" s="16" t="s">
        <v>27</v>
      </c>
      <c r="B259" s="37">
        <v>-0.74075</v>
      </c>
      <c r="C259" s="23">
        <v>0.199148</v>
      </c>
      <c r="D259" s="23">
        <v>0.111038</v>
      </c>
      <c r="E259" s="23">
        <v>-0.01804</v>
      </c>
      <c r="F259" s="23">
        <v>0.159769</v>
      </c>
      <c r="G259" s="23">
        <v>-0.20579</v>
      </c>
      <c r="H259" s="23">
        <v>-0.09016</v>
      </c>
      <c r="I259" s="23">
        <v>0.02441</v>
      </c>
      <c r="J259" s="23">
        <v>0.121703</v>
      </c>
      <c r="K259" s="23">
        <v>0.222525</v>
      </c>
      <c r="L259" s="23">
        <v>-0.02723</v>
      </c>
      <c r="M259" s="23">
        <v>-0.11657</v>
      </c>
      <c r="N259" s="23">
        <v>-0.04429</v>
      </c>
      <c r="O259" s="23">
        <v>-0.19981</v>
      </c>
      <c r="P259" s="23">
        <v>-0.11431</v>
      </c>
      <c r="Q259" s="23">
        <v>0.001257</v>
      </c>
      <c r="R259" s="23">
        <v>0.108295</v>
      </c>
      <c r="S259" s="23">
        <v>0.047235</v>
      </c>
      <c r="T259" s="23">
        <v>0.018992</v>
      </c>
      <c r="U259" s="23">
        <v>0.009195</v>
      </c>
      <c r="V259" s="23">
        <v>0.095205</v>
      </c>
      <c r="W259" s="23">
        <v>-0.11464</v>
      </c>
      <c r="X259" s="23">
        <v>-0.00171</v>
      </c>
      <c r="Y259" s="23">
        <v>0.046689</v>
      </c>
      <c r="Z259" s="23">
        <v>0.148636</v>
      </c>
      <c r="AA259" s="23">
        <v>-0.06108</v>
      </c>
      <c r="AB259" s="23">
        <v>-0.0463</v>
      </c>
      <c r="AC259" s="23">
        <v>-0.16822</v>
      </c>
      <c r="AD259" s="23">
        <v>-0.04253</v>
      </c>
      <c r="AE259" s="23">
        <v>0.193816</v>
      </c>
      <c r="AF259" s="23">
        <v>0.045102</v>
      </c>
      <c r="AG259" s="23">
        <v>-0.03752</v>
      </c>
      <c r="AH259" s="23">
        <v>0.093904</v>
      </c>
      <c r="AI259" s="23">
        <v>-0.01366</v>
      </c>
      <c r="AJ259" s="23">
        <v>0.132119</v>
      </c>
      <c r="AK259" s="23">
        <v>-0.05383</v>
      </c>
      <c r="AL259" s="23">
        <v>-0.10004</v>
      </c>
      <c r="AM259" s="23">
        <v>-0.00364</v>
      </c>
      <c r="AN259" s="23">
        <v>0.024728</v>
      </c>
      <c r="AO259" s="23">
        <v>-0.03645</v>
      </c>
      <c r="AP259" s="23">
        <v>0.018227</v>
      </c>
      <c r="AQ259" s="23">
        <v>-0.00119</v>
      </c>
      <c r="AR259" s="23">
        <v>0.015492</v>
      </c>
      <c r="AS259" s="23">
        <v>-0.07076</v>
      </c>
      <c r="AT259" s="23">
        <v>0.044357</v>
      </c>
      <c r="AU259" s="23">
        <v>-0.00239</v>
      </c>
      <c r="AV259" s="23">
        <v>0.031884</v>
      </c>
      <c r="AW259" s="23">
        <v>-0.00873</v>
      </c>
      <c r="AX259" s="34">
        <v>-0.03032</v>
      </c>
      <c r="AY259" s="17"/>
    </row>
    <row r="260">
      <c r="A260" s="16" t="s">
        <v>28</v>
      </c>
      <c r="B260" s="37">
        <v>-0.69219</v>
      </c>
      <c r="C260" s="23">
        <v>0.116209</v>
      </c>
      <c r="D260" s="23">
        <v>-0.18576</v>
      </c>
      <c r="E260" s="23">
        <v>0.031475</v>
      </c>
      <c r="F260" s="23">
        <v>0.170875</v>
      </c>
      <c r="G260" s="23">
        <v>-0.1695</v>
      </c>
      <c r="H260" s="23">
        <v>-0.21345</v>
      </c>
      <c r="I260" s="23">
        <v>0.151576</v>
      </c>
      <c r="J260" s="23">
        <v>-0.22015</v>
      </c>
      <c r="K260" s="23">
        <v>0.110704</v>
      </c>
      <c r="L260" s="23">
        <v>-0.22099</v>
      </c>
      <c r="M260" s="23">
        <v>0.031497</v>
      </c>
      <c r="N260" s="23">
        <v>-0.11089</v>
      </c>
      <c r="O260" s="23">
        <v>-0.09832</v>
      </c>
      <c r="P260" s="23">
        <v>0.129258</v>
      </c>
      <c r="Q260" s="23">
        <v>0.049574</v>
      </c>
      <c r="R260" s="23">
        <v>0.179668</v>
      </c>
      <c r="S260" s="23">
        <v>0.045608</v>
      </c>
      <c r="T260" s="23">
        <v>0.011393</v>
      </c>
      <c r="U260" s="23">
        <v>-0.18305</v>
      </c>
      <c r="V260" s="23">
        <v>0.151124</v>
      </c>
      <c r="W260" s="23">
        <v>0.106091</v>
      </c>
      <c r="X260" s="23">
        <v>-0.02101</v>
      </c>
      <c r="Y260" s="23">
        <v>0.019354</v>
      </c>
      <c r="Z260" s="23">
        <v>-0.07715</v>
      </c>
      <c r="AA260" s="23">
        <v>-0.04511</v>
      </c>
      <c r="AB260" s="23">
        <v>-0.02859</v>
      </c>
      <c r="AC260" s="23">
        <v>0.008804</v>
      </c>
      <c r="AD260" s="23">
        <v>0.010435</v>
      </c>
      <c r="AE260" s="23">
        <v>-0.05897</v>
      </c>
      <c r="AF260" s="23">
        <v>-0.10588</v>
      </c>
      <c r="AG260" s="23">
        <v>0.150893</v>
      </c>
      <c r="AH260" s="23">
        <v>-0.02179</v>
      </c>
      <c r="AI260" s="23">
        <v>0.012867</v>
      </c>
      <c r="AJ260" s="23">
        <v>0.093389</v>
      </c>
      <c r="AK260" s="23">
        <v>-0.0317</v>
      </c>
      <c r="AL260" s="23">
        <v>0.111657</v>
      </c>
      <c r="AM260" s="23">
        <v>-0.06293</v>
      </c>
      <c r="AN260" s="23">
        <v>-0.01642</v>
      </c>
      <c r="AO260" s="23">
        <v>-0.03215</v>
      </c>
      <c r="AP260" s="23">
        <v>-0.0196</v>
      </c>
      <c r="AQ260" s="23">
        <v>0.081927</v>
      </c>
      <c r="AR260" s="23">
        <v>-0.02731</v>
      </c>
      <c r="AS260" s="23">
        <v>-0.03696</v>
      </c>
      <c r="AT260" s="23">
        <v>-0.05075</v>
      </c>
      <c r="AU260" s="23">
        <v>-0.06395</v>
      </c>
      <c r="AV260" s="23">
        <v>-0.01823</v>
      </c>
      <c r="AW260" s="23">
        <v>0.004983</v>
      </c>
      <c r="AX260" s="34">
        <v>0.006365</v>
      </c>
      <c r="AY260" s="17"/>
    </row>
    <row r="261">
      <c r="A261" s="16" t="s">
        <v>29</v>
      </c>
      <c r="B261" s="25">
        <v>-0.47877</v>
      </c>
      <c r="C261" s="23">
        <v>0.115945</v>
      </c>
      <c r="D261" s="23">
        <v>-0.24777</v>
      </c>
      <c r="E261" s="23">
        <v>0.040653</v>
      </c>
      <c r="F261" s="23">
        <v>0.31185</v>
      </c>
      <c r="G261" s="23">
        <v>-0.46751</v>
      </c>
      <c r="H261" s="23">
        <v>-0.25815</v>
      </c>
      <c r="I261" s="23">
        <v>0.239568</v>
      </c>
      <c r="J261" s="23">
        <v>0.094931</v>
      </c>
      <c r="K261" s="23">
        <v>0.00717</v>
      </c>
      <c r="L261" s="23">
        <v>-0.20821</v>
      </c>
      <c r="M261" s="23">
        <v>0.059771</v>
      </c>
      <c r="N261" s="23">
        <v>-0.13023</v>
      </c>
      <c r="O261" s="23">
        <v>0.074033</v>
      </c>
      <c r="P261" s="23">
        <v>-0.017</v>
      </c>
      <c r="Q261" s="23">
        <v>0.110228</v>
      </c>
      <c r="R261" s="23">
        <v>0.054238</v>
      </c>
      <c r="S261" s="23">
        <v>-0.01878</v>
      </c>
      <c r="T261" s="23">
        <v>-0.09155</v>
      </c>
      <c r="U261" s="23">
        <v>0.038731</v>
      </c>
      <c r="V261" s="23">
        <v>0.127702</v>
      </c>
      <c r="W261" s="23">
        <v>-0.0181</v>
      </c>
      <c r="X261" s="23">
        <v>0.043553</v>
      </c>
      <c r="Y261" s="23">
        <v>-0.13192</v>
      </c>
      <c r="Z261" s="23">
        <v>-0.18445</v>
      </c>
      <c r="AA261" s="23">
        <v>0.12689</v>
      </c>
      <c r="AB261" s="23">
        <v>-0.06388</v>
      </c>
      <c r="AC261" s="23">
        <v>0.106522</v>
      </c>
      <c r="AD261" s="23">
        <v>-6.7E-4</v>
      </c>
      <c r="AE261" s="23">
        <v>-0.06968</v>
      </c>
      <c r="AF261" s="23">
        <v>0.155693</v>
      </c>
      <c r="AG261" s="23">
        <v>-0.00456</v>
      </c>
      <c r="AH261" s="23">
        <v>0.004213</v>
      </c>
      <c r="AI261" s="23">
        <v>-0.0096</v>
      </c>
      <c r="AJ261" s="23">
        <v>0.018689</v>
      </c>
      <c r="AK261" s="23">
        <v>0.022705</v>
      </c>
      <c r="AL261" s="23">
        <v>-0.04346</v>
      </c>
      <c r="AM261" s="23">
        <v>0.041231</v>
      </c>
      <c r="AN261" s="23">
        <v>0.010427</v>
      </c>
      <c r="AO261" s="23">
        <v>0.024474</v>
      </c>
      <c r="AP261" s="23">
        <v>0.058491</v>
      </c>
      <c r="AQ261" s="23">
        <v>-0.05146</v>
      </c>
      <c r="AR261" s="23">
        <v>-0.0477</v>
      </c>
      <c r="AS261" s="23">
        <v>0.041303</v>
      </c>
      <c r="AT261" s="23">
        <v>0.009838</v>
      </c>
      <c r="AU261" s="23">
        <v>0.052369</v>
      </c>
      <c r="AV261" s="23">
        <v>-0.00979</v>
      </c>
      <c r="AW261" s="23">
        <v>-0.03194</v>
      </c>
      <c r="AX261" s="34">
        <v>-0.0229</v>
      </c>
      <c r="AY261" s="17"/>
    </row>
    <row r="262">
      <c r="A262" s="16" t="s">
        <v>30</v>
      </c>
      <c r="B262" s="25">
        <v>-0.34636</v>
      </c>
      <c r="C262" s="23">
        <v>0.345606</v>
      </c>
      <c r="D262" s="23">
        <v>-0.31073</v>
      </c>
      <c r="E262" s="23">
        <v>-0.08439</v>
      </c>
      <c r="F262" s="23">
        <v>0.273781</v>
      </c>
      <c r="G262" s="23">
        <v>-0.29186</v>
      </c>
      <c r="H262" s="23">
        <v>-0.13942</v>
      </c>
      <c r="I262" s="23">
        <v>-0.12117</v>
      </c>
      <c r="J262" s="23">
        <v>0.146527</v>
      </c>
      <c r="K262" s="23">
        <v>-0.27458</v>
      </c>
      <c r="L262" s="23">
        <v>0.194205</v>
      </c>
      <c r="M262" s="23">
        <v>-0.03809</v>
      </c>
      <c r="N262" s="23">
        <v>-0.01547</v>
      </c>
      <c r="O262" s="23">
        <v>0.01254</v>
      </c>
      <c r="P262" s="23">
        <v>-0.06057</v>
      </c>
      <c r="Q262" s="23">
        <v>0.188434</v>
      </c>
      <c r="R262" s="23">
        <v>0.14982</v>
      </c>
      <c r="S262" s="23">
        <v>-0.30287</v>
      </c>
      <c r="T262" s="23">
        <v>0.092649</v>
      </c>
      <c r="U262" s="23">
        <v>-0.08553</v>
      </c>
      <c r="V262" s="23">
        <v>-0.1773</v>
      </c>
      <c r="W262" s="23">
        <v>0.121711</v>
      </c>
      <c r="X262" s="23">
        <v>0.187848</v>
      </c>
      <c r="Y262" s="23">
        <v>0.185448</v>
      </c>
      <c r="Z262" s="23">
        <v>-0.00966</v>
      </c>
      <c r="AA262" s="23">
        <v>-0.0474</v>
      </c>
      <c r="AB262" s="23">
        <v>0.013254</v>
      </c>
      <c r="AC262" s="23">
        <v>0.00351</v>
      </c>
      <c r="AD262" s="23">
        <v>0.038104</v>
      </c>
      <c r="AE262" s="23">
        <v>-0.01628</v>
      </c>
      <c r="AF262" s="23">
        <v>0.047797</v>
      </c>
      <c r="AG262" s="23">
        <v>-0.11842</v>
      </c>
      <c r="AH262" s="23">
        <v>-0.07583</v>
      </c>
      <c r="AI262" s="23">
        <v>0.052726</v>
      </c>
      <c r="AJ262" s="23">
        <v>0.017125</v>
      </c>
      <c r="AK262" s="23">
        <v>-0.00766</v>
      </c>
      <c r="AL262" s="23">
        <v>1.82E-4</v>
      </c>
      <c r="AM262" s="23">
        <v>-0.03006</v>
      </c>
      <c r="AN262" s="23">
        <v>-0.05286</v>
      </c>
      <c r="AO262" s="23">
        <v>0.001321</v>
      </c>
      <c r="AP262" s="23">
        <v>-0.04854</v>
      </c>
      <c r="AQ262" s="23">
        <v>-0.03085</v>
      </c>
      <c r="AR262" s="23">
        <v>0.029889</v>
      </c>
      <c r="AS262" s="23">
        <v>0.012673</v>
      </c>
      <c r="AT262" s="23">
        <v>0.027181</v>
      </c>
      <c r="AU262" s="23">
        <v>-0.04623</v>
      </c>
      <c r="AV262" s="23">
        <v>0.020127</v>
      </c>
      <c r="AW262" s="23">
        <v>0.007621</v>
      </c>
      <c r="AX262" s="34">
        <v>0.014845</v>
      </c>
      <c r="AY262" s="17"/>
    </row>
    <row r="263">
      <c r="A263" s="16" t="s">
        <v>31</v>
      </c>
      <c r="B263" s="25">
        <v>-0.44644</v>
      </c>
      <c r="C263" s="23">
        <v>0.432173</v>
      </c>
      <c r="D263" s="23">
        <v>-0.08055</v>
      </c>
      <c r="E263" s="23">
        <v>0.049331</v>
      </c>
      <c r="F263" s="23">
        <v>-0.09175</v>
      </c>
      <c r="G263" s="23">
        <v>0.301538</v>
      </c>
      <c r="H263" s="23">
        <v>-0.29476</v>
      </c>
      <c r="I263" s="23">
        <v>0.131025</v>
      </c>
      <c r="J263" s="23">
        <v>-0.066</v>
      </c>
      <c r="K263" s="23">
        <v>9.24E-4</v>
      </c>
      <c r="L263" s="23">
        <v>0.21546</v>
      </c>
      <c r="M263" s="23">
        <v>0.092149</v>
      </c>
      <c r="N263" s="23">
        <v>0.222185</v>
      </c>
      <c r="O263" s="23">
        <v>-0.00797</v>
      </c>
      <c r="P263" s="23">
        <v>-0.13382</v>
      </c>
      <c r="Q263" s="23">
        <v>-0.15443</v>
      </c>
      <c r="R263" s="23">
        <v>0.188438</v>
      </c>
      <c r="S263" s="23">
        <v>0.019928</v>
      </c>
      <c r="T263" s="23">
        <v>0.194862</v>
      </c>
      <c r="U263" s="23">
        <v>-0.0324</v>
      </c>
      <c r="V263" s="23">
        <v>0.064009</v>
      </c>
      <c r="W263" s="23">
        <v>0.140812</v>
      </c>
      <c r="X263" s="23">
        <v>-0.27877</v>
      </c>
      <c r="Y263" s="23">
        <v>0.139709</v>
      </c>
      <c r="Z263" s="23">
        <v>-0.02879</v>
      </c>
      <c r="AA263" s="23">
        <v>0.020577</v>
      </c>
      <c r="AB263" s="23">
        <v>-0.11828</v>
      </c>
      <c r="AC263" s="23">
        <v>0.043546</v>
      </c>
      <c r="AD263" s="23">
        <v>0.079113</v>
      </c>
      <c r="AE263" s="23">
        <v>-0.0137</v>
      </c>
      <c r="AF263" s="23">
        <v>0.02491</v>
      </c>
      <c r="AG263" s="23">
        <v>-0.02397</v>
      </c>
      <c r="AH263" s="23">
        <v>-0.04409</v>
      </c>
      <c r="AI263" s="23">
        <v>-0.12327</v>
      </c>
      <c r="AJ263" s="23">
        <v>-0.01105</v>
      </c>
      <c r="AK263" s="23">
        <v>-0.05565</v>
      </c>
      <c r="AL263" s="23">
        <v>-0.00342</v>
      </c>
      <c r="AM263" s="23">
        <v>0.007429</v>
      </c>
      <c r="AN263" s="23">
        <v>0.01887</v>
      </c>
      <c r="AO263" s="23">
        <v>-0.01958</v>
      </c>
      <c r="AP263" s="23">
        <v>0.041384</v>
      </c>
      <c r="AQ263" s="23">
        <v>-0.00844</v>
      </c>
      <c r="AR263" s="23">
        <v>0.040678</v>
      </c>
      <c r="AS263" s="23">
        <v>0.062159</v>
      </c>
      <c r="AT263" s="23">
        <v>-0.01193</v>
      </c>
      <c r="AU263" s="23">
        <v>0.022725</v>
      </c>
      <c r="AV263" s="23">
        <v>0.018772</v>
      </c>
      <c r="AW263" s="23">
        <v>0.013119</v>
      </c>
      <c r="AX263" s="34">
        <v>-0.02516</v>
      </c>
      <c r="AY263" s="17"/>
    </row>
    <row r="264">
      <c r="A264" s="16" t="s">
        <v>32</v>
      </c>
      <c r="B264" s="25">
        <v>-0.58587</v>
      </c>
      <c r="C264" s="23">
        <v>0.048479</v>
      </c>
      <c r="D264" s="23">
        <v>0.321525</v>
      </c>
      <c r="E264" s="23">
        <v>-0.18173</v>
      </c>
      <c r="F264" s="23">
        <v>-0.21591</v>
      </c>
      <c r="G264" s="23">
        <v>0.210828</v>
      </c>
      <c r="H264" s="23">
        <v>-0.09825</v>
      </c>
      <c r="I264" s="23">
        <v>0.121218</v>
      </c>
      <c r="J264" s="23">
        <v>-0.08292</v>
      </c>
      <c r="K264" s="23">
        <v>-0.12009</v>
      </c>
      <c r="L264" s="23">
        <v>0.071247</v>
      </c>
      <c r="M264" s="23">
        <v>-0.32667</v>
      </c>
      <c r="N264" s="23">
        <v>0.126787</v>
      </c>
      <c r="O264" s="23">
        <v>-0.00512</v>
      </c>
      <c r="P264" s="23">
        <v>-0.05705</v>
      </c>
      <c r="Q264" s="23">
        <v>-0.2194</v>
      </c>
      <c r="R264" s="23">
        <v>0.253421</v>
      </c>
      <c r="S264" s="23">
        <v>0.046395</v>
      </c>
      <c r="T264" s="23">
        <v>-0.02323</v>
      </c>
      <c r="U264" s="23">
        <v>-8.2E-5</v>
      </c>
      <c r="V264" s="23">
        <v>0.126217</v>
      </c>
      <c r="W264" s="23">
        <v>0.107482</v>
      </c>
      <c r="X264" s="23">
        <v>0.082769</v>
      </c>
      <c r="Y264" s="23">
        <v>-0.18289</v>
      </c>
      <c r="Z264" s="23">
        <v>-0.136</v>
      </c>
      <c r="AA264" s="23">
        <v>0.05959</v>
      </c>
      <c r="AB264" s="23">
        <v>-0.02902</v>
      </c>
      <c r="AC264" s="23">
        <v>-0.02304</v>
      </c>
      <c r="AD264" s="23">
        <v>0.019322</v>
      </c>
      <c r="AE264" s="23">
        <v>0.023664</v>
      </c>
      <c r="AF264" s="23">
        <v>0.016113</v>
      </c>
      <c r="AG264" s="23">
        <v>-0.09665</v>
      </c>
      <c r="AH264" s="23">
        <v>-0.03335</v>
      </c>
      <c r="AI264" s="23">
        <v>0.043716</v>
      </c>
      <c r="AJ264" s="23">
        <v>-0.05503</v>
      </c>
      <c r="AK264" s="23">
        <v>0.055121</v>
      </c>
      <c r="AL264" s="23">
        <v>0.012887</v>
      </c>
      <c r="AM264" s="23">
        <v>5.06E-5</v>
      </c>
      <c r="AN264" s="23">
        <v>-0.01272</v>
      </c>
      <c r="AO264" s="23">
        <v>0.111038</v>
      </c>
      <c r="AP264" s="23">
        <v>6.93E-4</v>
      </c>
      <c r="AQ264" s="23">
        <v>0.00166</v>
      </c>
      <c r="AR264" s="23">
        <v>0.006543</v>
      </c>
      <c r="AS264" s="23">
        <v>-0.0852</v>
      </c>
      <c r="AT264" s="23">
        <v>0.040882</v>
      </c>
      <c r="AU264" s="23">
        <v>-0.03869</v>
      </c>
      <c r="AV264" s="23">
        <v>9.86E-6</v>
      </c>
      <c r="AW264" s="23">
        <v>-0.02922</v>
      </c>
      <c r="AX264" s="34">
        <v>0.016746</v>
      </c>
      <c r="AY264" s="17"/>
    </row>
    <row r="265">
      <c r="A265" s="16" t="s">
        <v>33</v>
      </c>
      <c r="B265" s="25">
        <v>-0.38151</v>
      </c>
      <c r="C265" s="23">
        <v>-0.13343</v>
      </c>
      <c r="D265" s="23">
        <v>-0.33575</v>
      </c>
      <c r="E265" s="23">
        <v>-0.0964</v>
      </c>
      <c r="F265" s="23">
        <v>-0.39238</v>
      </c>
      <c r="G265" s="23">
        <v>0.071069</v>
      </c>
      <c r="H265" s="23">
        <v>-0.14823</v>
      </c>
      <c r="I265" s="23">
        <v>-0.05061</v>
      </c>
      <c r="J265" s="23">
        <v>0.241747</v>
      </c>
      <c r="K265" s="23">
        <v>0.064775</v>
      </c>
      <c r="L265" s="23">
        <v>0.384612</v>
      </c>
      <c r="M265" s="23">
        <v>-0.11511</v>
      </c>
      <c r="N265" s="23">
        <v>-0.1194</v>
      </c>
      <c r="O265" s="23">
        <v>0.078782</v>
      </c>
      <c r="P265" s="23">
        <v>0.230913</v>
      </c>
      <c r="Q265" s="23">
        <v>-0.0533</v>
      </c>
      <c r="R265" s="23">
        <v>0.271684</v>
      </c>
      <c r="S265" s="23">
        <v>0.182419</v>
      </c>
      <c r="T265" s="23">
        <v>-0.18474</v>
      </c>
      <c r="U265" s="23">
        <v>0.088166</v>
      </c>
      <c r="V265" s="23">
        <v>-0.04017</v>
      </c>
      <c r="W265" s="23">
        <v>0.001859</v>
      </c>
      <c r="X265" s="23">
        <v>0.071472</v>
      </c>
      <c r="Y265" s="23">
        <v>0.036146</v>
      </c>
      <c r="Z265" s="23">
        <v>-0.03868</v>
      </c>
      <c r="AA265" s="23">
        <v>-0.12095</v>
      </c>
      <c r="AB265" s="23">
        <v>0.047276</v>
      </c>
      <c r="AC265" s="23">
        <v>0.074251</v>
      </c>
      <c r="AD265" s="23">
        <v>-0.0473</v>
      </c>
      <c r="AE265" s="23">
        <v>0.098546</v>
      </c>
      <c r="AF265" s="23">
        <v>0.143184</v>
      </c>
      <c r="AG265" s="23">
        <v>0.024488</v>
      </c>
      <c r="AH265" s="23">
        <v>0.021981</v>
      </c>
      <c r="AI265" s="23">
        <v>0.062585</v>
      </c>
      <c r="AJ265" s="23">
        <v>0.010248</v>
      </c>
      <c r="AK265" s="23">
        <v>-0.03228</v>
      </c>
      <c r="AL265" s="23">
        <v>0.011209</v>
      </c>
      <c r="AM265" s="23">
        <v>0.021608</v>
      </c>
      <c r="AN265" s="23">
        <v>-0.01972</v>
      </c>
      <c r="AO265" s="23">
        <v>-0.04757</v>
      </c>
      <c r="AP265" s="23">
        <v>6.55E-4</v>
      </c>
      <c r="AQ265" s="23">
        <v>0.025008</v>
      </c>
      <c r="AR265" s="23">
        <v>-0.01875</v>
      </c>
      <c r="AS265" s="23">
        <v>0.013787</v>
      </c>
      <c r="AT265" s="23">
        <v>-0.06211</v>
      </c>
      <c r="AU265" s="23">
        <v>0.030363</v>
      </c>
      <c r="AV265" s="23">
        <v>-0.03267</v>
      </c>
      <c r="AW265" s="23">
        <v>0.028308</v>
      </c>
      <c r="AX265" s="34">
        <v>0.009352</v>
      </c>
      <c r="AY265" s="17"/>
    </row>
    <row r="266">
      <c r="A266" s="16" t="s">
        <v>34</v>
      </c>
      <c r="B266" s="37">
        <v>-0.6728</v>
      </c>
      <c r="C266" s="23">
        <v>0.155259</v>
      </c>
      <c r="D266" s="23">
        <v>-0.00797</v>
      </c>
      <c r="E266" s="23">
        <v>-0.03649</v>
      </c>
      <c r="F266" s="23">
        <v>0.057573</v>
      </c>
      <c r="G266" s="23">
        <v>0.409035</v>
      </c>
      <c r="H266" s="23">
        <v>0.024757</v>
      </c>
      <c r="I266" s="23">
        <v>0.033261</v>
      </c>
      <c r="J266" s="23">
        <v>0.153366</v>
      </c>
      <c r="K266" s="23">
        <v>0.200398</v>
      </c>
      <c r="L266" s="23">
        <v>0.148155</v>
      </c>
      <c r="M266" s="23">
        <v>-0.03412</v>
      </c>
      <c r="N266" s="23">
        <v>-0.12337</v>
      </c>
      <c r="O266" s="23">
        <v>0.167837</v>
      </c>
      <c r="P266" s="23">
        <v>0.103481</v>
      </c>
      <c r="Q266" s="23">
        <v>0.269456</v>
      </c>
      <c r="R266" s="23">
        <v>0.015075</v>
      </c>
      <c r="S266" s="23">
        <v>0.078075</v>
      </c>
      <c r="T266" s="23">
        <v>0.016573</v>
      </c>
      <c r="U266" s="23">
        <v>0.030076</v>
      </c>
      <c r="V266" s="23">
        <v>-0.10391</v>
      </c>
      <c r="W266" s="23">
        <v>-0.12947</v>
      </c>
      <c r="X266" s="23">
        <v>-0.10509</v>
      </c>
      <c r="Y266" s="23">
        <v>0.074292</v>
      </c>
      <c r="Z266" s="23">
        <v>-0.07894</v>
      </c>
      <c r="AA266" s="23">
        <v>0.105449</v>
      </c>
      <c r="AB266" s="23">
        <v>0.091304</v>
      </c>
      <c r="AC266" s="23">
        <v>-0.02024</v>
      </c>
      <c r="AD266" s="23">
        <v>-0.12795</v>
      </c>
      <c r="AE266" s="23">
        <v>-0.03307</v>
      </c>
      <c r="AF266" s="23">
        <v>0.002897</v>
      </c>
      <c r="AG266" s="23">
        <v>0.052542</v>
      </c>
      <c r="AH266" s="23">
        <v>0.029646</v>
      </c>
      <c r="AI266" s="23">
        <v>-0.1065</v>
      </c>
      <c r="AJ266" s="23">
        <v>0.017776</v>
      </c>
      <c r="AK266" s="23">
        <v>-0.00668</v>
      </c>
      <c r="AL266" s="23">
        <v>-0.00847</v>
      </c>
      <c r="AM266" s="23">
        <v>-0.04428</v>
      </c>
      <c r="AN266" s="23">
        <v>-0.08346</v>
      </c>
      <c r="AO266" s="23">
        <v>0.070308</v>
      </c>
      <c r="AP266" s="23">
        <v>-0.0639</v>
      </c>
      <c r="AQ266" s="23">
        <v>-0.00183</v>
      </c>
      <c r="AR266" s="23">
        <v>-0.01697</v>
      </c>
      <c r="AS266" s="23">
        <v>0.011556</v>
      </c>
      <c r="AT266" s="23">
        <v>0.00506</v>
      </c>
      <c r="AU266" s="23">
        <v>-0.02726</v>
      </c>
      <c r="AV266" s="23">
        <v>0.041248</v>
      </c>
      <c r="AW266" s="23">
        <v>-0.06726</v>
      </c>
      <c r="AX266" s="34">
        <v>-0.00364</v>
      </c>
      <c r="AY266" s="17"/>
    </row>
    <row r="267">
      <c r="A267" s="16" t="s">
        <v>35</v>
      </c>
      <c r="B267" s="37">
        <v>-0.65146</v>
      </c>
      <c r="C267" s="23">
        <v>0.070611</v>
      </c>
      <c r="D267" s="23">
        <v>0.083687</v>
      </c>
      <c r="E267" s="23">
        <v>0.003561</v>
      </c>
      <c r="F267" s="23">
        <v>0.254915</v>
      </c>
      <c r="G267" s="23">
        <v>0.263838</v>
      </c>
      <c r="H267" s="23">
        <v>-0.12008</v>
      </c>
      <c r="I267" s="23">
        <v>-0.05232</v>
      </c>
      <c r="J267" s="23">
        <v>0.239815</v>
      </c>
      <c r="K267" s="23">
        <v>0.263356</v>
      </c>
      <c r="L267" s="23">
        <v>0.116482</v>
      </c>
      <c r="M267" s="23">
        <v>-0.19039</v>
      </c>
      <c r="N267" s="23">
        <v>-0.13241</v>
      </c>
      <c r="O267" s="23">
        <v>0.082525</v>
      </c>
      <c r="P267" s="23">
        <v>0.120915</v>
      </c>
      <c r="Q267" s="23">
        <v>0.28507</v>
      </c>
      <c r="R267" s="23">
        <v>-0.09428</v>
      </c>
      <c r="S267" s="23">
        <v>0.070529</v>
      </c>
      <c r="T267" s="23">
        <v>-0.00567</v>
      </c>
      <c r="U267" s="23">
        <v>-0.05732</v>
      </c>
      <c r="V267" s="23">
        <v>0.058198</v>
      </c>
      <c r="W267" s="23">
        <v>-0.01283</v>
      </c>
      <c r="X267" s="23">
        <v>-0.06236</v>
      </c>
      <c r="Y267" s="23">
        <v>-0.08886</v>
      </c>
      <c r="Z267" s="23">
        <v>0.033111</v>
      </c>
      <c r="AA267" s="23">
        <v>0.004624</v>
      </c>
      <c r="AB267" s="23">
        <v>-0.02752</v>
      </c>
      <c r="AC267" s="23">
        <v>0.124617</v>
      </c>
      <c r="AD267" s="23">
        <v>0.144655</v>
      </c>
      <c r="AE267" s="23">
        <v>-0.10111</v>
      </c>
      <c r="AF267" s="23">
        <v>-0.05716</v>
      </c>
      <c r="AG267" s="23">
        <v>-0.04894</v>
      </c>
      <c r="AH267" s="23">
        <v>0.056327</v>
      </c>
      <c r="AI267" s="23">
        <v>0.001467</v>
      </c>
      <c r="AJ267" s="23">
        <v>-0.02974</v>
      </c>
      <c r="AK267" s="23">
        <v>-0.01004</v>
      </c>
      <c r="AL267" s="23">
        <v>-0.01548</v>
      </c>
      <c r="AM267" s="23">
        <v>0.050999</v>
      </c>
      <c r="AN267" s="23">
        <v>0.078639</v>
      </c>
      <c r="AO267" s="23">
        <v>-0.03517</v>
      </c>
      <c r="AP267" s="23">
        <v>-6.3E-4</v>
      </c>
      <c r="AQ267" s="23">
        <v>-0.01096</v>
      </c>
      <c r="AR267" s="23">
        <v>0.019162</v>
      </c>
      <c r="AS267" s="23">
        <v>-0.03271</v>
      </c>
      <c r="AT267" s="23">
        <v>0.083948</v>
      </c>
      <c r="AU267" s="23">
        <v>-0.01765</v>
      </c>
      <c r="AV267" s="23">
        <v>-0.022</v>
      </c>
      <c r="AW267" s="23">
        <v>0.059019</v>
      </c>
      <c r="AX267" s="34">
        <v>0.029867</v>
      </c>
      <c r="AY267" s="17"/>
    </row>
    <row r="268">
      <c r="A268" s="16" t="s">
        <v>36</v>
      </c>
      <c r="B268" s="25">
        <v>-0.4779</v>
      </c>
      <c r="C268" s="23">
        <v>-0.33061</v>
      </c>
      <c r="D268" s="23">
        <v>0.20001</v>
      </c>
      <c r="E268" s="23">
        <v>-0.1422</v>
      </c>
      <c r="F268" s="23">
        <v>0.215888</v>
      </c>
      <c r="G268" s="23">
        <v>0.055313</v>
      </c>
      <c r="H268" s="23">
        <v>-0.15376</v>
      </c>
      <c r="I268" s="23">
        <v>-0.26336</v>
      </c>
      <c r="J268" s="23">
        <v>0.276646</v>
      </c>
      <c r="K268" s="23">
        <v>0.158807</v>
      </c>
      <c r="L268" s="23">
        <v>-0.21149</v>
      </c>
      <c r="M268" s="23">
        <v>-0.03691</v>
      </c>
      <c r="N268" s="23">
        <v>0.354285</v>
      </c>
      <c r="O268" s="23">
        <v>0.149831</v>
      </c>
      <c r="P268" s="23">
        <v>0.100316</v>
      </c>
      <c r="Q268" s="23">
        <v>-0.01658</v>
      </c>
      <c r="R268" s="23">
        <v>0.077221</v>
      </c>
      <c r="S268" s="23">
        <v>0.077695</v>
      </c>
      <c r="T268" s="23">
        <v>0.088342</v>
      </c>
      <c r="U268" s="23">
        <v>0.035022</v>
      </c>
      <c r="V268" s="23">
        <v>-0.0026</v>
      </c>
      <c r="W268" s="23">
        <v>0.093149</v>
      </c>
      <c r="X268" s="23">
        <v>0.108593</v>
      </c>
      <c r="Y268" s="23">
        <v>0.086978</v>
      </c>
      <c r="Z268" s="23">
        <v>-0.08642</v>
      </c>
      <c r="AA268" s="23">
        <v>0.055987</v>
      </c>
      <c r="AB268" s="23">
        <v>-0.03867</v>
      </c>
      <c r="AC268" s="23">
        <v>-0.1593</v>
      </c>
      <c r="AD268" s="23">
        <v>-0.19269</v>
      </c>
      <c r="AE268" s="23">
        <v>-0.02994</v>
      </c>
      <c r="AF268" s="23">
        <v>-0.09849</v>
      </c>
      <c r="AG268" s="23">
        <v>-0.01046</v>
      </c>
      <c r="AH268" s="23">
        <v>-0.01593</v>
      </c>
      <c r="AI268" s="23">
        <v>0.017634</v>
      </c>
      <c r="AJ268" s="23">
        <v>0.017168</v>
      </c>
      <c r="AK268" s="23">
        <v>0.074504</v>
      </c>
      <c r="AL268" s="23">
        <v>0.053427</v>
      </c>
      <c r="AM268" s="23">
        <v>0.043622</v>
      </c>
      <c r="AN268" s="23">
        <v>-0.01417</v>
      </c>
      <c r="AO268" s="23">
        <v>-0.02056</v>
      </c>
      <c r="AP268" s="23">
        <v>0.006635</v>
      </c>
      <c r="AQ268" s="23">
        <v>-0.02574</v>
      </c>
      <c r="AR268" s="23">
        <v>0.005987</v>
      </c>
      <c r="AS268" s="23">
        <v>0.041184</v>
      </c>
      <c r="AT268" s="23">
        <v>0.021792</v>
      </c>
      <c r="AU268" s="23">
        <v>0.021373</v>
      </c>
      <c r="AV268" s="23">
        <v>-0.03978</v>
      </c>
      <c r="AW268" s="23">
        <v>0.036784</v>
      </c>
      <c r="AX268" s="34">
        <v>-0.02814</v>
      </c>
      <c r="AY268" s="17"/>
    </row>
    <row r="269">
      <c r="A269" s="16" t="s">
        <v>37</v>
      </c>
      <c r="B269" s="25">
        <v>-0.37521</v>
      </c>
      <c r="C269" s="23">
        <v>0.124746</v>
      </c>
      <c r="D269" s="23">
        <v>-0.30029</v>
      </c>
      <c r="E269" s="23">
        <v>-0.36317</v>
      </c>
      <c r="F269" s="23">
        <v>-0.10193</v>
      </c>
      <c r="G269" s="23">
        <v>0.036107</v>
      </c>
      <c r="H269" s="23">
        <v>0.009592</v>
      </c>
      <c r="I269" s="23">
        <v>-0.28518</v>
      </c>
      <c r="J269" s="23">
        <v>0.191538</v>
      </c>
      <c r="K269" s="23">
        <v>0.040837</v>
      </c>
      <c r="L269" s="23">
        <v>-0.28921</v>
      </c>
      <c r="M269" s="23">
        <v>0.187478</v>
      </c>
      <c r="N269" s="23">
        <v>0.441204</v>
      </c>
      <c r="O269" s="23">
        <v>-0.08883</v>
      </c>
      <c r="P269" s="23">
        <v>0.081485</v>
      </c>
      <c r="Q269" s="23">
        <v>0.010302</v>
      </c>
      <c r="R269" s="23">
        <v>-0.15807</v>
      </c>
      <c r="S269" s="23">
        <v>-0.01674</v>
      </c>
      <c r="T269" s="23">
        <v>0.054244</v>
      </c>
      <c r="U269" s="23">
        <v>-0.02757</v>
      </c>
      <c r="V269" s="23">
        <v>-0.01093</v>
      </c>
      <c r="W269" s="23">
        <v>-0.13378</v>
      </c>
      <c r="X269" s="23">
        <v>-0.01697</v>
      </c>
      <c r="Y269" s="23">
        <v>0.058375</v>
      </c>
      <c r="Z269" s="23">
        <v>-0.13196</v>
      </c>
      <c r="AA269" s="23">
        <v>-0.09509</v>
      </c>
      <c r="AB269" s="23">
        <v>-0.06263</v>
      </c>
      <c r="AC269" s="23">
        <v>0.221451</v>
      </c>
      <c r="AD269" s="23">
        <v>0.004891</v>
      </c>
      <c r="AE269" s="23">
        <v>0.102944</v>
      </c>
      <c r="AF269" s="23">
        <v>0.004651</v>
      </c>
      <c r="AG269" s="23">
        <v>-0.04831</v>
      </c>
      <c r="AH269" s="23">
        <v>0.049079</v>
      </c>
      <c r="AI269" s="23">
        <v>0.053368</v>
      </c>
      <c r="AJ269" s="23">
        <v>-0.0169</v>
      </c>
      <c r="AK269" s="23">
        <v>-0.05896</v>
      </c>
      <c r="AL269" s="23">
        <v>-0.00159</v>
      </c>
      <c r="AM269" s="23">
        <v>-0.01137</v>
      </c>
      <c r="AN269" s="23">
        <v>0.030006</v>
      </c>
      <c r="AO269" s="23">
        <v>0.053686</v>
      </c>
      <c r="AP269" s="23">
        <v>0.00509</v>
      </c>
      <c r="AQ269" s="23">
        <v>0.06026</v>
      </c>
      <c r="AR269" s="23">
        <v>-0.02621</v>
      </c>
      <c r="AS269" s="23">
        <v>-0.02236</v>
      </c>
      <c r="AT269" s="23">
        <v>0.002898</v>
      </c>
      <c r="AU269" s="23">
        <v>-0.01118</v>
      </c>
      <c r="AV269" s="23">
        <v>0.026814</v>
      </c>
      <c r="AW269" s="23">
        <v>-0.01725</v>
      </c>
      <c r="AX269" s="34">
        <v>0.004899</v>
      </c>
      <c r="AY269" s="17"/>
    </row>
    <row r="270">
      <c r="A270" s="16" t="s">
        <v>38</v>
      </c>
      <c r="B270" s="25">
        <v>-0.38644</v>
      </c>
      <c r="C270" s="23">
        <v>0.257776</v>
      </c>
      <c r="D270" s="23">
        <v>-0.27655</v>
      </c>
      <c r="E270" s="23">
        <v>0.48101</v>
      </c>
      <c r="F270" s="23">
        <v>-0.32931</v>
      </c>
      <c r="G270" s="23">
        <v>0.034551</v>
      </c>
      <c r="H270" s="23">
        <v>-0.01105</v>
      </c>
      <c r="I270" s="23">
        <v>-0.17695</v>
      </c>
      <c r="J270" s="23">
        <v>0.113416</v>
      </c>
      <c r="K270" s="23">
        <v>0.008162</v>
      </c>
      <c r="L270" s="23">
        <v>-0.05166</v>
      </c>
      <c r="M270" s="23">
        <v>-0.06326</v>
      </c>
      <c r="N270" s="23">
        <v>0.105377</v>
      </c>
      <c r="O270" s="23">
        <v>0.026385</v>
      </c>
      <c r="P270" s="23">
        <v>-0.419</v>
      </c>
      <c r="Q270" s="23">
        <v>-0.05253</v>
      </c>
      <c r="R270" s="23">
        <v>0.045607</v>
      </c>
      <c r="S270" s="23">
        <v>0.073181</v>
      </c>
      <c r="T270" s="23">
        <v>0.002653</v>
      </c>
      <c r="U270" s="23">
        <v>0.014348</v>
      </c>
      <c r="V270" s="23">
        <v>0.005748</v>
      </c>
      <c r="W270" s="23">
        <v>-0.14558</v>
      </c>
      <c r="X270" s="23">
        <v>0.063864</v>
      </c>
      <c r="Y270" s="23">
        <v>-0.15722</v>
      </c>
      <c r="Z270" s="23">
        <v>0.018669</v>
      </c>
      <c r="AA270" s="23">
        <v>0.106582</v>
      </c>
      <c r="AB270" s="23">
        <v>-0.05941</v>
      </c>
      <c r="AC270" s="23">
        <v>0.016342</v>
      </c>
      <c r="AD270" s="23">
        <v>-0.01513</v>
      </c>
      <c r="AE270" s="23">
        <v>-0.088</v>
      </c>
      <c r="AF270" s="23">
        <v>-0.01544</v>
      </c>
      <c r="AG270" s="23">
        <v>0.016879</v>
      </c>
      <c r="AH270" s="23">
        <v>-0.01169</v>
      </c>
      <c r="AI270" s="23">
        <v>0.07746</v>
      </c>
      <c r="AJ270" s="23">
        <v>0.078269</v>
      </c>
      <c r="AK270" s="23">
        <v>-0.00836</v>
      </c>
      <c r="AL270" s="23">
        <v>0.012719</v>
      </c>
      <c r="AM270" s="23">
        <v>0.083534</v>
      </c>
      <c r="AN270" s="23">
        <v>0.019013</v>
      </c>
      <c r="AO270" s="23">
        <v>-0.05754</v>
      </c>
      <c r="AP270" s="23">
        <v>-0.12807</v>
      </c>
      <c r="AQ270" s="23">
        <v>0.031574</v>
      </c>
      <c r="AR270" s="23">
        <v>0.015193</v>
      </c>
      <c r="AS270" s="23">
        <v>0.046786</v>
      </c>
      <c r="AT270" s="23">
        <v>-0.0108</v>
      </c>
      <c r="AU270" s="23">
        <v>-0.01246</v>
      </c>
      <c r="AV270" s="23">
        <v>0.022823</v>
      </c>
      <c r="AW270" s="23">
        <v>-0.00789</v>
      </c>
      <c r="AX270" s="34">
        <v>0.00865</v>
      </c>
      <c r="AY270" s="17"/>
    </row>
    <row r="271">
      <c r="A271" s="16" t="s">
        <v>39</v>
      </c>
      <c r="B271" s="25">
        <v>-0.45521</v>
      </c>
      <c r="C271" s="23">
        <v>0.117098</v>
      </c>
      <c r="D271" s="23">
        <v>-0.37449</v>
      </c>
      <c r="E271" s="23">
        <v>0.438883</v>
      </c>
      <c r="F271" s="23">
        <v>-0.33307</v>
      </c>
      <c r="G271" s="23">
        <v>-0.14983</v>
      </c>
      <c r="H271" s="23">
        <v>0.1385</v>
      </c>
      <c r="I271" s="23">
        <v>-0.17258</v>
      </c>
      <c r="J271" s="23">
        <v>0.169433</v>
      </c>
      <c r="K271" s="23">
        <v>0.0509</v>
      </c>
      <c r="L271" s="23">
        <v>-0.09055</v>
      </c>
      <c r="M271" s="23">
        <v>0.076531</v>
      </c>
      <c r="N271" s="23">
        <v>-0.0302</v>
      </c>
      <c r="O271" s="23">
        <v>0.121013</v>
      </c>
      <c r="P271" s="23">
        <v>-0.10541</v>
      </c>
      <c r="Q271" s="23">
        <v>0.087165</v>
      </c>
      <c r="R271" s="23">
        <v>0.063834</v>
      </c>
      <c r="S271" s="23">
        <v>-0.03718</v>
      </c>
      <c r="T271" s="23">
        <v>-0.1687</v>
      </c>
      <c r="U271" s="23">
        <v>0.040177</v>
      </c>
      <c r="V271" s="23">
        <v>0.115174</v>
      </c>
      <c r="W271" s="23">
        <v>-0.03254</v>
      </c>
      <c r="X271" s="23">
        <v>0.094176</v>
      </c>
      <c r="Y271" s="23">
        <v>0.218906</v>
      </c>
      <c r="Z271" s="23">
        <v>0.096963</v>
      </c>
      <c r="AA271" s="23">
        <v>0.048908</v>
      </c>
      <c r="AB271" s="23">
        <v>-0.08923</v>
      </c>
      <c r="AC271" s="23">
        <v>-0.05963</v>
      </c>
      <c r="AD271" s="23">
        <v>0.027996</v>
      </c>
      <c r="AE271" s="23">
        <v>-0.03961</v>
      </c>
      <c r="AF271" s="23">
        <v>-0.06139</v>
      </c>
      <c r="AG271" s="23">
        <v>0.055317</v>
      </c>
      <c r="AH271" s="23">
        <v>-0.03075</v>
      </c>
      <c r="AI271" s="23">
        <v>-0.06657</v>
      </c>
      <c r="AJ271" s="23">
        <v>-0.11715</v>
      </c>
      <c r="AK271" s="23">
        <v>-0.06467</v>
      </c>
      <c r="AL271" s="23">
        <v>0.037728</v>
      </c>
      <c r="AM271" s="23">
        <v>0.022311</v>
      </c>
      <c r="AN271" s="23">
        <v>-0.01555</v>
      </c>
      <c r="AO271" s="23">
        <v>0.071809</v>
      </c>
      <c r="AP271" s="23">
        <v>0.06779</v>
      </c>
      <c r="AQ271" s="23">
        <v>-0.0043</v>
      </c>
      <c r="AR271" s="23">
        <v>0.038126</v>
      </c>
      <c r="AS271" s="23">
        <v>-0.0766</v>
      </c>
      <c r="AT271" s="23">
        <v>0.006894</v>
      </c>
      <c r="AU271" s="23">
        <v>0.022121</v>
      </c>
      <c r="AV271" s="23">
        <v>-0.04056</v>
      </c>
      <c r="AW271" s="23">
        <v>-0.01423</v>
      </c>
      <c r="AX271" s="34">
        <v>0.013454</v>
      </c>
      <c r="AY271" s="17"/>
    </row>
    <row r="272">
      <c r="A272" s="16" t="s">
        <v>40</v>
      </c>
      <c r="B272" s="25">
        <v>-0.36614</v>
      </c>
      <c r="C272" s="23">
        <v>0.24412</v>
      </c>
      <c r="D272" s="23">
        <v>-0.30301</v>
      </c>
      <c r="E272" s="23">
        <v>0.435715</v>
      </c>
      <c r="F272" s="23">
        <v>-0.30781</v>
      </c>
      <c r="G272" s="23">
        <v>0.068887</v>
      </c>
      <c r="H272" s="23">
        <v>0.134592</v>
      </c>
      <c r="I272" s="23">
        <v>-0.05988</v>
      </c>
      <c r="J272" s="23">
        <v>0.106256</v>
      </c>
      <c r="K272" s="23">
        <v>-0.07661</v>
      </c>
      <c r="L272" s="23">
        <v>-0.31723</v>
      </c>
      <c r="M272" s="23">
        <v>-0.1921</v>
      </c>
      <c r="N272" s="23">
        <v>-0.04295</v>
      </c>
      <c r="O272" s="23">
        <v>0.099114</v>
      </c>
      <c r="P272" s="23">
        <v>0.024702</v>
      </c>
      <c r="Q272" s="23">
        <v>0.068858</v>
      </c>
      <c r="R272" s="23">
        <v>-0.0858</v>
      </c>
      <c r="S272" s="23">
        <v>-0.07195</v>
      </c>
      <c r="T272" s="23">
        <v>-0.08453</v>
      </c>
      <c r="U272" s="23">
        <v>-0.08594</v>
      </c>
      <c r="V272" s="23">
        <v>0.056084</v>
      </c>
      <c r="W272" s="23">
        <v>0.213976</v>
      </c>
      <c r="X272" s="23">
        <v>-0.2722</v>
      </c>
      <c r="Y272" s="23">
        <v>0.045508</v>
      </c>
      <c r="Z272" s="23">
        <v>-0.10896</v>
      </c>
      <c r="AA272" s="23">
        <v>-0.05414</v>
      </c>
      <c r="AB272" s="23">
        <v>0.139425</v>
      </c>
      <c r="AC272" s="23">
        <v>-0.05388</v>
      </c>
      <c r="AD272" s="23">
        <v>0.032999</v>
      </c>
      <c r="AE272" s="23">
        <v>0.048936</v>
      </c>
      <c r="AF272" s="23">
        <v>0.003494</v>
      </c>
      <c r="AG272" s="23">
        <v>-0.01418</v>
      </c>
      <c r="AH272" s="23">
        <v>0.077362</v>
      </c>
      <c r="AI272" s="23">
        <v>0.114448</v>
      </c>
      <c r="AJ272" s="23">
        <v>-0.01372</v>
      </c>
      <c r="AK272" s="23">
        <v>0.10235</v>
      </c>
      <c r="AL272" s="23">
        <v>-0.04517</v>
      </c>
      <c r="AM272" s="23">
        <v>-0.04455</v>
      </c>
      <c r="AN272" s="23">
        <v>-0.0217</v>
      </c>
      <c r="AO272" s="23">
        <v>-0.01924</v>
      </c>
      <c r="AP272" s="23">
        <v>0.006436</v>
      </c>
      <c r="AQ272" s="23">
        <v>-0.04648</v>
      </c>
      <c r="AR272" s="23">
        <v>0.006346</v>
      </c>
      <c r="AS272" s="23">
        <v>-0.00734</v>
      </c>
      <c r="AT272" s="23">
        <v>-0.01247</v>
      </c>
      <c r="AU272" s="23">
        <v>0.004212</v>
      </c>
      <c r="AV272" s="23">
        <v>0.030275</v>
      </c>
      <c r="AW272" s="23">
        <v>0.014013</v>
      </c>
      <c r="AX272" s="34">
        <v>-0.02402</v>
      </c>
      <c r="AY272" s="17"/>
    </row>
    <row r="273">
      <c r="A273" s="16" t="s">
        <v>41</v>
      </c>
      <c r="B273" s="25">
        <v>-0.5161</v>
      </c>
      <c r="C273" s="23">
        <v>-0.07672</v>
      </c>
      <c r="D273" s="23">
        <v>0.269018</v>
      </c>
      <c r="E273" s="23">
        <v>0.108953</v>
      </c>
      <c r="F273" s="23">
        <v>0.075103</v>
      </c>
      <c r="G273" s="23">
        <v>0.159646</v>
      </c>
      <c r="H273" s="23">
        <v>0.269708</v>
      </c>
      <c r="I273" s="23">
        <v>-0.36714</v>
      </c>
      <c r="J273" s="23">
        <v>-0.11956</v>
      </c>
      <c r="K273" s="23">
        <v>0.265568</v>
      </c>
      <c r="L273" s="23">
        <v>-0.06786</v>
      </c>
      <c r="M273" s="23">
        <v>-0.29547</v>
      </c>
      <c r="N273" s="23">
        <v>0.089209</v>
      </c>
      <c r="O273" s="23">
        <v>0.095833</v>
      </c>
      <c r="P273" s="23">
        <v>-0.06363</v>
      </c>
      <c r="Q273" s="23">
        <v>0.020963</v>
      </c>
      <c r="R273" s="23">
        <v>0.015103</v>
      </c>
      <c r="S273" s="23">
        <v>-0.22874</v>
      </c>
      <c r="T273" s="23">
        <v>0.095955</v>
      </c>
      <c r="U273" s="23">
        <v>-0.03324</v>
      </c>
      <c r="V273" s="23">
        <v>0.021246</v>
      </c>
      <c r="W273" s="23">
        <v>0.11656</v>
      </c>
      <c r="X273" s="23">
        <v>0.024745</v>
      </c>
      <c r="Y273" s="23">
        <v>-0.11805</v>
      </c>
      <c r="Z273" s="23">
        <v>0.152137</v>
      </c>
      <c r="AA273" s="23">
        <v>-0.06134</v>
      </c>
      <c r="AB273" s="23">
        <v>-0.02472</v>
      </c>
      <c r="AC273" s="23">
        <v>0.132313</v>
      </c>
      <c r="AD273" s="23">
        <v>-0.05984</v>
      </c>
      <c r="AE273" s="23">
        <v>-0.01254</v>
      </c>
      <c r="AF273" s="23">
        <v>0.131026</v>
      </c>
      <c r="AG273" s="23">
        <v>0.122343</v>
      </c>
      <c r="AH273" s="23">
        <v>-0.1203</v>
      </c>
      <c r="AI273" s="23">
        <v>0.00948</v>
      </c>
      <c r="AJ273" s="23">
        <v>0.073788</v>
      </c>
      <c r="AK273" s="23">
        <v>-0.04131</v>
      </c>
      <c r="AL273" s="23">
        <v>-0.03266</v>
      </c>
      <c r="AM273" s="23">
        <v>-0.07856</v>
      </c>
      <c r="AN273" s="23">
        <v>-0.01762</v>
      </c>
      <c r="AO273" s="23">
        <v>0.020661</v>
      </c>
      <c r="AP273" s="23">
        <v>0.052782</v>
      </c>
      <c r="AQ273" s="23">
        <v>-0.01776</v>
      </c>
      <c r="AR273" s="23">
        <v>-0.00249</v>
      </c>
      <c r="AS273" s="23">
        <v>0.017296</v>
      </c>
      <c r="AT273" s="23">
        <v>-0.01216</v>
      </c>
      <c r="AU273" s="23">
        <v>0.022946</v>
      </c>
      <c r="AV273" s="23">
        <v>-0.01591</v>
      </c>
      <c r="AW273" s="23">
        <v>-0.00661</v>
      </c>
      <c r="AX273" s="34">
        <v>0.00895</v>
      </c>
      <c r="AY273" s="17"/>
    </row>
    <row r="274">
      <c r="A274" s="16" t="s">
        <v>42</v>
      </c>
      <c r="B274" s="37">
        <v>-0.6127</v>
      </c>
      <c r="C274" s="23">
        <v>0.052084</v>
      </c>
      <c r="D274" s="23">
        <v>0.239149</v>
      </c>
      <c r="E274" s="23">
        <v>-0.34269</v>
      </c>
      <c r="F274" s="23">
        <v>0.03234</v>
      </c>
      <c r="G274" s="23">
        <v>0.270525</v>
      </c>
      <c r="H274" s="23">
        <v>-0.26673</v>
      </c>
      <c r="I274" s="23">
        <v>-0.03323</v>
      </c>
      <c r="J274" s="23">
        <v>-0.10728</v>
      </c>
      <c r="K274" s="23">
        <v>-0.21831</v>
      </c>
      <c r="L274" s="23">
        <v>-0.17807</v>
      </c>
      <c r="M274" s="23">
        <v>0.021958</v>
      </c>
      <c r="N274" s="23">
        <v>-0.13922</v>
      </c>
      <c r="O274" s="23">
        <v>0.109681</v>
      </c>
      <c r="P274" s="23">
        <v>-0.27487</v>
      </c>
      <c r="Q274" s="23">
        <v>0.101962</v>
      </c>
      <c r="R274" s="23">
        <v>-0.04277</v>
      </c>
      <c r="S274" s="23">
        <v>-0.01791</v>
      </c>
      <c r="T274" s="23">
        <v>0.039462</v>
      </c>
      <c r="U274" s="23">
        <v>0.002326</v>
      </c>
      <c r="V274" s="23">
        <v>0.014385</v>
      </c>
      <c r="W274" s="23">
        <v>-0.08832</v>
      </c>
      <c r="X274" s="23">
        <v>-0.00439</v>
      </c>
      <c r="Y274" s="23">
        <v>0.064855</v>
      </c>
      <c r="Z274" s="23">
        <v>-0.03236</v>
      </c>
      <c r="AA274" s="23">
        <v>0.038225</v>
      </c>
      <c r="AB274" s="23">
        <v>0.126132</v>
      </c>
      <c r="AC274" s="23">
        <v>-0.0197</v>
      </c>
      <c r="AD274" s="23">
        <v>0.028795</v>
      </c>
      <c r="AE274" s="23">
        <v>0.066125</v>
      </c>
      <c r="AF274" s="23">
        <v>-0.0828</v>
      </c>
      <c r="AG274" s="23">
        <v>-0.04326</v>
      </c>
      <c r="AH274" s="23">
        <v>-0.04649</v>
      </c>
      <c r="AI274" s="23">
        <v>0.029221</v>
      </c>
      <c r="AJ274" s="23">
        <v>0.039254</v>
      </c>
      <c r="AK274" s="23">
        <v>-0.08344</v>
      </c>
      <c r="AL274" s="23">
        <v>-0.05211</v>
      </c>
      <c r="AM274" s="23">
        <v>-0.00336</v>
      </c>
      <c r="AN274" s="23">
        <v>0.05075</v>
      </c>
      <c r="AO274" s="23">
        <v>0.029141</v>
      </c>
      <c r="AP274" s="23">
        <v>-0.03074</v>
      </c>
      <c r="AQ274" s="23">
        <v>-0.07239</v>
      </c>
      <c r="AR274" s="23">
        <v>-0.03775</v>
      </c>
      <c r="AS274" s="23">
        <v>-0.03136</v>
      </c>
      <c r="AT274" s="23">
        <v>-0.10597</v>
      </c>
      <c r="AU274" s="23">
        <v>0.039802</v>
      </c>
      <c r="AV274" s="23">
        <v>-0.06147</v>
      </c>
      <c r="AW274" s="23">
        <v>0.014941</v>
      </c>
      <c r="AX274" s="34">
        <v>0.016952</v>
      </c>
      <c r="AY274" s="17"/>
    </row>
    <row r="275">
      <c r="A275" s="16" t="s">
        <v>43</v>
      </c>
      <c r="B275" s="25">
        <v>-0.4953</v>
      </c>
      <c r="C275" s="23">
        <v>-0.21172</v>
      </c>
      <c r="D275" s="23">
        <v>0.144147</v>
      </c>
      <c r="E275" s="23">
        <v>-0.28391</v>
      </c>
      <c r="F275" s="23">
        <v>-0.1138</v>
      </c>
      <c r="G275" s="23">
        <v>0.223444</v>
      </c>
      <c r="H275" s="23">
        <v>-0.14974</v>
      </c>
      <c r="I275" s="23">
        <v>-0.35002</v>
      </c>
      <c r="J275" s="23">
        <v>-0.11307</v>
      </c>
      <c r="K275" s="23">
        <v>-0.34542</v>
      </c>
      <c r="L275" s="23">
        <v>-0.10585</v>
      </c>
      <c r="M275" s="23">
        <v>0.078922</v>
      </c>
      <c r="N275" s="23">
        <v>-0.30706</v>
      </c>
      <c r="O275" s="23">
        <v>0.101868</v>
      </c>
      <c r="P275" s="23">
        <v>-0.18042</v>
      </c>
      <c r="Q275" s="23">
        <v>-0.02909</v>
      </c>
      <c r="R275" s="23">
        <v>0.039729</v>
      </c>
      <c r="S275" s="23">
        <v>-0.0558</v>
      </c>
      <c r="T275" s="23">
        <v>0.05708</v>
      </c>
      <c r="U275" s="23">
        <v>-0.0667</v>
      </c>
      <c r="V275" s="23">
        <v>0.051501</v>
      </c>
      <c r="W275" s="23">
        <v>-0.07268</v>
      </c>
      <c r="X275" s="23">
        <v>0.051031</v>
      </c>
      <c r="Y275" s="23">
        <v>-0.02341</v>
      </c>
      <c r="Z275" s="23">
        <v>0.026734</v>
      </c>
      <c r="AA275" s="23">
        <v>-0.09192</v>
      </c>
      <c r="AB275" s="23">
        <v>0.01619</v>
      </c>
      <c r="AC275" s="23">
        <v>-0.03606</v>
      </c>
      <c r="AD275" s="23">
        <v>0.010874</v>
      </c>
      <c r="AE275" s="23">
        <v>-0.05204</v>
      </c>
      <c r="AF275" s="23">
        <v>0.084796</v>
      </c>
      <c r="AG275" s="23">
        <v>0.042585</v>
      </c>
      <c r="AH275" s="23">
        <v>0.20184</v>
      </c>
      <c r="AI275" s="23">
        <v>0.008579</v>
      </c>
      <c r="AJ275" s="23">
        <v>-0.0266</v>
      </c>
      <c r="AK275" s="23">
        <v>-0.02494</v>
      </c>
      <c r="AL275" s="23">
        <v>0.109941</v>
      </c>
      <c r="AM275" s="23">
        <v>-0.00169</v>
      </c>
      <c r="AN275" s="23">
        <v>-0.01793</v>
      </c>
      <c r="AO275" s="23">
        <v>-0.0044</v>
      </c>
      <c r="AP275" s="23">
        <v>0.066666</v>
      </c>
      <c r="AQ275" s="23">
        <v>0.022509</v>
      </c>
      <c r="AR275" s="23">
        <v>0.015759</v>
      </c>
      <c r="AS275" s="23">
        <v>0.055086</v>
      </c>
      <c r="AT275" s="23">
        <v>0.057612</v>
      </c>
      <c r="AU275" s="23">
        <v>-0.01632</v>
      </c>
      <c r="AV275" s="23">
        <v>0.004709</v>
      </c>
      <c r="AW275" s="23">
        <v>-0.00736</v>
      </c>
      <c r="AX275" s="34">
        <v>-0.0234</v>
      </c>
      <c r="AY275" s="17"/>
    </row>
    <row r="276">
      <c r="A276" s="16" t="s">
        <v>44</v>
      </c>
      <c r="B276" s="25">
        <v>-0.45751</v>
      </c>
      <c r="C276" s="23">
        <v>0.079777</v>
      </c>
      <c r="D276" s="23">
        <v>-0.3875</v>
      </c>
      <c r="E276" s="23">
        <v>-0.40309</v>
      </c>
      <c r="F276" s="23">
        <v>0.104318</v>
      </c>
      <c r="G276" s="23">
        <v>-0.13839</v>
      </c>
      <c r="H276" s="23">
        <v>-0.16539</v>
      </c>
      <c r="I276" s="23">
        <v>-0.05945</v>
      </c>
      <c r="J276" s="23">
        <v>0.066924</v>
      </c>
      <c r="K276" s="23">
        <v>-0.30655</v>
      </c>
      <c r="L276" s="23">
        <v>-0.17943</v>
      </c>
      <c r="M276" s="23">
        <v>-0.09639</v>
      </c>
      <c r="N276" s="23">
        <v>0.099651</v>
      </c>
      <c r="O276" s="23">
        <v>0.081119</v>
      </c>
      <c r="P276" s="23">
        <v>0.069929</v>
      </c>
      <c r="Q276" s="23">
        <v>0.112684</v>
      </c>
      <c r="R276" s="23">
        <v>-0.02205</v>
      </c>
      <c r="S276" s="23">
        <v>0.22322</v>
      </c>
      <c r="T276" s="23">
        <v>0.178303</v>
      </c>
      <c r="U276" s="23">
        <v>0.137464</v>
      </c>
      <c r="V276" s="23">
        <v>0.086756</v>
      </c>
      <c r="W276" s="23">
        <v>-0.01158</v>
      </c>
      <c r="X276" s="23">
        <v>-0.01803</v>
      </c>
      <c r="Y276" s="23">
        <v>-0.11134</v>
      </c>
      <c r="Z276" s="23">
        <v>0.249185</v>
      </c>
      <c r="AA276" s="23">
        <v>0.040132</v>
      </c>
      <c r="AB276" s="23">
        <v>0.069494</v>
      </c>
      <c r="AC276" s="23">
        <v>-0.01581</v>
      </c>
      <c r="AD276" s="23">
        <v>0.045377</v>
      </c>
      <c r="AE276" s="23">
        <v>-0.01117</v>
      </c>
      <c r="AF276" s="23">
        <v>0.045912</v>
      </c>
      <c r="AG276" s="23">
        <v>0.039765</v>
      </c>
      <c r="AH276" s="23">
        <v>-0.06368</v>
      </c>
      <c r="AI276" s="23">
        <v>-0.04944</v>
      </c>
      <c r="AJ276" s="23">
        <v>-0.08713</v>
      </c>
      <c r="AK276" s="23">
        <v>0.100299</v>
      </c>
      <c r="AL276" s="23">
        <v>-0.03868</v>
      </c>
      <c r="AM276" s="23">
        <v>-0.04563</v>
      </c>
      <c r="AN276" s="23">
        <v>-0.0407</v>
      </c>
      <c r="AO276" s="23">
        <v>-0.03557</v>
      </c>
      <c r="AP276" s="23">
        <v>-0.01465</v>
      </c>
      <c r="AQ276" s="23">
        <v>0.065189</v>
      </c>
      <c r="AR276" s="23">
        <v>0.053954</v>
      </c>
      <c r="AS276" s="23">
        <v>-0.02169</v>
      </c>
      <c r="AT276" s="23">
        <v>-0.03464</v>
      </c>
      <c r="AU276" s="23">
        <v>0.022246</v>
      </c>
      <c r="AV276" s="23">
        <v>0.021018</v>
      </c>
      <c r="AW276" s="23">
        <v>-0.00179</v>
      </c>
      <c r="AX276" s="34">
        <v>0.0065</v>
      </c>
      <c r="AY276" s="17"/>
    </row>
    <row r="277">
      <c r="A277" s="16" t="s">
        <v>45</v>
      </c>
      <c r="B277" s="25">
        <v>-0.33963</v>
      </c>
      <c r="C277" s="23">
        <v>-0.11789</v>
      </c>
      <c r="D277" s="23">
        <v>-0.23082</v>
      </c>
      <c r="E277" s="23">
        <v>0.229023</v>
      </c>
      <c r="F277" s="23">
        <v>0.296892</v>
      </c>
      <c r="G277" s="23">
        <v>0.11337</v>
      </c>
      <c r="H277" s="23">
        <v>-7.9E-4</v>
      </c>
      <c r="I277" s="23">
        <v>-0.39905</v>
      </c>
      <c r="J277" s="23">
        <v>-0.21417</v>
      </c>
      <c r="K277" s="23">
        <v>-0.19853</v>
      </c>
      <c r="L277" s="23">
        <v>0.298465</v>
      </c>
      <c r="M277" s="23">
        <v>-0.06889</v>
      </c>
      <c r="N277" s="23">
        <v>-0.13801</v>
      </c>
      <c r="O277" s="23">
        <v>-0.32428</v>
      </c>
      <c r="P277" s="23">
        <v>0.069069</v>
      </c>
      <c r="Q277" s="23">
        <v>-0.0526</v>
      </c>
      <c r="R277" s="23">
        <v>-0.18717</v>
      </c>
      <c r="S277" s="23">
        <v>0.195868</v>
      </c>
      <c r="T277" s="23">
        <v>0.078361</v>
      </c>
      <c r="U277" s="23">
        <v>0.089257</v>
      </c>
      <c r="V277" s="23">
        <v>0.087061</v>
      </c>
      <c r="W277" s="23">
        <v>0.12146</v>
      </c>
      <c r="X277" s="23">
        <v>0.10047</v>
      </c>
      <c r="Y277" s="23">
        <v>0.071167</v>
      </c>
      <c r="Z277" s="23">
        <v>-0.14429</v>
      </c>
      <c r="AA277" s="23">
        <v>0.00895</v>
      </c>
      <c r="AB277" s="23">
        <v>-0.10602</v>
      </c>
      <c r="AC277" s="23">
        <v>0.017033</v>
      </c>
      <c r="AD277" s="23">
        <v>-0.01574</v>
      </c>
      <c r="AE277" s="23">
        <v>-0.0575</v>
      </c>
      <c r="AF277" s="23">
        <v>-0.05973</v>
      </c>
      <c r="AG277" s="23">
        <v>0.067593</v>
      </c>
      <c r="AH277" s="23">
        <v>0.04299</v>
      </c>
      <c r="AI277" s="23">
        <v>0.060181</v>
      </c>
      <c r="AJ277" s="23">
        <v>-0.01984</v>
      </c>
      <c r="AK277" s="23">
        <v>-0.01633</v>
      </c>
      <c r="AL277" s="23">
        <v>-0.11128</v>
      </c>
      <c r="AM277" s="23">
        <v>-0.03906</v>
      </c>
      <c r="AN277" s="23">
        <v>-0.00378</v>
      </c>
      <c r="AO277" s="23">
        <v>0.021473</v>
      </c>
      <c r="AP277" s="23">
        <v>-0.03609</v>
      </c>
      <c r="AQ277" s="23">
        <v>-0.00831</v>
      </c>
      <c r="AR277" s="23">
        <v>0.026592</v>
      </c>
      <c r="AS277" s="23">
        <v>-0.01092</v>
      </c>
      <c r="AT277" s="23">
        <v>-0.00313</v>
      </c>
      <c r="AU277" s="23">
        <v>0.034263</v>
      </c>
      <c r="AV277" s="23">
        <v>-0.01112</v>
      </c>
      <c r="AW277" s="23">
        <v>-0.01845</v>
      </c>
      <c r="AX277" s="34">
        <v>-0.02127</v>
      </c>
      <c r="AY277" s="17"/>
    </row>
    <row r="278">
      <c r="A278" s="16" t="s">
        <v>46</v>
      </c>
      <c r="B278" s="25">
        <v>-0.02068</v>
      </c>
      <c r="C278" s="23">
        <v>-0.07401</v>
      </c>
      <c r="D278" s="23">
        <v>0.459655</v>
      </c>
      <c r="E278" s="23">
        <v>0.161693</v>
      </c>
      <c r="F278" s="23">
        <v>-0.02457</v>
      </c>
      <c r="G278" s="23">
        <v>-0.50066</v>
      </c>
      <c r="H278" s="23">
        <v>-0.08397</v>
      </c>
      <c r="I278" s="23">
        <v>-0.04671</v>
      </c>
      <c r="J278" s="23">
        <v>-0.14456</v>
      </c>
      <c r="K278" s="23">
        <v>-0.00103</v>
      </c>
      <c r="L278" s="23">
        <v>0.123469</v>
      </c>
      <c r="M278" s="23">
        <v>-0.31739</v>
      </c>
      <c r="N278" s="23">
        <v>-0.07641</v>
      </c>
      <c r="O278" s="23">
        <v>0.317337</v>
      </c>
      <c r="P278" s="23">
        <v>0.153951</v>
      </c>
      <c r="Q278" s="23">
        <v>-0.17617</v>
      </c>
      <c r="R278" s="23">
        <v>-0.07653</v>
      </c>
      <c r="S278" s="23">
        <v>-0.00587</v>
      </c>
      <c r="T278" s="23">
        <v>0.179987</v>
      </c>
      <c r="U278" s="23">
        <v>-0.08312</v>
      </c>
      <c r="V278" s="23">
        <v>0.165197</v>
      </c>
      <c r="W278" s="23">
        <v>-0.22642</v>
      </c>
      <c r="X278" s="23">
        <v>-0.09048</v>
      </c>
      <c r="Y278" s="23">
        <v>0.164134</v>
      </c>
      <c r="Z278" s="23">
        <v>0.0256</v>
      </c>
      <c r="AA278" s="23">
        <v>-0.02297</v>
      </c>
      <c r="AB278" s="23">
        <v>-0.05946</v>
      </c>
      <c r="AC278" s="23">
        <v>0.114897</v>
      </c>
      <c r="AD278" s="23">
        <v>-0.02567</v>
      </c>
      <c r="AE278" s="23">
        <v>-0.01572</v>
      </c>
      <c r="AF278" s="23">
        <v>-0.05547</v>
      </c>
      <c r="AG278" s="23">
        <v>-0.06688</v>
      </c>
      <c r="AH278" s="23">
        <v>0.050965</v>
      </c>
      <c r="AI278" s="23">
        <v>0.030466</v>
      </c>
      <c r="AJ278" s="23">
        <v>-0.00246</v>
      </c>
      <c r="AK278" s="23">
        <v>0.013758</v>
      </c>
      <c r="AL278" s="23">
        <v>0.026819</v>
      </c>
      <c r="AM278" s="23">
        <v>0.020851</v>
      </c>
      <c r="AN278" s="23">
        <v>-0.05696</v>
      </c>
      <c r="AO278" s="23">
        <v>0.024442</v>
      </c>
      <c r="AP278" s="23">
        <v>-0.03702</v>
      </c>
      <c r="AQ278" s="23">
        <v>-0.00868</v>
      </c>
      <c r="AR278" s="23">
        <v>0.012892</v>
      </c>
      <c r="AS278" s="23">
        <v>0.001274</v>
      </c>
      <c r="AT278" s="23">
        <v>-0.03539</v>
      </c>
      <c r="AU278" s="23">
        <v>0.021279</v>
      </c>
      <c r="AV278" s="23">
        <v>0.026222</v>
      </c>
      <c r="AW278" s="23">
        <v>0.003672</v>
      </c>
      <c r="AX278" s="34">
        <v>0.004455</v>
      </c>
      <c r="AY278" s="17"/>
    </row>
    <row r="279">
      <c r="A279" s="16" t="s">
        <v>47</v>
      </c>
      <c r="B279" s="25">
        <v>-0.1106</v>
      </c>
      <c r="C279" s="23">
        <v>0.177927</v>
      </c>
      <c r="D279" s="23">
        <v>-0.32274</v>
      </c>
      <c r="E279" s="23">
        <v>-0.21964</v>
      </c>
      <c r="F279" s="23">
        <v>-0.22735</v>
      </c>
      <c r="G279" s="23">
        <v>0.100148</v>
      </c>
      <c r="H279" s="23">
        <v>-0.03734</v>
      </c>
      <c r="I279" s="23">
        <v>0.212117</v>
      </c>
      <c r="J279" s="23">
        <v>0.333685</v>
      </c>
      <c r="K279" s="23">
        <v>0.287579</v>
      </c>
      <c r="L279" s="23">
        <v>0.265175</v>
      </c>
      <c r="M279" s="23">
        <v>0.13916</v>
      </c>
      <c r="N279" s="23">
        <v>-0.18416</v>
      </c>
      <c r="O279" s="23">
        <v>0.027428</v>
      </c>
      <c r="P279" s="23">
        <v>-0.13237</v>
      </c>
      <c r="Q279" s="23">
        <v>-0.11627</v>
      </c>
      <c r="R279" s="23">
        <v>-0.3321</v>
      </c>
      <c r="S279" s="23">
        <v>-0.19688</v>
      </c>
      <c r="T279" s="23">
        <v>0.256083</v>
      </c>
      <c r="U279" s="23">
        <v>0.060399</v>
      </c>
      <c r="V279" s="23">
        <v>0.25915</v>
      </c>
      <c r="W279" s="23">
        <v>0.120854</v>
      </c>
      <c r="X279" s="23">
        <v>0.162325</v>
      </c>
      <c r="Y279" s="23">
        <v>-0.05681</v>
      </c>
      <c r="Z279" s="23">
        <v>0.023037</v>
      </c>
      <c r="AA279" s="23">
        <v>-0.02063</v>
      </c>
      <c r="AB279" s="23">
        <v>0.011164</v>
      </c>
      <c r="AC279" s="23">
        <v>0.005929</v>
      </c>
      <c r="AD279" s="23">
        <v>-0.04144</v>
      </c>
      <c r="AE279" s="23">
        <v>0.02809</v>
      </c>
      <c r="AF279" s="23">
        <v>-0.05738</v>
      </c>
      <c r="AG279" s="23">
        <v>-0.02004</v>
      </c>
      <c r="AH279" s="23">
        <v>0.018184</v>
      </c>
      <c r="AI279" s="23">
        <v>0.003852</v>
      </c>
      <c r="AJ279" s="23">
        <v>0.0088</v>
      </c>
      <c r="AK279" s="23">
        <v>0.061111</v>
      </c>
      <c r="AL279" s="23">
        <v>0.028308</v>
      </c>
      <c r="AM279" s="23">
        <v>-0.00628</v>
      </c>
      <c r="AN279" s="23">
        <v>-0.03346</v>
      </c>
      <c r="AO279" s="23">
        <v>-0.00827</v>
      </c>
      <c r="AP279" s="23">
        <v>0.024582</v>
      </c>
      <c r="AQ279" s="23">
        <v>-0.00418</v>
      </c>
      <c r="AR279" s="23">
        <v>-0.02869</v>
      </c>
      <c r="AS279" s="23">
        <v>-0.003</v>
      </c>
      <c r="AT279" s="23">
        <v>-0.0341</v>
      </c>
      <c r="AU279" s="23">
        <v>-0.01804</v>
      </c>
      <c r="AV279" s="23">
        <v>-0.00494</v>
      </c>
      <c r="AW279" s="23">
        <v>-0.00556</v>
      </c>
      <c r="AX279" s="34">
        <v>-0.00605</v>
      </c>
      <c r="AY279" s="17"/>
    </row>
    <row r="280">
      <c r="A280" s="16" t="s">
        <v>49</v>
      </c>
      <c r="B280" s="25">
        <v>0.096432</v>
      </c>
      <c r="C280" s="23">
        <v>-0.02065</v>
      </c>
      <c r="D280" s="23">
        <v>0.530535</v>
      </c>
      <c r="E280" s="23">
        <v>-0.22759</v>
      </c>
      <c r="F280" s="23">
        <v>-0.24969</v>
      </c>
      <c r="G280" s="23">
        <v>-0.24674</v>
      </c>
      <c r="H280" s="23">
        <v>0.095432</v>
      </c>
      <c r="I280" s="23">
        <v>0.245889</v>
      </c>
      <c r="J280" s="23">
        <v>-0.07062</v>
      </c>
      <c r="K280" s="23">
        <v>2.08E-4</v>
      </c>
      <c r="L280" s="23">
        <v>0.070466</v>
      </c>
      <c r="M280" s="23">
        <v>-0.01236</v>
      </c>
      <c r="N280" s="23">
        <v>0.075037</v>
      </c>
      <c r="O280" s="23">
        <v>0.062568</v>
      </c>
      <c r="P280" s="23">
        <v>-0.3465</v>
      </c>
      <c r="Q280" s="23">
        <v>0.421595</v>
      </c>
      <c r="R280" s="23">
        <v>0.037433</v>
      </c>
      <c r="S280" s="23">
        <v>0.111883</v>
      </c>
      <c r="T280" s="23">
        <v>-2.8E-4</v>
      </c>
      <c r="U280" s="23">
        <v>0.085538</v>
      </c>
      <c r="V280" s="23">
        <v>-0.05741</v>
      </c>
      <c r="W280" s="23">
        <v>0.172668</v>
      </c>
      <c r="X280" s="23">
        <v>0.001905</v>
      </c>
      <c r="Y280" s="23">
        <v>0.010708</v>
      </c>
      <c r="Z280" s="23">
        <v>-0.05207</v>
      </c>
      <c r="AA280" s="23">
        <v>-0.1791</v>
      </c>
      <c r="AB280" s="23">
        <v>-0.15145</v>
      </c>
      <c r="AC280" s="23">
        <v>0.062734</v>
      </c>
      <c r="AD280" s="23">
        <v>-0.07566</v>
      </c>
      <c r="AE280" s="23">
        <v>-0.00358</v>
      </c>
      <c r="AF280" s="23">
        <v>-0.05423</v>
      </c>
      <c r="AG280" s="23">
        <v>0.067191</v>
      </c>
      <c r="AH280" s="23">
        <v>0.073149</v>
      </c>
      <c r="AI280" s="23">
        <v>0.012789</v>
      </c>
      <c r="AJ280" s="23">
        <v>-0.0548</v>
      </c>
      <c r="AK280" s="23">
        <v>0.028119</v>
      </c>
      <c r="AL280" s="23">
        <v>-0.06932</v>
      </c>
      <c r="AM280" s="23">
        <v>0.025914</v>
      </c>
      <c r="AN280" s="23">
        <v>-0.03434</v>
      </c>
      <c r="AO280" s="23">
        <v>0.001587</v>
      </c>
      <c r="AP280" s="23">
        <v>3.95E-5</v>
      </c>
      <c r="AQ280" s="23">
        <v>0.029875</v>
      </c>
      <c r="AR280" s="23">
        <v>0.002718</v>
      </c>
      <c r="AS280" s="23">
        <v>0.004724</v>
      </c>
      <c r="AT280" s="23">
        <v>-0.02064</v>
      </c>
      <c r="AU280" s="23">
        <v>-0.00664</v>
      </c>
      <c r="AV280" s="23">
        <v>0.004375</v>
      </c>
      <c r="AW280" s="23">
        <v>0.007495</v>
      </c>
      <c r="AX280" s="34">
        <v>-0.0029</v>
      </c>
      <c r="AY280" s="17"/>
    </row>
    <row r="281">
      <c r="A281" s="16" t="s">
        <v>50</v>
      </c>
      <c r="B281" s="35">
        <v>0.105812</v>
      </c>
      <c r="C281" s="30">
        <v>0.043615</v>
      </c>
      <c r="D281" s="30">
        <v>-0.09563</v>
      </c>
      <c r="E281" s="30">
        <v>0.033141</v>
      </c>
      <c r="F281" s="30">
        <v>0.463544</v>
      </c>
      <c r="G281" s="30">
        <v>0.259102</v>
      </c>
      <c r="H281" s="30">
        <v>0.347062</v>
      </c>
      <c r="I281" s="30">
        <v>0.304916</v>
      </c>
      <c r="J281" s="30">
        <v>-0.01964</v>
      </c>
      <c r="K281" s="30">
        <v>-0.18282</v>
      </c>
      <c r="L281" s="30">
        <v>0.134767</v>
      </c>
      <c r="M281" s="30">
        <v>-0.11148</v>
      </c>
      <c r="N281" s="30">
        <v>0.323331</v>
      </c>
      <c r="O281" s="30">
        <v>0.105527</v>
      </c>
      <c r="P281" s="30">
        <v>-0.14687</v>
      </c>
      <c r="Q281" s="30">
        <v>0.062311</v>
      </c>
      <c r="R281" s="30">
        <v>-0.08864</v>
      </c>
      <c r="S281" s="30">
        <v>0.121287</v>
      </c>
      <c r="T281" s="30">
        <v>-0.22781</v>
      </c>
      <c r="U281" s="30">
        <v>-0.1467</v>
      </c>
      <c r="V281" s="30">
        <v>0.333267</v>
      </c>
      <c r="W281" s="30">
        <v>-0.07034</v>
      </c>
      <c r="X281" s="30">
        <v>0.132885</v>
      </c>
      <c r="Y281" s="30">
        <v>0.101935</v>
      </c>
      <c r="Z281" s="30">
        <v>-0.00543</v>
      </c>
      <c r="AA281" s="30">
        <v>-0.11324</v>
      </c>
      <c r="AB281" s="30">
        <v>0.103698</v>
      </c>
      <c r="AC281" s="30">
        <v>-0.01524</v>
      </c>
      <c r="AD281" s="30">
        <v>-0.02144</v>
      </c>
      <c r="AE281" s="30">
        <v>-0.04169</v>
      </c>
      <c r="AF281" s="30">
        <v>0.065662</v>
      </c>
      <c r="AG281" s="30">
        <v>-0.03547</v>
      </c>
      <c r="AH281" s="30">
        <v>-0.00934</v>
      </c>
      <c r="AI281" s="30">
        <v>0.003318</v>
      </c>
      <c r="AJ281" s="30">
        <v>8.89E-4</v>
      </c>
      <c r="AK281" s="30">
        <v>-0.03863</v>
      </c>
      <c r="AL281" s="30">
        <v>0.025633</v>
      </c>
      <c r="AM281" s="30">
        <v>-0.01253</v>
      </c>
      <c r="AN281" s="30">
        <v>-0.00518</v>
      </c>
      <c r="AO281" s="30">
        <v>-0.02018</v>
      </c>
      <c r="AP281" s="30">
        <v>0.001375</v>
      </c>
      <c r="AQ281" s="30">
        <v>0.012346</v>
      </c>
      <c r="AR281" s="30">
        <v>0.002828</v>
      </c>
      <c r="AS281" s="30">
        <v>0.02646</v>
      </c>
      <c r="AT281" s="30">
        <v>-0.00809</v>
      </c>
      <c r="AU281" s="30">
        <v>0.001432</v>
      </c>
      <c r="AV281" s="30">
        <v>0.011907</v>
      </c>
      <c r="AW281" s="30">
        <v>0.004458</v>
      </c>
      <c r="AX281" s="44">
        <v>-0.01037</v>
      </c>
      <c r="AY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</row>
    <row r="283">
      <c r="A283" s="16" t="s">
        <v>205</v>
      </c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</row>
    <row r="285">
      <c r="A285" s="17"/>
      <c r="B285" s="46" t="s">
        <v>206</v>
      </c>
      <c r="C285" s="46" t="s">
        <v>207</v>
      </c>
      <c r="D285" s="46" t="s">
        <v>208</v>
      </c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</row>
    <row r="286">
      <c r="A286" s="17"/>
      <c r="B286" s="47">
        <v>13.52051</v>
      </c>
      <c r="C286" s="32">
        <v>0.2759</v>
      </c>
      <c r="D286" s="33">
        <v>0.2759</v>
      </c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</row>
    <row r="287">
      <c r="A287" s="17"/>
      <c r="B287" s="48">
        <v>4.14484</v>
      </c>
      <c r="C287" s="23">
        <v>0.0846</v>
      </c>
      <c r="D287" s="34">
        <v>0.3605</v>
      </c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</row>
    <row r="288">
      <c r="A288" s="17"/>
      <c r="B288" s="48">
        <v>3.309022</v>
      </c>
      <c r="C288" s="23">
        <v>0.0675</v>
      </c>
      <c r="D288" s="34">
        <v>0.428</v>
      </c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</row>
    <row r="289">
      <c r="A289" s="17"/>
      <c r="B289" s="48">
        <v>2.615582</v>
      </c>
      <c r="C289" s="23">
        <v>0.0534</v>
      </c>
      <c r="D289" s="34">
        <v>0.4814</v>
      </c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</row>
    <row r="290">
      <c r="A290" s="17"/>
      <c r="B290" s="48">
        <v>2.135378</v>
      </c>
      <c r="C290" s="23">
        <v>0.0436</v>
      </c>
      <c r="D290" s="34">
        <v>0.525</v>
      </c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</row>
    <row r="291">
      <c r="A291" s="17"/>
      <c r="B291" s="48">
        <v>1.818188</v>
      </c>
      <c r="C291" s="23">
        <v>0.0371</v>
      </c>
      <c r="D291" s="34">
        <v>0.5621</v>
      </c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</row>
    <row r="292">
      <c r="A292" s="17"/>
      <c r="B292" s="48">
        <v>1.636156</v>
      </c>
      <c r="C292" s="23">
        <v>0.0334</v>
      </c>
      <c r="D292" s="34">
        <v>0.5955</v>
      </c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</row>
    <row r="293">
      <c r="A293" s="17"/>
      <c r="B293" s="48">
        <v>1.558097</v>
      </c>
      <c r="C293" s="23">
        <v>0.0318</v>
      </c>
      <c r="D293" s="24">
        <v>0.6273</v>
      </c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</row>
    <row r="294">
      <c r="A294" s="17"/>
      <c r="B294" s="48">
        <v>1.481243</v>
      </c>
      <c r="C294" s="23">
        <v>0.0302</v>
      </c>
      <c r="D294" s="24">
        <v>0.6575</v>
      </c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</row>
    <row r="295">
      <c r="A295" s="17"/>
      <c r="B295" s="48">
        <v>1.380597</v>
      </c>
      <c r="C295" s="23">
        <v>0.0282</v>
      </c>
      <c r="D295" s="24">
        <v>0.6857</v>
      </c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</row>
    <row r="296">
      <c r="A296" s="17"/>
      <c r="B296" s="48">
        <v>1.262398</v>
      </c>
      <c r="C296" s="23">
        <v>0.0258</v>
      </c>
      <c r="D296" s="24">
        <v>0.7115</v>
      </c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</row>
    <row r="297">
      <c r="A297" s="17"/>
      <c r="B297" s="48">
        <v>1.141359</v>
      </c>
      <c r="C297" s="23">
        <v>0.0233</v>
      </c>
      <c r="D297" s="24">
        <v>0.7348</v>
      </c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</row>
    <row r="298">
      <c r="A298" s="17"/>
      <c r="B298" s="48">
        <v>1.099163</v>
      </c>
      <c r="C298" s="23">
        <v>0.0224</v>
      </c>
      <c r="D298" s="24">
        <v>0.7572</v>
      </c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</row>
    <row r="299">
      <c r="A299" s="17"/>
      <c r="B299" s="21">
        <v>0.939266</v>
      </c>
      <c r="C299" s="23">
        <v>0.0192</v>
      </c>
      <c r="D299" s="24">
        <v>0.7764</v>
      </c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</row>
    <row r="300">
      <c r="A300" s="17"/>
      <c r="B300" s="21">
        <v>0.926232</v>
      </c>
      <c r="C300" s="23">
        <v>0.0189</v>
      </c>
      <c r="D300" s="24">
        <v>0.7953</v>
      </c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</row>
    <row r="301">
      <c r="A301" s="17"/>
      <c r="B301" s="21">
        <v>0.840425</v>
      </c>
      <c r="C301" s="23">
        <v>0.0172</v>
      </c>
      <c r="D301" s="24">
        <v>0.8124</v>
      </c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</row>
    <row r="302">
      <c r="A302" s="17"/>
      <c r="B302" s="21">
        <v>0.799267</v>
      </c>
      <c r="C302" s="23">
        <v>0.0163</v>
      </c>
      <c r="D302" s="24">
        <v>0.8287</v>
      </c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</row>
    <row r="303">
      <c r="A303" s="17"/>
      <c r="B303" s="21">
        <v>0.725951</v>
      </c>
      <c r="C303" s="23">
        <v>0.0148</v>
      </c>
      <c r="D303" s="24">
        <v>0.8435</v>
      </c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</row>
    <row r="304">
      <c r="A304" s="17"/>
      <c r="B304" s="21">
        <v>0.682676</v>
      </c>
      <c r="C304" s="23">
        <v>0.0139</v>
      </c>
      <c r="D304" s="24">
        <v>0.8575</v>
      </c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</row>
    <row r="305">
      <c r="A305" s="17"/>
      <c r="B305" s="21">
        <v>0.614188</v>
      </c>
      <c r="C305" s="23">
        <v>0.0125</v>
      </c>
      <c r="D305" s="24">
        <v>0.87</v>
      </c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</row>
    <row r="306">
      <c r="A306" s="17"/>
      <c r="B306" s="25">
        <v>0.564199</v>
      </c>
      <c r="C306" s="23">
        <v>0.0115</v>
      </c>
      <c r="D306" s="24">
        <v>0.8815</v>
      </c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</row>
    <row r="307">
      <c r="A307" s="17"/>
      <c r="B307" s="25">
        <v>0.542997</v>
      </c>
      <c r="C307" s="23">
        <v>0.0111</v>
      </c>
      <c r="D307" s="24">
        <v>0.8926</v>
      </c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</row>
    <row r="308">
      <c r="A308" s="17"/>
      <c r="B308" s="25">
        <v>0.514985</v>
      </c>
      <c r="C308" s="23">
        <v>0.0105</v>
      </c>
      <c r="D308" s="24">
        <v>0.9031</v>
      </c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</row>
    <row r="309">
      <c r="A309" s="17"/>
      <c r="B309" s="25">
        <v>0.459897</v>
      </c>
      <c r="C309" s="23">
        <v>0.0094</v>
      </c>
      <c r="D309" s="24">
        <v>0.9125</v>
      </c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</row>
    <row r="310">
      <c r="A310" s="17"/>
      <c r="B310" s="25">
        <v>0.418323</v>
      </c>
      <c r="C310" s="23">
        <v>0.0085</v>
      </c>
      <c r="D310" s="24">
        <v>0.921</v>
      </c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</row>
    <row r="311">
      <c r="A311" s="17"/>
      <c r="B311" s="25">
        <v>0.385051</v>
      </c>
      <c r="C311" s="23">
        <v>0.0079</v>
      </c>
      <c r="D311" s="24">
        <v>0.9289</v>
      </c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</row>
    <row r="312">
      <c r="A312" s="17"/>
      <c r="B312" s="25">
        <v>0.333591</v>
      </c>
      <c r="C312" s="23">
        <v>0.0068</v>
      </c>
      <c r="D312" s="24">
        <v>0.9357</v>
      </c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</row>
    <row r="313">
      <c r="A313" s="17"/>
      <c r="B313" s="25">
        <v>0.306635</v>
      </c>
      <c r="C313" s="23">
        <v>0.0063</v>
      </c>
      <c r="D313" s="24">
        <v>0.942</v>
      </c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</row>
    <row r="314">
      <c r="A314" s="17"/>
      <c r="B314" s="25">
        <v>0.279655</v>
      </c>
      <c r="C314" s="23">
        <v>0.0057</v>
      </c>
      <c r="D314" s="24">
        <v>0.9477</v>
      </c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</row>
    <row r="315">
      <c r="A315" s="17"/>
      <c r="B315" s="25">
        <v>0.26852</v>
      </c>
      <c r="C315" s="23">
        <v>0.0055</v>
      </c>
      <c r="D315" s="24">
        <v>0.9532</v>
      </c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</row>
    <row r="316">
      <c r="A316" s="17"/>
      <c r="B316" s="25">
        <v>0.25092</v>
      </c>
      <c r="C316" s="23">
        <v>0.0051</v>
      </c>
      <c r="D316" s="24">
        <v>0.9583</v>
      </c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</row>
    <row r="317">
      <c r="A317" s="17"/>
      <c r="B317" s="25">
        <v>0.231163</v>
      </c>
      <c r="C317" s="23">
        <v>0.0047</v>
      </c>
      <c r="D317" s="24">
        <v>0.963</v>
      </c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</row>
    <row r="318">
      <c r="A318" s="17"/>
      <c r="B318" s="25">
        <v>0.212454</v>
      </c>
      <c r="C318" s="23">
        <v>0.0043</v>
      </c>
      <c r="D318" s="24">
        <v>0.9673</v>
      </c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</row>
    <row r="319">
      <c r="A319" s="17"/>
      <c r="B319" s="25">
        <v>0.17686</v>
      </c>
      <c r="C319" s="23">
        <v>0.0036</v>
      </c>
      <c r="D319" s="24">
        <v>0.9709</v>
      </c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</row>
    <row r="320">
      <c r="A320" s="17"/>
      <c r="B320" s="25">
        <v>0.170963</v>
      </c>
      <c r="C320" s="23">
        <v>0.0035</v>
      </c>
      <c r="D320" s="24">
        <v>0.9744</v>
      </c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</row>
    <row r="321">
      <c r="A321" s="17"/>
      <c r="B321" s="25">
        <v>0.156615</v>
      </c>
      <c r="C321" s="23">
        <v>0.0032</v>
      </c>
      <c r="D321" s="24">
        <v>0.9776</v>
      </c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</row>
    <row r="322">
      <c r="A322" s="17"/>
      <c r="B322" s="25">
        <v>0.150445</v>
      </c>
      <c r="C322" s="23">
        <v>0.0031</v>
      </c>
      <c r="D322" s="24">
        <v>0.9807</v>
      </c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</row>
    <row r="323">
      <c r="A323" s="17"/>
      <c r="B323" s="25">
        <v>0.141817</v>
      </c>
      <c r="C323" s="23">
        <v>0.0029</v>
      </c>
      <c r="D323" s="24">
        <v>0.9836</v>
      </c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</row>
    <row r="324">
      <c r="A324" s="17"/>
      <c r="B324" s="25">
        <v>0.123634</v>
      </c>
      <c r="C324" s="23">
        <v>0.0025</v>
      </c>
      <c r="D324" s="24">
        <v>0.9861</v>
      </c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</row>
    <row r="325">
      <c r="A325" s="17"/>
      <c r="B325" s="25">
        <v>0.106014</v>
      </c>
      <c r="C325" s="23">
        <v>0.0022</v>
      </c>
      <c r="D325" s="24">
        <v>0.9883</v>
      </c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</row>
    <row r="326">
      <c r="A326" s="17"/>
      <c r="B326" s="25">
        <v>0.097249</v>
      </c>
      <c r="C326" s="23">
        <v>0.002</v>
      </c>
      <c r="D326" s="24">
        <v>0.9903</v>
      </c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</row>
    <row r="327">
      <c r="A327" s="17"/>
      <c r="B327" s="25">
        <v>0.089958</v>
      </c>
      <c r="C327" s="23">
        <v>0.0018</v>
      </c>
      <c r="D327" s="24">
        <v>0.9921</v>
      </c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</row>
    <row r="328">
      <c r="A328" s="17"/>
      <c r="B328" s="25">
        <v>0.078891</v>
      </c>
      <c r="C328" s="23">
        <v>0.0016</v>
      </c>
      <c r="D328" s="24">
        <v>0.9937</v>
      </c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</row>
    <row r="329">
      <c r="A329" s="17"/>
      <c r="B329" s="25">
        <v>0.074562</v>
      </c>
      <c r="C329" s="23">
        <v>0.0015</v>
      </c>
      <c r="D329" s="24">
        <v>0.9952</v>
      </c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</row>
    <row r="330">
      <c r="A330" s="17"/>
      <c r="B330" s="25">
        <v>0.072752</v>
      </c>
      <c r="C330" s="23">
        <v>0.0015</v>
      </c>
      <c r="D330" s="24">
        <v>0.9967</v>
      </c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</row>
    <row r="331">
      <c r="A331" s="17"/>
      <c r="B331" s="25">
        <v>0.050299</v>
      </c>
      <c r="C331" s="23">
        <v>0.001</v>
      </c>
      <c r="D331" s="24">
        <v>0.9977</v>
      </c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</row>
    <row r="332">
      <c r="A332" s="17"/>
      <c r="B332" s="25">
        <v>0.049791</v>
      </c>
      <c r="C332" s="23">
        <v>0.001</v>
      </c>
      <c r="D332" s="24">
        <v>0.9988</v>
      </c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</row>
    <row r="333">
      <c r="A333" s="17"/>
      <c r="B333" s="25">
        <v>0.033091</v>
      </c>
      <c r="C333" s="23">
        <v>7.0E-4</v>
      </c>
      <c r="D333" s="24">
        <v>0.9994</v>
      </c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</row>
    <row r="334">
      <c r="A334" s="17"/>
      <c r="B334" s="35">
        <v>0.028133</v>
      </c>
      <c r="C334" s="30">
        <v>6.0E-4</v>
      </c>
      <c r="D334" s="31">
        <v>1.0</v>
      </c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</row>
    <row r="335">
      <c r="A335" s="17"/>
      <c r="B335" s="22">
        <v>49.0</v>
      </c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</row>
    <row r="337">
      <c r="A337" s="16" t="s">
        <v>209</v>
      </c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</row>
    <row r="339">
      <c r="A339" s="17"/>
      <c r="B339" s="22">
        <v>1.0</v>
      </c>
      <c r="C339" s="22">
        <v>2.0</v>
      </c>
      <c r="D339" s="22">
        <v>3.0</v>
      </c>
      <c r="E339" s="22">
        <v>4.0</v>
      </c>
      <c r="F339" s="22">
        <v>5.0</v>
      </c>
      <c r="G339" s="22">
        <v>6.0</v>
      </c>
      <c r="H339" s="22">
        <v>7.0</v>
      </c>
      <c r="I339" s="22">
        <v>8.0</v>
      </c>
      <c r="J339" s="22">
        <v>9.0</v>
      </c>
      <c r="K339" s="22">
        <v>10.0</v>
      </c>
      <c r="L339" s="22">
        <v>11.0</v>
      </c>
      <c r="M339" s="17"/>
      <c r="N339" s="16" t="s">
        <v>210</v>
      </c>
      <c r="O339" s="16" t="s">
        <v>211</v>
      </c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</row>
    <row r="340">
      <c r="A340" s="16" t="s">
        <v>0</v>
      </c>
      <c r="B340" s="45">
        <v>-0.53388</v>
      </c>
      <c r="C340" s="32">
        <v>-0.42241</v>
      </c>
      <c r="D340" s="32">
        <v>-0.21943</v>
      </c>
      <c r="E340" s="32">
        <v>-0.30618</v>
      </c>
      <c r="F340" s="32">
        <v>-0.22619</v>
      </c>
      <c r="G340" s="32">
        <v>-0.05525</v>
      </c>
      <c r="H340" s="32">
        <v>-0.07028</v>
      </c>
      <c r="I340" s="32">
        <v>-0.02517</v>
      </c>
      <c r="J340" s="32">
        <v>-0.02679</v>
      </c>
      <c r="K340" s="32">
        <v>-1.8E-4</v>
      </c>
      <c r="L340" s="33">
        <v>-0.01394</v>
      </c>
      <c r="M340" s="17"/>
      <c r="N340" s="49">
        <v>0.666051</v>
      </c>
      <c r="O340" s="33">
        <v>0.333949</v>
      </c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</row>
    <row r="341">
      <c r="A341" s="16" t="s">
        <v>2</v>
      </c>
      <c r="B341" s="25">
        <v>-0.43846</v>
      </c>
      <c r="C341" s="23">
        <v>-0.4093</v>
      </c>
      <c r="D341" s="23">
        <v>0.021142</v>
      </c>
      <c r="E341" s="23">
        <v>-0.49626</v>
      </c>
      <c r="F341" s="23">
        <v>-0.31532</v>
      </c>
      <c r="G341" s="23">
        <v>-0.09369</v>
      </c>
      <c r="H341" s="23">
        <v>0.159268</v>
      </c>
      <c r="I341" s="23">
        <v>-0.03066</v>
      </c>
      <c r="J341" s="23">
        <v>-0.00657</v>
      </c>
      <c r="K341" s="23">
        <v>-0.03446</v>
      </c>
      <c r="L341" s="34">
        <v>-0.09072</v>
      </c>
      <c r="M341" s="17"/>
      <c r="N341" s="50">
        <v>0.750471</v>
      </c>
      <c r="O341" s="34">
        <v>0.249529</v>
      </c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</row>
    <row r="342">
      <c r="A342" s="16" t="s">
        <v>3</v>
      </c>
      <c r="B342" s="25">
        <v>-0.36854</v>
      </c>
      <c r="C342" s="23">
        <v>-0.38077</v>
      </c>
      <c r="D342" s="23">
        <v>0.189035</v>
      </c>
      <c r="E342" s="23">
        <v>0.132881</v>
      </c>
      <c r="F342" s="23">
        <v>-0.3066</v>
      </c>
      <c r="G342" s="23">
        <v>-0.30551</v>
      </c>
      <c r="H342" s="23">
        <v>0.006479</v>
      </c>
      <c r="I342" s="23">
        <v>-0.0978</v>
      </c>
      <c r="J342" s="23">
        <v>-0.20855</v>
      </c>
      <c r="K342" s="23">
        <v>0.179333</v>
      </c>
      <c r="L342" s="34">
        <v>0.206881</v>
      </c>
      <c r="M342" s="17"/>
      <c r="N342" s="50">
        <v>0.649599</v>
      </c>
      <c r="O342" s="34">
        <v>0.350401</v>
      </c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</row>
    <row r="343">
      <c r="A343" s="16" t="s">
        <v>4</v>
      </c>
      <c r="B343" s="37">
        <v>-0.61483</v>
      </c>
      <c r="C343" s="23">
        <v>-0.41775</v>
      </c>
      <c r="D343" s="23">
        <v>-0.04485</v>
      </c>
      <c r="E343" s="23">
        <v>-0.22788</v>
      </c>
      <c r="F343" s="23">
        <v>-0.22234</v>
      </c>
      <c r="G343" s="23">
        <v>-0.09964</v>
      </c>
      <c r="H343" s="23">
        <v>-0.06401</v>
      </c>
      <c r="I343" s="23">
        <v>-0.07448</v>
      </c>
      <c r="J343" s="23">
        <v>-0.1481</v>
      </c>
      <c r="K343" s="23">
        <v>0.071205</v>
      </c>
      <c r="L343" s="34">
        <v>0.229023</v>
      </c>
      <c r="M343" s="17"/>
      <c r="N343" s="50">
        <v>0.75493</v>
      </c>
      <c r="O343" s="34">
        <v>0.24507</v>
      </c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</row>
    <row r="344">
      <c r="A344" s="16" t="s">
        <v>5</v>
      </c>
      <c r="B344" s="37">
        <v>-0.70795</v>
      </c>
      <c r="C344" s="23">
        <v>-0.10815</v>
      </c>
      <c r="D344" s="23">
        <v>0.157061</v>
      </c>
      <c r="E344" s="23">
        <v>0.015884</v>
      </c>
      <c r="F344" s="23">
        <v>-0.26342</v>
      </c>
      <c r="G344" s="23">
        <v>0.034134</v>
      </c>
      <c r="H344" s="23">
        <v>-0.03362</v>
      </c>
      <c r="I344" s="23">
        <v>0.029186</v>
      </c>
      <c r="J344" s="23">
        <v>-0.03021</v>
      </c>
      <c r="K344" s="23">
        <v>-0.096</v>
      </c>
      <c r="L344" s="34">
        <v>0.0296</v>
      </c>
      <c r="M344" s="17"/>
      <c r="N344" s="50">
        <v>0.621352</v>
      </c>
      <c r="O344" s="34">
        <v>0.378648</v>
      </c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</row>
    <row r="345">
      <c r="A345" s="16" t="s">
        <v>6</v>
      </c>
      <c r="B345" s="37">
        <v>-0.68112</v>
      </c>
      <c r="C345" s="23">
        <v>-0.45665</v>
      </c>
      <c r="D345" s="23">
        <v>-0.04863</v>
      </c>
      <c r="E345" s="23">
        <v>0.149134</v>
      </c>
      <c r="F345" s="23">
        <v>0.213809</v>
      </c>
      <c r="G345" s="23">
        <v>-0.06583</v>
      </c>
      <c r="H345" s="23">
        <v>0.151253</v>
      </c>
      <c r="I345" s="23">
        <v>0.172412</v>
      </c>
      <c r="J345" s="23">
        <v>0.054607</v>
      </c>
      <c r="K345" s="23">
        <v>-0.01851</v>
      </c>
      <c r="L345" s="34">
        <v>-0.00786</v>
      </c>
      <c r="M345" s="17"/>
      <c r="N345" s="50">
        <v>0.80309</v>
      </c>
      <c r="O345" s="34">
        <v>0.19691</v>
      </c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</row>
    <row r="346">
      <c r="A346" s="16" t="s">
        <v>7</v>
      </c>
      <c r="B346" s="37">
        <v>-0.76051</v>
      </c>
      <c r="C346" s="23">
        <v>-0.37687</v>
      </c>
      <c r="D346" s="23">
        <v>-0.05542</v>
      </c>
      <c r="E346" s="23">
        <v>0.065136</v>
      </c>
      <c r="F346" s="23">
        <v>0.118051</v>
      </c>
      <c r="G346" s="23">
        <v>-0.16403</v>
      </c>
      <c r="H346" s="23">
        <v>0.118449</v>
      </c>
      <c r="I346" s="23">
        <v>0.01193</v>
      </c>
      <c r="J346" s="23">
        <v>0.065336</v>
      </c>
      <c r="K346" s="23">
        <v>0.01749</v>
      </c>
      <c r="L346" s="34">
        <v>0.11026</v>
      </c>
      <c r="M346" s="17"/>
      <c r="N346" s="50">
        <v>0.799461</v>
      </c>
      <c r="O346" s="34">
        <v>0.200539</v>
      </c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</row>
    <row r="347">
      <c r="A347" s="16" t="s">
        <v>8</v>
      </c>
      <c r="B347" s="37">
        <v>-0.68154</v>
      </c>
      <c r="C347" s="23">
        <v>-0.35254</v>
      </c>
      <c r="D347" s="23">
        <v>-0.26111</v>
      </c>
      <c r="E347" s="23">
        <v>0.033506</v>
      </c>
      <c r="F347" s="23">
        <v>0.012798</v>
      </c>
      <c r="G347" s="23">
        <v>0.097105</v>
      </c>
      <c r="H347" s="23">
        <v>0.055327</v>
      </c>
      <c r="I347" s="23">
        <v>0.317145</v>
      </c>
      <c r="J347" s="23">
        <v>-0.04297</v>
      </c>
      <c r="K347" s="23">
        <v>-0.09461</v>
      </c>
      <c r="L347" s="34">
        <v>0.047196</v>
      </c>
      <c r="M347" s="17"/>
      <c r="N347" s="50">
        <v>0.784342</v>
      </c>
      <c r="O347" s="34">
        <v>0.215658</v>
      </c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</row>
    <row r="348">
      <c r="A348" s="16" t="s">
        <v>9</v>
      </c>
      <c r="B348" s="37">
        <v>-0.70581</v>
      </c>
      <c r="C348" s="23">
        <v>-0.371</v>
      </c>
      <c r="D348" s="23">
        <v>0.151631</v>
      </c>
      <c r="E348" s="23">
        <v>0.23223</v>
      </c>
      <c r="F348" s="23">
        <v>0.031797</v>
      </c>
      <c r="G348" s="23">
        <v>0.005977</v>
      </c>
      <c r="H348" s="23">
        <v>-0.04874</v>
      </c>
      <c r="I348" s="23">
        <v>0.237275</v>
      </c>
      <c r="J348" s="23">
        <v>0.156514</v>
      </c>
      <c r="K348" s="23">
        <v>0.082352</v>
      </c>
      <c r="L348" s="34">
        <v>-0.15178</v>
      </c>
      <c r="M348" s="17"/>
      <c r="N348" s="50">
        <v>0.826771</v>
      </c>
      <c r="O348" s="34">
        <v>0.173229</v>
      </c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</row>
    <row r="349">
      <c r="A349" s="16" t="s">
        <v>10</v>
      </c>
      <c r="B349" s="37">
        <v>-0.69565</v>
      </c>
      <c r="C349" s="23">
        <v>-0.15288</v>
      </c>
      <c r="D349" s="23">
        <v>-0.24791</v>
      </c>
      <c r="E349" s="23">
        <v>-0.02429</v>
      </c>
      <c r="F349" s="23">
        <v>-0.01702</v>
      </c>
      <c r="G349" s="23">
        <v>-0.01209</v>
      </c>
      <c r="H349" s="23">
        <v>-0.01809</v>
      </c>
      <c r="I349" s="23">
        <v>0.264176</v>
      </c>
      <c r="J349" s="23">
        <v>-0.17685</v>
      </c>
      <c r="K349" s="23">
        <v>0.242154</v>
      </c>
      <c r="L349" s="34">
        <v>-0.22903</v>
      </c>
      <c r="M349" s="17"/>
      <c r="N349" s="50">
        <v>0.782267</v>
      </c>
      <c r="O349" s="34">
        <v>0.217733</v>
      </c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</row>
    <row r="350">
      <c r="A350" s="16" t="s">
        <v>11</v>
      </c>
      <c r="B350" s="37">
        <v>-0.72624</v>
      </c>
      <c r="C350" s="23">
        <v>-0.36122</v>
      </c>
      <c r="D350" s="23">
        <v>0.025162</v>
      </c>
      <c r="E350" s="23">
        <v>-0.01509</v>
      </c>
      <c r="F350" s="23">
        <v>0.252595</v>
      </c>
      <c r="G350" s="23">
        <v>-0.00118</v>
      </c>
      <c r="H350" s="23">
        <v>0.231291</v>
      </c>
      <c r="I350" s="23">
        <v>-0.04552</v>
      </c>
      <c r="J350" s="23">
        <v>-0.04273</v>
      </c>
      <c r="K350" s="23">
        <v>0.019016</v>
      </c>
      <c r="L350" s="34">
        <v>0.009823</v>
      </c>
      <c r="M350" s="17"/>
      <c r="N350" s="50">
        <v>0.780427</v>
      </c>
      <c r="O350" s="34">
        <v>0.219573</v>
      </c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</row>
    <row r="351">
      <c r="A351" s="16" t="s">
        <v>12</v>
      </c>
      <c r="B351" s="37">
        <v>-0.72578</v>
      </c>
      <c r="C351" s="23">
        <v>-0.29251</v>
      </c>
      <c r="D351" s="23">
        <v>0.029366</v>
      </c>
      <c r="E351" s="23">
        <v>0.391469</v>
      </c>
      <c r="F351" s="23">
        <v>0.128389</v>
      </c>
      <c r="G351" s="23">
        <v>0.109271</v>
      </c>
      <c r="H351" s="23">
        <v>0.018497</v>
      </c>
      <c r="I351" s="23">
        <v>-0.04232</v>
      </c>
      <c r="J351" s="23">
        <v>-0.01833</v>
      </c>
      <c r="K351" s="23">
        <v>-0.11581</v>
      </c>
      <c r="L351" s="34">
        <v>-0.06056</v>
      </c>
      <c r="M351" s="17"/>
      <c r="N351" s="50">
        <v>0.814393</v>
      </c>
      <c r="O351" s="34">
        <v>0.185607</v>
      </c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</row>
    <row r="352">
      <c r="A352" s="16" t="s">
        <v>13</v>
      </c>
      <c r="B352" s="37">
        <v>-0.71083</v>
      </c>
      <c r="C352" s="23">
        <v>-0.25228</v>
      </c>
      <c r="D352" s="23">
        <v>0.028233</v>
      </c>
      <c r="E352" s="23">
        <v>0.222298</v>
      </c>
      <c r="F352" s="23">
        <v>0.236701</v>
      </c>
      <c r="G352" s="23">
        <v>-0.08496</v>
      </c>
      <c r="H352" s="23">
        <v>0.214219</v>
      </c>
      <c r="I352" s="23">
        <v>-0.11287</v>
      </c>
      <c r="J352" s="23">
        <v>0.004687</v>
      </c>
      <c r="K352" s="23">
        <v>-0.15883</v>
      </c>
      <c r="L352" s="34">
        <v>0.139812</v>
      </c>
      <c r="M352" s="17"/>
      <c r="N352" s="50">
        <v>0.785805</v>
      </c>
      <c r="O352" s="34">
        <v>0.214195</v>
      </c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</row>
    <row r="353">
      <c r="A353" s="16" t="s">
        <v>14</v>
      </c>
      <c r="B353" s="25">
        <v>-0.34305</v>
      </c>
      <c r="C353" s="23">
        <v>0.423182</v>
      </c>
      <c r="D353" s="23">
        <v>-0.47477</v>
      </c>
      <c r="E353" s="23">
        <v>-0.25708</v>
      </c>
      <c r="F353" s="23">
        <v>-0.01743</v>
      </c>
      <c r="G353" s="23">
        <v>-0.12916</v>
      </c>
      <c r="H353" s="23">
        <v>0.339652</v>
      </c>
      <c r="I353" s="23">
        <v>0.009672</v>
      </c>
      <c r="J353" s="23">
        <v>-0.14774</v>
      </c>
      <c r="K353" s="23">
        <v>-0.21861</v>
      </c>
      <c r="L353" s="34">
        <v>0.094641</v>
      </c>
      <c r="M353" s="17"/>
      <c r="N353" s="50">
        <v>0.799283</v>
      </c>
      <c r="O353" s="34">
        <v>0.200717</v>
      </c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</row>
    <row r="354">
      <c r="A354" s="16" t="s">
        <v>15</v>
      </c>
      <c r="B354" s="25">
        <v>-0.44801</v>
      </c>
      <c r="C354" s="23">
        <v>0.487729</v>
      </c>
      <c r="D354" s="23">
        <v>-0.19259</v>
      </c>
      <c r="E354" s="23">
        <v>-0.33345</v>
      </c>
      <c r="F354" s="23">
        <v>-0.0047</v>
      </c>
      <c r="G354" s="23">
        <v>-0.15803</v>
      </c>
      <c r="H354" s="23">
        <v>0.392301</v>
      </c>
      <c r="I354" s="23">
        <v>-0.00409</v>
      </c>
      <c r="J354" s="23">
        <v>-0.14437</v>
      </c>
      <c r="K354" s="23">
        <v>0.230321</v>
      </c>
      <c r="L354" s="34">
        <v>0.002793</v>
      </c>
      <c r="M354" s="17"/>
      <c r="N354" s="50">
        <v>0.839686</v>
      </c>
      <c r="O354" s="34">
        <v>0.160314</v>
      </c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</row>
    <row r="355">
      <c r="A355" s="16" t="s">
        <v>16</v>
      </c>
      <c r="B355" s="25">
        <v>-0.57912</v>
      </c>
      <c r="C355" s="23">
        <v>0.341073</v>
      </c>
      <c r="D355" s="23">
        <v>0.158281</v>
      </c>
      <c r="E355" s="23">
        <v>-0.07993</v>
      </c>
      <c r="F355" s="23">
        <v>0.050572</v>
      </c>
      <c r="G355" s="23">
        <v>0.315133</v>
      </c>
      <c r="H355" s="23">
        <v>0.235335</v>
      </c>
      <c r="I355" s="23">
        <v>0.053454</v>
      </c>
      <c r="J355" s="23">
        <v>-0.20451</v>
      </c>
      <c r="K355" s="23">
        <v>-0.0248</v>
      </c>
      <c r="L355" s="34">
        <v>-2.3E-4</v>
      </c>
      <c r="M355" s="17"/>
      <c r="N355" s="50">
        <v>0.685699</v>
      </c>
      <c r="O355" s="34">
        <v>0.314301</v>
      </c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</row>
    <row r="356">
      <c r="A356" s="16" t="s">
        <v>17</v>
      </c>
      <c r="B356" s="25">
        <v>-0.34403</v>
      </c>
      <c r="C356" s="23">
        <v>0.440389</v>
      </c>
      <c r="D356" s="23">
        <v>-0.0899</v>
      </c>
      <c r="E356" s="23">
        <v>-0.3303</v>
      </c>
      <c r="F356" s="23">
        <v>0.147129</v>
      </c>
      <c r="G356" s="23">
        <v>-0.12275</v>
      </c>
      <c r="H356" s="23">
        <v>0.206157</v>
      </c>
      <c r="I356" s="23">
        <v>-0.16747</v>
      </c>
      <c r="J356" s="23">
        <v>-0.35563</v>
      </c>
      <c r="K356" s="23">
        <v>0.36008</v>
      </c>
      <c r="L356" s="34">
        <v>0.024717</v>
      </c>
      <c r="M356" s="17"/>
      <c r="N356" s="50">
        <v>0.79348</v>
      </c>
      <c r="O356" s="34">
        <v>0.20652</v>
      </c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</row>
    <row r="357">
      <c r="A357" s="16" t="s">
        <v>18</v>
      </c>
      <c r="B357" s="25">
        <v>-0.40453</v>
      </c>
      <c r="C357" s="23">
        <v>0.037219</v>
      </c>
      <c r="D357" s="23">
        <v>-0.21003</v>
      </c>
      <c r="E357" s="23">
        <v>0.19642</v>
      </c>
      <c r="F357" s="23">
        <v>-0.17862</v>
      </c>
      <c r="G357" s="23">
        <v>0.030719</v>
      </c>
      <c r="H357" s="23">
        <v>-0.27744</v>
      </c>
      <c r="I357" s="23">
        <v>0.119489</v>
      </c>
      <c r="J357" s="23">
        <v>-0.49718</v>
      </c>
      <c r="K357" s="23">
        <v>-0.09902</v>
      </c>
      <c r="L357" s="34">
        <v>0.092094</v>
      </c>
      <c r="M357" s="17"/>
      <c r="N357" s="50">
        <v>0.637301</v>
      </c>
      <c r="O357" s="34">
        <v>0.362699</v>
      </c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</row>
    <row r="358">
      <c r="A358" s="16" t="s">
        <v>19</v>
      </c>
      <c r="B358" s="25">
        <v>-0.57444</v>
      </c>
      <c r="C358" s="23">
        <v>0.110676</v>
      </c>
      <c r="D358" s="23">
        <v>0.366314</v>
      </c>
      <c r="E358" s="23">
        <v>0.130564</v>
      </c>
      <c r="F358" s="23">
        <v>-0.23407</v>
      </c>
      <c r="G358" s="23">
        <v>-0.07887</v>
      </c>
      <c r="H358" s="23">
        <v>0.333338</v>
      </c>
      <c r="I358" s="23">
        <v>0.127401</v>
      </c>
      <c r="J358" s="23">
        <v>0.241902</v>
      </c>
      <c r="K358" s="23">
        <v>-0.26235</v>
      </c>
      <c r="L358" s="34">
        <v>0.047784</v>
      </c>
      <c r="M358" s="17"/>
      <c r="N358" s="50">
        <v>0.811446</v>
      </c>
      <c r="O358" s="34">
        <v>0.188554</v>
      </c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</row>
    <row r="359">
      <c r="A359" s="16" t="s">
        <v>20</v>
      </c>
      <c r="B359" s="25">
        <v>-0.52907</v>
      </c>
      <c r="C359" s="23">
        <v>0.326688</v>
      </c>
      <c r="D359" s="23">
        <v>0.489195</v>
      </c>
      <c r="E359" s="23">
        <v>-0.10701</v>
      </c>
      <c r="F359" s="23">
        <v>-0.13557</v>
      </c>
      <c r="G359" s="23">
        <v>0.004602</v>
      </c>
      <c r="H359" s="23">
        <v>0.124328</v>
      </c>
      <c r="I359" s="23">
        <v>0.186074</v>
      </c>
      <c r="J359" s="23">
        <v>0.205997</v>
      </c>
      <c r="K359" s="23">
        <v>-0.1171</v>
      </c>
      <c r="L359" s="34">
        <v>-0.06758</v>
      </c>
      <c r="M359" s="17"/>
      <c r="N359" s="50">
        <v>0.766603</v>
      </c>
      <c r="O359" s="34">
        <v>0.233397</v>
      </c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</row>
    <row r="360">
      <c r="A360" s="16" t="s">
        <v>21</v>
      </c>
      <c r="B360" s="25">
        <v>-0.50723</v>
      </c>
      <c r="C360" s="23">
        <v>0.503567</v>
      </c>
      <c r="D360" s="23">
        <v>0.24957</v>
      </c>
      <c r="E360" s="23">
        <v>0.155992</v>
      </c>
      <c r="F360" s="23">
        <v>-0.18859</v>
      </c>
      <c r="G360" s="23">
        <v>-0.06021</v>
      </c>
      <c r="H360" s="23">
        <v>0.256726</v>
      </c>
      <c r="I360" s="23">
        <v>-0.05022</v>
      </c>
      <c r="J360" s="23">
        <v>-0.0021</v>
      </c>
      <c r="K360" s="23">
        <v>-0.12405</v>
      </c>
      <c r="L360" s="34">
        <v>-0.10239</v>
      </c>
      <c r="M360" s="17"/>
      <c r="N360" s="50">
        <v>0.730977</v>
      </c>
      <c r="O360" s="34">
        <v>0.269023</v>
      </c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</row>
    <row r="361">
      <c r="A361" s="16" t="s">
        <v>22</v>
      </c>
      <c r="B361" s="25">
        <v>-0.43702</v>
      </c>
      <c r="C361" s="23">
        <v>0.505298</v>
      </c>
      <c r="D361" s="23">
        <v>0.048653</v>
      </c>
      <c r="E361" s="23">
        <v>0.235629</v>
      </c>
      <c r="F361" s="23">
        <v>-0.12914</v>
      </c>
      <c r="G361" s="23">
        <v>-0.11875</v>
      </c>
      <c r="H361" s="23">
        <v>-0.1995</v>
      </c>
      <c r="I361" s="23">
        <v>0.046382</v>
      </c>
      <c r="J361" s="23">
        <v>-0.11669</v>
      </c>
      <c r="K361" s="23">
        <v>-0.14921</v>
      </c>
      <c r="L361" s="34">
        <v>0.022387</v>
      </c>
      <c r="M361" s="17"/>
      <c r="N361" s="50">
        <v>0.613315</v>
      </c>
      <c r="O361" s="34">
        <v>0.386685</v>
      </c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</row>
    <row r="362">
      <c r="A362" s="16" t="s">
        <v>23</v>
      </c>
      <c r="B362" s="25">
        <v>-0.38385</v>
      </c>
      <c r="C362" s="23">
        <v>0.407058</v>
      </c>
      <c r="D362" s="23">
        <v>0.557282</v>
      </c>
      <c r="E362" s="23">
        <v>0.036036</v>
      </c>
      <c r="F362" s="23">
        <v>0.064372</v>
      </c>
      <c r="G362" s="23">
        <v>0.021019</v>
      </c>
      <c r="H362" s="23">
        <v>-0.17402</v>
      </c>
      <c r="I362" s="23">
        <v>-0.09519</v>
      </c>
      <c r="J362" s="23">
        <v>-0.04809</v>
      </c>
      <c r="K362" s="23">
        <v>0.08197</v>
      </c>
      <c r="L362" s="34">
        <v>-0.14245</v>
      </c>
      <c r="M362" s="17"/>
      <c r="N362" s="50">
        <v>0.698154</v>
      </c>
      <c r="O362" s="34">
        <v>0.301846</v>
      </c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</row>
    <row r="363">
      <c r="A363" s="16" t="s">
        <v>24</v>
      </c>
      <c r="B363" s="25">
        <v>-0.17718</v>
      </c>
      <c r="C363" s="23">
        <v>0.279888</v>
      </c>
      <c r="D363" s="23">
        <v>0.26607</v>
      </c>
      <c r="E363" s="23">
        <v>-0.04328</v>
      </c>
      <c r="F363" s="23">
        <v>0.156251</v>
      </c>
      <c r="G363" s="23">
        <v>-0.28162</v>
      </c>
      <c r="H363" s="23">
        <v>-0.09136</v>
      </c>
      <c r="I363" s="23">
        <v>-0.38679</v>
      </c>
      <c r="J363" s="23">
        <v>0.236288</v>
      </c>
      <c r="K363" s="23">
        <v>-0.0146</v>
      </c>
      <c r="L363" s="34">
        <v>0.238052</v>
      </c>
      <c r="M363" s="17"/>
      <c r="N363" s="51">
        <v>0.556785</v>
      </c>
      <c r="O363" s="34">
        <v>0.443215</v>
      </c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</row>
    <row r="364">
      <c r="A364" s="16" t="s">
        <v>25</v>
      </c>
      <c r="B364" s="37">
        <v>-0.62617</v>
      </c>
      <c r="C364" s="23">
        <v>0.250518</v>
      </c>
      <c r="D364" s="23">
        <v>0.186188</v>
      </c>
      <c r="E364" s="23">
        <v>-0.2002</v>
      </c>
      <c r="F364" s="23">
        <v>0.189711</v>
      </c>
      <c r="G364" s="23">
        <v>-0.1426</v>
      </c>
      <c r="H364" s="23">
        <v>-0.08137</v>
      </c>
      <c r="I364" s="23">
        <v>0.188357</v>
      </c>
      <c r="J364" s="23">
        <v>0.233915</v>
      </c>
      <c r="K364" s="23">
        <v>-0.14679</v>
      </c>
      <c r="L364" s="34">
        <v>0.19563</v>
      </c>
      <c r="M364" s="17"/>
      <c r="N364" s="50">
        <v>0.742555</v>
      </c>
      <c r="O364" s="34">
        <v>0.257445</v>
      </c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</row>
    <row r="365">
      <c r="A365" s="16" t="s">
        <v>26</v>
      </c>
      <c r="B365" s="37">
        <v>-0.6068</v>
      </c>
      <c r="C365" s="23">
        <v>0.298348</v>
      </c>
      <c r="D365" s="23">
        <v>0.103613</v>
      </c>
      <c r="E365" s="23">
        <v>0.251952</v>
      </c>
      <c r="F365" s="23">
        <v>0.067923</v>
      </c>
      <c r="G365" s="23">
        <v>0.081624</v>
      </c>
      <c r="H365" s="23">
        <v>-0.26533</v>
      </c>
      <c r="I365" s="23">
        <v>0.037245</v>
      </c>
      <c r="J365" s="23">
        <v>-0.1562</v>
      </c>
      <c r="K365" s="23">
        <v>0.203902</v>
      </c>
      <c r="L365" s="34">
        <v>0.1026</v>
      </c>
      <c r="M365" s="17"/>
      <c r="N365" s="50">
        <v>0.690998</v>
      </c>
      <c r="O365" s="34">
        <v>0.309002</v>
      </c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</row>
    <row r="366">
      <c r="A366" s="16" t="s">
        <v>27</v>
      </c>
      <c r="B366" s="37">
        <v>-0.74075</v>
      </c>
      <c r="C366" s="23">
        <v>0.199148</v>
      </c>
      <c r="D366" s="23">
        <v>0.111038</v>
      </c>
      <c r="E366" s="23">
        <v>-0.01804</v>
      </c>
      <c r="F366" s="23">
        <v>0.159769</v>
      </c>
      <c r="G366" s="23">
        <v>-0.20579</v>
      </c>
      <c r="H366" s="23">
        <v>-0.09016</v>
      </c>
      <c r="I366" s="23">
        <v>0.02441</v>
      </c>
      <c r="J366" s="23">
        <v>0.121703</v>
      </c>
      <c r="K366" s="23">
        <v>0.222525</v>
      </c>
      <c r="L366" s="34">
        <v>-0.02723</v>
      </c>
      <c r="M366" s="17"/>
      <c r="N366" s="50">
        <v>0.742699</v>
      </c>
      <c r="O366" s="34">
        <v>0.257301</v>
      </c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</row>
    <row r="367">
      <c r="A367" s="16" t="s">
        <v>28</v>
      </c>
      <c r="B367" s="37">
        <v>-0.69219</v>
      </c>
      <c r="C367" s="23">
        <v>0.116209</v>
      </c>
      <c r="D367" s="23">
        <v>-0.18576</v>
      </c>
      <c r="E367" s="23">
        <v>0.031475</v>
      </c>
      <c r="F367" s="23">
        <v>0.170875</v>
      </c>
      <c r="G367" s="23">
        <v>-0.1695</v>
      </c>
      <c r="H367" s="23">
        <v>-0.21345</v>
      </c>
      <c r="I367" s="23">
        <v>0.151576</v>
      </c>
      <c r="J367" s="23">
        <v>-0.22015</v>
      </c>
      <c r="K367" s="23">
        <v>0.110704</v>
      </c>
      <c r="L367" s="34">
        <v>-0.22099</v>
      </c>
      <c r="M367" s="17"/>
      <c r="N367" s="50">
        <v>0.764156</v>
      </c>
      <c r="O367" s="34">
        <v>0.235844</v>
      </c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</row>
    <row r="368">
      <c r="A368" s="16" t="s">
        <v>29</v>
      </c>
      <c r="B368" s="25">
        <v>-0.47877</v>
      </c>
      <c r="C368" s="23">
        <v>0.115945</v>
      </c>
      <c r="D368" s="23">
        <v>-0.24777</v>
      </c>
      <c r="E368" s="23">
        <v>0.040653</v>
      </c>
      <c r="F368" s="23">
        <v>0.31185</v>
      </c>
      <c r="G368" s="23">
        <v>-0.46751</v>
      </c>
      <c r="H368" s="23">
        <v>-0.25815</v>
      </c>
      <c r="I368" s="23">
        <v>0.239568</v>
      </c>
      <c r="J368" s="23">
        <v>0.094931</v>
      </c>
      <c r="K368" s="23">
        <v>0.00717</v>
      </c>
      <c r="L368" s="34">
        <v>-0.20821</v>
      </c>
      <c r="M368" s="17"/>
      <c r="N368" s="50">
        <v>0.797968</v>
      </c>
      <c r="O368" s="34">
        <v>0.202032</v>
      </c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</row>
    <row r="369">
      <c r="A369" s="16" t="s">
        <v>30</v>
      </c>
      <c r="B369" s="25">
        <v>-0.34636</v>
      </c>
      <c r="C369" s="23">
        <v>0.345606</v>
      </c>
      <c r="D369" s="23">
        <v>-0.31073</v>
      </c>
      <c r="E369" s="23">
        <v>-0.08439</v>
      </c>
      <c r="F369" s="23">
        <v>0.273781</v>
      </c>
      <c r="G369" s="23">
        <v>-0.29186</v>
      </c>
      <c r="H369" s="23">
        <v>-0.13942</v>
      </c>
      <c r="I369" s="23">
        <v>-0.12117</v>
      </c>
      <c r="J369" s="23">
        <v>0.146527</v>
      </c>
      <c r="K369" s="23">
        <v>-0.27458</v>
      </c>
      <c r="L369" s="34">
        <v>0.194205</v>
      </c>
      <c r="M369" s="17"/>
      <c r="N369" s="50">
        <v>0.671919</v>
      </c>
      <c r="O369" s="34">
        <v>0.328081</v>
      </c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</row>
    <row r="370">
      <c r="A370" s="16" t="s">
        <v>31</v>
      </c>
      <c r="B370" s="25">
        <v>-0.44644</v>
      </c>
      <c r="C370" s="23">
        <v>0.432173</v>
      </c>
      <c r="D370" s="23">
        <v>-0.08055</v>
      </c>
      <c r="E370" s="23">
        <v>0.049331</v>
      </c>
      <c r="F370" s="23">
        <v>-0.09175</v>
      </c>
      <c r="G370" s="23">
        <v>0.301538</v>
      </c>
      <c r="H370" s="23">
        <v>-0.29476</v>
      </c>
      <c r="I370" s="23">
        <v>0.131025</v>
      </c>
      <c r="J370" s="23">
        <v>-0.066</v>
      </c>
      <c r="K370" s="23">
        <v>9.24E-4</v>
      </c>
      <c r="L370" s="34">
        <v>0.21546</v>
      </c>
      <c r="M370" s="17"/>
      <c r="N370" s="50">
        <v>0.649173</v>
      </c>
      <c r="O370" s="34">
        <v>0.350827</v>
      </c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</row>
    <row r="371">
      <c r="A371" s="16" t="s">
        <v>32</v>
      </c>
      <c r="B371" s="25">
        <v>-0.58587</v>
      </c>
      <c r="C371" s="23">
        <v>0.048479</v>
      </c>
      <c r="D371" s="23">
        <v>0.321525</v>
      </c>
      <c r="E371" s="23">
        <v>-0.18173</v>
      </c>
      <c r="F371" s="23">
        <v>-0.21591</v>
      </c>
      <c r="G371" s="23">
        <v>0.210828</v>
      </c>
      <c r="H371" s="23">
        <v>-0.09825</v>
      </c>
      <c r="I371" s="23">
        <v>0.121218</v>
      </c>
      <c r="J371" s="23">
        <v>-0.08292</v>
      </c>
      <c r="K371" s="23">
        <v>-0.12009</v>
      </c>
      <c r="L371" s="34">
        <v>0.071247</v>
      </c>
      <c r="M371" s="17"/>
      <c r="N371" s="50">
        <v>0.623788</v>
      </c>
      <c r="O371" s="34">
        <v>0.376212</v>
      </c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</row>
    <row r="372">
      <c r="A372" s="16" t="s">
        <v>33</v>
      </c>
      <c r="B372" s="25">
        <v>-0.38151</v>
      </c>
      <c r="C372" s="23">
        <v>-0.13343</v>
      </c>
      <c r="D372" s="23">
        <v>-0.33575</v>
      </c>
      <c r="E372" s="23">
        <v>-0.0964</v>
      </c>
      <c r="F372" s="23">
        <v>-0.39238</v>
      </c>
      <c r="G372" s="23">
        <v>0.071069</v>
      </c>
      <c r="H372" s="23">
        <v>-0.14823</v>
      </c>
      <c r="I372" s="23">
        <v>-0.05061</v>
      </c>
      <c r="J372" s="23">
        <v>0.241747</v>
      </c>
      <c r="K372" s="23">
        <v>0.064775</v>
      </c>
      <c r="L372" s="34">
        <v>0.384612</v>
      </c>
      <c r="M372" s="17"/>
      <c r="N372" s="50">
        <v>0.679482</v>
      </c>
      <c r="O372" s="34">
        <v>0.320518</v>
      </c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</row>
    <row r="373">
      <c r="A373" s="16" t="s">
        <v>34</v>
      </c>
      <c r="B373" s="37">
        <v>-0.6728</v>
      </c>
      <c r="C373" s="23">
        <v>0.155259</v>
      </c>
      <c r="D373" s="23">
        <v>-0.00797</v>
      </c>
      <c r="E373" s="23">
        <v>-0.03649</v>
      </c>
      <c r="F373" s="23">
        <v>0.057573</v>
      </c>
      <c r="G373" s="23">
        <v>0.409035</v>
      </c>
      <c r="H373" s="23">
        <v>0.024757</v>
      </c>
      <c r="I373" s="23">
        <v>0.033261</v>
      </c>
      <c r="J373" s="23">
        <v>0.153366</v>
      </c>
      <c r="K373" s="23">
        <v>0.200398</v>
      </c>
      <c r="L373" s="34">
        <v>0.148155</v>
      </c>
      <c r="M373" s="17"/>
      <c r="N373" s="50">
        <v>0.736134</v>
      </c>
      <c r="O373" s="34">
        <v>0.263866</v>
      </c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</row>
    <row r="374">
      <c r="A374" s="16" t="s">
        <v>35</v>
      </c>
      <c r="B374" s="37">
        <v>-0.65146</v>
      </c>
      <c r="C374" s="23">
        <v>0.070611</v>
      </c>
      <c r="D374" s="23">
        <v>0.083687</v>
      </c>
      <c r="E374" s="23">
        <v>0.003561</v>
      </c>
      <c r="F374" s="23">
        <v>0.254915</v>
      </c>
      <c r="G374" s="23">
        <v>0.263838</v>
      </c>
      <c r="H374" s="23">
        <v>-0.12008</v>
      </c>
      <c r="I374" s="23">
        <v>-0.05232</v>
      </c>
      <c r="J374" s="23">
        <v>0.239815</v>
      </c>
      <c r="K374" s="23">
        <v>0.263356</v>
      </c>
      <c r="L374" s="34">
        <v>0.116482</v>
      </c>
      <c r="M374" s="17"/>
      <c r="N374" s="50">
        <v>0.728592</v>
      </c>
      <c r="O374" s="34">
        <v>0.271408</v>
      </c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</row>
    <row r="375">
      <c r="A375" s="16" t="s">
        <v>36</v>
      </c>
      <c r="B375" s="25">
        <v>-0.4779</v>
      </c>
      <c r="C375" s="23">
        <v>-0.33061</v>
      </c>
      <c r="D375" s="23">
        <v>0.20001</v>
      </c>
      <c r="E375" s="23">
        <v>-0.1422</v>
      </c>
      <c r="F375" s="23">
        <v>0.215888</v>
      </c>
      <c r="G375" s="23">
        <v>0.055313</v>
      </c>
      <c r="H375" s="23">
        <v>-0.15376</v>
      </c>
      <c r="I375" s="23">
        <v>-0.26336</v>
      </c>
      <c r="J375" s="23">
        <v>0.276646</v>
      </c>
      <c r="K375" s="23">
        <v>0.158807</v>
      </c>
      <c r="L375" s="34">
        <v>-0.21149</v>
      </c>
      <c r="M375" s="17"/>
      <c r="N375" s="50">
        <v>0.687059</v>
      </c>
      <c r="O375" s="34">
        <v>0.312941</v>
      </c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</row>
    <row r="376">
      <c r="A376" s="16" t="s">
        <v>37</v>
      </c>
      <c r="B376" s="25">
        <v>-0.37521</v>
      </c>
      <c r="C376" s="23">
        <v>0.124746</v>
      </c>
      <c r="D376" s="23">
        <v>-0.30029</v>
      </c>
      <c r="E376" s="23">
        <v>-0.36317</v>
      </c>
      <c r="F376" s="23">
        <v>-0.10193</v>
      </c>
      <c r="G376" s="23">
        <v>0.036107</v>
      </c>
      <c r="H376" s="23">
        <v>0.009592</v>
      </c>
      <c r="I376" s="23">
        <v>-0.28518</v>
      </c>
      <c r="J376" s="23">
        <v>0.191538</v>
      </c>
      <c r="K376" s="23">
        <v>0.040837</v>
      </c>
      <c r="L376" s="34">
        <v>-0.28921</v>
      </c>
      <c r="M376" s="17"/>
      <c r="N376" s="51">
        <v>0.593527</v>
      </c>
      <c r="O376" s="34">
        <v>0.406473</v>
      </c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</row>
    <row r="377">
      <c r="A377" s="16" t="s">
        <v>38</v>
      </c>
      <c r="B377" s="25">
        <v>-0.38644</v>
      </c>
      <c r="C377" s="23">
        <v>0.257776</v>
      </c>
      <c r="D377" s="23">
        <v>-0.27655</v>
      </c>
      <c r="E377" s="23">
        <v>0.48101</v>
      </c>
      <c r="F377" s="23">
        <v>-0.32931</v>
      </c>
      <c r="G377" s="23">
        <v>0.034551</v>
      </c>
      <c r="H377" s="23">
        <v>-0.01105</v>
      </c>
      <c r="I377" s="23">
        <v>-0.17695</v>
      </c>
      <c r="J377" s="23">
        <v>0.113416</v>
      </c>
      <c r="K377" s="23">
        <v>0.008162</v>
      </c>
      <c r="L377" s="34">
        <v>-0.05166</v>
      </c>
      <c r="M377" s="17"/>
      <c r="N377" s="50">
        <v>0.680308</v>
      </c>
      <c r="O377" s="34">
        <v>0.319692</v>
      </c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</row>
    <row r="378">
      <c r="A378" s="16" t="s">
        <v>39</v>
      </c>
      <c r="B378" s="25">
        <v>-0.45521</v>
      </c>
      <c r="C378" s="23">
        <v>0.117098</v>
      </c>
      <c r="D378" s="23">
        <v>-0.37449</v>
      </c>
      <c r="E378" s="23">
        <v>0.438883</v>
      </c>
      <c r="F378" s="23">
        <v>-0.33307</v>
      </c>
      <c r="G378" s="23">
        <v>-0.14983</v>
      </c>
      <c r="H378" s="23">
        <v>0.1385</v>
      </c>
      <c r="I378" s="23">
        <v>-0.17258</v>
      </c>
      <c r="J378" s="23">
        <v>0.169433</v>
      </c>
      <c r="K378" s="23">
        <v>0.0509</v>
      </c>
      <c r="L378" s="34">
        <v>-0.09055</v>
      </c>
      <c r="M378" s="17"/>
      <c r="N378" s="50">
        <v>0.77564</v>
      </c>
      <c r="O378" s="34">
        <v>0.22436</v>
      </c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</row>
    <row r="379">
      <c r="A379" s="16" t="s">
        <v>40</v>
      </c>
      <c r="B379" s="25">
        <v>-0.36614</v>
      </c>
      <c r="C379" s="23">
        <v>0.24412</v>
      </c>
      <c r="D379" s="23">
        <v>-0.30301</v>
      </c>
      <c r="E379" s="23">
        <v>0.435715</v>
      </c>
      <c r="F379" s="23">
        <v>-0.30781</v>
      </c>
      <c r="G379" s="23">
        <v>0.068887</v>
      </c>
      <c r="H379" s="23">
        <v>0.134592</v>
      </c>
      <c r="I379" s="23">
        <v>-0.05988</v>
      </c>
      <c r="J379" s="23">
        <v>0.106256</v>
      </c>
      <c r="K379" s="23">
        <v>-0.07661</v>
      </c>
      <c r="L379" s="34">
        <v>-0.31723</v>
      </c>
      <c r="M379" s="17"/>
      <c r="N379" s="50">
        <v>0.714299</v>
      </c>
      <c r="O379" s="34">
        <v>0.285701</v>
      </c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</row>
    <row r="380">
      <c r="A380" s="16" t="s">
        <v>41</v>
      </c>
      <c r="B380" s="25">
        <v>-0.5161</v>
      </c>
      <c r="C380" s="23">
        <v>-0.07672</v>
      </c>
      <c r="D380" s="23">
        <v>0.269018</v>
      </c>
      <c r="E380" s="23">
        <v>0.108953</v>
      </c>
      <c r="F380" s="23">
        <v>0.075103</v>
      </c>
      <c r="G380" s="23">
        <v>0.159646</v>
      </c>
      <c r="H380" s="23">
        <v>0.269708</v>
      </c>
      <c r="I380" s="23">
        <v>-0.36714</v>
      </c>
      <c r="J380" s="23">
        <v>-0.11956</v>
      </c>
      <c r="K380" s="23">
        <v>0.265568</v>
      </c>
      <c r="L380" s="34">
        <v>-0.06786</v>
      </c>
      <c r="M380" s="17"/>
      <c r="N380" s="50">
        <v>0.684568</v>
      </c>
      <c r="O380" s="34">
        <v>0.315432</v>
      </c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</row>
    <row r="381">
      <c r="A381" s="16" t="s">
        <v>42</v>
      </c>
      <c r="B381" s="37">
        <v>-0.6127</v>
      </c>
      <c r="C381" s="23">
        <v>0.052084</v>
      </c>
      <c r="D381" s="23">
        <v>0.239149</v>
      </c>
      <c r="E381" s="23">
        <v>-0.34269</v>
      </c>
      <c r="F381" s="23">
        <v>0.03234</v>
      </c>
      <c r="G381" s="23">
        <v>0.270525</v>
      </c>
      <c r="H381" s="23">
        <v>-0.26673</v>
      </c>
      <c r="I381" s="23">
        <v>-0.03323</v>
      </c>
      <c r="J381" s="23">
        <v>-0.10728</v>
      </c>
      <c r="K381" s="23">
        <v>-0.21831</v>
      </c>
      <c r="L381" s="34">
        <v>-0.17807</v>
      </c>
      <c r="M381" s="17"/>
      <c r="N381" s="50">
        <v>0.790105</v>
      </c>
      <c r="O381" s="34">
        <v>0.209895</v>
      </c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</row>
    <row r="382">
      <c r="A382" s="16" t="s">
        <v>43</v>
      </c>
      <c r="B382" s="25">
        <v>-0.4953</v>
      </c>
      <c r="C382" s="23">
        <v>-0.21172</v>
      </c>
      <c r="D382" s="23">
        <v>0.144147</v>
      </c>
      <c r="E382" s="23">
        <v>-0.28391</v>
      </c>
      <c r="F382" s="23">
        <v>-0.1138</v>
      </c>
      <c r="G382" s="23">
        <v>0.223444</v>
      </c>
      <c r="H382" s="23">
        <v>-0.14974</v>
      </c>
      <c r="I382" s="23">
        <v>-0.35002</v>
      </c>
      <c r="J382" s="23">
        <v>-0.11307</v>
      </c>
      <c r="K382" s="23">
        <v>-0.34542</v>
      </c>
      <c r="L382" s="34">
        <v>-0.10585</v>
      </c>
      <c r="M382" s="17"/>
      <c r="N382" s="50">
        <v>0.742653</v>
      </c>
      <c r="O382" s="34">
        <v>0.257347</v>
      </c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</row>
    <row r="383">
      <c r="A383" s="16" t="s">
        <v>44</v>
      </c>
      <c r="B383" s="25">
        <v>-0.45751</v>
      </c>
      <c r="C383" s="23">
        <v>0.079777</v>
      </c>
      <c r="D383" s="23">
        <v>-0.3875</v>
      </c>
      <c r="E383" s="23">
        <v>-0.40309</v>
      </c>
      <c r="F383" s="23">
        <v>0.104318</v>
      </c>
      <c r="G383" s="23">
        <v>-0.13839</v>
      </c>
      <c r="H383" s="23">
        <v>-0.16539</v>
      </c>
      <c r="I383" s="23">
        <v>-0.05945</v>
      </c>
      <c r="J383" s="23">
        <v>0.066924</v>
      </c>
      <c r="K383" s="23">
        <v>-0.30655</v>
      </c>
      <c r="L383" s="34">
        <v>-0.17943</v>
      </c>
      <c r="M383" s="17"/>
      <c r="N383" s="50">
        <v>0.719889</v>
      </c>
      <c r="O383" s="34">
        <v>0.280111</v>
      </c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</row>
    <row r="384">
      <c r="A384" s="16" t="s">
        <v>45</v>
      </c>
      <c r="B384" s="25">
        <v>-0.33963</v>
      </c>
      <c r="C384" s="23">
        <v>-0.11789</v>
      </c>
      <c r="D384" s="23">
        <v>-0.23082</v>
      </c>
      <c r="E384" s="23">
        <v>0.229023</v>
      </c>
      <c r="F384" s="23">
        <v>0.296892</v>
      </c>
      <c r="G384" s="23">
        <v>0.11337</v>
      </c>
      <c r="H384" s="23">
        <v>-7.9E-4</v>
      </c>
      <c r="I384" s="23">
        <v>-0.39905</v>
      </c>
      <c r="J384" s="23">
        <v>-0.21417</v>
      </c>
      <c r="K384" s="23">
        <v>-0.19853</v>
      </c>
      <c r="L384" s="34">
        <v>0.298465</v>
      </c>
      <c r="M384" s="17"/>
      <c r="N384" s="50">
        <v>0.669582</v>
      </c>
      <c r="O384" s="34">
        <v>0.330418</v>
      </c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</row>
    <row r="385">
      <c r="A385" s="16" t="s">
        <v>46</v>
      </c>
      <c r="B385" s="25">
        <v>-0.02068</v>
      </c>
      <c r="C385" s="23">
        <v>-0.07401</v>
      </c>
      <c r="D385" s="23">
        <v>0.459655</v>
      </c>
      <c r="E385" s="23">
        <v>0.161693</v>
      </c>
      <c r="F385" s="23">
        <v>-0.02457</v>
      </c>
      <c r="G385" s="23">
        <v>-0.50066</v>
      </c>
      <c r="H385" s="23">
        <v>-0.08397</v>
      </c>
      <c r="I385" s="23">
        <v>-0.04671</v>
      </c>
      <c r="J385" s="23">
        <v>-0.14456</v>
      </c>
      <c r="K385" s="23">
        <v>-0.00103</v>
      </c>
      <c r="L385" s="34">
        <v>0.123469</v>
      </c>
      <c r="M385" s="17"/>
      <c r="N385" s="51">
        <v>0.539975</v>
      </c>
      <c r="O385" s="34">
        <v>0.460025</v>
      </c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</row>
    <row r="386">
      <c r="A386" s="16" t="s">
        <v>47</v>
      </c>
      <c r="B386" s="25">
        <v>-0.1106</v>
      </c>
      <c r="C386" s="23">
        <v>0.177927</v>
      </c>
      <c r="D386" s="23">
        <v>-0.32274</v>
      </c>
      <c r="E386" s="23">
        <v>-0.21964</v>
      </c>
      <c r="F386" s="23">
        <v>-0.22735</v>
      </c>
      <c r="G386" s="23">
        <v>0.100148</v>
      </c>
      <c r="H386" s="23">
        <v>-0.03734</v>
      </c>
      <c r="I386" s="23">
        <v>0.212117</v>
      </c>
      <c r="J386" s="23">
        <v>0.333685</v>
      </c>
      <c r="K386" s="23">
        <v>0.287579</v>
      </c>
      <c r="L386" s="34">
        <v>0.265175</v>
      </c>
      <c r="M386" s="17"/>
      <c r="N386" s="51">
        <v>0.568766</v>
      </c>
      <c r="O386" s="34">
        <v>0.431234</v>
      </c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</row>
    <row r="387">
      <c r="A387" s="16" t="s">
        <v>49</v>
      </c>
      <c r="B387" s="25">
        <v>0.096432</v>
      </c>
      <c r="C387" s="23">
        <v>-0.02065</v>
      </c>
      <c r="D387" s="23">
        <v>0.530535</v>
      </c>
      <c r="E387" s="23">
        <v>-0.22759</v>
      </c>
      <c r="F387" s="23">
        <v>-0.24969</v>
      </c>
      <c r="G387" s="23">
        <v>-0.24674</v>
      </c>
      <c r="H387" s="23">
        <v>0.095432</v>
      </c>
      <c r="I387" s="23">
        <v>0.245889</v>
      </c>
      <c r="J387" s="23">
        <v>-0.07062</v>
      </c>
      <c r="K387" s="23">
        <v>2.08E-4</v>
      </c>
      <c r="L387" s="34">
        <v>0.070466</v>
      </c>
      <c r="M387" s="17"/>
      <c r="N387" s="51">
        <v>0.545738</v>
      </c>
      <c r="O387" s="34">
        <v>0.454262</v>
      </c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</row>
    <row r="388">
      <c r="A388" s="16" t="s">
        <v>50</v>
      </c>
      <c r="B388" s="35">
        <v>0.105812</v>
      </c>
      <c r="C388" s="30">
        <v>0.043615</v>
      </c>
      <c r="D388" s="30">
        <v>-0.09563</v>
      </c>
      <c r="E388" s="30">
        <v>0.033141</v>
      </c>
      <c r="F388" s="30">
        <v>0.463544</v>
      </c>
      <c r="G388" s="30">
        <v>0.259102</v>
      </c>
      <c r="H388" s="30">
        <v>0.347062</v>
      </c>
      <c r="I388" s="30">
        <v>0.304916</v>
      </c>
      <c r="J388" s="30">
        <v>-0.01964</v>
      </c>
      <c r="K388" s="30">
        <v>-0.18282</v>
      </c>
      <c r="L388" s="44">
        <v>0.134767</v>
      </c>
      <c r="M388" s="17"/>
      <c r="N388" s="52">
        <v>0.570747</v>
      </c>
      <c r="O388" s="44">
        <v>0.429253</v>
      </c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</row>
    <row r="389">
      <c r="A389" s="17"/>
      <c r="B389" s="22">
        <v>13.52051</v>
      </c>
      <c r="C389" s="22">
        <v>4.14484</v>
      </c>
      <c r="D389" s="22">
        <v>3.309022</v>
      </c>
      <c r="E389" s="22">
        <v>2.615582</v>
      </c>
      <c r="F389" s="22">
        <v>2.135378</v>
      </c>
      <c r="G389" s="22">
        <v>1.818188</v>
      </c>
      <c r="H389" s="22">
        <v>1.636156</v>
      </c>
      <c r="I389" s="22">
        <v>1.558097</v>
      </c>
      <c r="J389" s="22">
        <v>1.481243</v>
      </c>
      <c r="K389" s="22">
        <v>1.380597</v>
      </c>
      <c r="L389" s="22">
        <v>1.262398</v>
      </c>
      <c r="M389" s="17"/>
      <c r="N389" s="22">
        <v>34.86201</v>
      </c>
      <c r="O389" s="22">
        <v>14.13799</v>
      </c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</row>
    <row r="391">
      <c r="A391" s="16" t="s">
        <v>212</v>
      </c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</row>
    <row r="393">
      <c r="A393" s="17"/>
      <c r="B393" s="22">
        <v>1.0</v>
      </c>
      <c r="C393" s="22">
        <v>2.0</v>
      </c>
      <c r="D393" s="22">
        <v>3.0</v>
      </c>
      <c r="E393" s="22">
        <v>4.0</v>
      </c>
      <c r="F393" s="22">
        <v>5.0</v>
      </c>
      <c r="G393" s="22">
        <v>6.0</v>
      </c>
      <c r="H393" s="22">
        <v>7.0</v>
      </c>
      <c r="I393" s="22">
        <v>8.0</v>
      </c>
      <c r="J393" s="22">
        <v>9.0</v>
      </c>
      <c r="K393" s="22">
        <v>10.0</v>
      </c>
      <c r="L393" s="22">
        <v>11.0</v>
      </c>
      <c r="M393" s="17"/>
      <c r="N393" s="16" t="s">
        <v>210</v>
      </c>
      <c r="O393" s="16" t="s">
        <v>211</v>
      </c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</row>
    <row r="394">
      <c r="A394" s="16" t="s">
        <v>0</v>
      </c>
      <c r="B394" s="45">
        <v>-0.50316</v>
      </c>
      <c r="C394" s="32">
        <v>-0.08111</v>
      </c>
      <c r="D394" s="32">
        <v>-0.07506</v>
      </c>
      <c r="E394" s="32">
        <v>0.022609</v>
      </c>
      <c r="F394" s="32">
        <v>-0.54391</v>
      </c>
      <c r="G394" s="32">
        <v>-0.1289</v>
      </c>
      <c r="H394" s="32">
        <v>-0.06442</v>
      </c>
      <c r="I394" s="32">
        <v>0.075535</v>
      </c>
      <c r="J394" s="32">
        <v>-0.05645</v>
      </c>
      <c r="K394" s="32">
        <v>-0.06258</v>
      </c>
      <c r="L394" s="33">
        <v>0.265988</v>
      </c>
      <c r="M394" s="17"/>
      <c r="N394" s="49">
        <v>0.666051</v>
      </c>
      <c r="O394" s="33">
        <v>0.333949</v>
      </c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</row>
    <row r="395">
      <c r="A395" s="16" t="s">
        <v>2</v>
      </c>
      <c r="B395" s="25">
        <v>-0.41288</v>
      </c>
      <c r="C395" s="23">
        <v>0.117371</v>
      </c>
      <c r="D395" s="23">
        <v>-0.16713</v>
      </c>
      <c r="E395" s="23">
        <v>-0.0988</v>
      </c>
      <c r="F395" s="26">
        <v>-0.61786</v>
      </c>
      <c r="G395" s="23">
        <v>-0.18374</v>
      </c>
      <c r="H395" s="23">
        <v>0.07491</v>
      </c>
      <c r="I395" s="23">
        <v>0.16891</v>
      </c>
      <c r="J395" s="23">
        <v>0.173656</v>
      </c>
      <c r="K395" s="23">
        <v>-0.13134</v>
      </c>
      <c r="L395" s="34">
        <v>0.177381</v>
      </c>
      <c r="M395" s="17"/>
      <c r="N395" s="50">
        <v>0.750471</v>
      </c>
      <c r="O395" s="34">
        <v>0.249529</v>
      </c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</row>
    <row r="396">
      <c r="A396" s="16" t="s">
        <v>3</v>
      </c>
      <c r="B396" s="25">
        <v>-0.43584</v>
      </c>
      <c r="C396" s="23">
        <v>0.022585</v>
      </c>
      <c r="D396" s="23">
        <v>-0.02703</v>
      </c>
      <c r="E396" s="23">
        <v>0.062301</v>
      </c>
      <c r="F396" s="23">
        <v>-0.093</v>
      </c>
      <c r="G396" s="26">
        <v>-0.62571</v>
      </c>
      <c r="H396" s="23">
        <v>0.186956</v>
      </c>
      <c r="I396" s="23">
        <v>-0.03804</v>
      </c>
      <c r="J396" s="23">
        <v>-0.10288</v>
      </c>
      <c r="K396" s="23">
        <v>-0.02898</v>
      </c>
      <c r="L396" s="34">
        <v>0.080795</v>
      </c>
      <c r="M396" s="17"/>
      <c r="N396" s="50">
        <v>0.649599</v>
      </c>
      <c r="O396" s="34">
        <v>0.350401</v>
      </c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</row>
    <row r="397">
      <c r="A397" s="16" t="s">
        <v>4</v>
      </c>
      <c r="B397" s="25">
        <v>-0.56568</v>
      </c>
      <c r="C397" s="23">
        <v>0.011497</v>
      </c>
      <c r="D397" s="23">
        <v>-0.12429</v>
      </c>
      <c r="E397" s="23">
        <v>-0.06408</v>
      </c>
      <c r="F397" s="23">
        <v>-0.43016</v>
      </c>
      <c r="G397" s="23">
        <v>-0.3293</v>
      </c>
      <c r="H397" s="23">
        <v>0.036395</v>
      </c>
      <c r="I397" s="23">
        <v>-0.08709</v>
      </c>
      <c r="J397" s="23">
        <v>-0.1645</v>
      </c>
      <c r="K397" s="23">
        <v>-0.01806</v>
      </c>
      <c r="L397" s="34">
        <v>0.292366</v>
      </c>
      <c r="M397" s="17"/>
      <c r="N397" s="50">
        <v>0.75493</v>
      </c>
      <c r="O397" s="34">
        <v>0.24507</v>
      </c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</row>
    <row r="398">
      <c r="A398" s="16" t="s">
        <v>5</v>
      </c>
      <c r="B398" s="25">
        <v>-0.46995</v>
      </c>
      <c r="C398" s="23">
        <v>0.40228</v>
      </c>
      <c r="D398" s="23">
        <v>-0.0089</v>
      </c>
      <c r="E398" s="23">
        <v>0.173412</v>
      </c>
      <c r="F398" s="23">
        <v>-0.3203</v>
      </c>
      <c r="G398" s="23">
        <v>-0.16594</v>
      </c>
      <c r="H398" s="23">
        <v>0.019769</v>
      </c>
      <c r="I398" s="23">
        <v>-0.01431</v>
      </c>
      <c r="J398" s="23">
        <v>-0.24707</v>
      </c>
      <c r="K398" s="23">
        <v>0.051037</v>
      </c>
      <c r="L398" s="34">
        <v>0.118954</v>
      </c>
      <c r="M398" s="17"/>
      <c r="N398" s="50">
        <v>0.621352</v>
      </c>
      <c r="O398" s="34">
        <v>0.378648</v>
      </c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</row>
    <row r="399">
      <c r="A399" s="16" t="s">
        <v>6</v>
      </c>
      <c r="B399" s="37">
        <v>-0.88026</v>
      </c>
      <c r="C399" s="23">
        <v>0.081796</v>
      </c>
      <c r="D399" s="23">
        <v>0.020737</v>
      </c>
      <c r="E399" s="23">
        <v>0.049099</v>
      </c>
      <c r="F399" s="23">
        <v>-0.04497</v>
      </c>
      <c r="G399" s="23">
        <v>0.019716</v>
      </c>
      <c r="H399" s="23">
        <v>-0.11684</v>
      </c>
      <c r="I399" s="23">
        <v>-0.02084</v>
      </c>
      <c r="J399" s="23">
        <v>-0.0059</v>
      </c>
      <c r="K399" s="23">
        <v>0.046577</v>
      </c>
      <c r="L399" s="34">
        <v>-0.00235</v>
      </c>
      <c r="M399" s="17"/>
      <c r="N399" s="50">
        <v>0.80309</v>
      </c>
      <c r="O399" s="34">
        <v>0.19691</v>
      </c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</row>
    <row r="400">
      <c r="A400" s="16" t="s">
        <v>7</v>
      </c>
      <c r="B400" s="37">
        <v>-0.81808</v>
      </c>
      <c r="C400" s="23">
        <v>0.114834</v>
      </c>
      <c r="D400" s="23">
        <v>-0.08558</v>
      </c>
      <c r="E400" s="23">
        <v>0.088338</v>
      </c>
      <c r="F400" s="23">
        <v>-0.13629</v>
      </c>
      <c r="G400" s="23">
        <v>-0.13761</v>
      </c>
      <c r="H400" s="23">
        <v>-0.1609</v>
      </c>
      <c r="I400" s="23">
        <v>-0.13405</v>
      </c>
      <c r="J400" s="23">
        <v>-0.00339</v>
      </c>
      <c r="K400" s="23">
        <v>0.086854</v>
      </c>
      <c r="L400" s="34">
        <v>0.113839</v>
      </c>
      <c r="M400" s="17"/>
      <c r="N400" s="50">
        <v>0.799461</v>
      </c>
      <c r="O400" s="34">
        <v>0.200539</v>
      </c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</row>
    <row r="401">
      <c r="A401" s="16" t="s">
        <v>8</v>
      </c>
      <c r="B401" s="37">
        <v>-0.76843</v>
      </c>
      <c r="C401" s="23">
        <v>0.062224</v>
      </c>
      <c r="D401" s="23">
        <v>-0.00698</v>
      </c>
      <c r="E401" s="23">
        <v>0.080365</v>
      </c>
      <c r="F401" s="23">
        <v>-0.17051</v>
      </c>
      <c r="G401" s="23">
        <v>0.164328</v>
      </c>
      <c r="H401" s="23">
        <v>-0.10132</v>
      </c>
      <c r="I401" s="23">
        <v>0.049737</v>
      </c>
      <c r="J401" s="23">
        <v>-0.23647</v>
      </c>
      <c r="K401" s="23">
        <v>-0.14247</v>
      </c>
      <c r="L401" s="34">
        <v>0.196063</v>
      </c>
      <c r="M401" s="17"/>
      <c r="N401" s="50">
        <v>0.784342</v>
      </c>
      <c r="O401" s="34">
        <v>0.215658</v>
      </c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</row>
    <row r="402">
      <c r="A402" s="16" t="s">
        <v>9</v>
      </c>
      <c r="B402" s="37">
        <v>-0.77131</v>
      </c>
      <c r="C402" s="23">
        <v>0.235885</v>
      </c>
      <c r="D402" s="23">
        <v>0.186317</v>
      </c>
      <c r="E402" s="23">
        <v>0.144642</v>
      </c>
      <c r="F402" s="23">
        <v>-0.06676</v>
      </c>
      <c r="G402" s="23">
        <v>-0.05951</v>
      </c>
      <c r="H402" s="23">
        <v>-0.05966</v>
      </c>
      <c r="I402" s="23">
        <v>0.198053</v>
      </c>
      <c r="J402" s="23">
        <v>-0.11541</v>
      </c>
      <c r="K402" s="23">
        <v>0.237075</v>
      </c>
      <c r="L402" s="34">
        <v>0.016127</v>
      </c>
      <c r="M402" s="17"/>
      <c r="N402" s="50">
        <v>0.826771</v>
      </c>
      <c r="O402" s="34">
        <v>0.173229</v>
      </c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</row>
    <row r="403">
      <c r="A403" s="16" t="s">
        <v>10</v>
      </c>
      <c r="B403" s="37">
        <v>-0.63047</v>
      </c>
      <c r="C403" s="23">
        <v>-0.02184</v>
      </c>
      <c r="D403" s="23">
        <v>-0.28029</v>
      </c>
      <c r="E403" s="23">
        <v>0.173487</v>
      </c>
      <c r="F403" s="23">
        <v>-0.18308</v>
      </c>
      <c r="G403" s="23">
        <v>0.046744</v>
      </c>
      <c r="H403" s="23">
        <v>-0.13359</v>
      </c>
      <c r="I403" s="23">
        <v>0.322732</v>
      </c>
      <c r="J403" s="23">
        <v>-0.32213</v>
      </c>
      <c r="K403" s="23">
        <v>0.087041</v>
      </c>
      <c r="L403" s="34">
        <v>0.081235</v>
      </c>
      <c r="M403" s="17"/>
      <c r="N403" s="50">
        <v>0.782267</v>
      </c>
      <c r="O403" s="34">
        <v>0.217733</v>
      </c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</row>
    <row r="404">
      <c r="A404" s="16" t="s">
        <v>11</v>
      </c>
      <c r="B404" s="37">
        <v>-0.80172</v>
      </c>
      <c r="C404" s="23">
        <v>0.128503</v>
      </c>
      <c r="D404" s="23">
        <v>-0.18926</v>
      </c>
      <c r="E404" s="23">
        <v>-0.01407</v>
      </c>
      <c r="F404" s="23">
        <v>-0.18041</v>
      </c>
      <c r="G404" s="23">
        <v>0.017436</v>
      </c>
      <c r="H404" s="23">
        <v>-0.03559</v>
      </c>
      <c r="I404" s="23">
        <v>-0.15762</v>
      </c>
      <c r="J404" s="23">
        <v>0.017985</v>
      </c>
      <c r="K404" s="23">
        <v>0.151406</v>
      </c>
      <c r="L404" s="34">
        <v>-0.05413</v>
      </c>
      <c r="M404" s="17"/>
      <c r="N404" s="50">
        <v>0.780427</v>
      </c>
      <c r="O404" s="34">
        <v>0.219573</v>
      </c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</row>
    <row r="405">
      <c r="A405" s="16" t="s">
        <v>12</v>
      </c>
      <c r="B405" s="37">
        <v>-0.74027</v>
      </c>
      <c r="C405" s="23">
        <v>0.168367</v>
      </c>
      <c r="D405" s="23">
        <v>0.128551</v>
      </c>
      <c r="E405" s="23">
        <v>0.287053</v>
      </c>
      <c r="F405" s="23">
        <v>-0.0891</v>
      </c>
      <c r="G405" s="23">
        <v>0.032809</v>
      </c>
      <c r="H405" s="23">
        <v>-0.01512</v>
      </c>
      <c r="I405" s="23">
        <v>-0.19054</v>
      </c>
      <c r="J405" s="23">
        <v>-0.21012</v>
      </c>
      <c r="K405" s="23">
        <v>0.174484</v>
      </c>
      <c r="L405" s="34">
        <v>-0.13776</v>
      </c>
      <c r="M405" s="17"/>
      <c r="N405" s="50">
        <v>0.814393</v>
      </c>
      <c r="O405" s="34">
        <v>0.185607</v>
      </c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</row>
    <row r="406">
      <c r="A406" s="16" t="s">
        <v>13</v>
      </c>
      <c r="B406" s="37">
        <v>-0.74264</v>
      </c>
      <c r="C406" s="23">
        <v>0.21495</v>
      </c>
      <c r="D406" s="23">
        <v>-0.06782</v>
      </c>
      <c r="E406" s="23">
        <v>0.140655</v>
      </c>
      <c r="F406" s="23">
        <v>-0.04355</v>
      </c>
      <c r="G406" s="23">
        <v>-0.04793</v>
      </c>
      <c r="H406" s="23">
        <v>-0.11525</v>
      </c>
      <c r="I406" s="23">
        <v>-0.36704</v>
      </c>
      <c r="J406" s="23">
        <v>-0.01153</v>
      </c>
      <c r="K406" s="23">
        <v>0.068608</v>
      </c>
      <c r="L406" s="34">
        <v>-0.08167</v>
      </c>
      <c r="M406" s="17"/>
      <c r="N406" s="50">
        <v>0.785805</v>
      </c>
      <c r="O406" s="34">
        <v>0.214195</v>
      </c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</row>
    <row r="407">
      <c r="A407" s="16" t="s">
        <v>14</v>
      </c>
      <c r="B407" s="25">
        <v>-0.03885</v>
      </c>
      <c r="C407" s="23">
        <v>0.14456</v>
      </c>
      <c r="D407" s="26">
        <v>-0.60596</v>
      </c>
      <c r="E407" s="23">
        <v>0.205943</v>
      </c>
      <c r="F407" s="23">
        <v>-0.13697</v>
      </c>
      <c r="G407" s="23">
        <v>0.223953</v>
      </c>
      <c r="H407" s="23">
        <v>-0.32018</v>
      </c>
      <c r="I407" s="23">
        <v>-0.18231</v>
      </c>
      <c r="J407" s="23">
        <v>-0.06603</v>
      </c>
      <c r="K407" s="23">
        <v>-0.36879</v>
      </c>
      <c r="L407" s="34">
        <v>0.149162</v>
      </c>
      <c r="M407" s="17"/>
      <c r="N407" s="50">
        <v>0.799283</v>
      </c>
      <c r="O407" s="34">
        <v>0.200717</v>
      </c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</row>
    <row r="408">
      <c r="A408" s="16" t="s">
        <v>15</v>
      </c>
      <c r="B408" s="25">
        <v>-0.07497</v>
      </c>
      <c r="C408" s="23">
        <v>0.24712</v>
      </c>
      <c r="D408" s="26">
        <v>-0.83432</v>
      </c>
      <c r="E408" s="23">
        <v>0.12644</v>
      </c>
      <c r="F408" s="23">
        <v>-0.05752</v>
      </c>
      <c r="G408" s="23">
        <v>0.049435</v>
      </c>
      <c r="H408" s="23">
        <v>-0.17514</v>
      </c>
      <c r="I408" s="23">
        <v>0.042676</v>
      </c>
      <c r="J408" s="23">
        <v>-0.02453</v>
      </c>
      <c r="K408" s="23">
        <v>-0.00251</v>
      </c>
      <c r="L408" s="34">
        <v>0.148552</v>
      </c>
      <c r="M408" s="17"/>
      <c r="N408" s="50">
        <v>0.839686</v>
      </c>
      <c r="O408" s="34">
        <v>0.160314</v>
      </c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</row>
    <row r="409">
      <c r="A409" s="16" t="s">
        <v>16</v>
      </c>
      <c r="B409" s="25">
        <v>-0.22768</v>
      </c>
      <c r="C409" s="23">
        <v>0.507558</v>
      </c>
      <c r="D409" s="23">
        <v>-0.41003</v>
      </c>
      <c r="E409" s="23">
        <v>0.054919</v>
      </c>
      <c r="F409" s="23">
        <v>-0.10534</v>
      </c>
      <c r="G409" s="23">
        <v>0.250613</v>
      </c>
      <c r="H409" s="23">
        <v>0.105372</v>
      </c>
      <c r="I409" s="23">
        <v>-0.09473</v>
      </c>
      <c r="J409" s="23">
        <v>-0.30516</v>
      </c>
      <c r="K409" s="23">
        <v>0.126115</v>
      </c>
      <c r="L409" s="34">
        <v>-0.0458</v>
      </c>
      <c r="M409" s="17"/>
      <c r="N409" s="50">
        <v>0.685699</v>
      </c>
      <c r="O409" s="34">
        <v>0.314301</v>
      </c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</row>
    <row r="410">
      <c r="A410" s="16" t="s">
        <v>17</v>
      </c>
      <c r="B410" s="25">
        <v>0.006751</v>
      </c>
      <c r="C410" s="23">
        <v>0.062761</v>
      </c>
      <c r="D410" s="26">
        <v>-0.84076</v>
      </c>
      <c r="E410" s="23">
        <v>-0.0385</v>
      </c>
      <c r="F410" s="23">
        <v>-0.05592</v>
      </c>
      <c r="G410" s="23">
        <v>-0.05393</v>
      </c>
      <c r="H410" s="23">
        <v>-0.1017</v>
      </c>
      <c r="I410" s="23">
        <v>-0.0509</v>
      </c>
      <c r="J410" s="23">
        <v>-0.16631</v>
      </c>
      <c r="K410" s="23">
        <v>0.185759</v>
      </c>
      <c r="L410" s="34">
        <v>-0.00276</v>
      </c>
      <c r="M410" s="17"/>
      <c r="N410" s="50">
        <v>0.79348</v>
      </c>
      <c r="O410" s="34">
        <v>0.20652</v>
      </c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</row>
    <row r="411">
      <c r="A411" s="16" t="s">
        <v>18</v>
      </c>
      <c r="B411" s="25">
        <v>-0.22734</v>
      </c>
      <c r="C411" s="23">
        <v>-0.03833</v>
      </c>
      <c r="D411" s="23">
        <v>-0.06536</v>
      </c>
      <c r="E411" s="23">
        <v>0.181567</v>
      </c>
      <c r="F411" s="23">
        <v>-0.11779</v>
      </c>
      <c r="G411" s="23">
        <v>-0.10611</v>
      </c>
      <c r="H411" s="23">
        <v>-0.05054</v>
      </c>
      <c r="I411" s="23">
        <v>-0.0609</v>
      </c>
      <c r="J411" s="26">
        <v>-0.69394</v>
      </c>
      <c r="K411" s="23">
        <v>-0.1843</v>
      </c>
      <c r="L411" s="34">
        <v>-6.4E-4</v>
      </c>
      <c r="M411" s="17"/>
      <c r="N411" s="50">
        <v>0.637301</v>
      </c>
      <c r="O411" s="34">
        <v>0.362699</v>
      </c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</row>
    <row r="412">
      <c r="A412" s="16" t="s">
        <v>19</v>
      </c>
      <c r="B412" s="25">
        <v>-0.35981</v>
      </c>
      <c r="C412" s="22">
        <v>0.769592</v>
      </c>
      <c r="D412" s="23">
        <v>0.001462</v>
      </c>
      <c r="E412" s="23">
        <v>0.240821</v>
      </c>
      <c r="F412" s="23">
        <v>-0.03291</v>
      </c>
      <c r="G412" s="23">
        <v>-0.10414</v>
      </c>
      <c r="H412" s="23">
        <v>-0.00107</v>
      </c>
      <c r="I412" s="23">
        <v>-0.04008</v>
      </c>
      <c r="J412" s="23">
        <v>0.101135</v>
      </c>
      <c r="K412" s="23">
        <v>-0.07761</v>
      </c>
      <c r="L412" s="34">
        <v>0.043922</v>
      </c>
      <c r="M412" s="17"/>
      <c r="N412" s="50">
        <v>0.811446</v>
      </c>
      <c r="O412" s="34">
        <v>0.188554</v>
      </c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</row>
    <row r="413">
      <c r="A413" s="16" t="s">
        <v>20</v>
      </c>
      <c r="B413" s="25">
        <v>-0.13823</v>
      </c>
      <c r="C413" s="22">
        <v>0.821996</v>
      </c>
      <c r="D413" s="23">
        <v>-0.09792</v>
      </c>
      <c r="E413" s="23">
        <v>0.038971</v>
      </c>
      <c r="F413" s="23">
        <v>-0.09622</v>
      </c>
      <c r="G413" s="23">
        <v>-0.03392</v>
      </c>
      <c r="H413" s="23">
        <v>-0.08591</v>
      </c>
      <c r="I413" s="23">
        <v>0.133573</v>
      </c>
      <c r="J413" s="23">
        <v>-0.03056</v>
      </c>
      <c r="K413" s="23">
        <v>0.153302</v>
      </c>
      <c r="L413" s="34">
        <v>0.025408</v>
      </c>
      <c r="M413" s="17"/>
      <c r="N413" s="50">
        <v>0.766603</v>
      </c>
      <c r="O413" s="34">
        <v>0.233397</v>
      </c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</row>
    <row r="414">
      <c r="A414" s="16" t="s">
        <v>21</v>
      </c>
      <c r="B414" s="25">
        <v>-0.05232</v>
      </c>
      <c r="C414" s="22">
        <v>0.665294</v>
      </c>
      <c r="D414" s="23">
        <v>-0.2973</v>
      </c>
      <c r="E414" s="23">
        <v>0.397204</v>
      </c>
      <c r="F414" s="23">
        <v>-0.00767</v>
      </c>
      <c r="G414" s="23">
        <v>-0.0616</v>
      </c>
      <c r="H414" s="23">
        <v>-0.0512</v>
      </c>
      <c r="I414" s="23">
        <v>-0.05446</v>
      </c>
      <c r="J414" s="23">
        <v>-0.11383</v>
      </c>
      <c r="K414" s="23">
        <v>0.052587</v>
      </c>
      <c r="L414" s="34">
        <v>-0.11958</v>
      </c>
      <c r="M414" s="17"/>
      <c r="N414" s="50">
        <v>0.730977</v>
      </c>
      <c r="O414" s="34">
        <v>0.269023</v>
      </c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</row>
    <row r="415">
      <c r="A415" s="16" t="s">
        <v>22</v>
      </c>
      <c r="B415" s="25">
        <v>0.033475</v>
      </c>
      <c r="C415" s="23">
        <v>0.408426</v>
      </c>
      <c r="D415" s="23">
        <v>-0.109</v>
      </c>
      <c r="E415" s="23">
        <v>0.334769</v>
      </c>
      <c r="F415" s="23">
        <v>0.038691</v>
      </c>
      <c r="G415" s="23">
        <v>-0.11706</v>
      </c>
      <c r="H415" s="23">
        <v>-0.28904</v>
      </c>
      <c r="I415" s="23">
        <v>-0.08191</v>
      </c>
      <c r="J415" s="23">
        <v>-0.46257</v>
      </c>
      <c r="K415" s="23">
        <v>0.03413</v>
      </c>
      <c r="L415" s="34">
        <v>-0.02899</v>
      </c>
      <c r="M415" s="17"/>
      <c r="N415" s="50">
        <v>0.613315</v>
      </c>
      <c r="O415" s="34">
        <v>0.386685</v>
      </c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</row>
    <row r="416">
      <c r="A416" s="16" t="s">
        <v>23</v>
      </c>
      <c r="B416" s="25">
        <v>0.059486</v>
      </c>
      <c r="C416" s="23">
        <v>0.549841</v>
      </c>
      <c r="D416" s="23">
        <v>-0.11528</v>
      </c>
      <c r="E416" s="23">
        <v>0.009504</v>
      </c>
      <c r="F416" s="23">
        <v>-0.03578</v>
      </c>
      <c r="G416" s="23">
        <v>-0.15883</v>
      </c>
      <c r="H416" s="23">
        <v>-0.06402</v>
      </c>
      <c r="I416" s="23">
        <v>0.018819</v>
      </c>
      <c r="J416" s="23">
        <v>-0.25767</v>
      </c>
      <c r="K416" s="23">
        <v>0.475224</v>
      </c>
      <c r="L416" s="34">
        <v>-0.23605</v>
      </c>
      <c r="M416" s="17"/>
      <c r="N416" s="50">
        <v>0.698154</v>
      </c>
      <c r="O416" s="34">
        <v>0.301846</v>
      </c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</row>
    <row r="417">
      <c r="A417" s="16" t="s">
        <v>24</v>
      </c>
      <c r="B417" s="25">
        <v>0.128911</v>
      </c>
      <c r="C417" s="23">
        <v>0.278936</v>
      </c>
      <c r="D417" s="23">
        <v>-0.08976</v>
      </c>
      <c r="E417" s="23">
        <v>-0.01104</v>
      </c>
      <c r="F417" s="23">
        <v>0.017707</v>
      </c>
      <c r="G417" s="23">
        <v>-0.29813</v>
      </c>
      <c r="H417" s="23">
        <v>-0.28611</v>
      </c>
      <c r="I417" s="23">
        <v>-0.38622</v>
      </c>
      <c r="J417" s="23">
        <v>0.149968</v>
      </c>
      <c r="K417" s="23">
        <v>0.331686</v>
      </c>
      <c r="L417" s="34">
        <v>0.038077</v>
      </c>
      <c r="M417" s="17"/>
      <c r="N417" s="51">
        <v>0.556785</v>
      </c>
      <c r="O417" s="34">
        <v>0.443215</v>
      </c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</row>
    <row r="418">
      <c r="A418" s="16" t="s">
        <v>25</v>
      </c>
      <c r="B418" s="25">
        <v>-0.28795</v>
      </c>
      <c r="C418" s="23">
        <v>0.56597</v>
      </c>
      <c r="D418" s="23">
        <v>-0.11844</v>
      </c>
      <c r="E418" s="23">
        <v>-0.13582</v>
      </c>
      <c r="F418" s="23">
        <v>-0.05487</v>
      </c>
      <c r="G418" s="23">
        <v>0.002778</v>
      </c>
      <c r="H418" s="23">
        <v>-0.46495</v>
      </c>
      <c r="I418" s="23">
        <v>-0.09939</v>
      </c>
      <c r="J418" s="23">
        <v>-0.10755</v>
      </c>
      <c r="K418" s="23">
        <v>0.161724</v>
      </c>
      <c r="L418" s="34">
        <v>0.200106</v>
      </c>
      <c r="M418" s="17"/>
      <c r="N418" s="50">
        <v>0.742555</v>
      </c>
      <c r="O418" s="34">
        <v>0.257445</v>
      </c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</row>
    <row r="419">
      <c r="A419" s="16" t="s">
        <v>26</v>
      </c>
      <c r="B419" s="25">
        <v>-0.24293</v>
      </c>
      <c r="C419" s="23">
        <v>0.266109</v>
      </c>
      <c r="D419" s="23">
        <v>-0.15506</v>
      </c>
      <c r="E419" s="23">
        <v>0.1802</v>
      </c>
      <c r="F419" s="23">
        <v>0.098883</v>
      </c>
      <c r="G419" s="23">
        <v>-0.08348</v>
      </c>
      <c r="H419" s="23">
        <v>-0.1227</v>
      </c>
      <c r="I419" s="23">
        <v>-0.07957</v>
      </c>
      <c r="J419" s="23">
        <v>-0.56649</v>
      </c>
      <c r="K419" s="23">
        <v>0.377385</v>
      </c>
      <c r="L419" s="34">
        <v>0.056456</v>
      </c>
      <c r="M419" s="17"/>
      <c r="N419" s="50">
        <v>0.690998</v>
      </c>
      <c r="O419" s="34">
        <v>0.309002</v>
      </c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</row>
    <row r="420">
      <c r="A420" s="16" t="s">
        <v>27</v>
      </c>
      <c r="B420" s="25">
        <v>-0.40657</v>
      </c>
      <c r="C420" s="23">
        <v>0.34133</v>
      </c>
      <c r="D420" s="23">
        <v>-0.28319</v>
      </c>
      <c r="E420" s="23">
        <v>0.116886</v>
      </c>
      <c r="F420" s="23">
        <v>-0.02973</v>
      </c>
      <c r="G420" s="23">
        <v>-0.14635</v>
      </c>
      <c r="H420" s="23">
        <v>-0.36935</v>
      </c>
      <c r="I420" s="23">
        <v>0.039263</v>
      </c>
      <c r="J420" s="23">
        <v>-0.1592</v>
      </c>
      <c r="K420" s="23">
        <v>0.41546</v>
      </c>
      <c r="L420" s="34">
        <v>0.093924</v>
      </c>
      <c r="M420" s="17"/>
      <c r="N420" s="50">
        <v>0.742699</v>
      </c>
      <c r="O420" s="34">
        <v>0.257301</v>
      </c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</row>
    <row r="421">
      <c r="A421" s="16" t="s">
        <v>28</v>
      </c>
      <c r="B421" s="25">
        <v>-0.44614</v>
      </c>
      <c r="C421" s="23">
        <v>0.048446</v>
      </c>
      <c r="D421" s="23">
        <v>-0.28744</v>
      </c>
      <c r="E421" s="23">
        <v>0.168099</v>
      </c>
      <c r="F421" s="23">
        <v>-0.12043</v>
      </c>
      <c r="G421" s="23">
        <v>-0.01606</v>
      </c>
      <c r="H421" s="23">
        <v>-0.42198</v>
      </c>
      <c r="I421" s="23">
        <v>0.155993</v>
      </c>
      <c r="J421" s="23">
        <v>-0.4408</v>
      </c>
      <c r="K421" s="23">
        <v>0.180416</v>
      </c>
      <c r="L421" s="34">
        <v>-0.08875</v>
      </c>
      <c r="M421" s="17"/>
      <c r="N421" s="50">
        <v>0.764156</v>
      </c>
      <c r="O421" s="34">
        <v>0.235844</v>
      </c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</row>
    <row r="422">
      <c r="A422" s="16" t="s">
        <v>29</v>
      </c>
      <c r="B422" s="25">
        <v>-0.34917</v>
      </c>
      <c r="C422" s="23">
        <v>-0.00536</v>
      </c>
      <c r="D422" s="23">
        <v>-0.11007</v>
      </c>
      <c r="E422" s="23">
        <v>0.123448</v>
      </c>
      <c r="F422" s="23">
        <v>0.052935</v>
      </c>
      <c r="G422" s="23">
        <v>-0.05336</v>
      </c>
      <c r="H422" s="26">
        <v>-0.75455</v>
      </c>
      <c r="I422" s="23">
        <v>0.188475</v>
      </c>
      <c r="J422" s="23">
        <v>-0.15295</v>
      </c>
      <c r="K422" s="23">
        <v>0.110311</v>
      </c>
      <c r="L422" s="34">
        <v>-0.05084</v>
      </c>
      <c r="M422" s="17"/>
      <c r="N422" s="50">
        <v>0.797968</v>
      </c>
      <c r="O422" s="34">
        <v>0.202032</v>
      </c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</row>
    <row r="423">
      <c r="A423" s="16" t="s">
        <v>30</v>
      </c>
      <c r="B423" s="25">
        <v>-0.03296</v>
      </c>
      <c r="C423" s="23">
        <v>0.101631</v>
      </c>
      <c r="D423" s="23">
        <v>-0.17917</v>
      </c>
      <c r="E423" s="23">
        <v>0.107672</v>
      </c>
      <c r="F423" s="23">
        <v>-0.04218</v>
      </c>
      <c r="G423" s="23">
        <v>0.056578</v>
      </c>
      <c r="H423" s="26">
        <v>-0.67314</v>
      </c>
      <c r="I423" s="23">
        <v>-0.37118</v>
      </c>
      <c r="J423" s="23">
        <v>-0.06923</v>
      </c>
      <c r="K423" s="23">
        <v>-0.00984</v>
      </c>
      <c r="L423" s="34">
        <v>0.126668</v>
      </c>
      <c r="M423" s="17"/>
      <c r="N423" s="50">
        <v>0.671919</v>
      </c>
      <c r="O423" s="34">
        <v>0.328081</v>
      </c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</row>
    <row r="424">
      <c r="A424" s="16" t="s">
        <v>31</v>
      </c>
      <c r="B424" s="25">
        <v>0.010551</v>
      </c>
      <c r="C424" s="23">
        <v>0.303295</v>
      </c>
      <c r="D424" s="23">
        <v>-0.09498</v>
      </c>
      <c r="E424" s="23">
        <v>0.141192</v>
      </c>
      <c r="F424" s="23">
        <v>-0.03052</v>
      </c>
      <c r="G424" s="23">
        <v>0.174045</v>
      </c>
      <c r="H424" s="23">
        <v>-0.11588</v>
      </c>
      <c r="I424" s="23">
        <v>-0.1047</v>
      </c>
      <c r="J424" s="23">
        <v>-0.59561</v>
      </c>
      <c r="K424" s="23">
        <v>0.159272</v>
      </c>
      <c r="L424" s="34">
        <v>0.303959</v>
      </c>
      <c r="M424" s="17"/>
      <c r="N424" s="50">
        <v>0.649173</v>
      </c>
      <c r="O424" s="34">
        <v>0.350827</v>
      </c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</row>
    <row r="425">
      <c r="A425" s="16" t="s">
        <v>32</v>
      </c>
      <c r="B425" s="25">
        <v>-0.25798</v>
      </c>
      <c r="C425" s="23">
        <v>0.538124</v>
      </c>
      <c r="D425" s="23">
        <v>-0.02927</v>
      </c>
      <c r="E425" s="23">
        <v>-0.07626</v>
      </c>
      <c r="F425" s="23">
        <v>-0.34017</v>
      </c>
      <c r="G425" s="23">
        <v>-0.04069</v>
      </c>
      <c r="H425" s="23">
        <v>0.080152</v>
      </c>
      <c r="I425" s="23">
        <v>0.022298</v>
      </c>
      <c r="J425" s="23">
        <v>-0.33665</v>
      </c>
      <c r="K425" s="23">
        <v>0.089813</v>
      </c>
      <c r="L425" s="34">
        <v>0.123661</v>
      </c>
      <c r="M425" s="17"/>
      <c r="N425" s="50">
        <v>0.623788</v>
      </c>
      <c r="O425" s="34">
        <v>0.376212</v>
      </c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</row>
    <row r="426">
      <c r="A426" s="16" t="s">
        <v>33</v>
      </c>
      <c r="B426" s="25">
        <v>-0.21497</v>
      </c>
      <c r="C426" s="23">
        <v>-0.01904</v>
      </c>
      <c r="D426" s="23">
        <v>0.043051</v>
      </c>
      <c r="E426" s="23">
        <v>0.20928</v>
      </c>
      <c r="F426" s="23">
        <v>-0.2582</v>
      </c>
      <c r="G426" s="23">
        <v>-0.09744</v>
      </c>
      <c r="H426" s="23">
        <v>-0.02668</v>
      </c>
      <c r="I426" s="23">
        <v>-0.13623</v>
      </c>
      <c r="J426" s="23">
        <v>-0.11011</v>
      </c>
      <c r="K426" s="23">
        <v>-0.03239</v>
      </c>
      <c r="L426" s="24">
        <v>0.691846</v>
      </c>
      <c r="M426" s="17"/>
      <c r="N426" s="50">
        <v>0.679482</v>
      </c>
      <c r="O426" s="34">
        <v>0.320518</v>
      </c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</row>
    <row r="427">
      <c r="A427" s="16" t="s">
        <v>34</v>
      </c>
      <c r="B427" s="25">
        <v>-0.37179</v>
      </c>
      <c r="C427" s="23">
        <v>0.333267</v>
      </c>
      <c r="D427" s="23">
        <v>-0.20719</v>
      </c>
      <c r="E427" s="23">
        <v>0.110365</v>
      </c>
      <c r="F427" s="23">
        <v>-0.08991</v>
      </c>
      <c r="G427" s="23">
        <v>0.277541</v>
      </c>
      <c r="H427" s="23">
        <v>0.046894</v>
      </c>
      <c r="I427" s="23">
        <v>-0.10021</v>
      </c>
      <c r="J427" s="23">
        <v>-0.24729</v>
      </c>
      <c r="K427" s="23">
        <v>0.391707</v>
      </c>
      <c r="L427" s="34">
        <v>0.346107</v>
      </c>
      <c r="M427" s="17"/>
      <c r="N427" s="50">
        <v>0.736134</v>
      </c>
      <c r="O427" s="34">
        <v>0.263866</v>
      </c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</row>
    <row r="428">
      <c r="A428" s="16" t="s">
        <v>35</v>
      </c>
      <c r="B428" s="25">
        <v>-0.40781</v>
      </c>
      <c r="C428" s="23">
        <v>0.246668</v>
      </c>
      <c r="D428" s="23">
        <v>-0.10675</v>
      </c>
      <c r="E428" s="23">
        <v>0.025375</v>
      </c>
      <c r="F428" s="23">
        <v>-0.03563</v>
      </c>
      <c r="G428" s="23">
        <v>0.16216</v>
      </c>
      <c r="H428" s="23">
        <v>-0.10062</v>
      </c>
      <c r="I428" s="23">
        <v>-0.13136</v>
      </c>
      <c r="J428" s="23">
        <v>-0.16951</v>
      </c>
      <c r="K428" s="23">
        <v>0.586231</v>
      </c>
      <c r="L428" s="34">
        <v>0.249111</v>
      </c>
      <c r="M428" s="17"/>
      <c r="N428" s="50">
        <v>0.728592</v>
      </c>
      <c r="O428" s="34">
        <v>0.271408</v>
      </c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</row>
    <row r="429">
      <c r="A429" s="16" t="s">
        <v>36</v>
      </c>
      <c r="B429" s="25">
        <v>-0.42966</v>
      </c>
      <c r="C429" s="23">
        <v>0.049124</v>
      </c>
      <c r="D429" s="23">
        <v>0.087402</v>
      </c>
      <c r="E429" s="23">
        <v>-0.05016</v>
      </c>
      <c r="F429" s="23">
        <v>-0.35657</v>
      </c>
      <c r="G429" s="23">
        <v>-0.04279</v>
      </c>
      <c r="H429" s="23">
        <v>-0.09174</v>
      </c>
      <c r="I429" s="23">
        <v>-0.00581</v>
      </c>
      <c r="J429" s="23">
        <v>0.165699</v>
      </c>
      <c r="K429" s="23">
        <v>0.569086</v>
      </c>
      <c r="L429" s="34">
        <v>-0.03373</v>
      </c>
      <c r="M429" s="17"/>
      <c r="N429" s="50">
        <v>0.687059</v>
      </c>
      <c r="O429" s="34">
        <v>0.312941</v>
      </c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</row>
    <row r="430">
      <c r="A430" s="16" t="s">
        <v>37</v>
      </c>
      <c r="B430" s="25">
        <v>-0.03747</v>
      </c>
      <c r="C430" s="23">
        <v>0.001382</v>
      </c>
      <c r="D430" s="23">
        <v>-0.30416</v>
      </c>
      <c r="E430" s="23">
        <v>0.267218</v>
      </c>
      <c r="F430" s="23">
        <v>-0.52287</v>
      </c>
      <c r="G430" s="23">
        <v>0.158441</v>
      </c>
      <c r="H430" s="23">
        <v>-0.21895</v>
      </c>
      <c r="I430" s="23">
        <v>0.052219</v>
      </c>
      <c r="J430" s="23">
        <v>0.12706</v>
      </c>
      <c r="K430" s="23">
        <v>0.19759</v>
      </c>
      <c r="L430" s="34">
        <v>0.15446</v>
      </c>
      <c r="M430" s="17"/>
      <c r="N430" s="51">
        <v>0.593527</v>
      </c>
      <c r="O430" s="34">
        <v>0.406473</v>
      </c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</row>
    <row r="431">
      <c r="A431" s="16" t="s">
        <v>38</v>
      </c>
      <c r="B431" s="25">
        <v>-0.08802</v>
      </c>
      <c r="C431" s="23">
        <v>0.106931</v>
      </c>
      <c r="D431" s="23">
        <v>-0.01787</v>
      </c>
      <c r="E431" s="22">
        <v>0.758714</v>
      </c>
      <c r="F431" s="23">
        <v>0.020202</v>
      </c>
      <c r="G431" s="23">
        <v>-0.02381</v>
      </c>
      <c r="H431" s="23">
        <v>-0.03618</v>
      </c>
      <c r="I431" s="23">
        <v>-0.11368</v>
      </c>
      <c r="J431" s="23">
        <v>-0.21144</v>
      </c>
      <c r="K431" s="23">
        <v>0.065253</v>
      </c>
      <c r="L431" s="34">
        <v>0.144884</v>
      </c>
      <c r="M431" s="17"/>
      <c r="N431" s="50">
        <v>0.680308</v>
      </c>
      <c r="O431" s="34">
        <v>0.319692</v>
      </c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</row>
    <row r="432">
      <c r="A432" s="16" t="s">
        <v>39</v>
      </c>
      <c r="B432" s="25">
        <v>-0.26019</v>
      </c>
      <c r="C432" s="23">
        <v>0.034757</v>
      </c>
      <c r="D432" s="23">
        <v>-0.10644</v>
      </c>
      <c r="E432" s="22">
        <v>0.801009</v>
      </c>
      <c r="F432" s="23">
        <v>0.00124</v>
      </c>
      <c r="G432" s="23">
        <v>-0.10285</v>
      </c>
      <c r="H432" s="23">
        <v>-0.10132</v>
      </c>
      <c r="I432" s="23">
        <v>-0.05825</v>
      </c>
      <c r="J432" s="23">
        <v>-0.02821</v>
      </c>
      <c r="K432" s="23">
        <v>-0.01345</v>
      </c>
      <c r="L432" s="34">
        <v>0.169029</v>
      </c>
      <c r="M432" s="17"/>
      <c r="N432" s="50">
        <v>0.77564</v>
      </c>
      <c r="O432" s="34">
        <v>0.22436</v>
      </c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</row>
    <row r="433">
      <c r="A433" s="16" t="s">
        <v>40</v>
      </c>
      <c r="B433" s="25">
        <v>-0.12598</v>
      </c>
      <c r="C433" s="23">
        <v>0.141086</v>
      </c>
      <c r="D433" s="23">
        <v>-0.05051</v>
      </c>
      <c r="E433" s="22">
        <v>0.794226</v>
      </c>
      <c r="F433" s="23">
        <v>-0.0351</v>
      </c>
      <c r="G433" s="23">
        <v>0.148129</v>
      </c>
      <c r="H433" s="23">
        <v>-0.03795</v>
      </c>
      <c r="I433" s="23">
        <v>0.071933</v>
      </c>
      <c r="J433" s="23">
        <v>-0.11787</v>
      </c>
      <c r="K433" s="23">
        <v>-0.03293</v>
      </c>
      <c r="L433" s="34">
        <v>-0.02025</v>
      </c>
      <c r="M433" s="17"/>
      <c r="N433" s="50">
        <v>0.714299</v>
      </c>
      <c r="O433" s="34">
        <v>0.285701</v>
      </c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</row>
    <row r="434">
      <c r="A434" s="16" t="s">
        <v>41</v>
      </c>
      <c r="B434" s="25">
        <v>-0.40228</v>
      </c>
      <c r="C434" s="23">
        <v>0.1925</v>
      </c>
      <c r="D434" s="23">
        <v>-0.30644</v>
      </c>
      <c r="E434" s="23">
        <v>0.156886</v>
      </c>
      <c r="F434" s="23">
        <v>-0.11909</v>
      </c>
      <c r="G434" s="23">
        <v>-0.09689</v>
      </c>
      <c r="H434" s="23">
        <v>0.315369</v>
      </c>
      <c r="I434" s="23">
        <v>-0.19071</v>
      </c>
      <c r="J434" s="23">
        <v>0.005979</v>
      </c>
      <c r="K434" s="23">
        <v>0.423323</v>
      </c>
      <c r="L434" s="34">
        <v>-0.1689</v>
      </c>
      <c r="M434" s="17"/>
      <c r="N434" s="50">
        <v>0.684568</v>
      </c>
      <c r="O434" s="34">
        <v>0.315432</v>
      </c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</row>
    <row r="435">
      <c r="A435" s="16" t="s">
        <v>42</v>
      </c>
      <c r="B435" s="25">
        <v>-0.21735</v>
      </c>
      <c r="C435" s="23">
        <v>0.404451</v>
      </c>
      <c r="D435" s="23">
        <v>-0.03729</v>
      </c>
      <c r="E435" s="23">
        <v>-0.14323</v>
      </c>
      <c r="F435" s="23">
        <v>-0.5767</v>
      </c>
      <c r="G435" s="23">
        <v>0.140686</v>
      </c>
      <c r="H435" s="23">
        <v>-0.11943</v>
      </c>
      <c r="I435" s="23">
        <v>-0.00675</v>
      </c>
      <c r="J435" s="23">
        <v>-0.34605</v>
      </c>
      <c r="K435" s="23">
        <v>0.252857</v>
      </c>
      <c r="L435" s="34">
        <v>-0.08371</v>
      </c>
      <c r="M435" s="17"/>
      <c r="N435" s="50">
        <v>0.790105</v>
      </c>
      <c r="O435" s="34">
        <v>0.209895</v>
      </c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</row>
    <row r="436">
      <c r="A436" s="16" t="s">
        <v>43</v>
      </c>
      <c r="B436" s="25">
        <v>-0.23613</v>
      </c>
      <c r="C436" s="23">
        <v>0.21144</v>
      </c>
      <c r="D436" s="23">
        <v>0.058152</v>
      </c>
      <c r="E436" s="23">
        <v>-0.02116</v>
      </c>
      <c r="F436" s="26">
        <v>-0.73124</v>
      </c>
      <c r="G436" s="23">
        <v>0.002908</v>
      </c>
      <c r="H436" s="23">
        <v>0.047883</v>
      </c>
      <c r="I436" s="23">
        <v>-0.24588</v>
      </c>
      <c r="J436" s="23">
        <v>-0.13949</v>
      </c>
      <c r="K436" s="23">
        <v>0.103924</v>
      </c>
      <c r="L436" s="34">
        <v>-0.10312</v>
      </c>
      <c r="M436" s="17"/>
      <c r="N436" s="50">
        <v>0.742653</v>
      </c>
      <c r="O436" s="34">
        <v>0.257347</v>
      </c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</row>
    <row r="437">
      <c r="A437" s="16" t="s">
        <v>44</v>
      </c>
      <c r="B437" s="25">
        <v>-0.16759</v>
      </c>
      <c r="C437" s="23">
        <v>0.014735</v>
      </c>
      <c r="D437" s="23">
        <v>-0.18431</v>
      </c>
      <c r="E437" s="23">
        <v>0.064357</v>
      </c>
      <c r="F437" s="23">
        <v>-0.51932</v>
      </c>
      <c r="G437" s="23">
        <v>0.187975</v>
      </c>
      <c r="H437" s="23">
        <v>-0.5778</v>
      </c>
      <c r="I437" s="23">
        <v>-0.04453</v>
      </c>
      <c r="J437" s="23">
        <v>-0.05874</v>
      </c>
      <c r="K437" s="23">
        <v>-0.06293</v>
      </c>
      <c r="L437" s="34">
        <v>0.072122</v>
      </c>
      <c r="M437" s="17"/>
      <c r="N437" s="50">
        <v>0.719889</v>
      </c>
      <c r="O437" s="34">
        <v>0.280111</v>
      </c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</row>
    <row r="438">
      <c r="A438" s="16" t="s">
        <v>45</v>
      </c>
      <c r="B438" s="25">
        <v>-0.32911</v>
      </c>
      <c r="C438" s="23">
        <v>-0.16577</v>
      </c>
      <c r="D438" s="23">
        <v>-0.06446</v>
      </c>
      <c r="E438" s="23">
        <v>0.115762</v>
      </c>
      <c r="F438" s="23">
        <v>-0.06172</v>
      </c>
      <c r="G438" s="23">
        <v>0.070839</v>
      </c>
      <c r="H438" s="23">
        <v>-0.04241</v>
      </c>
      <c r="I438" s="26">
        <v>-0.67439</v>
      </c>
      <c r="J438" s="23">
        <v>-0.20517</v>
      </c>
      <c r="K438" s="23">
        <v>0.047269</v>
      </c>
      <c r="L438" s="34">
        <v>-0.0805</v>
      </c>
      <c r="M438" s="17"/>
      <c r="N438" s="50">
        <v>0.669582</v>
      </c>
      <c r="O438" s="34">
        <v>0.330418</v>
      </c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</row>
    <row r="439">
      <c r="A439" s="16" t="s">
        <v>46</v>
      </c>
      <c r="B439" s="25">
        <v>-0.05429</v>
      </c>
      <c r="C439" s="23">
        <v>0.175843</v>
      </c>
      <c r="D439" s="23">
        <v>0.081439</v>
      </c>
      <c r="E439" s="23">
        <v>-0.12847</v>
      </c>
      <c r="F439" s="23">
        <v>0.162677</v>
      </c>
      <c r="G439" s="26">
        <v>-0.6271</v>
      </c>
      <c r="H439" s="23">
        <v>-0.07087</v>
      </c>
      <c r="I439" s="23">
        <v>-0.04926</v>
      </c>
      <c r="J439" s="23">
        <v>1.98E-4</v>
      </c>
      <c r="K439" s="23">
        <v>1.76E-4</v>
      </c>
      <c r="L439" s="34">
        <v>-0.23621</v>
      </c>
      <c r="M439" s="17"/>
      <c r="N439" s="51">
        <v>0.539975</v>
      </c>
      <c r="O439" s="34">
        <v>0.460025</v>
      </c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</row>
    <row r="440">
      <c r="A440" s="16" t="s">
        <v>47</v>
      </c>
      <c r="B440" s="25">
        <v>0.052168</v>
      </c>
      <c r="C440" s="23">
        <v>0.013347</v>
      </c>
      <c r="D440" s="23">
        <v>-0.1463</v>
      </c>
      <c r="E440" s="23">
        <v>0.06818</v>
      </c>
      <c r="F440" s="23">
        <v>0.032961</v>
      </c>
      <c r="G440" s="23">
        <v>0.126406</v>
      </c>
      <c r="H440" s="23">
        <v>-0.08646</v>
      </c>
      <c r="I440" s="23">
        <v>0.155966</v>
      </c>
      <c r="J440" s="23">
        <v>-0.00848</v>
      </c>
      <c r="K440" s="23">
        <v>0.038748</v>
      </c>
      <c r="L440" s="24">
        <v>0.699553</v>
      </c>
      <c r="M440" s="17"/>
      <c r="N440" s="51">
        <v>0.568766</v>
      </c>
      <c r="O440" s="34">
        <v>0.431234</v>
      </c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</row>
    <row r="441">
      <c r="A441" s="16" t="s">
        <v>49</v>
      </c>
      <c r="B441" s="25">
        <v>0.088088</v>
      </c>
      <c r="C441" s="23">
        <v>0.384461</v>
      </c>
      <c r="D441" s="23">
        <v>-6.3E-4</v>
      </c>
      <c r="E441" s="23">
        <v>-0.3347</v>
      </c>
      <c r="F441" s="23">
        <v>0.012746</v>
      </c>
      <c r="G441" s="23">
        <v>-0.389</v>
      </c>
      <c r="H441" s="23">
        <v>0.138634</v>
      </c>
      <c r="I441" s="23">
        <v>0.264392</v>
      </c>
      <c r="J441" s="23">
        <v>0.095436</v>
      </c>
      <c r="K441" s="23">
        <v>-0.16617</v>
      </c>
      <c r="L441" s="34">
        <v>-0.02857</v>
      </c>
      <c r="M441" s="17"/>
      <c r="N441" s="51">
        <v>0.545738</v>
      </c>
      <c r="O441" s="34">
        <v>0.454262</v>
      </c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</row>
    <row r="442">
      <c r="A442" s="16" t="s">
        <v>50</v>
      </c>
      <c r="B442" s="35">
        <v>-0.14494</v>
      </c>
      <c r="C442" s="30">
        <v>0.052579</v>
      </c>
      <c r="D442" s="30">
        <v>-0.06956</v>
      </c>
      <c r="E442" s="30">
        <v>-0.24955</v>
      </c>
      <c r="F442" s="30">
        <v>0.344745</v>
      </c>
      <c r="G442" s="30">
        <v>0.53738</v>
      </c>
      <c r="H442" s="30">
        <v>0.009749</v>
      </c>
      <c r="I442" s="30">
        <v>-0.1462</v>
      </c>
      <c r="J442" s="30">
        <v>0.065984</v>
      </c>
      <c r="K442" s="30">
        <v>-0.19413</v>
      </c>
      <c r="L442" s="44">
        <v>-0.0934</v>
      </c>
      <c r="M442" s="17"/>
      <c r="N442" s="52">
        <v>0.570747</v>
      </c>
      <c r="O442" s="44">
        <v>0.429253</v>
      </c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</row>
    <row r="443">
      <c r="A443" s="17"/>
      <c r="B443" s="22">
        <v>7.966685</v>
      </c>
      <c r="C443" s="22">
        <v>4.520117</v>
      </c>
      <c r="D443" s="22">
        <v>2.896789</v>
      </c>
      <c r="E443" s="22">
        <v>3.026431</v>
      </c>
      <c r="F443" s="22">
        <v>3.096682</v>
      </c>
      <c r="G443" s="22">
        <v>2.065145</v>
      </c>
      <c r="H443" s="22">
        <v>2.623041</v>
      </c>
      <c r="I443" s="22">
        <v>1.601217</v>
      </c>
      <c r="J443" s="22">
        <v>2.735681</v>
      </c>
      <c r="K443" s="22">
        <v>2.379437</v>
      </c>
      <c r="L443" s="22">
        <v>1.950787</v>
      </c>
      <c r="M443" s="17"/>
      <c r="N443" s="22">
        <v>34.86201</v>
      </c>
      <c r="O443" s="22">
        <v>14.13799</v>
      </c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</row>
    <row r="445">
      <c r="A445" s="16" t="s">
        <v>213</v>
      </c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</row>
    <row r="447">
      <c r="A447" s="17"/>
      <c r="B447" s="16" t="s">
        <v>0</v>
      </c>
      <c r="C447" s="16" t="s">
        <v>2</v>
      </c>
      <c r="D447" s="16" t="s">
        <v>3</v>
      </c>
      <c r="E447" s="16" t="s">
        <v>4</v>
      </c>
      <c r="F447" s="16" t="s">
        <v>5</v>
      </c>
      <c r="G447" s="16" t="s">
        <v>6</v>
      </c>
      <c r="H447" s="16" t="s">
        <v>7</v>
      </c>
      <c r="I447" s="16" t="s">
        <v>8</v>
      </c>
      <c r="J447" s="16" t="s">
        <v>9</v>
      </c>
      <c r="K447" s="16" t="s">
        <v>10</v>
      </c>
      <c r="L447" s="16" t="s">
        <v>11</v>
      </c>
      <c r="M447" s="16" t="s">
        <v>12</v>
      </c>
      <c r="N447" s="16" t="s">
        <v>13</v>
      </c>
      <c r="O447" s="16" t="s">
        <v>14</v>
      </c>
      <c r="P447" s="16" t="s">
        <v>15</v>
      </c>
      <c r="Q447" s="16" t="s">
        <v>16</v>
      </c>
      <c r="R447" s="16" t="s">
        <v>17</v>
      </c>
      <c r="S447" s="16" t="s">
        <v>18</v>
      </c>
      <c r="T447" s="16" t="s">
        <v>19</v>
      </c>
      <c r="U447" s="16" t="s">
        <v>20</v>
      </c>
      <c r="V447" s="16" t="s">
        <v>21</v>
      </c>
      <c r="W447" s="16" t="s">
        <v>22</v>
      </c>
      <c r="X447" s="16" t="s">
        <v>23</v>
      </c>
      <c r="Y447" s="16" t="s">
        <v>24</v>
      </c>
      <c r="Z447" s="16" t="s">
        <v>25</v>
      </c>
      <c r="AA447" s="16" t="s">
        <v>26</v>
      </c>
      <c r="AB447" s="16" t="s">
        <v>27</v>
      </c>
      <c r="AC447" s="16" t="s">
        <v>28</v>
      </c>
      <c r="AD447" s="16" t="s">
        <v>29</v>
      </c>
      <c r="AE447" s="16" t="s">
        <v>30</v>
      </c>
      <c r="AF447" s="16" t="s">
        <v>31</v>
      </c>
      <c r="AG447" s="16" t="s">
        <v>32</v>
      </c>
      <c r="AH447" s="16" t="s">
        <v>33</v>
      </c>
      <c r="AI447" s="16" t="s">
        <v>34</v>
      </c>
      <c r="AJ447" s="16" t="s">
        <v>35</v>
      </c>
      <c r="AK447" s="16" t="s">
        <v>36</v>
      </c>
      <c r="AL447" s="16" t="s">
        <v>37</v>
      </c>
      <c r="AM447" s="16" t="s">
        <v>38</v>
      </c>
      <c r="AN447" s="16" t="s">
        <v>39</v>
      </c>
      <c r="AO447" s="16" t="s">
        <v>40</v>
      </c>
      <c r="AP447" s="16" t="s">
        <v>41</v>
      </c>
      <c r="AQ447" s="16" t="s">
        <v>42</v>
      </c>
      <c r="AR447" s="16" t="s">
        <v>43</v>
      </c>
      <c r="AS447" s="16" t="s">
        <v>44</v>
      </c>
      <c r="AT447" s="16" t="s">
        <v>45</v>
      </c>
      <c r="AU447" s="16" t="s">
        <v>46</v>
      </c>
      <c r="AV447" s="16" t="s">
        <v>47</v>
      </c>
      <c r="AW447" s="16" t="s">
        <v>49</v>
      </c>
      <c r="AX447" s="16" t="s">
        <v>50</v>
      </c>
    </row>
    <row r="448">
      <c r="A448" s="16" t="s">
        <v>0</v>
      </c>
      <c r="B448" s="18">
        <v>0.666051</v>
      </c>
      <c r="C448" s="19">
        <v>0.621811</v>
      </c>
      <c r="D448" s="32">
        <v>0.366336</v>
      </c>
      <c r="E448" s="19">
        <v>0.647248</v>
      </c>
      <c r="F448" s="32">
        <v>0.444058</v>
      </c>
      <c r="G448" s="32">
        <v>0.460493</v>
      </c>
      <c r="H448" s="32">
        <v>0.527875</v>
      </c>
      <c r="I448" s="32">
        <v>0.540195</v>
      </c>
      <c r="J448" s="32">
        <v>0.416997</v>
      </c>
      <c r="K448" s="32">
        <v>0.504837</v>
      </c>
      <c r="L448" s="32">
        <v>0.468236</v>
      </c>
      <c r="M448" s="32">
        <v>0.350775</v>
      </c>
      <c r="N448" s="32">
        <v>0.348698</v>
      </c>
      <c r="O448" s="32">
        <v>0.176925</v>
      </c>
      <c r="P448" s="32">
        <v>0.163635</v>
      </c>
      <c r="Q448" s="32">
        <v>0.113606</v>
      </c>
      <c r="R448" s="32">
        <v>0.090852</v>
      </c>
      <c r="S448" s="32">
        <v>0.253445</v>
      </c>
      <c r="T448" s="32">
        <v>0.16315</v>
      </c>
      <c r="U448" s="32">
        <v>0.082328</v>
      </c>
      <c r="V448" s="32">
        <v>-0.01372</v>
      </c>
      <c r="W448" s="32">
        <v>-0.01148</v>
      </c>
      <c r="X448" s="32">
        <v>-0.09816</v>
      </c>
      <c r="Y448" s="32">
        <v>-0.08204</v>
      </c>
      <c r="Z448" s="32">
        <v>0.205903</v>
      </c>
      <c r="AA448" s="32">
        <v>0.09861</v>
      </c>
      <c r="AB448" s="32">
        <v>0.270544</v>
      </c>
      <c r="AC448" s="32">
        <v>0.342445</v>
      </c>
      <c r="AD448" s="32">
        <v>0.216312</v>
      </c>
      <c r="AE448" s="32">
        <v>0.093411</v>
      </c>
      <c r="AF448" s="32">
        <v>0.078636</v>
      </c>
      <c r="AG448" s="32">
        <v>0.319693</v>
      </c>
      <c r="AH448" s="32">
        <v>0.447898</v>
      </c>
      <c r="AI448" s="32">
        <v>0.262127</v>
      </c>
      <c r="AJ448" s="32">
        <v>0.227949</v>
      </c>
      <c r="AK448" s="32">
        <v>0.355499</v>
      </c>
      <c r="AL448" s="32">
        <v>0.351173</v>
      </c>
      <c r="AM448" s="32">
        <v>0.086323</v>
      </c>
      <c r="AN448" s="32">
        <v>0.216302</v>
      </c>
      <c r="AO448" s="32">
        <v>0.084894</v>
      </c>
      <c r="AP448" s="32">
        <v>0.184132</v>
      </c>
      <c r="AQ448" s="32">
        <v>0.360277</v>
      </c>
      <c r="AR448" s="32">
        <v>0.446454</v>
      </c>
      <c r="AS448" s="32">
        <v>0.41694</v>
      </c>
      <c r="AT448" s="32">
        <v>0.149939</v>
      </c>
      <c r="AU448" s="32">
        <v>-0.06562</v>
      </c>
      <c r="AV448" s="32">
        <v>0.152447</v>
      </c>
      <c r="AW448" s="32">
        <v>-0.03137</v>
      </c>
      <c r="AX448" s="33">
        <v>-0.21662</v>
      </c>
      <c r="AY448" s="17"/>
    </row>
    <row r="449">
      <c r="A449" s="16" t="s">
        <v>2</v>
      </c>
      <c r="B449" s="21">
        <v>0.621811</v>
      </c>
      <c r="C449" s="22">
        <v>0.750471</v>
      </c>
      <c r="D449" s="23">
        <v>0.361245</v>
      </c>
      <c r="E449" s="22">
        <v>0.601978</v>
      </c>
      <c r="F449" s="23">
        <v>0.424547</v>
      </c>
      <c r="G449" s="23">
        <v>0.369057</v>
      </c>
      <c r="H449" s="23">
        <v>0.439819</v>
      </c>
      <c r="I449" s="23">
        <v>0.406193</v>
      </c>
      <c r="J449" s="23">
        <v>0.333562</v>
      </c>
      <c r="K449" s="23">
        <v>0.383517</v>
      </c>
      <c r="L449" s="23">
        <v>0.431729</v>
      </c>
      <c r="M449" s="23">
        <v>0.207425</v>
      </c>
      <c r="N449" s="23">
        <v>0.268869</v>
      </c>
      <c r="O449" s="23">
        <v>0.166058</v>
      </c>
      <c r="P449" s="23">
        <v>0.229868</v>
      </c>
      <c r="Q449" s="23">
        <v>0.149926</v>
      </c>
      <c r="R449" s="23">
        <v>0.12337</v>
      </c>
      <c r="S449" s="23">
        <v>0.064138</v>
      </c>
      <c r="T449" s="23">
        <v>0.283016</v>
      </c>
      <c r="U449" s="23">
        <v>0.22694</v>
      </c>
      <c r="V449" s="23">
        <v>0.065264</v>
      </c>
      <c r="W449" s="23">
        <v>-0.10858</v>
      </c>
      <c r="X449" s="23">
        <v>-0.04105</v>
      </c>
      <c r="Y449" s="23">
        <v>-0.05799</v>
      </c>
      <c r="Z449" s="23">
        <v>0.195883</v>
      </c>
      <c r="AA449" s="23">
        <v>-0.06667</v>
      </c>
      <c r="AB449" s="23">
        <v>0.202377</v>
      </c>
      <c r="AC449" s="23">
        <v>0.177426</v>
      </c>
      <c r="AD449" s="23">
        <v>0.052077</v>
      </c>
      <c r="AE449" s="23">
        <v>-0.04088</v>
      </c>
      <c r="AF449" s="23">
        <v>-0.07676</v>
      </c>
      <c r="AG449" s="23">
        <v>0.361207</v>
      </c>
      <c r="AH449" s="23">
        <v>0.318929</v>
      </c>
      <c r="AI449" s="23">
        <v>0.174484</v>
      </c>
      <c r="AJ449" s="23">
        <v>0.112908</v>
      </c>
      <c r="AK449" s="23">
        <v>0.341882</v>
      </c>
      <c r="AL449" s="23">
        <v>0.349939</v>
      </c>
      <c r="AM449" s="23">
        <v>-0.07269</v>
      </c>
      <c r="AN449" s="23">
        <v>0.077705</v>
      </c>
      <c r="AO449" s="23">
        <v>-0.01742</v>
      </c>
      <c r="AP449" s="23">
        <v>0.222674</v>
      </c>
      <c r="AQ449" s="23">
        <v>0.369826</v>
      </c>
      <c r="AR449" s="23">
        <v>0.471846</v>
      </c>
      <c r="AS449" s="23">
        <v>0.341748</v>
      </c>
      <c r="AT449" s="23">
        <v>-0.03233</v>
      </c>
      <c r="AU449" s="23">
        <v>0.001334</v>
      </c>
      <c r="AV449" s="23">
        <v>0.091543</v>
      </c>
      <c r="AW449" s="23">
        <v>0.193904</v>
      </c>
      <c r="AX449" s="34">
        <v>-0.21302</v>
      </c>
      <c r="AY449" s="17"/>
    </row>
    <row r="450">
      <c r="A450" s="16" t="s">
        <v>3</v>
      </c>
      <c r="B450" s="25">
        <v>0.366336</v>
      </c>
      <c r="C450" s="23">
        <v>0.361245</v>
      </c>
      <c r="D450" s="22">
        <v>0.649599</v>
      </c>
      <c r="E450" s="23">
        <v>0.543413</v>
      </c>
      <c r="F450" s="23">
        <v>0.396361</v>
      </c>
      <c r="G450" s="23">
        <v>0.357862</v>
      </c>
      <c r="H450" s="23">
        <v>0.447797</v>
      </c>
      <c r="I450" s="23">
        <v>0.278017</v>
      </c>
      <c r="J450" s="23">
        <v>0.376539</v>
      </c>
      <c r="K450" s="23">
        <v>0.280384</v>
      </c>
      <c r="L450" s="23">
        <v>0.351164</v>
      </c>
      <c r="M450" s="23">
        <v>0.338463</v>
      </c>
      <c r="N450" s="23">
        <v>0.358179</v>
      </c>
      <c r="O450" s="23">
        <v>-0.10138</v>
      </c>
      <c r="P450" s="23">
        <v>0.023333</v>
      </c>
      <c r="Q450" s="23">
        <v>0.025529</v>
      </c>
      <c r="R450" s="23">
        <v>0.052174</v>
      </c>
      <c r="S450" s="23">
        <v>0.258193</v>
      </c>
      <c r="T450" s="23">
        <v>0.254107</v>
      </c>
      <c r="U450" s="23">
        <v>0.093673</v>
      </c>
      <c r="V450" s="23">
        <v>0.102893</v>
      </c>
      <c r="W450" s="23">
        <v>0.081419</v>
      </c>
      <c r="X450" s="23">
        <v>0.073886</v>
      </c>
      <c r="Y450" s="23">
        <v>0.075986</v>
      </c>
      <c r="Z450" s="23">
        <v>0.075789</v>
      </c>
      <c r="AA450" s="23">
        <v>0.20234</v>
      </c>
      <c r="AB450" s="23">
        <v>0.235564</v>
      </c>
      <c r="AC450" s="23">
        <v>0.183154</v>
      </c>
      <c r="AD450" s="23">
        <v>0.051385</v>
      </c>
      <c r="AE450" s="23">
        <v>-0.09735</v>
      </c>
      <c r="AF450" s="23">
        <v>-0.02891</v>
      </c>
      <c r="AG450" s="23">
        <v>0.233886</v>
      </c>
      <c r="AH450" s="23">
        <v>0.25848</v>
      </c>
      <c r="AI450" s="23">
        <v>0.071377</v>
      </c>
      <c r="AJ450" s="23">
        <v>0.096387</v>
      </c>
      <c r="AK450" s="23">
        <v>0.189624</v>
      </c>
      <c r="AL450" s="23">
        <v>-0.05852</v>
      </c>
      <c r="AM450" s="23">
        <v>0.130674</v>
      </c>
      <c r="AN450" s="23">
        <v>0.231432</v>
      </c>
      <c r="AO450" s="23">
        <v>0.021131</v>
      </c>
      <c r="AP450" s="23">
        <v>0.30912</v>
      </c>
      <c r="AQ450" s="23">
        <v>0.060987</v>
      </c>
      <c r="AR450" s="23">
        <v>0.192298</v>
      </c>
      <c r="AS450" s="23">
        <v>-0.07959</v>
      </c>
      <c r="AT450" s="23">
        <v>0.141025</v>
      </c>
      <c r="AU450" s="23">
        <v>0.364202</v>
      </c>
      <c r="AV450" s="23">
        <v>-0.06222</v>
      </c>
      <c r="AW450" s="23">
        <v>0.200222</v>
      </c>
      <c r="AX450" s="34">
        <v>-0.31894</v>
      </c>
      <c r="AY450" s="17"/>
    </row>
    <row r="451">
      <c r="A451" s="16" t="s">
        <v>4</v>
      </c>
      <c r="B451" s="21">
        <v>0.647248</v>
      </c>
      <c r="C451" s="22">
        <v>0.601978</v>
      </c>
      <c r="D451" s="23">
        <v>0.543413</v>
      </c>
      <c r="E451" s="22">
        <v>0.75493</v>
      </c>
      <c r="F451" s="23">
        <v>0.529348</v>
      </c>
      <c r="G451" s="23">
        <v>0.50302</v>
      </c>
      <c r="H451" s="22">
        <v>0.611105</v>
      </c>
      <c r="I451" s="23">
        <v>0.54113</v>
      </c>
      <c r="J451" s="23">
        <v>0.454919</v>
      </c>
      <c r="K451" s="23">
        <v>0.485675</v>
      </c>
      <c r="L451" s="23">
        <v>0.542198</v>
      </c>
      <c r="M451" s="23">
        <v>0.421029</v>
      </c>
      <c r="N451" s="23">
        <v>0.46105</v>
      </c>
      <c r="O451" s="23">
        <v>0.13628</v>
      </c>
      <c r="P451" s="23">
        <v>0.186733</v>
      </c>
      <c r="Q451" s="23">
        <v>0.191476</v>
      </c>
      <c r="R451" s="23">
        <v>0.169613</v>
      </c>
      <c r="S451" s="23">
        <v>0.331018</v>
      </c>
      <c r="T451" s="23">
        <v>0.24628</v>
      </c>
      <c r="U451" s="23">
        <v>0.144807</v>
      </c>
      <c r="V451" s="23">
        <v>0.058021</v>
      </c>
      <c r="W451" s="23">
        <v>0.063375</v>
      </c>
      <c r="X451" s="23">
        <v>0.014908</v>
      </c>
      <c r="Y451" s="23">
        <v>0.036401</v>
      </c>
      <c r="Z451" s="23">
        <v>0.280519</v>
      </c>
      <c r="AA451" s="23">
        <v>0.238507</v>
      </c>
      <c r="AB451" s="23">
        <v>0.351888</v>
      </c>
      <c r="AC451" s="23">
        <v>0.349338</v>
      </c>
      <c r="AD451" s="23">
        <v>0.162458</v>
      </c>
      <c r="AE451" s="23">
        <v>0.09112</v>
      </c>
      <c r="AF451" s="23">
        <v>0.144963</v>
      </c>
      <c r="AG451" s="23">
        <v>0.41126</v>
      </c>
      <c r="AH451" s="23">
        <v>0.477641</v>
      </c>
      <c r="AI451" s="23">
        <v>0.325338</v>
      </c>
      <c r="AJ451" s="23">
        <v>0.305004</v>
      </c>
      <c r="AK451" s="23">
        <v>0.353213</v>
      </c>
      <c r="AL451" s="23">
        <v>0.222803</v>
      </c>
      <c r="AM451" s="23">
        <v>0.088318</v>
      </c>
      <c r="AN451" s="23">
        <v>0.19851</v>
      </c>
      <c r="AO451" s="23">
        <v>0.001007</v>
      </c>
      <c r="AP451" s="23">
        <v>0.311021</v>
      </c>
      <c r="AQ451" s="23">
        <v>0.36728</v>
      </c>
      <c r="AR451" s="23">
        <v>0.457802</v>
      </c>
      <c r="AS451" s="23">
        <v>0.289975</v>
      </c>
      <c r="AT451" s="23">
        <v>0.25463</v>
      </c>
      <c r="AU451" s="23">
        <v>0.099988</v>
      </c>
      <c r="AV451" s="23">
        <v>0.117146</v>
      </c>
      <c r="AW451" s="23">
        <v>0.059698</v>
      </c>
      <c r="AX451" s="34">
        <v>-0.23959</v>
      </c>
      <c r="AY451" s="17"/>
    </row>
    <row r="452">
      <c r="A452" s="16" t="s">
        <v>5</v>
      </c>
      <c r="B452" s="25">
        <v>0.444058</v>
      </c>
      <c r="C452" s="23">
        <v>0.424547</v>
      </c>
      <c r="D452" s="23">
        <v>0.396361</v>
      </c>
      <c r="E452" s="23">
        <v>0.529348</v>
      </c>
      <c r="F452" s="22">
        <v>0.621352</v>
      </c>
      <c r="G452" s="23">
        <v>0.467587</v>
      </c>
      <c r="H452" s="23">
        <v>0.530771</v>
      </c>
      <c r="I452" s="23">
        <v>0.49926</v>
      </c>
      <c r="J452" s="23">
        <v>0.550572</v>
      </c>
      <c r="K452" s="23">
        <v>0.457401</v>
      </c>
      <c r="L452" s="23">
        <v>0.480995</v>
      </c>
      <c r="M452" s="23">
        <v>0.534209</v>
      </c>
      <c r="N452" s="23">
        <v>0.481976</v>
      </c>
      <c r="O452" s="23">
        <v>0.135736</v>
      </c>
      <c r="P452" s="23">
        <v>0.193746</v>
      </c>
      <c r="Q452" s="23">
        <v>0.396328</v>
      </c>
      <c r="R452" s="23">
        <v>0.098704</v>
      </c>
      <c r="S452" s="23">
        <v>0.340663</v>
      </c>
      <c r="T452" s="23">
        <v>0.525082</v>
      </c>
      <c r="U452" s="23">
        <v>0.454499</v>
      </c>
      <c r="V452" s="23">
        <v>0.392775</v>
      </c>
      <c r="W452" s="23">
        <v>0.322665</v>
      </c>
      <c r="X452" s="23">
        <v>0.292028</v>
      </c>
      <c r="Y452" s="23">
        <v>0.078586</v>
      </c>
      <c r="Z452" s="23">
        <v>0.408477</v>
      </c>
      <c r="AA452" s="23">
        <v>0.400678</v>
      </c>
      <c r="AB452" s="23">
        <v>0.44882</v>
      </c>
      <c r="AC452" s="23">
        <v>0.399081</v>
      </c>
      <c r="AD452" s="23">
        <v>0.195981</v>
      </c>
      <c r="AE452" s="23">
        <v>0.104434</v>
      </c>
      <c r="AF452" s="23">
        <v>0.313926</v>
      </c>
      <c r="AG452" s="23">
        <v>0.544195</v>
      </c>
      <c r="AH452" s="23">
        <v>0.337414</v>
      </c>
      <c r="AI452" s="23">
        <v>0.437137</v>
      </c>
      <c r="AJ452" s="23">
        <v>0.382057</v>
      </c>
      <c r="AK452" s="23">
        <v>0.315877</v>
      </c>
      <c r="AL452" s="23">
        <v>0.200379</v>
      </c>
      <c r="AM452" s="23">
        <v>0.287305</v>
      </c>
      <c r="AN452" s="23">
        <v>0.318002</v>
      </c>
      <c r="AO452" s="23">
        <v>0.264053</v>
      </c>
      <c r="AP452" s="23">
        <v>0.359644</v>
      </c>
      <c r="AQ452" s="23">
        <v>0.487889</v>
      </c>
      <c r="AR452" s="23">
        <v>0.457539</v>
      </c>
      <c r="AS452" s="23">
        <v>0.241723</v>
      </c>
      <c r="AT452" s="23">
        <v>0.168982</v>
      </c>
      <c r="AU452" s="23">
        <v>0.096372</v>
      </c>
      <c r="AV452" s="23">
        <v>0.045792</v>
      </c>
      <c r="AW452" s="23">
        <v>0.079195</v>
      </c>
      <c r="AX452" s="34">
        <v>-0.18802</v>
      </c>
      <c r="AY452" s="17"/>
    </row>
    <row r="453">
      <c r="A453" s="16" t="s">
        <v>6</v>
      </c>
      <c r="B453" s="25">
        <v>0.460493</v>
      </c>
      <c r="C453" s="23">
        <v>0.369057</v>
      </c>
      <c r="D453" s="23">
        <v>0.357862</v>
      </c>
      <c r="E453" s="23">
        <v>0.50302</v>
      </c>
      <c r="F453" s="23">
        <v>0.467587</v>
      </c>
      <c r="G453" s="22">
        <v>0.80309</v>
      </c>
      <c r="H453" s="22">
        <v>0.760887</v>
      </c>
      <c r="I453" s="22">
        <v>0.701317</v>
      </c>
      <c r="J453" s="22">
        <v>0.725572</v>
      </c>
      <c r="K453" s="23">
        <v>0.579691</v>
      </c>
      <c r="L453" s="22">
        <v>0.734588</v>
      </c>
      <c r="M453" s="22">
        <v>0.70224</v>
      </c>
      <c r="N453" s="22">
        <v>0.702378</v>
      </c>
      <c r="O453" s="23">
        <v>0.07821</v>
      </c>
      <c r="P453" s="23">
        <v>0.097925</v>
      </c>
      <c r="Q453" s="23">
        <v>0.243252</v>
      </c>
      <c r="R453" s="23">
        <v>0.0039</v>
      </c>
      <c r="S453" s="23">
        <v>0.210431</v>
      </c>
      <c r="T453" s="23">
        <v>0.387598</v>
      </c>
      <c r="U453" s="23">
        <v>0.206973</v>
      </c>
      <c r="V453" s="23">
        <v>0.123457</v>
      </c>
      <c r="W453" s="23">
        <v>0.053935</v>
      </c>
      <c r="X453" s="23">
        <v>0.020464</v>
      </c>
      <c r="Y453" s="23">
        <v>-0.04378</v>
      </c>
      <c r="Z453" s="23">
        <v>0.357255</v>
      </c>
      <c r="AA453" s="23">
        <v>0.271927</v>
      </c>
      <c r="AB453" s="23">
        <v>0.446526</v>
      </c>
      <c r="AC453" s="23">
        <v>0.461334</v>
      </c>
      <c r="AD453" s="23">
        <v>0.397658</v>
      </c>
      <c r="AE453" s="23">
        <v>0.127944</v>
      </c>
      <c r="AF453" s="23">
        <v>0.051225</v>
      </c>
      <c r="AG453" s="23">
        <v>0.277304</v>
      </c>
      <c r="AH453" s="23">
        <v>0.212</v>
      </c>
      <c r="AI453" s="23">
        <v>0.380666</v>
      </c>
      <c r="AJ453" s="23">
        <v>0.425196</v>
      </c>
      <c r="AK453" s="23">
        <v>0.433225</v>
      </c>
      <c r="AL453" s="23">
        <v>0.09913</v>
      </c>
      <c r="AM453" s="23">
        <v>0.13227</v>
      </c>
      <c r="AN453" s="23">
        <v>0.27911</v>
      </c>
      <c r="AO453" s="23">
        <v>0.167024</v>
      </c>
      <c r="AP453" s="23">
        <v>0.361855</v>
      </c>
      <c r="AQ453" s="23">
        <v>0.273417</v>
      </c>
      <c r="AR453" s="23">
        <v>0.2637</v>
      </c>
      <c r="AS453" s="23">
        <v>0.240808</v>
      </c>
      <c r="AT453" s="23">
        <v>0.307272</v>
      </c>
      <c r="AU453" s="23">
        <v>0.047747</v>
      </c>
      <c r="AV453" s="23">
        <v>-0.03645</v>
      </c>
      <c r="AW453" s="23">
        <v>-0.10072</v>
      </c>
      <c r="AX453" s="34">
        <v>0.105978</v>
      </c>
      <c r="AY453" s="17"/>
    </row>
    <row r="454">
      <c r="A454" s="16" t="s">
        <v>7</v>
      </c>
      <c r="B454" s="25">
        <v>0.527875</v>
      </c>
      <c r="C454" s="23">
        <v>0.439819</v>
      </c>
      <c r="D454" s="23">
        <v>0.447797</v>
      </c>
      <c r="E454" s="22">
        <v>0.611105</v>
      </c>
      <c r="F454" s="23">
        <v>0.530771</v>
      </c>
      <c r="G454" s="22">
        <v>0.760887</v>
      </c>
      <c r="H454" s="22">
        <v>0.799461</v>
      </c>
      <c r="I454" s="22">
        <v>0.664492</v>
      </c>
      <c r="J454" s="22">
        <v>0.678077</v>
      </c>
      <c r="K454" s="23">
        <v>0.567229</v>
      </c>
      <c r="L454" s="22">
        <v>0.741557</v>
      </c>
      <c r="M454" s="22">
        <v>0.675083</v>
      </c>
      <c r="N454" s="22">
        <v>0.727431</v>
      </c>
      <c r="O454" s="23">
        <v>0.167406</v>
      </c>
      <c r="P454" s="23">
        <v>0.212549</v>
      </c>
      <c r="Q454" s="23">
        <v>0.266877</v>
      </c>
      <c r="R454" s="23">
        <v>0.124848</v>
      </c>
      <c r="S454" s="23">
        <v>0.236436</v>
      </c>
      <c r="T454" s="23">
        <v>0.426154</v>
      </c>
      <c r="U454" s="23">
        <v>0.249312</v>
      </c>
      <c r="V454" s="23">
        <v>0.196129</v>
      </c>
      <c r="W454" s="23">
        <v>0.12797</v>
      </c>
      <c r="X454" s="23">
        <v>0.074969</v>
      </c>
      <c r="Y454" s="23">
        <v>0.102334</v>
      </c>
      <c r="Z454" s="23">
        <v>0.431119</v>
      </c>
      <c r="AA454" s="23">
        <v>0.328028</v>
      </c>
      <c r="AB454" s="23">
        <v>0.532035</v>
      </c>
      <c r="AC454" s="23">
        <v>0.482656</v>
      </c>
      <c r="AD454" s="23">
        <v>0.405938</v>
      </c>
      <c r="AE454" s="23">
        <v>0.233303</v>
      </c>
      <c r="AF454" s="23">
        <v>0.110141</v>
      </c>
      <c r="AG454" s="23">
        <v>0.327711</v>
      </c>
      <c r="AH454" s="23">
        <v>0.335954</v>
      </c>
      <c r="AI454" s="23">
        <v>0.424115</v>
      </c>
      <c r="AJ454" s="23">
        <v>0.469512</v>
      </c>
      <c r="AK454" s="23">
        <v>0.460284</v>
      </c>
      <c r="AL454" s="23">
        <v>0.192446</v>
      </c>
      <c r="AM454" s="23">
        <v>0.197298</v>
      </c>
      <c r="AN454" s="23">
        <v>0.352984</v>
      </c>
      <c r="AO454" s="23">
        <v>0.169842</v>
      </c>
      <c r="AP454" s="23">
        <v>0.413195</v>
      </c>
      <c r="AQ454" s="23">
        <v>0.307753</v>
      </c>
      <c r="AR454" s="23">
        <v>0.332888</v>
      </c>
      <c r="AS454" s="23">
        <v>0.30704</v>
      </c>
      <c r="AT454" s="23">
        <v>0.357472</v>
      </c>
      <c r="AU454" s="23">
        <v>0.10155</v>
      </c>
      <c r="AV454" s="23">
        <v>0.031545</v>
      </c>
      <c r="AW454" s="23">
        <v>-0.08139</v>
      </c>
      <c r="AX454" s="34">
        <v>-0.0221</v>
      </c>
      <c r="AY454" s="17"/>
    </row>
    <row r="455">
      <c r="A455" s="16" t="s">
        <v>8</v>
      </c>
      <c r="B455" s="25">
        <v>0.540195</v>
      </c>
      <c r="C455" s="23">
        <v>0.406193</v>
      </c>
      <c r="D455" s="23">
        <v>0.278017</v>
      </c>
      <c r="E455" s="23">
        <v>0.54113</v>
      </c>
      <c r="F455" s="23">
        <v>0.49926</v>
      </c>
      <c r="G455" s="22">
        <v>0.701317</v>
      </c>
      <c r="H455" s="22">
        <v>0.664492</v>
      </c>
      <c r="I455" s="22">
        <v>0.784342</v>
      </c>
      <c r="J455" s="22">
        <v>0.631881</v>
      </c>
      <c r="K455" s="22">
        <v>0.647195</v>
      </c>
      <c r="L455" s="22">
        <v>0.61721</v>
      </c>
      <c r="M455" s="22">
        <v>0.611954</v>
      </c>
      <c r="N455" s="23">
        <v>0.565731</v>
      </c>
      <c r="O455" s="23">
        <v>0.240554</v>
      </c>
      <c r="P455" s="23">
        <v>0.162052</v>
      </c>
      <c r="Q455" s="23">
        <v>0.302785</v>
      </c>
      <c r="R455" s="23">
        <v>0.022258</v>
      </c>
      <c r="S455" s="23">
        <v>0.382325</v>
      </c>
      <c r="T455" s="23">
        <v>0.326085</v>
      </c>
      <c r="U455" s="23">
        <v>0.177732</v>
      </c>
      <c r="V455" s="23">
        <v>0.105239</v>
      </c>
      <c r="W455" s="23">
        <v>0.125573</v>
      </c>
      <c r="X455" s="23">
        <v>-0.07556</v>
      </c>
      <c r="Y455" s="23">
        <v>-0.19945</v>
      </c>
      <c r="Z455" s="23">
        <v>0.340003</v>
      </c>
      <c r="AA455" s="23">
        <v>0.287955</v>
      </c>
      <c r="AB455" s="23">
        <v>0.362292</v>
      </c>
      <c r="AC455" s="23">
        <v>0.490894</v>
      </c>
      <c r="AD455" s="23">
        <v>0.357184</v>
      </c>
      <c r="AE455" s="23">
        <v>0.150391</v>
      </c>
      <c r="AF455" s="23">
        <v>0.240858</v>
      </c>
      <c r="AG455" s="23">
        <v>0.361164</v>
      </c>
      <c r="AH455" s="23">
        <v>0.370759</v>
      </c>
      <c r="AI455" s="23">
        <v>0.438479</v>
      </c>
      <c r="AJ455" s="23">
        <v>0.373293</v>
      </c>
      <c r="AK455" s="23">
        <v>0.264481</v>
      </c>
      <c r="AL455" s="23">
        <v>0.164531</v>
      </c>
      <c r="AM455" s="23">
        <v>0.195153</v>
      </c>
      <c r="AN455" s="23">
        <v>0.299201</v>
      </c>
      <c r="AO455" s="23">
        <v>0.236109</v>
      </c>
      <c r="AP455" s="23">
        <v>0.203954</v>
      </c>
      <c r="AQ455" s="23">
        <v>0.343538</v>
      </c>
      <c r="AR455" s="23">
        <v>0.298543</v>
      </c>
      <c r="AS455" s="23">
        <v>0.348914</v>
      </c>
      <c r="AT455" s="23">
        <v>0.271257</v>
      </c>
      <c r="AU455" s="23">
        <v>-0.13067</v>
      </c>
      <c r="AV455" s="23">
        <v>0.132553</v>
      </c>
      <c r="AW455" s="23">
        <v>-0.14215</v>
      </c>
      <c r="AX455" s="34">
        <v>0.110089</v>
      </c>
      <c r="AY455" s="17"/>
    </row>
    <row r="456">
      <c r="A456" s="16" t="s">
        <v>9</v>
      </c>
      <c r="B456" s="25">
        <v>0.416997</v>
      </c>
      <c r="C456" s="23">
        <v>0.333562</v>
      </c>
      <c r="D456" s="23">
        <v>0.376539</v>
      </c>
      <c r="E456" s="23">
        <v>0.454919</v>
      </c>
      <c r="F456" s="23">
        <v>0.550572</v>
      </c>
      <c r="G456" s="22">
        <v>0.725572</v>
      </c>
      <c r="H456" s="22">
        <v>0.678077</v>
      </c>
      <c r="I456" s="22">
        <v>0.631881</v>
      </c>
      <c r="J456" s="22">
        <v>0.826771</v>
      </c>
      <c r="K456" s="23">
        <v>0.594459</v>
      </c>
      <c r="L456" s="22">
        <v>0.62625</v>
      </c>
      <c r="M456" s="22">
        <v>0.706722</v>
      </c>
      <c r="N456" s="23">
        <v>0.58744</v>
      </c>
      <c r="O456" s="23">
        <v>-0.11765</v>
      </c>
      <c r="P456" s="23">
        <v>0.003386</v>
      </c>
      <c r="Q456" s="23">
        <v>0.258338</v>
      </c>
      <c r="R456" s="23">
        <v>-0.0865</v>
      </c>
      <c r="S456" s="23">
        <v>0.221914</v>
      </c>
      <c r="T456" s="23">
        <v>0.465323</v>
      </c>
      <c r="U456" s="23">
        <v>0.368213</v>
      </c>
      <c r="V456" s="23">
        <v>0.219466</v>
      </c>
      <c r="W456" s="23">
        <v>0.165051</v>
      </c>
      <c r="X456" s="23">
        <v>0.221695</v>
      </c>
      <c r="Y456" s="23">
        <v>-0.03288</v>
      </c>
      <c r="Z456" s="23">
        <v>0.379424</v>
      </c>
      <c r="AA456" s="23">
        <v>0.39301</v>
      </c>
      <c r="AB456" s="23">
        <v>0.517138</v>
      </c>
      <c r="AC456" s="23">
        <v>0.483578</v>
      </c>
      <c r="AD456" s="23">
        <v>0.390372</v>
      </c>
      <c r="AE456" s="23">
        <v>0.005379</v>
      </c>
      <c r="AF456" s="23">
        <v>0.155389</v>
      </c>
      <c r="AG456" s="23">
        <v>0.396345</v>
      </c>
      <c r="AH456" s="23">
        <v>0.213443</v>
      </c>
      <c r="AI456" s="23">
        <v>0.436567</v>
      </c>
      <c r="AJ456" s="23">
        <v>0.491792</v>
      </c>
      <c r="AK456" s="23">
        <v>0.497943</v>
      </c>
      <c r="AL456" s="23">
        <v>0.094756</v>
      </c>
      <c r="AM456" s="23">
        <v>0.221447</v>
      </c>
      <c r="AN456" s="23">
        <v>0.308256</v>
      </c>
      <c r="AO456" s="23">
        <v>0.251426</v>
      </c>
      <c r="AP456" s="23">
        <v>0.375366</v>
      </c>
      <c r="AQ456" s="23">
        <v>0.369831</v>
      </c>
      <c r="AR456" s="23">
        <v>0.275945</v>
      </c>
      <c r="AS456" s="23">
        <v>0.149864</v>
      </c>
      <c r="AT456" s="23">
        <v>0.121939</v>
      </c>
      <c r="AU456" s="23">
        <v>0.097089</v>
      </c>
      <c r="AV456" s="23">
        <v>-0.00672</v>
      </c>
      <c r="AW456" s="23">
        <v>-0.01026</v>
      </c>
      <c r="AX456" s="34">
        <v>-0.06453</v>
      </c>
      <c r="AY456" s="17"/>
    </row>
    <row r="457">
      <c r="A457" s="16" t="s">
        <v>10</v>
      </c>
      <c r="B457" s="25">
        <v>0.504837</v>
      </c>
      <c r="C457" s="23">
        <v>0.383517</v>
      </c>
      <c r="D457" s="23">
        <v>0.280384</v>
      </c>
      <c r="E457" s="23">
        <v>0.485675</v>
      </c>
      <c r="F457" s="23">
        <v>0.457401</v>
      </c>
      <c r="G457" s="23">
        <v>0.579691</v>
      </c>
      <c r="H457" s="23">
        <v>0.567229</v>
      </c>
      <c r="I457" s="22">
        <v>0.647195</v>
      </c>
      <c r="J457" s="23">
        <v>0.594459</v>
      </c>
      <c r="K457" s="22">
        <v>0.782267</v>
      </c>
      <c r="L457" s="23">
        <v>0.543975</v>
      </c>
      <c r="M457" s="23">
        <v>0.506861</v>
      </c>
      <c r="N457" s="23">
        <v>0.412648</v>
      </c>
      <c r="O457" s="23">
        <v>0.247668</v>
      </c>
      <c r="P457" s="23">
        <v>0.367413</v>
      </c>
      <c r="Q457" s="23">
        <v>0.348824</v>
      </c>
      <c r="R457" s="23">
        <v>0.297739</v>
      </c>
      <c r="S457" s="23">
        <v>0.405133</v>
      </c>
      <c r="T457" s="23">
        <v>0.204011</v>
      </c>
      <c r="U457" s="23">
        <v>0.199273</v>
      </c>
      <c r="V457" s="23">
        <v>0.190014</v>
      </c>
      <c r="W457" s="23">
        <v>0.207851</v>
      </c>
      <c r="X457" s="23">
        <v>0.103393</v>
      </c>
      <c r="Y457" s="23">
        <v>-0.18407</v>
      </c>
      <c r="Z457" s="23">
        <v>0.284006</v>
      </c>
      <c r="AA457" s="23">
        <v>0.410696</v>
      </c>
      <c r="AB457" s="23">
        <v>0.504212</v>
      </c>
      <c r="AC457" s="22">
        <v>0.668444</v>
      </c>
      <c r="AD457" s="23">
        <v>0.476703</v>
      </c>
      <c r="AE457" s="23">
        <v>0.099689</v>
      </c>
      <c r="AF457" s="23">
        <v>0.263672</v>
      </c>
      <c r="AG457" s="23">
        <v>0.329045</v>
      </c>
      <c r="AH457" s="23">
        <v>0.251353</v>
      </c>
      <c r="AI457" s="23">
        <v>0.43704</v>
      </c>
      <c r="AJ457" s="23">
        <v>0.397061</v>
      </c>
      <c r="AK457" s="23">
        <v>0.303693</v>
      </c>
      <c r="AL457" s="23">
        <v>0.293251</v>
      </c>
      <c r="AM457" s="23">
        <v>0.238689</v>
      </c>
      <c r="AN457" s="23">
        <v>0.34343</v>
      </c>
      <c r="AO457" s="23">
        <v>0.303383</v>
      </c>
      <c r="AP457" s="23">
        <v>0.297326</v>
      </c>
      <c r="AQ457" s="23">
        <v>0.366416</v>
      </c>
      <c r="AR457" s="23">
        <v>0.218151</v>
      </c>
      <c r="AS457" s="23">
        <v>0.354142</v>
      </c>
      <c r="AT457" s="23">
        <v>0.11556</v>
      </c>
      <c r="AU457" s="23">
        <v>-0.09949</v>
      </c>
      <c r="AV457" s="23">
        <v>0.144345</v>
      </c>
      <c r="AW457" s="23">
        <v>-0.12306</v>
      </c>
      <c r="AX457" s="34">
        <v>-0.06579</v>
      </c>
      <c r="AY457" s="17"/>
    </row>
    <row r="458">
      <c r="A458" s="16" t="s">
        <v>11</v>
      </c>
      <c r="B458" s="25">
        <v>0.468236</v>
      </c>
      <c r="C458" s="23">
        <v>0.431729</v>
      </c>
      <c r="D458" s="23">
        <v>0.351164</v>
      </c>
      <c r="E458" s="23">
        <v>0.542198</v>
      </c>
      <c r="F458" s="23">
        <v>0.480995</v>
      </c>
      <c r="G458" s="22">
        <v>0.734588</v>
      </c>
      <c r="H458" s="22">
        <v>0.741557</v>
      </c>
      <c r="I458" s="22">
        <v>0.61721</v>
      </c>
      <c r="J458" s="22">
        <v>0.62625</v>
      </c>
      <c r="K458" s="23">
        <v>0.543975</v>
      </c>
      <c r="L458" s="22">
        <v>0.780427</v>
      </c>
      <c r="M458" s="22">
        <v>0.664071</v>
      </c>
      <c r="N458" s="22">
        <v>0.717445</v>
      </c>
      <c r="O458" s="23">
        <v>0.165159</v>
      </c>
      <c r="P458" s="23">
        <v>0.249871</v>
      </c>
      <c r="Q458" s="23">
        <v>0.375232</v>
      </c>
      <c r="R458" s="23">
        <v>0.208394</v>
      </c>
      <c r="S458" s="23">
        <v>0.177601</v>
      </c>
      <c r="T458" s="23">
        <v>0.381862</v>
      </c>
      <c r="U458" s="23">
        <v>0.254494</v>
      </c>
      <c r="V458" s="23">
        <v>0.201222</v>
      </c>
      <c r="W458" s="23">
        <v>0.054162</v>
      </c>
      <c r="X458" s="23">
        <v>0.127745</v>
      </c>
      <c r="Y458" s="23">
        <v>0.063161</v>
      </c>
      <c r="Z458" s="23">
        <v>0.381794</v>
      </c>
      <c r="AA458" s="23">
        <v>0.297277</v>
      </c>
      <c r="AB458" s="23">
        <v>0.486492</v>
      </c>
      <c r="AC458" s="23">
        <v>0.452011</v>
      </c>
      <c r="AD458" s="23">
        <v>0.301713</v>
      </c>
      <c r="AE458" s="23">
        <v>0.153349</v>
      </c>
      <c r="AF458" s="23">
        <v>0.072623</v>
      </c>
      <c r="AG458" s="23">
        <v>0.337738</v>
      </c>
      <c r="AH458" s="23">
        <v>0.181778</v>
      </c>
      <c r="AI458" s="23">
        <v>0.449867</v>
      </c>
      <c r="AJ458" s="23">
        <v>0.484257</v>
      </c>
      <c r="AK458" s="23">
        <v>0.493682</v>
      </c>
      <c r="AL458" s="23">
        <v>0.204522</v>
      </c>
      <c r="AM458" s="23">
        <v>0.090398</v>
      </c>
      <c r="AN458" s="23">
        <v>0.221022</v>
      </c>
      <c r="AO458" s="23">
        <v>0.110436</v>
      </c>
      <c r="AP458" s="23">
        <v>0.515019</v>
      </c>
      <c r="AQ458" s="23">
        <v>0.383699</v>
      </c>
      <c r="AR458" s="23">
        <v>0.393611</v>
      </c>
      <c r="AS458" s="23">
        <v>0.280296</v>
      </c>
      <c r="AT458" s="23">
        <v>0.381125</v>
      </c>
      <c r="AU458" s="23">
        <v>0.03534</v>
      </c>
      <c r="AV458" s="23">
        <v>-0.07078</v>
      </c>
      <c r="AW458" s="23">
        <v>-0.09398</v>
      </c>
      <c r="AX458" s="34">
        <v>0.086355</v>
      </c>
      <c r="AY458" s="17"/>
    </row>
    <row r="459">
      <c r="A459" s="16" t="s">
        <v>12</v>
      </c>
      <c r="B459" s="25">
        <v>0.350775</v>
      </c>
      <c r="C459" s="23">
        <v>0.207425</v>
      </c>
      <c r="D459" s="23">
        <v>0.338463</v>
      </c>
      <c r="E459" s="23">
        <v>0.421029</v>
      </c>
      <c r="F459" s="23">
        <v>0.534209</v>
      </c>
      <c r="G459" s="22">
        <v>0.70224</v>
      </c>
      <c r="H459" s="22">
        <v>0.675083</v>
      </c>
      <c r="I459" s="22">
        <v>0.611954</v>
      </c>
      <c r="J459" s="22">
        <v>0.706722</v>
      </c>
      <c r="K459" s="23">
        <v>0.506861</v>
      </c>
      <c r="L459" s="22">
        <v>0.664071</v>
      </c>
      <c r="M459" s="22">
        <v>0.814393</v>
      </c>
      <c r="N459" s="22">
        <v>0.717232</v>
      </c>
      <c r="O459" s="23">
        <v>0.022425</v>
      </c>
      <c r="P459" s="23">
        <v>0.011662</v>
      </c>
      <c r="Q459" s="23">
        <v>0.343556</v>
      </c>
      <c r="R459" s="23">
        <v>-0.03137</v>
      </c>
      <c r="S459" s="23">
        <v>0.338679</v>
      </c>
      <c r="T459" s="23">
        <v>0.431569</v>
      </c>
      <c r="U459" s="23">
        <v>0.252304</v>
      </c>
      <c r="V459" s="23">
        <v>0.285923</v>
      </c>
      <c r="W459" s="23">
        <v>0.245902</v>
      </c>
      <c r="X459" s="23">
        <v>0.201385</v>
      </c>
      <c r="Y459" s="23">
        <v>0.024502</v>
      </c>
      <c r="Z459" s="23">
        <v>0.30844</v>
      </c>
      <c r="AA459" s="23">
        <v>0.438999</v>
      </c>
      <c r="AB459" s="23">
        <v>0.444539</v>
      </c>
      <c r="AC459" s="23">
        <v>0.472907</v>
      </c>
      <c r="AD459" s="23">
        <v>0.306279</v>
      </c>
      <c r="AE459" s="23">
        <v>0.131284</v>
      </c>
      <c r="AF459" s="23">
        <v>0.212772</v>
      </c>
      <c r="AG459" s="23">
        <v>0.348816</v>
      </c>
      <c r="AH459" s="23">
        <v>0.189889</v>
      </c>
      <c r="AI459" s="23">
        <v>0.444515</v>
      </c>
      <c r="AJ459" s="23">
        <v>0.475615</v>
      </c>
      <c r="AK459" s="23">
        <v>0.425165</v>
      </c>
      <c r="AL459" s="23">
        <v>0.097224</v>
      </c>
      <c r="AM459" s="23">
        <v>0.354135</v>
      </c>
      <c r="AN459" s="23">
        <v>0.404156</v>
      </c>
      <c r="AO459" s="23">
        <v>0.355169</v>
      </c>
      <c r="AP459" s="23">
        <v>0.470723</v>
      </c>
      <c r="AQ459" s="23">
        <v>0.370538</v>
      </c>
      <c r="AR459" s="23">
        <v>0.384831</v>
      </c>
      <c r="AS459" s="23">
        <v>0.18241</v>
      </c>
      <c r="AT459" s="23">
        <v>0.440077</v>
      </c>
      <c r="AU459" s="23">
        <v>0.051307</v>
      </c>
      <c r="AV459" s="23">
        <v>-0.15063</v>
      </c>
      <c r="AW459" s="23">
        <v>-0.20812</v>
      </c>
      <c r="AX459" s="34">
        <v>0.015324</v>
      </c>
      <c r="AY459" s="17"/>
    </row>
    <row r="460">
      <c r="A460" s="16" t="s">
        <v>13</v>
      </c>
      <c r="B460" s="25">
        <v>0.348698</v>
      </c>
      <c r="C460" s="23">
        <v>0.268869</v>
      </c>
      <c r="D460" s="23">
        <v>0.358179</v>
      </c>
      <c r="E460" s="23">
        <v>0.46105</v>
      </c>
      <c r="F460" s="23">
        <v>0.481976</v>
      </c>
      <c r="G460" s="22">
        <v>0.702378</v>
      </c>
      <c r="H460" s="22">
        <v>0.727431</v>
      </c>
      <c r="I460" s="23">
        <v>0.565731</v>
      </c>
      <c r="J460" s="23">
        <v>0.58744</v>
      </c>
      <c r="K460" s="23">
        <v>0.412648</v>
      </c>
      <c r="L460" s="22">
        <v>0.717445</v>
      </c>
      <c r="M460" s="22">
        <v>0.717232</v>
      </c>
      <c r="N460" s="22">
        <v>0.785805</v>
      </c>
      <c r="O460" s="23">
        <v>0.192311</v>
      </c>
      <c r="P460" s="23">
        <v>0.175797</v>
      </c>
      <c r="Q460" s="23">
        <v>0.344833</v>
      </c>
      <c r="R460" s="23">
        <v>0.110395</v>
      </c>
      <c r="S460" s="23">
        <v>0.224362</v>
      </c>
      <c r="T460" s="23">
        <v>0.477583</v>
      </c>
      <c r="U460" s="23">
        <v>0.266953</v>
      </c>
      <c r="V460" s="23">
        <v>0.301753</v>
      </c>
      <c r="W460" s="23">
        <v>0.194755</v>
      </c>
      <c r="X460" s="23">
        <v>0.147662</v>
      </c>
      <c r="Y460" s="23">
        <v>0.174928</v>
      </c>
      <c r="Z460" s="23">
        <v>0.412745</v>
      </c>
      <c r="AA460" s="23">
        <v>0.344325</v>
      </c>
      <c r="AB460" s="23">
        <v>0.470082</v>
      </c>
      <c r="AC460" s="23">
        <v>0.40697</v>
      </c>
      <c r="AD460" s="23">
        <v>0.314501</v>
      </c>
      <c r="AE460" s="23">
        <v>0.276341</v>
      </c>
      <c r="AF460" s="23">
        <v>0.121403</v>
      </c>
      <c r="AG460" s="23">
        <v>0.297804</v>
      </c>
      <c r="AH460" s="23">
        <v>0.193606</v>
      </c>
      <c r="AI460" s="23">
        <v>0.400768</v>
      </c>
      <c r="AJ460" s="23">
        <v>0.442104</v>
      </c>
      <c r="AK460" s="23">
        <v>0.386835</v>
      </c>
      <c r="AL460" s="23">
        <v>0.107056</v>
      </c>
      <c r="AM460" s="23">
        <v>0.237516</v>
      </c>
      <c r="AN460" s="23">
        <v>0.344115</v>
      </c>
      <c r="AO460" s="23">
        <v>0.212173</v>
      </c>
      <c r="AP460" s="23">
        <v>0.469226</v>
      </c>
      <c r="AQ460" s="23">
        <v>0.293514</v>
      </c>
      <c r="AR460" s="23">
        <v>0.347485</v>
      </c>
      <c r="AS460" s="23">
        <v>0.236188</v>
      </c>
      <c r="AT460" s="23">
        <v>0.493325</v>
      </c>
      <c r="AU460" s="23">
        <v>0.123047</v>
      </c>
      <c r="AV460" s="23">
        <v>-0.12551</v>
      </c>
      <c r="AW460" s="23">
        <v>-0.13491</v>
      </c>
      <c r="AX460" s="34">
        <v>0.093877</v>
      </c>
      <c r="AY460" s="17"/>
    </row>
    <row r="461">
      <c r="A461" s="16" t="s">
        <v>14</v>
      </c>
      <c r="B461" s="25">
        <v>0.176925</v>
      </c>
      <c r="C461" s="23">
        <v>0.166058</v>
      </c>
      <c r="D461" s="23">
        <v>-0.10138</v>
      </c>
      <c r="E461" s="23">
        <v>0.13628</v>
      </c>
      <c r="F461" s="23">
        <v>0.135736</v>
      </c>
      <c r="G461" s="23">
        <v>0.07821</v>
      </c>
      <c r="H461" s="23">
        <v>0.167406</v>
      </c>
      <c r="I461" s="23">
        <v>0.240554</v>
      </c>
      <c r="J461" s="23">
        <v>-0.11765</v>
      </c>
      <c r="K461" s="23">
        <v>0.247668</v>
      </c>
      <c r="L461" s="23">
        <v>0.165159</v>
      </c>
      <c r="M461" s="23">
        <v>0.022425</v>
      </c>
      <c r="N461" s="23">
        <v>0.192311</v>
      </c>
      <c r="O461" s="22">
        <v>0.799283</v>
      </c>
      <c r="P461" s="22">
        <v>0.662188</v>
      </c>
      <c r="Q461" s="23">
        <v>0.362882</v>
      </c>
      <c r="R461" s="23">
        <v>0.489833</v>
      </c>
      <c r="S461" s="23">
        <v>0.213629</v>
      </c>
      <c r="T461" s="23">
        <v>0.191268</v>
      </c>
      <c r="U461" s="23">
        <v>0.149565</v>
      </c>
      <c r="V461" s="23">
        <v>0.344024</v>
      </c>
      <c r="W461" s="23">
        <v>0.282328</v>
      </c>
      <c r="X461" s="23">
        <v>-0.05807</v>
      </c>
      <c r="Y461" s="23">
        <v>0.053716</v>
      </c>
      <c r="Z461" s="23">
        <v>0.289234</v>
      </c>
      <c r="AA461" s="23">
        <v>0.107177</v>
      </c>
      <c r="AB461" s="23">
        <v>0.21451</v>
      </c>
      <c r="AC461" s="23">
        <v>0.302028</v>
      </c>
      <c r="AD461" s="23">
        <v>0.254774</v>
      </c>
      <c r="AE461" s="23">
        <v>0.475452</v>
      </c>
      <c r="AF461" s="23">
        <v>0.255342</v>
      </c>
      <c r="AG461" s="23">
        <v>0.105145</v>
      </c>
      <c r="AH461" s="23">
        <v>0.191941</v>
      </c>
      <c r="AI461" s="23">
        <v>0.212118</v>
      </c>
      <c r="AJ461" s="23">
        <v>0.050925</v>
      </c>
      <c r="AK461" s="23">
        <v>-0.19565</v>
      </c>
      <c r="AL461" s="23">
        <v>0.350459</v>
      </c>
      <c r="AM461" s="23">
        <v>0.221675</v>
      </c>
      <c r="AN461" s="23">
        <v>0.296482</v>
      </c>
      <c r="AO461" s="23">
        <v>0.273384</v>
      </c>
      <c r="AP461" s="23">
        <v>0.008157</v>
      </c>
      <c r="AQ461" s="23">
        <v>0.127084</v>
      </c>
      <c r="AR461" s="23">
        <v>0.085948</v>
      </c>
      <c r="AS461" s="23">
        <v>0.477765</v>
      </c>
      <c r="AT461" s="23">
        <v>0.196673</v>
      </c>
      <c r="AU461" s="23">
        <v>-0.21464</v>
      </c>
      <c r="AV461" s="23">
        <v>0.216257</v>
      </c>
      <c r="AW461" s="23">
        <v>-0.14713</v>
      </c>
      <c r="AX461" s="34">
        <v>0.153953</v>
      </c>
      <c r="AY461" s="17"/>
    </row>
    <row r="462">
      <c r="A462" s="16" t="s">
        <v>15</v>
      </c>
      <c r="B462" s="25">
        <v>0.163635</v>
      </c>
      <c r="C462" s="23">
        <v>0.229868</v>
      </c>
      <c r="D462" s="23">
        <v>0.023333</v>
      </c>
      <c r="E462" s="23">
        <v>0.186733</v>
      </c>
      <c r="F462" s="23">
        <v>0.193746</v>
      </c>
      <c r="G462" s="23">
        <v>0.097925</v>
      </c>
      <c r="H462" s="23">
        <v>0.212549</v>
      </c>
      <c r="I462" s="23">
        <v>0.162052</v>
      </c>
      <c r="J462" s="23">
        <v>0.003386</v>
      </c>
      <c r="K462" s="23">
        <v>0.367413</v>
      </c>
      <c r="L462" s="23">
        <v>0.249871</v>
      </c>
      <c r="M462" s="23">
        <v>0.011662</v>
      </c>
      <c r="N462" s="23">
        <v>0.175797</v>
      </c>
      <c r="O462" s="22">
        <v>0.662188</v>
      </c>
      <c r="P462" s="22">
        <v>0.839686</v>
      </c>
      <c r="Q462" s="23">
        <v>0.487853</v>
      </c>
      <c r="R462" s="22">
        <v>0.730987</v>
      </c>
      <c r="S462" s="23">
        <v>0.110229</v>
      </c>
      <c r="T462" s="23">
        <v>0.245847</v>
      </c>
      <c r="U462" s="23">
        <v>0.32886</v>
      </c>
      <c r="V462" s="23">
        <v>0.455533</v>
      </c>
      <c r="W462" s="23">
        <v>0.277759</v>
      </c>
      <c r="X462" s="23">
        <v>0.205084</v>
      </c>
      <c r="Y462" s="23">
        <v>0.151775</v>
      </c>
      <c r="Z462" s="23">
        <v>0.355536</v>
      </c>
      <c r="AA462" s="23">
        <v>0.26574</v>
      </c>
      <c r="AB462" s="23">
        <v>0.443532</v>
      </c>
      <c r="AC462" s="23">
        <v>0.390363</v>
      </c>
      <c r="AD462" s="23">
        <v>0.262731</v>
      </c>
      <c r="AE462" s="23">
        <v>0.318503</v>
      </c>
      <c r="AF462" s="23">
        <v>0.256808</v>
      </c>
      <c r="AG462" s="23">
        <v>0.197969</v>
      </c>
      <c r="AH462" s="23">
        <v>0.116405</v>
      </c>
      <c r="AI462" s="23">
        <v>0.359942</v>
      </c>
      <c r="AJ462" s="23">
        <v>0.245572</v>
      </c>
      <c r="AK462" s="23">
        <v>-0.0112</v>
      </c>
      <c r="AL462" s="23">
        <v>0.388522</v>
      </c>
      <c r="AM462" s="23">
        <v>0.169559</v>
      </c>
      <c r="AN462" s="23">
        <v>0.254118</v>
      </c>
      <c r="AO462" s="23">
        <v>0.205897</v>
      </c>
      <c r="AP462" s="23">
        <v>0.265622</v>
      </c>
      <c r="AQ462" s="23">
        <v>0.185419</v>
      </c>
      <c r="AR462" s="23">
        <v>0.029931</v>
      </c>
      <c r="AS462" s="23">
        <v>0.328892</v>
      </c>
      <c r="AT462" s="23">
        <v>0.03078</v>
      </c>
      <c r="AU462" s="23">
        <v>-0.10181</v>
      </c>
      <c r="AV462" s="23">
        <v>0.260254</v>
      </c>
      <c r="AW462" s="23">
        <v>0.00748</v>
      </c>
      <c r="AX462" s="34">
        <v>0.034123</v>
      </c>
      <c r="AY462" s="17"/>
    </row>
    <row r="463">
      <c r="A463" s="16" t="s">
        <v>16</v>
      </c>
      <c r="B463" s="25">
        <v>0.113606</v>
      </c>
      <c r="C463" s="23">
        <v>0.149926</v>
      </c>
      <c r="D463" s="23">
        <v>0.025529</v>
      </c>
      <c r="E463" s="23">
        <v>0.191476</v>
      </c>
      <c r="F463" s="23">
        <v>0.396328</v>
      </c>
      <c r="G463" s="23">
        <v>0.243252</v>
      </c>
      <c r="H463" s="23">
        <v>0.266877</v>
      </c>
      <c r="I463" s="23">
        <v>0.302785</v>
      </c>
      <c r="J463" s="23">
        <v>0.258338</v>
      </c>
      <c r="K463" s="23">
        <v>0.348824</v>
      </c>
      <c r="L463" s="23">
        <v>0.375232</v>
      </c>
      <c r="M463" s="23">
        <v>0.343556</v>
      </c>
      <c r="N463" s="23">
        <v>0.344833</v>
      </c>
      <c r="O463" s="23">
        <v>0.362882</v>
      </c>
      <c r="P463" s="23">
        <v>0.487853</v>
      </c>
      <c r="Q463" s="22">
        <v>0.685699</v>
      </c>
      <c r="R463" s="23">
        <v>0.433725</v>
      </c>
      <c r="S463" s="23">
        <v>0.24388</v>
      </c>
      <c r="T463" s="23">
        <v>0.423551</v>
      </c>
      <c r="U463" s="23">
        <v>0.498397</v>
      </c>
      <c r="V463" s="23">
        <v>0.525286</v>
      </c>
      <c r="W463" s="23">
        <v>0.353436</v>
      </c>
      <c r="X463" s="23">
        <v>0.418134</v>
      </c>
      <c r="Y463" s="23">
        <v>0.072604</v>
      </c>
      <c r="Z463" s="23">
        <v>0.404879</v>
      </c>
      <c r="AA463" s="23">
        <v>0.445001</v>
      </c>
      <c r="AB463" s="23">
        <v>0.408838</v>
      </c>
      <c r="AC463" s="23">
        <v>0.364009</v>
      </c>
      <c r="AD463" s="23">
        <v>0.075295</v>
      </c>
      <c r="AE463" s="23">
        <v>0.135405</v>
      </c>
      <c r="AF463" s="23">
        <v>0.430697</v>
      </c>
      <c r="AG463" s="23">
        <v>0.480042</v>
      </c>
      <c r="AH463" s="23">
        <v>0.043821</v>
      </c>
      <c r="AI463" s="23">
        <v>0.547288</v>
      </c>
      <c r="AJ463" s="23">
        <v>0.423696</v>
      </c>
      <c r="AK463" s="23">
        <v>0.12464</v>
      </c>
      <c r="AL463" s="23">
        <v>0.19446</v>
      </c>
      <c r="AM463" s="23">
        <v>0.188288</v>
      </c>
      <c r="AN463" s="23">
        <v>0.132622</v>
      </c>
      <c r="AO463" s="23">
        <v>0.227373</v>
      </c>
      <c r="AP463" s="23">
        <v>0.422421</v>
      </c>
      <c r="AQ463" s="23">
        <v>0.487574</v>
      </c>
      <c r="AR463" s="23">
        <v>0.302564</v>
      </c>
      <c r="AS463" s="23">
        <v>0.176575</v>
      </c>
      <c r="AT463" s="23">
        <v>0.179512</v>
      </c>
      <c r="AU463" s="23">
        <v>-0.10515</v>
      </c>
      <c r="AV463" s="23">
        <v>0.038385</v>
      </c>
      <c r="AW463" s="23">
        <v>-0.00108</v>
      </c>
      <c r="AX463" s="34">
        <v>0.147401</v>
      </c>
      <c r="AY463" s="17"/>
    </row>
    <row r="464">
      <c r="A464" s="16" t="s">
        <v>17</v>
      </c>
      <c r="B464" s="25">
        <v>0.090852</v>
      </c>
      <c r="C464" s="23">
        <v>0.12337</v>
      </c>
      <c r="D464" s="23">
        <v>0.052174</v>
      </c>
      <c r="E464" s="23">
        <v>0.169613</v>
      </c>
      <c r="F464" s="23">
        <v>0.098704</v>
      </c>
      <c r="G464" s="23">
        <v>0.0039</v>
      </c>
      <c r="H464" s="23">
        <v>0.124848</v>
      </c>
      <c r="I464" s="23">
        <v>0.022258</v>
      </c>
      <c r="J464" s="23">
        <v>-0.0865</v>
      </c>
      <c r="K464" s="23">
        <v>0.297739</v>
      </c>
      <c r="L464" s="23">
        <v>0.208394</v>
      </c>
      <c r="M464" s="23">
        <v>-0.03137</v>
      </c>
      <c r="N464" s="23">
        <v>0.110395</v>
      </c>
      <c r="O464" s="23">
        <v>0.489833</v>
      </c>
      <c r="P464" s="22">
        <v>0.730987</v>
      </c>
      <c r="Q464" s="23">
        <v>0.433725</v>
      </c>
      <c r="R464" s="22">
        <v>0.79348</v>
      </c>
      <c r="S464" s="23">
        <v>0.145744</v>
      </c>
      <c r="T464" s="23">
        <v>0.01362</v>
      </c>
      <c r="U464" s="23">
        <v>0.174117</v>
      </c>
      <c r="V464" s="23">
        <v>0.31683</v>
      </c>
      <c r="W464" s="23">
        <v>0.225677</v>
      </c>
      <c r="X464" s="23">
        <v>0.279368</v>
      </c>
      <c r="Y464" s="23">
        <v>0.194682</v>
      </c>
      <c r="Z464" s="23">
        <v>0.241024</v>
      </c>
      <c r="AA464" s="23">
        <v>0.318154</v>
      </c>
      <c r="AB464" s="23">
        <v>0.400783</v>
      </c>
      <c r="AC464" s="23">
        <v>0.384869</v>
      </c>
      <c r="AD464" s="23">
        <v>0.198223</v>
      </c>
      <c r="AE464" s="23">
        <v>0.248647</v>
      </c>
      <c r="AF464" s="23">
        <v>0.230768</v>
      </c>
      <c r="AG464" s="23">
        <v>0.143833</v>
      </c>
      <c r="AH464" s="23">
        <v>-0.00717</v>
      </c>
      <c r="AI464" s="23">
        <v>0.291679</v>
      </c>
      <c r="AJ464" s="23">
        <v>0.248068</v>
      </c>
      <c r="AK464" s="23">
        <v>0.03875</v>
      </c>
      <c r="AL464" s="23">
        <v>0.300721</v>
      </c>
      <c r="AM464" s="23">
        <v>0.048443</v>
      </c>
      <c r="AN464" s="23">
        <v>0.079554</v>
      </c>
      <c r="AO464" s="23">
        <v>0.027611</v>
      </c>
      <c r="AP464" s="23">
        <v>0.328597</v>
      </c>
      <c r="AQ464" s="23">
        <v>0.202686</v>
      </c>
      <c r="AR464" s="23">
        <v>0.054767</v>
      </c>
      <c r="AS464" s="23">
        <v>0.230088</v>
      </c>
      <c r="AT464" s="23">
        <v>0.11851</v>
      </c>
      <c r="AU464" s="23">
        <v>-0.01777</v>
      </c>
      <c r="AV464" s="23">
        <v>0.120444</v>
      </c>
      <c r="AW464" s="23">
        <v>-0.01582</v>
      </c>
      <c r="AX464" s="34">
        <v>-0.01817</v>
      </c>
      <c r="AY464" s="17"/>
    </row>
    <row r="465">
      <c r="A465" s="16" t="s">
        <v>18</v>
      </c>
      <c r="B465" s="25">
        <v>0.253445</v>
      </c>
      <c r="C465" s="23">
        <v>0.064138</v>
      </c>
      <c r="D465" s="23">
        <v>0.258193</v>
      </c>
      <c r="E465" s="23">
        <v>0.331018</v>
      </c>
      <c r="F465" s="23">
        <v>0.340663</v>
      </c>
      <c r="G465" s="23">
        <v>0.210431</v>
      </c>
      <c r="H465" s="23">
        <v>0.236436</v>
      </c>
      <c r="I465" s="23">
        <v>0.382325</v>
      </c>
      <c r="J465" s="23">
        <v>0.221914</v>
      </c>
      <c r="K465" s="23">
        <v>0.405133</v>
      </c>
      <c r="L465" s="23">
        <v>0.177601</v>
      </c>
      <c r="M465" s="23">
        <v>0.338679</v>
      </c>
      <c r="N465" s="23">
        <v>0.224362</v>
      </c>
      <c r="O465" s="23">
        <v>0.213629</v>
      </c>
      <c r="P465" s="23">
        <v>0.110229</v>
      </c>
      <c r="Q465" s="23">
        <v>0.24388</v>
      </c>
      <c r="R465" s="23">
        <v>0.145744</v>
      </c>
      <c r="S465" s="22">
        <v>0.637301</v>
      </c>
      <c r="T465" s="23">
        <v>0.057444</v>
      </c>
      <c r="U465" s="23">
        <v>0.017471</v>
      </c>
      <c r="V465" s="23">
        <v>0.160663</v>
      </c>
      <c r="W465" s="23">
        <v>0.386824</v>
      </c>
      <c r="X465" s="23">
        <v>0.08919</v>
      </c>
      <c r="Y465" s="23">
        <v>-0.13383</v>
      </c>
      <c r="Z465" s="23">
        <v>0.107271</v>
      </c>
      <c r="AA465" s="23">
        <v>0.419659</v>
      </c>
      <c r="AB465" s="23">
        <v>0.188228</v>
      </c>
      <c r="AC465" s="23">
        <v>0.449286</v>
      </c>
      <c r="AD465" s="23">
        <v>0.221119</v>
      </c>
      <c r="AE465" s="23">
        <v>0.140221</v>
      </c>
      <c r="AF465" s="23">
        <v>0.398943</v>
      </c>
      <c r="AG465" s="23">
        <v>0.282047</v>
      </c>
      <c r="AH465" s="23">
        <v>0.217114</v>
      </c>
      <c r="AI465" s="23">
        <v>0.189394</v>
      </c>
      <c r="AJ465" s="23">
        <v>0.104343</v>
      </c>
      <c r="AK465" s="23">
        <v>-0.08734</v>
      </c>
      <c r="AL465" s="23">
        <v>0.004839</v>
      </c>
      <c r="AM465" s="23">
        <v>0.298338</v>
      </c>
      <c r="AN465" s="23">
        <v>0.251595</v>
      </c>
      <c r="AO465" s="23">
        <v>0.24457</v>
      </c>
      <c r="AP465" s="23">
        <v>0.070512</v>
      </c>
      <c r="AQ465" s="23">
        <v>0.263378</v>
      </c>
      <c r="AR465" s="23">
        <v>0.214026</v>
      </c>
      <c r="AS465" s="23">
        <v>0.186718</v>
      </c>
      <c r="AT465" s="23">
        <v>0.283087</v>
      </c>
      <c r="AU465" s="23">
        <v>0.030896</v>
      </c>
      <c r="AV465" s="23">
        <v>-0.01456</v>
      </c>
      <c r="AW465" s="23">
        <v>-0.11441</v>
      </c>
      <c r="AX465" s="34">
        <v>-0.109</v>
      </c>
      <c r="AY465" s="17"/>
    </row>
    <row r="466">
      <c r="A466" s="16" t="s">
        <v>19</v>
      </c>
      <c r="B466" s="25">
        <v>0.16315</v>
      </c>
      <c r="C466" s="23">
        <v>0.283016</v>
      </c>
      <c r="D466" s="23">
        <v>0.254107</v>
      </c>
      <c r="E466" s="23">
        <v>0.24628</v>
      </c>
      <c r="F466" s="23">
        <v>0.525082</v>
      </c>
      <c r="G466" s="23">
        <v>0.387598</v>
      </c>
      <c r="H466" s="23">
        <v>0.426154</v>
      </c>
      <c r="I466" s="23">
        <v>0.326085</v>
      </c>
      <c r="J466" s="23">
        <v>0.465323</v>
      </c>
      <c r="K466" s="23">
        <v>0.204011</v>
      </c>
      <c r="L466" s="23">
        <v>0.381862</v>
      </c>
      <c r="M466" s="23">
        <v>0.431569</v>
      </c>
      <c r="N466" s="23">
        <v>0.477583</v>
      </c>
      <c r="O466" s="23">
        <v>0.191268</v>
      </c>
      <c r="P466" s="23">
        <v>0.245847</v>
      </c>
      <c r="Q466" s="23">
        <v>0.423551</v>
      </c>
      <c r="R466" s="23">
        <v>0.01362</v>
      </c>
      <c r="S466" s="23">
        <v>0.057444</v>
      </c>
      <c r="T466" s="22">
        <v>0.811446</v>
      </c>
      <c r="U466" s="22">
        <v>0.679147</v>
      </c>
      <c r="V466" s="22">
        <v>0.614108</v>
      </c>
      <c r="W466" s="23">
        <v>0.346543</v>
      </c>
      <c r="X466" s="23">
        <v>0.347594</v>
      </c>
      <c r="Y466" s="23">
        <v>0.20284</v>
      </c>
      <c r="Z466" s="23">
        <v>0.49765</v>
      </c>
      <c r="AA466" s="23">
        <v>0.260031</v>
      </c>
      <c r="AB466" s="23">
        <v>0.407528</v>
      </c>
      <c r="AC466" s="23">
        <v>0.175224</v>
      </c>
      <c r="AD466" s="23">
        <v>0.121884</v>
      </c>
      <c r="AE466" s="23">
        <v>0.126158</v>
      </c>
      <c r="AF466" s="23">
        <v>0.191433</v>
      </c>
      <c r="AG466" s="23">
        <v>0.467423</v>
      </c>
      <c r="AH466" s="23">
        <v>0.159055</v>
      </c>
      <c r="AI466" s="23">
        <v>0.35434</v>
      </c>
      <c r="AJ466" s="23">
        <v>0.280478</v>
      </c>
      <c r="AK466" s="23">
        <v>0.168083</v>
      </c>
      <c r="AL466" s="23">
        <v>0.081602</v>
      </c>
      <c r="AM466" s="23">
        <v>0.282975</v>
      </c>
      <c r="AN466" s="23">
        <v>0.331839</v>
      </c>
      <c r="AO466" s="23">
        <v>0.31773</v>
      </c>
      <c r="AP466" s="23">
        <v>0.31187</v>
      </c>
      <c r="AQ466" s="23">
        <v>0.301347</v>
      </c>
      <c r="AR466" s="23">
        <v>0.24954</v>
      </c>
      <c r="AS466" s="23">
        <v>0.088899</v>
      </c>
      <c r="AT466" s="23">
        <v>0.012398</v>
      </c>
      <c r="AU466" s="23">
        <v>0.175679</v>
      </c>
      <c r="AV466" s="23">
        <v>0.014161</v>
      </c>
      <c r="AW466" s="23">
        <v>0.234222</v>
      </c>
      <c r="AX466" s="34">
        <v>-0.01141</v>
      </c>
      <c r="AY466" s="17"/>
    </row>
    <row r="467">
      <c r="A467" s="16" t="s">
        <v>20</v>
      </c>
      <c r="B467" s="25">
        <v>0.082328</v>
      </c>
      <c r="C467" s="23">
        <v>0.22694</v>
      </c>
      <c r="D467" s="23">
        <v>0.093673</v>
      </c>
      <c r="E467" s="23">
        <v>0.144807</v>
      </c>
      <c r="F467" s="23">
        <v>0.454499</v>
      </c>
      <c r="G467" s="23">
        <v>0.206973</v>
      </c>
      <c r="H467" s="23">
        <v>0.249312</v>
      </c>
      <c r="I467" s="23">
        <v>0.177732</v>
      </c>
      <c r="J467" s="23">
        <v>0.368213</v>
      </c>
      <c r="K467" s="23">
        <v>0.199273</v>
      </c>
      <c r="L467" s="23">
        <v>0.254494</v>
      </c>
      <c r="M467" s="23">
        <v>0.252304</v>
      </c>
      <c r="N467" s="23">
        <v>0.266953</v>
      </c>
      <c r="O467" s="23">
        <v>0.149565</v>
      </c>
      <c r="P467" s="23">
        <v>0.32886</v>
      </c>
      <c r="Q467" s="23">
        <v>0.498397</v>
      </c>
      <c r="R467" s="23">
        <v>0.174117</v>
      </c>
      <c r="S467" s="23">
        <v>0.017471</v>
      </c>
      <c r="T467" s="22">
        <v>0.679147</v>
      </c>
      <c r="U467" s="22">
        <v>0.766603</v>
      </c>
      <c r="V467" s="22">
        <v>0.607144</v>
      </c>
      <c r="W467" s="23">
        <v>0.387587</v>
      </c>
      <c r="X467" s="23">
        <v>0.546976</v>
      </c>
      <c r="Y467" s="23">
        <v>0.248456</v>
      </c>
      <c r="Z467" s="23">
        <v>0.57635</v>
      </c>
      <c r="AA467" s="23">
        <v>0.344358</v>
      </c>
      <c r="AB467" s="23">
        <v>0.4848</v>
      </c>
      <c r="AC467" s="23">
        <v>0.244284</v>
      </c>
      <c r="AD467" s="23">
        <v>0.166459</v>
      </c>
      <c r="AE467" s="23">
        <v>0.12405</v>
      </c>
      <c r="AF467" s="23">
        <v>0.305994</v>
      </c>
      <c r="AG467" s="23">
        <v>0.535293</v>
      </c>
      <c r="AH467" s="23">
        <v>0.046226</v>
      </c>
      <c r="AI467" s="23">
        <v>0.408147</v>
      </c>
      <c r="AJ467" s="23">
        <v>0.360979</v>
      </c>
      <c r="AK467" s="23">
        <v>0.213446</v>
      </c>
      <c r="AL467" s="23">
        <v>0.147563</v>
      </c>
      <c r="AM467" s="23">
        <v>0.138316</v>
      </c>
      <c r="AN467" s="23">
        <v>0.113565</v>
      </c>
      <c r="AO467" s="23">
        <v>0.178544</v>
      </c>
      <c r="AP467" s="23">
        <v>0.272564</v>
      </c>
      <c r="AQ467" s="23">
        <v>0.467857</v>
      </c>
      <c r="AR467" s="23">
        <v>0.250802</v>
      </c>
      <c r="AS467" s="23">
        <v>0.137095</v>
      </c>
      <c r="AT467" s="23">
        <v>-0.15137</v>
      </c>
      <c r="AU467" s="23">
        <v>0.138216</v>
      </c>
      <c r="AV467" s="23">
        <v>0.065517</v>
      </c>
      <c r="AW467" s="23">
        <v>0.297126</v>
      </c>
      <c r="AX467" s="34">
        <v>-0.04557</v>
      </c>
      <c r="AY467" s="17"/>
    </row>
    <row r="468">
      <c r="A468" s="16" t="s">
        <v>21</v>
      </c>
      <c r="B468" s="25">
        <v>-0.01372</v>
      </c>
      <c r="C468" s="23">
        <v>0.065264</v>
      </c>
      <c r="D468" s="23">
        <v>0.102893</v>
      </c>
      <c r="E468" s="23">
        <v>0.058021</v>
      </c>
      <c r="F468" s="23">
        <v>0.392775</v>
      </c>
      <c r="G468" s="23">
        <v>0.123457</v>
      </c>
      <c r="H468" s="23">
        <v>0.196129</v>
      </c>
      <c r="I468" s="23">
        <v>0.105239</v>
      </c>
      <c r="J468" s="23">
        <v>0.219466</v>
      </c>
      <c r="K468" s="23">
        <v>0.190014</v>
      </c>
      <c r="L468" s="23">
        <v>0.201222</v>
      </c>
      <c r="M468" s="23">
        <v>0.285923</v>
      </c>
      <c r="N468" s="23">
        <v>0.301753</v>
      </c>
      <c r="O468" s="23">
        <v>0.344024</v>
      </c>
      <c r="P468" s="23">
        <v>0.455533</v>
      </c>
      <c r="Q468" s="23">
        <v>0.525286</v>
      </c>
      <c r="R468" s="23">
        <v>0.31683</v>
      </c>
      <c r="S468" s="23">
        <v>0.160663</v>
      </c>
      <c r="T468" s="22">
        <v>0.614108</v>
      </c>
      <c r="U468" s="22">
        <v>0.607144</v>
      </c>
      <c r="V468" s="22">
        <v>0.730977</v>
      </c>
      <c r="W468" s="23">
        <v>0.519439</v>
      </c>
      <c r="X468" s="23">
        <v>0.495603</v>
      </c>
      <c r="Y468" s="23">
        <v>0.25086</v>
      </c>
      <c r="Z468" s="23">
        <v>0.399151</v>
      </c>
      <c r="AA468" s="23">
        <v>0.400005</v>
      </c>
      <c r="AB468" s="23">
        <v>0.433728</v>
      </c>
      <c r="AC468" s="23">
        <v>0.293097</v>
      </c>
      <c r="AD468" s="23">
        <v>0.156997</v>
      </c>
      <c r="AE468" s="23">
        <v>0.209108</v>
      </c>
      <c r="AF468" s="23">
        <v>0.326524</v>
      </c>
      <c r="AG468" s="23">
        <v>0.377973</v>
      </c>
      <c r="AH468" s="23">
        <v>0.013773</v>
      </c>
      <c r="AI468" s="23">
        <v>0.340617</v>
      </c>
      <c r="AJ468" s="23">
        <v>0.250182</v>
      </c>
      <c r="AK468" s="23">
        <v>0.034733</v>
      </c>
      <c r="AL468" s="23">
        <v>0.179519</v>
      </c>
      <c r="AM468" s="23">
        <v>0.401953</v>
      </c>
      <c r="AN468" s="23">
        <v>0.383522</v>
      </c>
      <c r="AO468" s="23">
        <v>0.434218</v>
      </c>
      <c r="AP468" s="23">
        <v>0.345438</v>
      </c>
      <c r="AQ468" s="23">
        <v>0.299581</v>
      </c>
      <c r="AR468" s="23">
        <v>0.177373</v>
      </c>
      <c r="AS468" s="23">
        <v>0.118093</v>
      </c>
      <c r="AT468" s="23">
        <v>0.042559</v>
      </c>
      <c r="AU468" s="23">
        <v>0.116514</v>
      </c>
      <c r="AV468" s="23">
        <v>-0.01603</v>
      </c>
      <c r="AW468" s="23">
        <v>0.104596</v>
      </c>
      <c r="AX468" s="34">
        <v>-0.07071</v>
      </c>
      <c r="AY468" s="17"/>
    </row>
    <row r="469">
      <c r="A469" s="16" t="s">
        <v>22</v>
      </c>
      <c r="B469" s="25">
        <v>-0.01148</v>
      </c>
      <c r="C469" s="23">
        <v>-0.10858</v>
      </c>
      <c r="D469" s="23">
        <v>0.081419</v>
      </c>
      <c r="E469" s="23">
        <v>0.063375</v>
      </c>
      <c r="F469" s="23">
        <v>0.322665</v>
      </c>
      <c r="G469" s="23">
        <v>0.053935</v>
      </c>
      <c r="H469" s="23">
        <v>0.12797</v>
      </c>
      <c r="I469" s="23">
        <v>0.125573</v>
      </c>
      <c r="J469" s="23">
        <v>0.165051</v>
      </c>
      <c r="K469" s="23">
        <v>0.207851</v>
      </c>
      <c r="L469" s="23">
        <v>0.054162</v>
      </c>
      <c r="M469" s="23">
        <v>0.245902</v>
      </c>
      <c r="N469" s="23">
        <v>0.194755</v>
      </c>
      <c r="O469" s="23">
        <v>0.282328</v>
      </c>
      <c r="P469" s="23">
        <v>0.277759</v>
      </c>
      <c r="Q469" s="23">
        <v>0.353436</v>
      </c>
      <c r="R469" s="23">
        <v>0.225677</v>
      </c>
      <c r="S469" s="23">
        <v>0.386824</v>
      </c>
      <c r="T469" s="23">
        <v>0.346543</v>
      </c>
      <c r="U469" s="23">
        <v>0.387587</v>
      </c>
      <c r="V469" s="23">
        <v>0.519439</v>
      </c>
      <c r="W469" s="22">
        <v>0.613315</v>
      </c>
      <c r="X469" s="23">
        <v>0.418729</v>
      </c>
      <c r="Y469" s="23">
        <v>0.215091</v>
      </c>
      <c r="Z469" s="23">
        <v>0.378514</v>
      </c>
      <c r="AA469" s="23">
        <v>0.506646</v>
      </c>
      <c r="AB469" s="23">
        <v>0.400417</v>
      </c>
      <c r="AC469" s="23">
        <v>0.411502</v>
      </c>
      <c r="AD469" s="23">
        <v>0.326391</v>
      </c>
      <c r="AE469" s="23">
        <v>0.340712</v>
      </c>
      <c r="AF469" s="23">
        <v>0.474495</v>
      </c>
      <c r="AG469" s="23">
        <v>0.31062</v>
      </c>
      <c r="AH469" s="23">
        <v>0.100451</v>
      </c>
      <c r="AI469" s="23">
        <v>0.259612</v>
      </c>
      <c r="AJ469" s="23">
        <v>0.217903</v>
      </c>
      <c r="AK469" s="23">
        <v>-0.05868</v>
      </c>
      <c r="AL469" s="23">
        <v>0.085644</v>
      </c>
      <c r="AM469" s="23">
        <v>0.415836</v>
      </c>
      <c r="AN469" s="23">
        <v>0.339077</v>
      </c>
      <c r="AO469" s="23">
        <v>0.365161</v>
      </c>
      <c r="AP469" s="23">
        <v>0.098856</v>
      </c>
      <c r="AQ469" s="23">
        <v>0.281448</v>
      </c>
      <c r="AR469" s="23">
        <v>0.113759</v>
      </c>
      <c r="AS469" s="23">
        <v>0.193536</v>
      </c>
      <c r="AT469" s="23">
        <v>0.122731</v>
      </c>
      <c r="AU469" s="23">
        <v>0.129101</v>
      </c>
      <c r="AV469" s="23">
        <v>0.029629</v>
      </c>
      <c r="AW469" s="23">
        <v>-0.01669</v>
      </c>
      <c r="AX469" s="34">
        <v>-0.13419</v>
      </c>
      <c r="AY469" s="17"/>
    </row>
    <row r="470">
      <c r="A470" s="16" t="s">
        <v>23</v>
      </c>
      <c r="B470" s="25">
        <v>-0.09816</v>
      </c>
      <c r="C470" s="23">
        <v>-0.04105</v>
      </c>
      <c r="D470" s="23">
        <v>0.073886</v>
      </c>
      <c r="E470" s="23">
        <v>0.014908</v>
      </c>
      <c r="F470" s="23">
        <v>0.292028</v>
      </c>
      <c r="G470" s="23">
        <v>0.020464</v>
      </c>
      <c r="H470" s="23">
        <v>0.074969</v>
      </c>
      <c r="I470" s="23">
        <v>-0.07556</v>
      </c>
      <c r="J470" s="23">
        <v>0.221695</v>
      </c>
      <c r="K470" s="23">
        <v>0.103393</v>
      </c>
      <c r="L470" s="23">
        <v>0.127745</v>
      </c>
      <c r="M470" s="23">
        <v>0.201385</v>
      </c>
      <c r="N470" s="23">
        <v>0.147662</v>
      </c>
      <c r="O470" s="23">
        <v>-0.05807</v>
      </c>
      <c r="P470" s="23">
        <v>0.205084</v>
      </c>
      <c r="Q470" s="23">
        <v>0.418134</v>
      </c>
      <c r="R470" s="23">
        <v>0.279368</v>
      </c>
      <c r="S470" s="23">
        <v>0.08919</v>
      </c>
      <c r="T470" s="23">
        <v>0.347594</v>
      </c>
      <c r="U470" s="23">
        <v>0.546976</v>
      </c>
      <c r="V470" s="23">
        <v>0.495603</v>
      </c>
      <c r="W470" s="23">
        <v>0.418729</v>
      </c>
      <c r="X470" s="22">
        <v>0.698154</v>
      </c>
      <c r="Y470" s="23">
        <v>0.339043</v>
      </c>
      <c r="Z470" s="23">
        <v>0.393176</v>
      </c>
      <c r="AA470" s="23">
        <v>0.479514</v>
      </c>
      <c r="AB470" s="23">
        <v>0.462227</v>
      </c>
      <c r="AC470" s="23">
        <v>0.29191</v>
      </c>
      <c r="AD470" s="23">
        <v>0.15241</v>
      </c>
      <c r="AE470" s="23">
        <v>0.087493</v>
      </c>
      <c r="AF470" s="23">
        <v>0.315986</v>
      </c>
      <c r="AG470" s="23">
        <v>0.397341</v>
      </c>
      <c r="AH470" s="23">
        <v>-0.1527</v>
      </c>
      <c r="AI470" s="23">
        <v>0.308477</v>
      </c>
      <c r="AJ470" s="23">
        <v>0.366869</v>
      </c>
      <c r="AK470" s="23">
        <v>0.251929</v>
      </c>
      <c r="AL470" s="23">
        <v>0.06938</v>
      </c>
      <c r="AM470" s="23">
        <v>0.117354</v>
      </c>
      <c r="AN470" s="23">
        <v>0.006178</v>
      </c>
      <c r="AO470" s="23">
        <v>0.084468</v>
      </c>
      <c r="AP470" s="23">
        <v>0.354108</v>
      </c>
      <c r="AQ470" s="23">
        <v>0.447293</v>
      </c>
      <c r="AR470" s="23">
        <v>0.22299</v>
      </c>
      <c r="AS470" s="23">
        <v>0.013078</v>
      </c>
      <c r="AT470" s="23">
        <v>-0.02688</v>
      </c>
      <c r="AU470" s="23">
        <v>0.236028</v>
      </c>
      <c r="AV470" s="23">
        <v>-0.12936</v>
      </c>
      <c r="AW470" s="23">
        <v>0.174138</v>
      </c>
      <c r="AX470" s="34">
        <v>-0.16234</v>
      </c>
      <c r="AY470" s="17"/>
    </row>
    <row r="471">
      <c r="A471" s="16" t="s">
        <v>24</v>
      </c>
      <c r="B471" s="25">
        <v>-0.08204</v>
      </c>
      <c r="C471" s="23">
        <v>-0.05799</v>
      </c>
      <c r="D471" s="23">
        <v>0.075986</v>
      </c>
      <c r="E471" s="23">
        <v>0.036401</v>
      </c>
      <c r="F471" s="23">
        <v>0.078586</v>
      </c>
      <c r="G471" s="23">
        <v>-0.04378</v>
      </c>
      <c r="H471" s="23">
        <v>0.102334</v>
      </c>
      <c r="I471" s="23">
        <v>-0.19945</v>
      </c>
      <c r="J471" s="23">
        <v>-0.03288</v>
      </c>
      <c r="K471" s="23">
        <v>-0.18407</v>
      </c>
      <c r="L471" s="23">
        <v>0.063161</v>
      </c>
      <c r="M471" s="23">
        <v>0.024502</v>
      </c>
      <c r="N471" s="23">
        <v>0.174928</v>
      </c>
      <c r="O471" s="23">
        <v>0.053716</v>
      </c>
      <c r="P471" s="23">
        <v>0.151775</v>
      </c>
      <c r="Q471" s="23">
        <v>0.072604</v>
      </c>
      <c r="R471" s="23">
        <v>0.194682</v>
      </c>
      <c r="S471" s="23">
        <v>-0.13383</v>
      </c>
      <c r="T471" s="23">
        <v>0.20284</v>
      </c>
      <c r="U471" s="23">
        <v>0.248456</v>
      </c>
      <c r="V471" s="23">
        <v>0.25086</v>
      </c>
      <c r="W471" s="23">
        <v>0.215091</v>
      </c>
      <c r="X471" s="23">
        <v>0.339043</v>
      </c>
      <c r="Y471" s="23">
        <v>0.556785</v>
      </c>
      <c r="Z471" s="23">
        <v>0.34763</v>
      </c>
      <c r="AA471" s="23">
        <v>0.189681</v>
      </c>
      <c r="AB471" s="23">
        <v>0.31805</v>
      </c>
      <c r="AC471" s="23">
        <v>0.033444</v>
      </c>
      <c r="AD471" s="23">
        <v>0.133666</v>
      </c>
      <c r="AE471" s="23">
        <v>0.348512</v>
      </c>
      <c r="AF471" s="23">
        <v>0.08917</v>
      </c>
      <c r="AG471" s="23">
        <v>0.078888</v>
      </c>
      <c r="AH471" s="23">
        <v>0.044618</v>
      </c>
      <c r="AI471" s="23">
        <v>0.109379</v>
      </c>
      <c r="AJ471" s="23">
        <v>0.23459</v>
      </c>
      <c r="AK471" s="23">
        <v>0.198282</v>
      </c>
      <c r="AL471" s="23">
        <v>0.096363</v>
      </c>
      <c r="AM471" s="23">
        <v>0.068866</v>
      </c>
      <c r="AN471" s="23">
        <v>0.05678</v>
      </c>
      <c r="AO471" s="23">
        <v>-0.0722</v>
      </c>
      <c r="AP471" s="23">
        <v>0.172688</v>
      </c>
      <c r="AQ471" s="23">
        <v>0.103133</v>
      </c>
      <c r="AR471" s="23">
        <v>0.100626</v>
      </c>
      <c r="AS471" s="23">
        <v>0.088685</v>
      </c>
      <c r="AT471" s="23">
        <v>0.148074</v>
      </c>
      <c r="AU471" s="23">
        <v>0.256397</v>
      </c>
      <c r="AV471" s="23">
        <v>-0.01156</v>
      </c>
      <c r="AW471" s="23">
        <v>0.054875</v>
      </c>
      <c r="AX471" s="34">
        <v>-0.1535</v>
      </c>
      <c r="AY471" s="17"/>
    </row>
    <row r="472">
      <c r="A472" s="16" t="s">
        <v>25</v>
      </c>
      <c r="B472" s="25">
        <v>0.205903</v>
      </c>
      <c r="C472" s="23">
        <v>0.195883</v>
      </c>
      <c r="D472" s="23">
        <v>0.075789</v>
      </c>
      <c r="E472" s="23">
        <v>0.280519</v>
      </c>
      <c r="F472" s="23">
        <v>0.408477</v>
      </c>
      <c r="G472" s="23">
        <v>0.357255</v>
      </c>
      <c r="H472" s="23">
        <v>0.431119</v>
      </c>
      <c r="I472" s="23">
        <v>0.340003</v>
      </c>
      <c r="J472" s="23">
        <v>0.379424</v>
      </c>
      <c r="K472" s="23">
        <v>0.284006</v>
      </c>
      <c r="L472" s="23">
        <v>0.381794</v>
      </c>
      <c r="M472" s="23">
        <v>0.30844</v>
      </c>
      <c r="N472" s="23">
        <v>0.412745</v>
      </c>
      <c r="O472" s="23">
        <v>0.289234</v>
      </c>
      <c r="P472" s="23">
        <v>0.355536</v>
      </c>
      <c r="Q472" s="23">
        <v>0.404879</v>
      </c>
      <c r="R472" s="23">
        <v>0.241024</v>
      </c>
      <c r="S472" s="23">
        <v>0.107271</v>
      </c>
      <c r="T472" s="23">
        <v>0.49765</v>
      </c>
      <c r="U472" s="23">
        <v>0.57635</v>
      </c>
      <c r="V472" s="23">
        <v>0.399151</v>
      </c>
      <c r="W472" s="23">
        <v>0.378514</v>
      </c>
      <c r="X472" s="23">
        <v>0.393176</v>
      </c>
      <c r="Y472" s="23">
        <v>0.34763</v>
      </c>
      <c r="Z472" s="22">
        <v>0.742555</v>
      </c>
      <c r="AA472" s="23">
        <v>0.407008</v>
      </c>
      <c r="AB472" s="22">
        <v>0.600079</v>
      </c>
      <c r="AC472" s="23">
        <v>0.413183</v>
      </c>
      <c r="AD472" s="23">
        <v>0.446943</v>
      </c>
      <c r="AE472" s="23">
        <v>0.457152</v>
      </c>
      <c r="AF472" s="23">
        <v>0.377774</v>
      </c>
      <c r="AG472" s="23">
        <v>0.447219</v>
      </c>
      <c r="AH472" s="23">
        <v>0.202489</v>
      </c>
      <c r="AI472" s="23">
        <v>0.458291</v>
      </c>
      <c r="AJ472" s="23">
        <v>0.491363</v>
      </c>
      <c r="AK472" s="23">
        <v>0.278129</v>
      </c>
      <c r="AL472" s="23">
        <v>0.186243</v>
      </c>
      <c r="AM472" s="23">
        <v>0.074164</v>
      </c>
      <c r="AN472" s="23">
        <v>0.085638</v>
      </c>
      <c r="AO472" s="23">
        <v>0.03037</v>
      </c>
      <c r="AP472" s="23">
        <v>0.152382</v>
      </c>
      <c r="AQ472" s="23">
        <v>0.464956</v>
      </c>
      <c r="AR472" s="23">
        <v>0.237134</v>
      </c>
      <c r="AS472" s="23">
        <v>0.382353</v>
      </c>
      <c r="AT472" s="23">
        <v>0.096797</v>
      </c>
      <c r="AU472" s="23">
        <v>0.102879</v>
      </c>
      <c r="AV472" s="23">
        <v>0.171003</v>
      </c>
      <c r="AW472" s="23">
        <v>0.102388</v>
      </c>
      <c r="AX472" s="34">
        <v>0.049021</v>
      </c>
      <c r="AY472" s="17"/>
    </row>
    <row r="473">
      <c r="A473" s="16" t="s">
        <v>26</v>
      </c>
      <c r="B473" s="25">
        <v>0.09861</v>
      </c>
      <c r="C473" s="23">
        <v>-0.06667</v>
      </c>
      <c r="D473" s="23">
        <v>0.20234</v>
      </c>
      <c r="E473" s="23">
        <v>0.238507</v>
      </c>
      <c r="F473" s="23">
        <v>0.400678</v>
      </c>
      <c r="G473" s="23">
        <v>0.271927</v>
      </c>
      <c r="H473" s="23">
        <v>0.328028</v>
      </c>
      <c r="I473" s="23">
        <v>0.287955</v>
      </c>
      <c r="J473" s="23">
        <v>0.39301</v>
      </c>
      <c r="K473" s="23">
        <v>0.410696</v>
      </c>
      <c r="L473" s="23">
        <v>0.297277</v>
      </c>
      <c r="M473" s="23">
        <v>0.438999</v>
      </c>
      <c r="N473" s="23">
        <v>0.344325</v>
      </c>
      <c r="O473" s="23">
        <v>0.107177</v>
      </c>
      <c r="P473" s="23">
        <v>0.26574</v>
      </c>
      <c r="Q473" s="23">
        <v>0.445001</v>
      </c>
      <c r="R473" s="23">
        <v>0.318154</v>
      </c>
      <c r="S473" s="23">
        <v>0.419659</v>
      </c>
      <c r="T473" s="23">
        <v>0.260031</v>
      </c>
      <c r="U473" s="23">
        <v>0.344358</v>
      </c>
      <c r="V473" s="23">
        <v>0.400005</v>
      </c>
      <c r="W473" s="23">
        <v>0.506646</v>
      </c>
      <c r="X473" s="23">
        <v>0.479514</v>
      </c>
      <c r="Y473" s="23">
        <v>0.189681</v>
      </c>
      <c r="Z473" s="23">
        <v>0.407008</v>
      </c>
      <c r="AA473" s="22">
        <v>0.690998</v>
      </c>
      <c r="AB473" s="23">
        <v>0.558319</v>
      </c>
      <c r="AC473" s="23">
        <v>0.537715</v>
      </c>
      <c r="AD473" s="23">
        <v>0.335388</v>
      </c>
      <c r="AE473" s="23">
        <v>0.228126</v>
      </c>
      <c r="AF473" s="23">
        <v>0.537992</v>
      </c>
      <c r="AG473" s="23">
        <v>0.386402</v>
      </c>
      <c r="AH473" s="23">
        <v>0.16412</v>
      </c>
      <c r="AI473" s="23">
        <v>0.508632</v>
      </c>
      <c r="AJ473" s="23">
        <v>0.522895</v>
      </c>
      <c r="AK473" s="23">
        <v>0.193884</v>
      </c>
      <c r="AL473" s="23">
        <v>0.073875</v>
      </c>
      <c r="AM473" s="23">
        <v>0.359381</v>
      </c>
      <c r="AN473" s="23">
        <v>0.27953</v>
      </c>
      <c r="AO473" s="23">
        <v>0.2554</v>
      </c>
      <c r="AP473" s="23">
        <v>0.344364</v>
      </c>
      <c r="AQ473" s="23">
        <v>0.373551</v>
      </c>
      <c r="AR473" s="23">
        <v>0.154358</v>
      </c>
      <c r="AS473" s="23">
        <v>0.105803</v>
      </c>
      <c r="AT473" s="23">
        <v>0.243063</v>
      </c>
      <c r="AU473" s="23">
        <v>0.091877</v>
      </c>
      <c r="AV473" s="23">
        <v>0.075677</v>
      </c>
      <c r="AW473" s="23">
        <v>-0.10201</v>
      </c>
      <c r="AX473" s="34">
        <v>-0.10123</v>
      </c>
      <c r="AY473" s="17"/>
    </row>
    <row r="474">
      <c r="A474" s="16" t="s">
        <v>27</v>
      </c>
      <c r="B474" s="25">
        <v>0.270544</v>
      </c>
      <c r="C474" s="23">
        <v>0.202377</v>
      </c>
      <c r="D474" s="23">
        <v>0.235564</v>
      </c>
      <c r="E474" s="23">
        <v>0.351888</v>
      </c>
      <c r="F474" s="23">
        <v>0.44882</v>
      </c>
      <c r="G474" s="23">
        <v>0.446526</v>
      </c>
      <c r="H474" s="23">
        <v>0.532035</v>
      </c>
      <c r="I474" s="23">
        <v>0.362292</v>
      </c>
      <c r="J474" s="23">
        <v>0.517138</v>
      </c>
      <c r="K474" s="23">
        <v>0.504212</v>
      </c>
      <c r="L474" s="23">
        <v>0.486492</v>
      </c>
      <c r="M474" s="23">
        <v>0.444539</v>
      </c>
      <c r="N474" s="23">
        <v>0.470082</v>
      </c>
      <c r="O474" s="23">
        <v>0.21451</v>
      </c>
      <c r="P474" s="23">
        <v>0.443532</v>
      </c>
      <c r="Q474" s="23">
        <v>0.408838</v>
      </c>
      <c r="R474" s="23">
        <v>0.400783</v>
      </c>
      <c r="S474" s="23">
        <v>0.188228</v>
      </c>
      <c r="T474" s="23">
        <v>0.407528</v>
      </c>
      <c r="U474" s="23">
        <v>0.4848</v>
      </c>
      <c r="V474" s="23">
        <v>0.433728</v>
      </c>
      <c r="W474" s="23">
        <v>0.400417</v>
      </c>
      <c r="X474" s="23">
        <v>0.462227</v>
      </c>
      <c r="Y474" s="23">
        <v>0.31805</v>
      </c>
      <c r="Z474" s="22">
        <v>0.600079</v>
      </c>
      <c r="AA474" s="23">
        <v>0.558319</v>
      </c>
      <c r="AB474" s="22">
        <v>0.742699</v>
      </c>
      <c r="AC474" s="22">
        <v>0.603677</v>
      </c>
      <c r="AD474" s="23">
        <v>0.543466</v>
      </c>
      <c r="AE474" s="23">
        <v>0.357272</v>
      </c>
      <c r="AF474" s="23">
        <v>0.346298</v>
      </c>
      <c r="AG474" s="23">
        <v>0.377801</v>
      </c>
      <c r="AH474" s="23">
        <v>0.188667</v>
      </c>
      <c r="AI474" s="23">
        <v>0.511897</v>
      </c>
      <c r="AJ474" s="23">
        <v>0.586462</v>
      </c>
      <c r="AK474" s="23">
        <v>0.418246</v>
      </c>
      <c r="AL474" s="23">
        <v>0.284723</v>
      </c>
      <c r="AM474" s="23">
        <v>0.252189</v>
      </c>
      <c r="AN474" s="23">
        <v>0.306351</v>
      </c>
      <c r="AO474" s="23">
        <v>0.205901</v>
      </c>
      <c r="AP474" s="23">
        <v>0.387186</v>
      </c>
      <c r="AQ474" s="23">
        <v>0.412918</v>
      </c>
      <c r="AR474" s="23">
        <v>0.198908</v>
      </c>
      <c r="AS474" s="23">
        <v>0.322459</v>
      </c>
      <c r="AT474" s="23">
        <v>0.134404</v>
      </c>
      <c r="AU474" s="23">
        <v>0.133056</v>
      </c>
      <c r="AV474" s="23">
        <v>0.134478</v>
      </c>
      <c r="AW474" s="23">
        <v>-0.01472</v>
      </c>
      <c r="AX474" s="34">
        <v>-0.13076</v>
      </c>
      <c r="AY474" s="17"/>
    </row>
    <row r="475">
      <c r="A475" s="16" t="s">
        <v>28</v>
      </c>
      <c r="B475" s="25">
        <v>0.342445</v>
      </c>
      <c r="C475" s="23">
        <v>0.177426</v>
      </c>
      <c r="D475" s="23">
        <v>0.183154</v>
      </c>
      <c r="E475" s="23">
        <v>0.349338</v>
      </c>
      <c r="F475" s="23">
        <v>0.399081</v>
      </c>
      <c r="G475" s="23">
        <v>0.461334</v>
      </c>
      <c r="H475" s="23">
        <v>0.482656</v>
      </c>
      <c r="I475" s="23">
        <v>0.490894</v>
      </c>
      <c r="J475" s="23">
        <v>0.483578</v>
      </c>
      <c r="K475" s="22">
        <v>0.668444</v>
      </c>
      <c r="L475" s="23">
        <v>0.452011</v>
      </c>
      <c r="M475" s="23">
        <v>0.472907</v>
      </c>
      <c r="N475" s="23">
        <v>0.40697</v>
      </c>
      <c r="O475" s="23">
        <v>0.302028</v>
      </c>
      <c r="P475" s="23">
        <v>0.390363</v>
      </c>
      <c r="Q475" s="23">
        <v>0.364009</v>
      </c>
      <c r="R475" s="23">
        <v>0.384869</v>
      </c>
      <c r="S475" s="23">
        <v>0.449286</v>
      </c>
      <c r="T475" s="23">
        <v>0.175224</v>
      </c>
      <c r="U475" s="23">
        <v>0.244284</v>
      </c>
      <c r="V475" s="23">
        <v>0.293097</v>
      </c>
      <c r="W475" s="23">
        <v>0.411502</v>
      </c>
      <c r="X475" s="23">
        <v>0.29191</v>
      </c>
      <c r="Y475" s="23">
        <v>0.033444</v>
      </c>
      <c r="Z475" s="23">
        <v>0.413183</v>
      </c>
      <c r="AA475" s="23">
        <v>0.537715</v>
      </c>
      <c r="AB475" s="22">
        <v>0.603677</v>
      </c>
      <c r="AC475" s="22">
        <v>0.764156</v>
      </c>
      <c r="AD475" s="22">
        <v>0.642028</v>
      </c>
      <c r="AE475" s="23">
        <v>0.337048</v>
      </c>
      <c r="AF475" s="23">
        <v>0.358768</v>
      </c>
      <c r="AG475" s="23">
        <v>0.301657</v>
      </c>
      <c r="AH475" s="23">
        <v>0.121741</v>
      </c>
      <c r="AI475" s="23">
        <v>0.380029</v>
      </c>
      <c r="AJ475" s="23">
        <v>0.410867</v>
      </c>
      <c r="AK475" s="23">
        <v>0.274574</v>
      </c>
      <c r="AL475" s="23">
        <v>0.276023</v>
      </c>
      <c r="AM475" s="23">
        <v>0.264723</v>
      </c>
      <c r="AN475" s="23">
        <v>0.313188</v>
      </c>
      <c r="AO475" s="23">
        <v>0.287963</v>
      </c>
      <c r="AP475" s="23">
        <v>0.245053</v>
      </c>
      <c r="AQ475" s="23">
        <v>0.425324</v>
      </c>
      <c r="AR475" s="23">
        <v>0.214161</v>
      </c>
      <c r="AS475" s="23">
        <v>0.443811</v>
      </c>
      <c r="AT475" s="23">
        <v>0.201891</v>
      </c>
      <c r="AU475" s="23">
        <v>0.021348</v>
      </c>
      <c r="AV475" s="23">
        <v>0.034343</v>
      </c>
      <c r="AW475" s="23">
        <v>-0.15881</v>
      </c>
      <c r="AX475" s="34">
        <v>-0.08763</v>
      </c>
      <c r="AY475" s="17"/>
    </row>
    <row r="476">
      <c r="A476" s="16" t="s">
        <v>29</v>
      </c>
      <c r="B476" s="25">
        <v>0.216312</v>
      </c>
      <c r="C476" s="23">
        <v>0.052077</v>
      </c>
      <c r="D476" s="23">
        <v>0.051385</v>
      </c>
      <c r="E476" s="23">
        <v>0.162458</v>
      </c>
      <c r="F476" s="23">
        <v>0.195981</v>
      </c>
      <c r="G476" s="23">
        <v>0.397658</v>
      </c>
      <c r="H476" s="23">
        <v>0.405938</v>
      </c>
      <c r="I476" s="23">
        <v>0.357184</v>
      </c>
      <c r="J476" s="23">
        <v>0.390372</v>
      </c>
      <c r="K476" s="23">
        <v>0.476703</v>
      </c>
      <c r="L476" s="23">
        <v>0.301713</v>
      </c>
      <c r="M476" s="23">
        <v>0.306279</v>
      </c>
      <c r="N476" s="23">
        <v>0.314501</v>
      </c>
      <c r="O476" s="23">
        <v>0.254774</v>
      </c>
      <c r="P476" s="23">
        <v>0.262731</v>
      </c>
      <c r="Q476" s="23">
        <v>0.075295</v>
      </c>
      <c r="R476" s="23">
        <v>0.198223</v>
      </c>
      <c r="S476" s="23">
        <v>0.221119</v>
      </c>
      <c r="T476" s="23">
        <v>0.121884</v>
      </c>
      <c r="U476" s="23">
        <v>0.166459</v>
      </c>
      <c r="V476" s="23">
        <v>0.156997</v>
      </c>
      <c r="W476" s="23">
        <v>0.326391</v>
      </c>
      <c r="X476" s="23">
        <v>0.15241</v>
      </c>
      <c r="Y476" s="23">
        <v>0.133666</v>
      </c>
      <c r="Z476" s="23">
        <v>0.446943</v>
      </c>
      <c r="AA476" s="23">
        <v>0.335388</v>
      </c>
      <c r="AB476" s="23">
        <v>0.543466</v>
      </c>
      <c r="AC476" s="22">
        <v>0.642028</v>
      </c>
      <c r="AD476" s="22">
        <v>0.797968</v>
      </c>
      <c r="AE476" s="23">
        <v>0.479749</v>
      </c>
      <c r="AF476" s="23">
        <v>0.172589</v>
      </c>
      <c r="AG476" s="23">
        <v>0.064003</v>
      </c>
      <c r="AH476" s="23">
        <v>0.060341</v>
      </c>
      <c r="AI476" s="23">
        <v>0.154059</v>
      </c>
      <c r="AJ476" s="23">
        <v>0.274508</v>
      </c>
      <c r="AK476" s="23">
        <v>0.224632</v>
      </c>
      <c r="AL476" s="23">
        <v>0.212972</v>
      </c>
      <c r="AM476" s="23">
        <v>0.166173</v>
      </c>
      <c r="AN476" s="23">
        <v>0.26653</v>
      </c>
      <c r="AO476" s="23">
        <v>0.194693</v>
      </c>
      <c r="AP476" s="23">
        <v>-0.02814</v>
      </c>
      <c r="AQ476" s="23">
        <v>0.196033</v>
      </c>
      <c r="AR476" s="23">
        <v>-0.01099</v>
      </c>
      <c r="AS476" s="23">
        <v>0.475115</v>
      </c>
      <c r="AT476" s="23">
        <v>0.075727</v>
      </c>
      <c r="AU476" s="23">
        <v>0.091453</v>
      </c>
      <c r="AV476" s="23">
        <v>0.065877</v>
      </c>
      <c r="AW476" s="23">
        <v>-0.13889</v>
      </c>
      <c r="AX476" s="34">
        <v>-0.04492</v>
      </c>
      <c r="AY476" s="17"/>
    </row>
    <row r="477">
      <c r="A477" s="16" t="s">
        <v>30</v>
      </c>
      <c r="B477" s="25">
        <v>0.093411</v>
      </c>
      <c r="C477" s="23">
        <v>-0.04088</v>
      </c>
      <c r="D477" s="23">
        <v>-0.09735</v>
      </c>
      <c r="E477" s="23">
        <v>0.09112</v>
      </c>
      <c r="F477" s="23">
        <v>0.104434</v>
      </c>
      <c r="G477" s="23">
        <v>0.127944</v>
      </c>
      <c r="H477" s="23">
        <v>0.233303</v>
      </c>
      <c r="I477" s="23">
        <v>0.150391</v>
      </c>
      <c r="J477" s="23">
        <v>0.005379</v>
      </c>
      <c r="K477" s="23">
        <v>0.099689</v>
      </c>
      <c r="L477" s="23">
        <v>0.153349</v>
      </c>
      <c r="M477" s="23">
        <v>0.131284</v>
      </c>
      <c r="N477" s="23">
        <v>0.276341</v>
      </c>
      <c r="O477" s="23">
        <v>0.475452</v>
      </c>
      <c r="P477" s="23">
        <v>0.318503</v>
      </c>
      <c r="Q477" s="23">
        <v>0.135405</v>
      </c>
      <c r="R477" s="23">
        <v>0.248647</v>
      </c>
      <c r="S477" s="23">
        <v>0.140221</v>
      </c>
      <c r="T477" s="23">
        <v>0.126158</v>
      </c>
      <c r="U477" s="23">
        <v>0.12405</v>
      </c>
      <c r="V477" s="23">
        <v>0.209108</v>
      </c>
      <c r="W477" s="23">
        <v>0.340712</v>
      </c>
      <c r="X477" s="23">
        <v>0.087493</v>
      </c>
      <c r="Y477" s="23">
        <v>0.348512</v>
      </c>
      <c r="Z477" s="23">
        <v>0.457152</v>
      </c>
      <c r="AA477" s="23">
        <v>0.228126</v>
      </c>
      <c r="AB477" s="23">
        <v>0.357272</v>
      </c>
      <c r="AC477" s="23">
        <v>0.337048</v>
      </c>
      <c r="AD477" s="23">
        <v>0.479749</v>
      </c>
      <c r="AE477" s="22">
        <v>0.671919</v>
      </c>
      <c r="AF477" s="23">
        <v>0.268866</v>
      </c>
      <c r="AG477" s="23">
        <v>0.048129</v>
      </c>
      <c r="AH477" s="23">
        <v>0.189448</v>
      </c>
      <c r="AI477" s="23">
        <v>0.177364</v>
      </c>
      <c r="AJ477" s="23">
        <v>0.225057</v>
      </c>
      <c r="AK477" s="23">
        <v>0.053282</v>
      </c>
      <c r="AL477" s="23">
        <v>0.25249</v>
      </c>
      <c r="AM477" s="23">
        <v>0.195358</v>
      </c>
      <c r="AN477" s="23">
        <v>0.224875</v>
      </c>
      <c r="AO477" s="23">
        <v>0.127682</v>
      </c>
      <c r="AP477" s="23">
        <v>-0.06331</v>
      </c>
      <c r="AQ477" s="23">
        <v>0.165575</v>
      </c>
      <c r="AR477" s="23">
        <v>0.10219</v>
      </c>
      <c r="AS477" s="23">
        <v>0.498805</v>
      </c>
      <c r="AT477" s="23">
        <v>0.307038</v>
      </c>
      <c r="AU477" s="23">
        <v>-0.01505</v>
      </c>
      <c r="AV477" s="23">
        <v>0.128078</v>
      </c>
      <c r="AW477" s="23">
        <v>-0.22235</v>
      </c>
      <c r="AX477" s="34">
        <v>0.044793</v>
      </c>
      <c r="AY477" s="17"/>
    </row>
    <row r="478">
      <c r="A478" s="16" t="s">
        <v>31</v>
      </c>
      <c r="B478" s="25">
        <v>0.078636</v>
      </c>
      <c r="C478" s="23">
        <v>-0.07676</v>
      </c>
      <c r="D478" s="23">
        <v>-0.02891</v>
      </c>
      <c r="E478" s="23">
        <v>0.144963</v>
      </c>
      <c r="F478" s="23">
        <v>0.313926</v>
      </c>
      <c r="G478" s="23">
        <v>0.051225</v>
      </c>
      <c r="H478" s="23">
        <v>0.110141</v>
      </c>
      <c r="I478" s="23">
        <v>0.240858</v>
      </c>
      <c r="J478" s="23">
        <v>0.155389</v>
      </c>
      <c r="K478" s="23">
        <v>0.263672</v>
      </c>
      <c r="L478" s="23">
        <v>0.072623</v>
      </c>
      <c r="M478" s="23">
        <v>0.212772</v>
      </c>
      <c r="N478" s="23">
        <v>0.121403</v>
      </c>
      <c r="O478" s="23">
        <v>0.255342</v>
      </c>
      <c r="P478" s="23">
        <v>0.256808</v>
      </c>
      <c r="Q478" s="23">
        <v>0.430697</v>
      </c>
      <c r="R478" s="23">
        <v>0.230768</v>
      </c>
      <c r="S478" s="23">
        <v>0.398943</v>
      </c>
      <c r="T478" s="23">
        <v>0.191433</v>
      </c>
      <c r="U478" s="23">
        <v>0.305994</v>
      </c>
      <c r="V478" s="23">
        <v>0.326524</v>
      </c>
      <c r="W478" s="23">
        <v>0.474495</v>
      </c>
      <c r="X478" s="23">
        <v>0.315986</v>
      </c>
      <c r="Y478" s="23">
        <v>0.08917</v>
      </c>
      <c r="Z478" s="23">
        <v>0.377774</v>
      </c>
      <c r="AA478" s="23">
        <v>0.537992</v>
      </c>
      <c r="AB478" s="23">
        <v>0.346298</v>
      </c>
      <c r="AC478" s="23">
        <v>0.358768</v>
      </c>
      <c r="AD478" s="23">
        <v>0.172589</v>
      </c>
      <c r="AE478" s="23">
        <v>0.268866</v>
      </c>
      <c r="AF478" s="22">
        <v>0.649173</v>
      </c>
      <c r="AG478" s="23">
        <v>0.39658</v>
      </c>
      <c r="AH478" s="23">
        <v>0.296406</v>
      </c>
      <c r="AI478" s="23">
        <v>0.503405</v>
      </c>
      <c r="AJ478" s="23">
        <v>0.409007</v>
      </c>
      <c r="AK478" s="23">
        <v>-0.00865</v>
      </c>
      <c r="AL478" s="23">
        <v>0.132823</v>
      </c>
      <c r="AM478" s="23">
        <v>0.332024</v>
      </c>
      <c r="AN478" s="23">
        <v>0.196943</v>
      </c>
      <c r="AO478" s="23">
        <v>0.240922</v>
      </c>
      <c r="AP478" s="23">
        <v>0.088116</v>
      </c>
      <c r="AQ478" s="23">
        <v>0.38126</v>
      </c>
      <c r="AR478" s="23">
        <v>0.164436</v>
      </c>
      <c r="AS478" s="23">
        <v>0.19636</v>
      </c>
      <c r="AT478" s="23">
        <v>0.163718</v>
      </c>
      <c r="AU478" s="23">
        <v>-0.14574</v>
      </c>
      <c r="AV478" s="23">
        <v>0.266662</v>
      </c>
      <c r="AW478" s="23">
        <v>-0.1335</v>
      </c>
      <c r="AX478" s="34">
        <v>-0.01563</v>
      </c>
      <c r="AY478" s="17"/>
    </row>
    <row r="479">
      <c r="A479" s="16" t="s">
        <v>32</v>
      </c>
      <c r="B479" s="25">
        <v>0.319693</v>
      </c>
      <c r="C479" s="23">
        <v>0.361207</v>
      </c>
      <c r="D479" s="23">
        <v>0.233886</v>
      </c>
      <c r="E479" s="23">
        <v>0.41126</v>
      </c>
      <c r="F479" s="23">
        <v>0.544195</v>
      </c>
      <c r="G479" s="23">
        <v>0.277304</v>
      </c>
      <c r="H479" s="23">
        <v>0.327711</v>
      </c>
      <c r="I479" s="23">
        <v>0.361164</v>
      </c>
      <c r="J479" s="23">
        <v>0.396345</v>
      </c>
      <c r="K479" s="23">
        <v>0.329045</v>
      </c>
      <c r="L479" s="23">
        <v>0.337738</v>
      </c>
      <c r="M479" s="23">
        <v>0.348816</v>
      </c>
      <c r="N479" s="23">
        <v>0.297804</v>
      </c>
      <c r="O479" s="23">
        <v>0.105145</v>
      </c>
      <c r="P479" s="23">
        <v>0.197969</v>
      </c>
      <c r="Q479" s="23">
        <v>0.480042</v>
      </c>
      <c r="R479" s="23">
        <v>0.143833</v>
      </c>
      <c r="S479" s="23">
        <v>0.282047</v>
      </c>
      <c r="T479" s="23">
        <v>0.467423</v>
      </c>
      <c r="U479" s="23">
        <v>0.535293</v>
      </c>
      <c r="V479" s="23">
        <v>0.377973</v>
      </c>
      <c r="W479" s="23">
        <v>0.31062</v>
      </c>
      <c r="X479" s="23">
        <v>0.397341</v>
      </c>
      <c r="Y479" s="23">
        <v>0.078888</v>
      </c>
      <c r="Z479" s="23">
        <v>0.447219</v>
      </c>
      <c r="AA479" s="23">
        <v>0.386402</v>
      </c>
      <c r="AB479" s="23">
        <v>0.377801</v>
      </c>
      <c r="AC479" s="23">
        <v>0.301657</v>
      </c>
      <c r="AD479" s="23">
        <v>0.064003</v>
      </c>
      <c r="AE479" s="23">
        <v>0.048129</v>
      </c>
      <c r="AF479" s="23">
        <v>0.39658</v>
      </c>
      <c r="AG479" s="22">
        <v>0.623788</v>
      </c>
      <c r="AH479" s="23">
        <v>0.234326</v>
      </c>
      <c r="AI479" s="23">
        <v>0.45495</v>
      </c>
      <c r="AJ479" s="23">
        <v>0.374187</v>
      </c>
      <c r="AK479" s="23">
        <v>0.245261</v>
      </c>
      <c r="AL479" s="23">
        <v>0.148039</v>
      </c>
      <c r="AM479" s="23">
        <v>0.106535</v>
      </c>
      <c r="AN479" s="23">
        <v>0.051397</v>
      </c>
      <c r="AO479" s="23">
        <v>0.088031</v>
      </c>
      <c r="AP479" s="23">
        <v>0.284974</v>
      </c>
      <c r="AQ479" s="23">
        <v>0.595314</v>
      </c>
      <c r="AR479" s="23">
        <v>0.465137</v>
      </c>
      <c r="AS479" s="23">
        <v>0.196396</v>
      </c>
      <c r="AT479" s="23">
        <v>0.051799</v>
      </c>
      <c r="AU479" s="23">
        <v>0.050181</v>
      </c>
      <c r="AV479" s="23">
        <v>0.065841</v>
      </c>
      <c r="AW479" s="23">
        <v>0.187615</v>
      </c>
      <c r="AX479" s="34">
        <v>-0.10606</v>
      </c>
      <c r="AY479" s="17"/>
    </row>
    <row r="480">
      <c r="A480" s="16" t="s">
        <v>33</v>
      </c>
      <c r="B480" s="25">
        <v>0.447898</v>
      </c>
      <c r="C480" s="23">
        <v>0.318929</v>
      </c>
      <c r="D480" s="23">
        <v>0.25848</v>
      </c>
      <c r="E480" s="23">
        <v>0.477641</v>
      </c>
      <c r="F480" s="23">
        <v>0.337414</v>
      </c>
      <c r="G480" s="23">
        <v>0.212</v>
      </c>
      <c r="H480" s="23">
        <v>0.335954</v>
      </c>
      <c r="I480" s="23">
        <v>0.370759</v>
      </c>
      <c r="J480" s="23">
        <v>0.213443</v>
      </c>
      <c r="K480" s="23">
        <v>0.251353</v>
      </c>
      <c r="L480" s="23">
        <v>0.181778</v>
      </c>
      <c r="M480" s="23">
        <v>0.189889</v>
      </c>
      <c r="N480" s="23">
        <v>0.193606</v>
      </c>
      <c r="O480" s="23">
        <v>0.191941</v>
      </c>
      <c r="P480" s="23">
        <v>0.116405</v>
      </c>
      <c r="Q480" s="23">
        <v>0.043821</v>
      </c>
      <c r="R480" s="23">
        <v>-0.00717</v>
      </c>
      <c r="S480" s="23">
        <v>0.217114</v>
      </c>
      <c r="T480" s="23">
        <v>0.159055</v>
      </c>
      <c r="U480" s="23">
        <v>0.046226</v>
      </c>
      <c r="V480" s="23">
        <v>0.013773</v>
      </c>
      <c r="W480" s="23">
        <v>0.100451</v>
      </c>
      <c r="X480" s="23">
        <v>-0.1527</v>
      </c>
      <c r="Y480" s="23">
        <v>0.044618</v>
      </c>
      <c r="Z480" s="23">
        <v>0.202489</v>
      </c>
      <c r="AA480" s="23">
        <v>0.16412</v>
      </c>
      <c r="AB480" s="23">
        <v>0.188667</v>
      </c>
      <c r="AC480" s="23">
        <v>0.121741</v>
      </c>
      <c r="AD480" s="23">
        <v>0.060341</v>
      </c>
      <c r="AE480" s="23">
        <v>0.189448</v>
      </c>
      <c r="AF480" s="23">
        <v>0.296406</v>
      </c>
      <c r="AG480" s="23">
        <v>0.234326</v>
      </c>
      <c r="AH480" s="22">
        <v>0.679482</v>
      </c>
      <c r="AI480" s="23">
        <v>0.350323</v>
      </c>
      <c r="AJ480" s="23">
        <v>0.269688</v>
      </c>
      <c r="AK480" s="23">
        <v>0.124159</v>
      </c>
      <c r="AL480" s="23">
        <v>0.255621</v>
      </c>
      <c r="AM480" s="23">
        <v>0.309859</v>
      </c>
      <c r="AN480" s="23">
        <v>0.359149</v>
      </c>
      <c r="AO480" s="23">
        <v>0.174312</v>
      </c>
      <c r="AP480" s="23">
        <v>0.028989</v>
      </c>
      <c r="AQ480" s="23">
        <v>0.118736</v>
      </c>
      <c r="AR480" s="23">
        <v>0.206205</v>
      </c>
      <c r="AS480" s="23">
        <v>0.236932</v>
      </c>
      <c r="AT480" s="23">
        <v>0.16276</v>
      </c>
      <c r="AU480" s="23">
        <v>-0.1508</v>
      </c>
      <c r="AV480" s="23">
        <v>0.440394</v>
      </c>
      <c r="AW480" s="23">
        <v>-0.12633</v>
      </c>
      <c r="AX480" s="34">
        <v>-0.21238</v>
      </c>
      <c r="AY480" s="17"/>
    </row>
    <row r="481">
      <c r="A481" s="16" t="s">
        <v>34</v>
      </c>
      <c r="B481" s="25">
        <v>0.262127</v>
      </c>
      <c r="C481" s="23">
        <v>0.174484</v>
      </c>
      <c r="D481" s="23">
        <v>0.071377</v>
      </c>
      <c r="E481" s="23">
        <v>0.325338</v>
      </c>
      <c r="F481" s="23">
        <v>0.437137</v>
      </c>
      <c r="G481" s="23">
        <v>0.380666</v>
      </c>
      <c r="H481" s="23">
        <v>0.424115</v>
      </c>
      <c r="I481" s="23">
        <v>0.438479</v>
      </c>
      <c r="J481" s="23">
        <v>0.436567</v>
      </c>
      <c r="K481" s="23">
        <v>0.43704</v>
      </c>
      <c r="L481" s="23">
        <v>0.449867</v>
      </c>
      <c r="M481" s="23">
        <v>0.444515</v>
      </c>
      <c r="N481" s="23">
        <v>0.400768</v>
      </c>
      <c r="O481" s="23">
        <v>0.212118</v>
      </c>
      <c r="P481" s="23">
        <v>0.359942</v>
      </c>
      <c r="Q481" s="23">
        <v>0.547288</v>
      </c>
      <c r="R481" s="23">
        <v>0.291679</v>
      </c>
      <c r="S481" s="23">
        <v>0.189394</v>
      </c>
      <c r="T481" s="23">
        <v>0.35434</v>
      </c>
      <c r="U481" s="23">
        <v>0.408147</v>
      </c>
      <c r="V481" s="23">
        <v>0.340617</v>
      </c>
      <c r="W481" s="23">
        <v>0.259612</v>
      </c>
      <c r="X481" s="23">
        <v>0.308477</v>
      </c>
      <c r="Y481" s="23">
        <v>0.109379</v>
      </c>
      <c r="Z481" s="23">
        <v>0.458291</v>
      </c>
      <c r="AA481" s="23">
        <v>0.508632</v>
      </c>
      <c r="AB481" s="23">
        <v>0.511897</v>
      </c>
      <c r="AC481" s="23">
        <v>0.380029</v>
      </c>
      <c r="AD481" s="23">
        <v>0.154059</v>
      </c>
      <c r="AE481" s="23">
        <v>0.177364</v>
      </c>
      <c r="AF481" s="23">
        <v>0.503405</v>
      </c>
      <c r="AG481" s="23">
        <v>0.45495</v>
      </c>
      <c r="AH481" s="23">
        <v>0.350323</v>
      </c>
      <c r="AI481" s="22">
        <v>0.736134</v>
      </c>
      <c r="AJ481" s="22">
        <v>0.673166</v>
      </c>
      <c r="AK481" s="23">
        <v>0.3392</v>
      </c>
      <c r="AL481" s="23">
        <v>0.28182</v>
      </c>
      <c r="AM481" s="23">
        <v>0.285064</v>
      </c>
      <c r="AN481" s="23">
        <v>0.251415</v>
      </c>
      <c r="AO481" s="23">
        <v>0.236498</v>
      </c>
      <c r="AP481" s="23">
        <v>0.418121</v>
      </c>
      <c r="AQ481" s="23">
        <v>0.449136</v>
      </c>
      <c r="AR481" s="23">
        <v>0.276827</v>
      </c>
      <c r="AS481" s="23">
        <v>0.203576</v>
      </c>
      <c r="AT481" s="23">
        <v>0.225441</v>
      </c>
      <c r="AU481" s="23">
        <v>-0.22106</v>
      </c>
      <c r="AV481" s="23">
        <v>0.294719</v>
      </c>
      <c r="AW481" s="23">
        <v>-0.16912</v>
      </c>
      <c r="AX481" s="34">
        <v>0.066855</v>
      </c>
      <c r="AY481" s="17"/>
    </row>
    <row r="482">
      <c r="A482" s="16" t="s">
        <v>35</v>
      </c>
      <c r="B482" s="25">
        <v>0.227949</v>
      </c>
      <c r="C482" s="23">
        <v>0.112908</v>
      </c>
      <c r="D482" s="23">
        <v>0.096387</v>
      </c>
      <c r="E482" s="23">
        <v>0.305004</v>
      </c>
      <c r="F482" s="23">
        <v>0.382057</v>
      </c>
      <c r="G482" s="23">
        <v>0.425196</v>
      </c>
      <c r="H482" s="23">
        <v>0.469512</v>
      </c>
      <c r="I482" s="23">
        <v>0.373293</v>
      </c>
      <c r="J482" s="23">
        <v>0.491792</v>
      </c>
      <c r="K482" s="23">
        <v>0.397061</v>
      </c>
      <c r="L482" s="23">
        <v>0.484257</v>
      </c>
      <c r="M482" s="23">
        <v>0.475615</v>
      </c>
      <c r="N482" s="23">
        <v>0.442104</v>
      </c>
      <c r="O482" s="23">
        <v>0.050925</v>
      </c>
      <c r="P482" s="23">
        <v>0.245572</v>
      </c>
      <c r="Q482" s="23">
        <v>0.423696</v>
      </c>
      <c r="R482" s="23">
        <v>0.248068</v>
      </c>
      <c r="S482" s="23">
        <v>0.104343</v>
      </c>
      <c r="T482" s="23">
        <v>0.280478</v>
      </c>
      <c r="U482" s="23">
        <v>0.360979</v>
      </c>
      <c r="V482" s="23">
        <v>0.250182</v>
      </c>
      <c r="W482" s="23">
        <v>0.217903</v>
      </c>
      <c r="X482" s="23">
        <v>0.366869</v>
      </c>
      <c r="Y482" s="23">
        <v>0.23459</v>
      </c>
      <c r="Z482" s="23">
        <v>0.491363</v>
      </c>
      <c r="AA482" s="23">
        <v>0.522895</v>
      </c>
      <c r="AB482" s="23">
        <v>0.586462</v>
      </c>
      <c r="AC482" s="23">
        <v>0.410867</v>
      </c>
      <c r="AD482" s="23">
        <v>0.274508</v>
      </c>
      <c r="AE482" s="23">
        <v>0.225057</v>
      </c>
      <c r="AF482" s="23">
        <v>0.409007</v>
      </c>
      <c r="AG482" s="23">
        <v>0.374187</v>
      </c>
      <c r="AH482" s="23">
        <v>0.269688</v>
      </c>
      <c r="AI482" s="22">
        <v>0.673166</v>
      </c>
      <c r="AJ482" s="22">
        <v>0.728592</v>
      </c>
      <c r="AK482" s="23">
        <v>0.489621</v>
      </c>
      <c r="AL482" s="23">
        <v>0.247137</v>
      </c>
      <c r="AM482" s="23">
        <v>0.20761</v>
      </c>
      <c r="AN482" s="23">
        <v>0.186499</v>
      </c>
      <c r="AO482" s="23">
        <v>0.126995</v>
      </c>
      <c r="AP482" s="23">
        <v>0.435156</v>
      </c>
      <c r="AQ482" s="23">
        <v>0.43105</v>
      </c>
      <c r="AR482" s="23">
        <v>0.254598</v>
      </c>
      <c r="AS482" s="23">
        <v>0.197293</v>
      </c>
      <c r="AT482" s="23">
        <v>0.252118</v>
      </c>
      <c r="AU482" s="23">
        <v>-0.0991</v>
      </c>
      <c r="AV482" s="23">
        <v>0.205319</v>
      </c>
      <c r="AW482" s="23">
        <v>-0.18244</v>
      </c>
      <c r="AX482" s="34">
        <v>0.017998</v>
      </c>
      <c r="AY482" s="17"/>
    </row>
    <row r="483">
      <c r="A483" s="16" t="s">
        <v>36</v>
      </c>
      <c r="B483" s="25">
        <v>0.355499</v>
      </c>
      <c r="C483" s="23">
        <v>0.341882</v>
      </c>
      <c r="D483" s="23">
        <v>0.189624</v>
      </c>
      <c r="E483" s="23">
        <v>0.353213</v>
      </c>
      <c r="F483" s="23">
        <v>0.315877</v>
      </c>
      <c r="G483" s="23">
        <v>0.433225</v>
      </c>
      <c r="H483" s="23">
        <v>0.460284</v>
      </c>
      <c r="I483" s="23">
        <v>0.264481</v>
      </c>
      <c r="J483" s="23">
        <v>0.497943</v>
      </c>
      <c r="K483" s="23">
        <v>0.303693</v>
      </c>
      <c r="L483" s="23">
        <v>0.493682</v>
      </c>
      <c r="M483" s="23">
        <v>0.425165</v>
      </c>
      <c r="N483" s="23">
        <v>0.386835</v>
      </c>
      <c r="O483" s="23">
        <v>-0.19565</v>
      </c>
      <c r="P483" s="23">
        <v>-0.0112</v>
      </c>
      <c r="Q483" s="23">
        <v>0.12464</v>
      </c>
      <c r="R483" s="23">
        <v>0.03875</v>
      </c>
      <c r="S483" s="23">
        <v>-0.08734</v>
      </c>
      <c r="T483" s="23">
        <v>0.168083</v>
      </c>
      <c r="U483" s="23">
        <v>0.213446</v>
      </c>
      <c r="V483" s="23">
        <v>0.034733</v>
      </c>
      <c r="W483" s="23">
        <v>-0.05868</v>
      </c>
      <c r="X483" s="23">
        <v>0.251929</v>
      </c>
      <c r="Y483" s="23">
        <v>0.198282</v>
      </c>
      <c r="Z483" s="23">
        <v>0.278129</v>
      </c>
      <c r="AA483" s="23">
        <v>0.193884</v>
      </c>
      <c r="AB483" s="23">
        <v>0.418246</v>
      </c>
      <c r="AC483" s="23">
        <v>0.274574</v>
      </c>
      <c r="AD483" s="23">
        <v>0.224632</v>
      </c>
      <c r="AE483" s="23">
        <v>0.053282</v>
      </c>
      <c r="AF483" s="23">
        <v>-0.00865</v>
      </c>
      <c r="AG483" s="23">
        <v>0.245261</v>
      </c>
      <c r="AH483" s="23">
        <v>0.124159</v>
      </c>
      <c r="AI483" s="23">
        <v>0.3392</v>
      </c>
      <c r="AJ483" s="23">
        <v>0.489621</v>
      </c>
      <c r="AK483" s="22">
        <v>0.687059</v>
      </c>
      <c r="AL483" s="23">
        <v>0.303912</v>
      </c>
      <c r="AM483" s="23">
        <v>-0.00154</v>
      </c>
      <c r="AN483" s="23">
        <v>0.059585</v>
      </c>
      <c r="AO483" s="23">
        <v>-0.01154</v>
      </c>
      <c r="AP483" s="23">
        <v>0.41403</v>
      </c>
      <c r="AQ483" s="23">
        <v>0.417174</v>
      </c>
      <c r="AR483" s="23">
        <v>0.415148</v>
      </c>
      <c r="AS483" s="23">
        <v>0.235816</v>
      </c>
      <c r="AT483" s="23">
        <v>0.14423</v>
      </c>
      <c r="AU483" s="23">
        <v>0.029244</v>
      </c>
      <c r="AV483" s="23">
        <v>-0.05105</v>
      </c>
      <c r="AW483" s="23">
        <v>-0.08217</v>
      </c>
      <c r="AX483" s="34">
        <v>-0.17106</v>
      </c>
      <c r="AY483" s="17"/>
    </row>
    <row r="484">
      <c r="A484" s="16" t="s">
        <v>37</v>
      </c>
      <c r="B484" s="25">
        <v>0.351173</v>
      </c>
      <c r="C484" s="23">
        <v>0.349939</v>
      </c>
      <c r="D484" s="23">
        <v>-0.05852</v>
      </c>
      <c r="E484" s="23">
        <v>0.222803</v>
      </c>
      <c r="F484" s="23">
        <v>0.200379</v>
      </c>
      <c r="G484" s="23">
        <v>0.09913</v>
      </c>
      <c r="H484" s="23">
        <v>0.192446</v>
      </c>
      <c r="I484" s="23">
        <v>0.164531</v>
      </c>
      <c r="J484" s="23">
        <v>0.094756</v>
      </c>
      <c r="K484" s="23">
        <v>0.293251</v>
      </c>
      <c r="L484" s="23">
        <v>0.204522</v>
      </c>
      <c r="M484" s="23">
        <v>0.097224</v>
      </c>
      <c r="N484" s="23">
        <v>0.107056</v>
      </c>
      <c r="O484" s="23">
        <v>0.350459</v>
      </c>
      <c r="P484" s="23">
        <v>0.388522</v>
      </c>
      <c r="Q484" s="23">
        <v>0.19446</v>
      </c>
      <c r="R484" s="23">
        <v>0.300721</v>
      </c>
      <c r="S484" s="23">
        <v>0.004839</v>
      </c>
      <c r="T484" s="23">
        <v>0.081602</v>
      </c>
      <c r="U484" s="23">
        <v>0.147563</v>
      </c>
      <c r="V484" s="23">
        <v>0.179519</v>
      </c>
      <c r="W484" s="23">
        <v>0.085644</v>
      </c>
      <c r="X484" s="23">
        <v>0.06938</v>
      </c>
      <c r="Y484" s="23">
        <v>0.096363</v>
      </c>
      <c r="Z484" s="23">
        <v>0.186243</v>
      </c>
      <c r="AA484" s="23">
        <v>0.073875</v>
      </c>
      <c r="AB484" s="23">
        <v>0.284723</v>
      </c>
      <c r="AC484" s="23">
        <v>0.276023</v>
      </c>
      <c r="AD484" s="23">
        <v>0.212972</v>
      </c>
      <c r="AE484" s="23">
        <v>0.25249</v>
      </c>
      <c r="AF484" s="23">
        <v>0.132823</v>
      </c>
      <c r="AG484" s="23">
        <v>0.148039</v>
      </c>
      <c r="AH484" s="23">
        <v>0.255621</v>
      </c>
      <c r="AI484" s="23">
        <v>0.28182</v>
      </c>
      <c r="AJ484" s="23">
        <v>0.247137</v>
      </c>
      <c r="AK484" s="23">
        <v>0.303912</v>
      </c>
      <c r="AL484" s="23">
        <v>0.593527</v>
      </c>
      <c r="AM484" s="23">
        <v>0.207681</v>
      </c>
      <c r="AN484" s="23">
        <v>0.27828</v>
      </c>
      <c r="AO484" s="23">
        <v>0.261786</v>
      </c>
      <c r="AP484" s="23">
        <v>0.176692</v>
      </c>
      <c r="AQ484" s="23">
        <v>0.324458</v>
      </c>
      <c r="AR484" s="23">
        <v>0.332156</v>
      </c>
      <c r="AS484" s="23">
        <v>0.496301</v>
      </c>
      <c r="AT484" s="23">
        <v>0.051044</v>
      </c>
      <c r="AU484" s="23">
        <v>-0.26472</v>
      </c>
      <c r="AV484" s="23">
        <v>0.205283</v>
      </c>
      <c r="AW484" s="23">
        <v>-0.20198</v>
      </c>
      <c r="AX484" s="34">
        <v>-0.18931</v>
      </c>
      <c r="AY484" s="17"/>
    </row>
    <row r="485">
      <c r="A485" s="16" t="s">
        <v>38</v>
      </c>
      <c r="B485" s="25">
        <v>0.086323</v>
      </c>
      <c r="C485" s="23">
        <v>-0.07269</v>
      </c>
      <c r="D485" s="23">
        <v>0.130674</v>
      </c>
      <c r="E485" s="23">
        <v>0.088318</v>
      </c>
      <c r="F485" s="23">
        <v>0.287305</v>
      </c>
      <c r="G485" s="23">
        <v>0.13227</v>
      </c>
      <c r="H485" s="23">
        <v>0.197298</v>
      </c>
      <c r="I485" s="23">
        <v>0.195153</v>
      </c>
      <c r="J485" s="23">
        <v>0.221447</v>
      </c>
      <c r="K485" s="23">
        <v>0.238689</v>
      </c>
      <c r="L485" s="23">
        <v>0.090398</v>
      </c>
      <c r="M485" s="23">
        <v>0.354135</v>
      </c>
      <c r="N485" s="23">
        <v>0.237516</v>
      </c>
      <c r="O485" s="23">
        <v>0.221675</v>
      </c>
      <c r="P485" s="23">
        <v>0.169559</v>
      </c>
      <c r="Q485" s="23">
        <v>0.188288</v>
      </c>
      <c r="R485" s="23">
        <v>0.048443</v>
      </c>
      <c r="S485" s="23">
        <v>0.298338</v>
      </c>
      <c r="T485" s="23">
        <v>0.282975</v>
      </c>
      <c r="U485" s="23">
        <v>0.138316</v>
      </c>
      <c r="V485" s="23">
        <v>0.401953</v>
      </c>
      <c r="W485" s="23">
        <v>0.415836</v>
      </c>
      <c r="X485" s="23">
        <v>0.117354</v>
      </c>
      <c r="Y485" s="23">
        <v>0.068866</v>
      </c>
      <c r="Z485" s="23">
        <v>0.074164</v>
      </c>
      <c r="AA485" s="23">
        <v>0.359381</v>
      </c>
      <c r="AB485" s="23">
        <v>0.252189</v>
      </c>
      <c r="AC485" s="23">
        <v>0.264723</v>
      </c>
      <c r="AD485" s="23">
        <v>0.166173</v>
      </c>
      <c r="AE485" s="23">
        <v>0.195358</v>
      </c>
      <c r="AF485" s="23">
        <v>0.332024</v>
      </c>
      <c r="AG485" s="23">
        <v>0.106535</v>
      </c>
      <c r="AH485" s="23">
        <v>0.309859</v>
      </c>
      <c r="AI485" s="23">
        <v>0.285064</v>
      </c>
      <c r="AJ485" s="23">
        <v>0.20761</v>
      </c>
      <c r="AK485" s="23">
        <v>-0.00154</v>
      </c>
      <c r="AL485" s="23">
        <v>0.207681</v>
      </c>
      <c r="AM485" s="22">
        <v>0.680308</v>
      </c>
      <c r="AN485" s="22">
        <v>0.678595</v>
      </c>
      <c r="AO485" s="22">
        <v>0.638468</v>
      </c>
      <c r="AP485" s="23">
        <v>0.19256</v>
      </c>
      <c r="AQ485" s="23">
        <v>0.022</v>
      </c>
      <c r="AR485" s="23">
        <v>0.059012</v>
      </c>
      <c r="AS485" s="23">
        <v>0.098211</v>
      </c>
      <c r="AT485" s="23">
        <v>0.210289</v>
      </c>
      <c r="AU485" s="23">
        <v>-0.08322</v>
      </c>
      <c r="AV485" s="23">
        <v>0.13991</v>
      </c>
      <c r="AW485" s="23">
        <v>-0.28129</v>
      </c>
      <c r="AX485" s="34">
        <v>-0.19943</v>
      </c>
      <c r="AY485" s="17"/>
    </row>
    <row r="486">
      <c r="A486" s="16" t="s">
        <v>39</v>
      </c>
      <c r="B486" s="25">
        <v>0.216302</v>
      </c>
      <c r="C486" s="23">
        <v>0.077705</v>
      </c>
      <c r="D486" s="23">
        <v>0.231432</v>
      </c>
      <c r="E486" s="23">
        <v>0.19851</v>
      </c>
      <c r="F486" s="23">
        <v>0.318002</v>
      </c>
      <c r="G486" s="23">
        <v>0.27911</v>
      </c>
      <c r="H486" s="23">
        <v>0.352984</v>
      </c>
      <c r="I486" s="23">
        <v>0.299201</v>
      </c>
      <c r="J486" s="23">
        <v>0.308256</v>
      </c>
      <c r="K486" s="23">
        <v>0.34343</v>
      </c>
      <c r="L486" s="23">
        <v>0.221022</v>
      </c>
      <c r="M486" s="23">
        <v>0.404156</v>
      </c>
      <c r="N486" s="23">
        <v>0.344115</v>
      </c>
      <c r="O486" s="23">
        <v>0.296482</v>
      </c>
      <c r="P486" s="23">
        <v>0.254118</v>
      </c>
      <c r="Q486" s="23">
        <v>0.132622</v>
      </c>
      <c r="R486" s="23">
        <v>0.079554</v>
      </c>
      <c r="S486" s="23">
        <v>0.251595</v>
      </c>
      <c r="T486" s="23">
        <v>0.331839</v>
      </c>
      <c r="U486" s="23">
        <v>0.113565</v>
      </c>
      <c r="V486" s="23">
        <v>0.383522</v>
      </c>
      <c r="W486" s="23">
        <v>0.339077</v>
      </c>
      <c r="X486" s="23">
        <v>0.006178</v>
      </c>
      <c r="Y486" s="23">
        <v>0.05678</v>
      </c>
      <c r="Z486" s="23">
        <v>0.085638</v>
      </c>
      <c r="AA486" s="23">
        <v>0.27953</v>
      </c>
      <c r="AB486" s="23">
        <v>0.306351</v>
      </c>
      <c r="AC486" s="23">
        <v>0.313188</v>
      </c>
      <c r="AD486" s="23">
        <v>0.26653</v>
      </c>
      <c r="AE486" s="23">
        <v>0.224875</v>
      </c>
      <c r="AF486" s="23">
        <v>0.196943</v>
      </c>
      <c r="AG486" s="23">
        <v>0.051397</v>
      </c>
      <c r="AH486" s="23">
        <v>0.359149</v>
      </c>
      <c r="AI486" s="23">
        <v>0.251415</v>
      </c>
      <c r="AJ486" s="23">
        <v>0.186499</v>
      </c>
      <c r="AK486" s="23">
        <v>0.059585</v>
      </c>
      <c r="AL486" s="23">
        <v>0.27828</v>
      </c>
      <c r="AM486" s="22">
        <v>0.678595</v>
      </c>
      <c r="AN486" s="22">
        <v>0.77564</v>
      </c>
      <c r="AO486" s="22">
        <v>0.663961</v>
      </c>
      <c r="AP486" s="23">
        <v>0.224207</v>
      </c>
      <c r="AQ486" s="23">
        <v>-0.05063</v>
      </c>
      <c r="AR486" s="23">
        <v>0.039024</v>
      </c>
      <c r="AS486" s="23">
        <v>0.17114</v>
      </c>
      <c r="AT486" s="23">
        <v>0.207221</v>
      </c>
      <c r="AU486" s="23">
        <v>-0.05652</v>
      </c>
      <c r="AV486" s="23">
        <v>0.161753</v>
      </c>
      <c r="AW486" s="23">
        <v>-0.2723</v>
      </c>
      <c r="AX486" s="34">
        <v>-0.2153</v>
      </c>
      <c r="AY486" s="17"/>
    </row>
    <row r="487">
      <c r="A487" s="16" t="s">
        <v>40</v>
      </c>
      <c r="B487" s="25">
        <v>0.084894</v>
      </c>
      <c r="C487" s="23">
        <v>-0.01742</v>
      </c>
      <c r="D487" s="23">
        <v>0.021131</v>
      </c>
      <c r="E487" s="23">
        <v>0.001007</v>
      </c>
      <c r="F487" s="23">
        <v>0.264053</v>
      </c>
      <c r="G487" s="23">
        <v>0.167024</v>
      </c>
      <c r="H487" s="23">
        <v>0.169842</v>
      </c>
      <c r="I487" s="23">
        <v>0.236109</v>
      </c>
      <c r="J487" s="23">
        <v>0.251426</v>
      </c>
      <c r="K487" s="23">
        <v>0.303383</v>
      </c>
      <c r="L487" s="23">
        <v>0.110436</v>
      </c>
      <c r="M487" s="23">
        <v>0.355169</v>
      </c>
      <c r="N487" s="23">
        <v>0.212173</v>
      </c>
      <c r="O487" s="23">
        <v>0.273384</v>
      </c>
      <c r="P487" s="23">
        <v>0.205897</v>
      </c>
      <c r="Q487" s="23">
        <v>0.227373</v>
      </c>
      <c r="R487" s="23">
        <v>0.027611</v>
      </c>
      <c r="S487" s="23">
        <v>0.24457</v>
      </c>
      <c r="T487" s="23">
        <v>0.31773</v>
      </c>
      <c r="U487" s="23">
        <v>0.178544</v>
      </c>
      <c r="V487" s="23">
        <v>0.434218</v>
      </c>
      <c r="W487" s="23">
        <v>0.365161</v>
      </c>
      <c r="X487" s="23">
        <v>0.084468</v>
      </c>
      <c r="Y487" s="23">
        <v>-0.0722</v>
      </c>
      <c r="Z487" s="23">
        <v>0.03037</v>
      </c>
      <c r="AA487" s="23">
        <v>0.2554</v>
      </c>
      <c r="AB487" s="23">
        <v>0.205901</v>
      </c>
      <c r="AC487" s="23">
        <v>0.287963</v>
      </c>
      <c r="AD487" s="23">
        <v>0.194693</v>
      </c>
      <c r="AE487" s="23">
        <v>0.127682</v>
      </c>
      <c r="AF487" s="23">
        <v>0.240922</v>
      </c>
      <c r="AG487" s="23">
        <v>0.088031</v>
      </c>
      <c r="AH487" s="23">
        <v>0.174312</v>
      </c>
      <c r="AI487" s="23">
        <v>0.236498</v>
      </c>
      <c r="AJ487" s="23">
        <v>0.126995</v>
      </c>
      <c r="AK487" s="23">
        <v>-0.01154</v>
      </c>
      <c r="AL487" s="23">
        <v>0.261786</v>
      </c>
      <c r="AM487" s="22">
        <v>0.638468</v>
      </c>
      <c r="AN487" s="22">
        <v>0.663961</v>
      </c>
      <c r="AO487" s="22">
        <v>0.714299</v>
      </c>
      <c r="AP487" s="23">
        <v>0.170836</v>
      </c>
      <c r="AQ487" s="23">
        <v>0.051856</v>
      </c>
      <c r="AR487" s="23">
        <v>0.061536</v>
      </c>
      <c r="AS487" s="23">
        <v>0.155946</v>
      </c>
      <c r="AT487" s="23">
        <v>0.103287</v>
      </c>
      <c r="AU487" s="23">
        <v>-0.1692</v>
      </c>
      <c r="AV487" s="23">
        <v>0.074477</v>
      </c>
      <c r="AW487" s="23">
        <v>-0.27216</v>
      </c>
      <c r="AX487" s="34">
        <v>-0.11189</v>
      </c>
      <c r="AY487" s="17"/>
    </row>
    <row r="488">
      <c r="A488" s="16" t="s">
        <v>41</v>
      </c>
      <c r="B488" s="25">
        <v>0.184132</v>
      </c>
      <c r="C488" s="23">
        <v>0.222674</v>
      </c>
      <c r="D488" s="23">
        <v>0.30912</v>
      </c>
      <c r="E488" s="23">
        <v>0.311021</v>
      </c>
      <c r="F488" s="23">
        <v>0.359644</v>
      </c>
      <c r="G488" s="23">
        <v>0.361855</v>
      </c>
      <c r="H488" s="23">
        <v>0.413195</v>
      </c>
      <c r="I488" s="23">
        <v>0.203954</v>
      </c>
      <c r="J488" s="23">
        <v>0.375366</v>
      </c>
      <c r="K488" s="23">
        <v>0.297326</v>
      </c>
      <c r="L488" s="23">
        <v>0.515019</v>
      </c>
      <c r="M488" s="23">
        <v>0.470723</v>
      </c>
      <c r="N488" s="23">
        <v>0.469226</v>
      </c>
      <c r="O488" s="23">
        <v>0.008157</v>
      </c>
      <c r="P488" s="23">
        <v>0.265622</v>
      </c>
      <c r="Q488" s="23">
        <v>0.422421</v>
      </c>
      <c r="R488" s="23">
        <v>0.328597</v>
      </c>
      <c r="S488" s="23">
        <v>0.070512</v>
      </c>
      <c r="T488" s="23">
        <v>0.31187</v>
      </c>
      <c r="U488" s="23">
        <v>0.272564</v>
      </c>
      <c r="V488" s="23">
        <v>0.345438</v>
      </c>
      <c r="W488" s="23">
        <v>0.098856</v>
      </c>
      <c r="X488" s="23">
        <v>0.354108</v>
      </c>
      <c r="Y488" s="23">
        <v>0.172688</v>
      </c>
      <c r="Z488" s="23">
        <v>0.152382</v>
      </c>
      <c r="AA488" s="23">
        <v>0.344364</v>
      </c>
      <c r="AB488" s="23">
        <v>0.387186</v>
      </c>
      <c r="AC488" s="23">
        <v>0.245053</v>
      </c>
      <c r="AD488" s="23">
        <v>-0.02814</v>
      </c>
      <c r="AE488" s="23">
        <v>-0.06331</v>
      </c>
      <c r="AF488" s="23">
        <v>0.088116</v>
      </c>
      <c r="AG488" s="23">
        <v>0.284974</v>
      </c>
      <c r="AH488" s="23">
        <v>0.028989</v>
      </c>
      <c r="AI488" s="23">
        <v>0.418121</v>
      </c>
      <c r="AJ488" s="23">
        <v>0.435156</v>
      </c>
      <c r="AK488" s="23">
        <v>0.41403</v>
      </c>
      <c r="AL488" s="23">
        <v>0.176692</v>
      </c>
      <c r="AM488" s="23">
        <v>0.19256</v>
      </c>
      <c r="AN488" s="23">
        <v>0.224207</v>
      </c>
      <c r="AO488" s="23">
        <v>0.170836</v>
      </c>
      <c r="AP488" s="22">
        <v>0.684568</v>
      </c>
      <c r="AQ488" s="23">
        <v>0.292027</v>
      </c>
      <c r="AR488" s="23">
        <v>0.323923</v>
      </c>
      <c r="AS488" s="23">
        <v>-0.03244</v>
      </c>
      <c r="AT488" s="23">
        <v>0.2865</v>
      </c>
      <c r="AU488" s="23">
        <v>0.078984</v>
      </c>
      <c r="AV488" s="23">
        <v>-0.13787</v>
      </c>
      <c r="AW488" s="23">
        <v>-0.04922</v>
      </c>
      <c r="AX488" s="34">
        <v>-0.07758</v>
      </c>
      <c r="AY488" s="17"/>
    </row>
    <row r="489">
      <c r="A489" s="16" t="s">
        <v>42</v>
      </c>
      <c r="B489" s="25">
        <v>0.360277</v>
      </c>
      <c r="C489" s="23">
        <v>0.369826</v>
      </c>
      <c r="D489" s="23">
        <v>0.060987</v>
      </c>
      <c r="E489" s="23">
        <v>0.36728</v>
      </c>
      <c r="F489" s="23">
        <v>0.487889</v>
      </c>
      <c r="G489" s="23">
        <v>0.273417</v>
      </c>
      <c r="H489" s="23">
        <v>0.307753</v>
      </c>
      <c r="I489" s="23">
        <v>0.343538</v>
      </c>
      <c r="J489" s="23">
        <v>0.369831</v>
      </c>
      <c r="K489" s="23">
        <v>0.366416</v>
      </c>
      <c r="L489" s="23">
        <v>0.383699</v>
      </c>
      <c r="M489" s="23">
        <v>0.370538</v>
      </c>
      <c r="N489" s="23">
        <v>0.293514</v>
      </c>
      <c r="O489" s="23">
        <v>0.127084</v>
      </c>
      <c r="P489" s="23">
        <v>0.185419</v>
      </c>
      <c r="Q489" s="23">
        <v>0.487574</v>
      </c>
      <c r="R489" s="23">
        <v>0.202686</v>
      </c>
      <c r="S489" s="23">
        <v>0.263378</v>
      </c>
      <c r="T489" s="23">
        <v>0.301347</v>
      </c>
      <c r="U489" s="23">
        <v>0.467857</v>
      </c>
      <c r="V489" s="23">
        <v>0.299581</v>
      </c>
      <c r="W489" s="23">
        <v>0.281448</v>
      </c>
      <c r="X489" s="23">
        <v>0.447293</v>
      </c>
      <c r="Y489" s="23">
        <v>0.103133</v>
      </c>
      <c r="Z489" s="23">
        <v>0.464956</v>
      </c>
      <c r="AA489" s="23">
        <v>0.373551</v>
      </c>
      <c r="AB489" s="23">
        <v>0.412918</v>
      </c>
      <c r="AC489" s="23">
        <v>0.425324</v>
      </c>
      <c r="AD489" s="23">
        <v>0.196033</v>
      </c>
      <c r="AE489" s="23">
        <v>0.165575</v>
      </c>
      <c r="AF489" s="23">
        <v>0.38126</v>
      </c>
      <c r="AG489" s="23">
        <v>0.595314</v>
      </c>
      <c r="AH489" s="23">
        <v>0.118736</v>
      </c>
      <c r="AI489" s="23">
        <v>0.449136</v>
      </c>
      <c r="AJ489" s="23">
        <v>0.43105</v>
      </c>
      <c r="AK489" s="23">
        <v>0.417174</v>
      </c>
      <c r="AL489" s="23">
        <v>0.324458</v>
      </c>
      <c r="AM489" s="23">
        <v>0.022</v>
      </c>
      <c r="AN489" s="23">
        <v>-0.05063</v>
      </c>
      <c r="AO489" s="23">
        <v>0.051856</v>
      </c>
      <c r="AP489" s="23">
        <v>0.292027</v>
      </c>
      <c r="AQ489" s="22">
        <v>0.790105</v>
      </c>
      <c r="AR489" s="22">
        <v>0.638937</v>
      </c>
      <c r="AS489" s="23">
        <v>0.433659</v>
      </c>
      <c r="AT489" s="23">
        <v>0.135176</v>
      </c>
      <c r="AU489" s="23">
        <v>-0.05521</v>
      </c>
      <c r="AV489" s="23">
        <v>-0.04803</v>
      </c>
      <c r="AW489" s="23">
        <v>0.031244</v>
      </c>
      <c r="AX489" s="34">
        <v>-0.09639</v>
      </c>
      <c r="AY489" s="17"/>
    </row>
    <row r="490">
      <c r="A490" s="16" t="s">
        <v>43</v>
      </c>
      <c r="B490" s="25">
        <v>0.446454</v>
      </c>
      <c r="C490" s="23">
        <v>0.471846</v>
      </c>
      <c r="D490" s="23">
        <v>0.192298</v>
      </c>
      <c r="E490" s="23">
        <v>0.457802</v>
      </c>
      <c r="F490" s="23">
        <v>0.457539</v>
      </c>
      <c r="G490" s="23">
        <v>0.2637</v>
      </c>
      <c r="H490" s="23">
        <v>0.332888</v>
      </c>
      <c r="I490" s="23">
        <v>0.298543</v>
      </c>
      <c r="J490" s="23">
        <v>0.275945</v>
      </c>
      <c r="K490" s="23">
        <v>0.218151</v>
      </c>
      <c r="L490" s="23">
        <v>0.393611</v>
      </c>
      <c r="M490" s="23">
        <v>0.384831</v>
      </c>
      <c r="N490" s="23">
        <v>0.347485</v>
      </c>
      <c r="O490" s="23">
        <v>0.085948</v>
      </c>
      <c r="P490" s="23">
        <v>0.029931</v>
      </c>
      <c r="Q490" s="23">
        <v>0.302564</v>
      </c>
      <c r="R490" s="23">
        <v>0.054767</v>
      </c>
      <c r="S490" s="23">
        <v>0.214026</v>
      </c>
      <c r="T490" s="23">
        <v>0.24954</v>
      </c>
      <c r="U490" s="23">
        <v>0.250802</v>
      </c>
      <c r="V490" s="23">
        <v>0.177373</v>
      </c>
      <c r="W490" s="23">
        <v>0.113759</v>
      </c>
      <c r="X490" s="23">
        <v>0.22299</v>
      </c>
      <c r="Y490" s="23">
        <v>0.100626</v>
      </c>
      <c r="Z490" s="23">
        <v>0.237134</v>
      </c>
      <c r="AA490" s="23">
        <v>0.154358</v>
      </c>
      <c r="AB490" s="23">
        <v>0.198908</v>
      </c>
      <c r="AC490" s="23">
        <v>0.214161</v>
      </c>
      <c r="AD490" s="23">
        <v>-0.01099</v>
      </c>
      <c r="AE490" s="23">
        <v>0.10219</v>
      </c>
      <c r="AF490" s="23">
        <v>0.164436</v>
      </c>
      <c r="AG490" s="23">
        <v>0.465137</v>
      </c>
      <c r="AH490" s="23">
        <v>0.206205</v>
      </c>
      <c r="AI490" s="23">
        <v>0.276827</v>
      </c>
      <c r="AJ490" s="23">
        <v>0.254598</v>
      </c>
      <c r="AK490" s="23">
        <v>0.415148</v>
      </c>
      <c r="AL490" s="23">
        <v>0.332156</v>
      </c>
      <c r="AM490" s="23">
        <v>0.059012</v>
      </c>
      <c r="AN490" s="23">
        <v>0.039024</v>
      </c>
      <c r="AO490" s="23">
        <v>0.061536</v>
      </c>
      <c r="AP490" s="23">
        <v>0.323923</v>
      </c>
      <c r="AQ490" s="22">
        <v>0.638937</v>
      </c>
      <c r="AR490" s="22">
        <v>0.742653</v>
      </c>
      <c r="AS490" s="23">
        <v>0.388398</v>
      </c>
      <c r="AT490" s="23">
        <v>0.287427</v>
      </c>
      <c r="AU490" s="23">
        <v>-0.03026</v>
      </c>
      <c r="AV490" s="23">
        <v>-0.1526</v>
      </c>
      <c r="AW490" s="23">
        <v>-0.02892</v>
      </c>
      <c r="AX490" s="34">
        <v>-0.18728</v>
      </c>
      <c r="AY490" s="17"/>
    </row>
    <row r="491">
      <c r="A491" s="16" t="s">
        <v>44</v>
      </c>
      <c r="B491" s="25">
        <v>0.41694</v>
      </c>
      <c r="C491" s="23">
        <v>0.341748</v>
      </c>
      <c r="D491" s="23">
        <v>-0.07959</v>
      </c>
      <c r="E491" s="23">
        <v>0.289975</v>
      </c>
      <c r="F491" s="23">
        <v>0.241723</v>
      </c>
      <c r="G491" s="23">
        <v>0.240808</v>
      </c>
      <c r="H491" s="23">
        <v>0.30704</v>
      </c>
      <c r="I491" s="23">
        <v>0.348914</v>
      </c>
      <c r="J491" s="23">
        <v>0.149864</v>
      </c>
      <c r="K491" s="23">
        <v>0.354142</v>
      </c>
      <c r="L491" s="23">
        <v>0.280296</v>
      </c>
      <c r="M491" s="23">
        <v>0.18241</v>
      </c>
      <c r="N491" s="23">
        <v>0.236188</v>
      </c>
      <c r="O491" s="23">
        <v>0.477765</v>
      </c>
      <c r="P491" s="23">
        <v>0.328892</v>
      </c>
      <c r="Q491" s="23">
        <v>0.176575</v>
      </c>
      <c r="R491" s="23">
        <v>0.230088</v>
      </c>
      <c r="S491" s="23">
        <v>0.186718</v>
      </c>
      <c r="T491" s="23">
        <v>0.088899</v>
      </c>
      <c r="U491" s="23">
        <v>0.137095</v>
      </c>
      <c r="V491" s="23">
        <v>0.118093</v>
      </c>
      <c r="W491" s="23">
        <v>0.193536</v>
      </c>
      <c r="X491" s="23">
        <v>0.013078</v>
      </c>
      <c r="Y491" s="23">
        <v>0.088685</v>
      </c>
      <c r="Z491" s="23">
        <v>0.382353</v>
      </c>
      <c r="AA491" s="23">
        <v>0.105803</v>
      </c>
      <c r="AB491" s="23">
        <v>0.322459</v>
      </c>
      <c r="AC491" s="23">
        <v>0.443811</v>
      </c>
      <c r="AD491" s="23">
        <v>0.475115</v>
      </c>
      <c r="AE491" s="23">
        <v>0.498805</v>
      </c>
      <c r="AF491" s="23">
        <v>0.19636</v>
      </c>
      <c r="AG491" s="23">
        <v>0.196396</v>
      </c>
      <c r="AH491" s="23">
        <v>0.236932</v>
      </c>
      <c r="AI491" s="23">
        <v>0.203576</v>
      </c>
      <c r="AJ491" s="23">
        <v>0.197293</v>
      </c>
      <c r="AK491" s="23">
        <v>0.235816</v>
      </c>
      <c r="AL491" s="23">
        <v>0.496301</v>
      </c>
      <c r="AM491" s="23">
        <v>0.098211</v>
      </c>
      <c r="AN491" s="23">
        <v>0.17114</v>
      </c>
      <c r="AO491" s="23">
        <v>0.155946</v>
      </c>
      <c r="AP491" s="23">
        <v>-0.03244</v>
      </c>
      <c r="AQ491" s="23">
        <v>0.433659</v>
      </c>
      <c r="AR491" s="23">
        <v>0.388398</v>
      </c>
      <c r="AS491" s="22">
        <v>0.719889</v>
      </c>
      <c r="AT491" s="23">
        <v>0.175219</v>
      </c>
      <c r="AU491" s="23">
        <v>-0.18786</v>
      </c>
      <c r="AV491" s="23">
        <v>0.120976</v>
      </c>
      <c r="AW491" s="23">
        <v>-0.19935</v>
      </c>
      <c r="AX491" s="34">
        <v>-0.05371</v>
      </c>
      <c r="AY491" s="17"/>
    </row>
    <row r="492">
      <c r="A492" s="16" t="s">
        <v>45</v>
      </c>
      <c r="B492" s="25">
        <v>0.149939</v>
      </c>
      <c r="C492" s="23">
        <v>-0.03233</v>
      </c>
      <c r="D492" s="23">
        <v>0.141025</v>
      </c>
      <c r="E492" s="23">
        <v>0.25463</v>
      </c>
      <c r="F492" s="23">
        <v>0.168982</v>
      </c>
      <c r="G492" s="23">
        <v>0.307272</v>
      </c>
      <c r="H492" s="23">
        <v>0.357472</v>
      </c>
      <c r="I492" s="23">
        <v>0.271257</v>
      </c>
      <c r="J492" s="23">
        <v>0.121939</v>
      </c>
      <c r="K492" s="23">
        <v>0.11556</v>
      </c>
      <c r="L492" s="23">
        <v>0.381125</v>
      </c>
      <c r="M492" s="23">
        <v>0.440077</v>
      </c>
      <c r="N492" s="23">
        <v>0.493325</v>
      </c>
      <c r="O492" s="23">
        <v>0.196673</v>
      </c>
      <c r="P492" s="23">
        <v>0.03078</v>
      </c>
      <c r="Q492" s="23">
        <v>0.179512</v>
      </c>
      <c r="R492" s="23">
        <v>0.11851</v>
      </c>
      <c r="S492" s="23">
        <v>0.283087</v>
      </c>
      <c r="T492" s="23">
        <v>0.012398</v>
      </c>
      <c r="U492" s="23">
        <v>-0.15137</v>
      </c>
      <c r="V492" s="23">
        <v>0.042559</v>
      </c>
      <c r="W492" s="23">
        <v>0.122731</v>
      </c>
      <c r="X492" s="23">
        <v>-0.02688</v>
      </c>
      <c r="Y492" s="23">
        <v>0.148074</v>
      </c>
      <c r="Z492" s="23">
        <v>0.096797</v>
      </c>
      <c r="AA492" s="23">
        <v>0.243063</v>
      </c>
      <c r="AB492" s="23">
        <v>0.134404</v>
      </c>
      <c r="AC492" s="23">
        <v>0.201891</v>
      </c>
      <c r="AD492" s="23">
        <v>0.075727</v>
      </c>
      <c r="AE492" s="23">
        <v>0.307038</v>
      </c>
      <c r="AF492" s="23">
        <v>0.163718</v>
      </c>
      <c r="AG492" s="23">
        <v>0.051799</v>
      </c>
      <c r="AH492" s="23">
        <v>0.16276</v>
      </c>
      <c r="AI492" s="23">
        <v>0.225441</v>
      </c>
      <c r="AJ492" s="23">
        <v>0.252118</v>
      </c>
      <c r="AK492" s="23">
        <v>0.14423</v>
      </c>
      <c r="AL492" s="23">
        <v>0.051044</v>
      </c>
      <c r="AM492" s="23">
        <v>0.210289</v>
      </c>
      <c r="AN492" s="23">
        <v>0.207221</v>
      </c>
      <c r="AO492" s="23">
        <v>0.103287</v>
      </c>
      <c r="AP492" s="23">
        <v>0.2865</v>
      </c>
      <c r="AQ492" s="23">
        <v>0.135176</v>
      </c>
      <c r="AR492" s="23">
        <v>0.287427</v>
      </c>
      <c r="AS492" s="23">
        <v>0.175219</v>
      </c>
      <c r="AT492" s="22">
        <v>0.669582</v>
      </c>
      <c r="AU492" s="23">
        <v>-0.03065</v>
      </c>
      <c r="AV492" s="23">
        <v>-0.1494</v>
      </c>
      <c r="AW492" s="23">
        <v>-0.36909</v>
      </c>
      <c r="AX492" s="34">
        <v>0.114357</v>
      </c>
      <c r="AY492" s="17"/>
    </row>
    <row r="493">
      <c r="A493" s="16" t="s">
        <v>46</v>
      </c>
      <c r="B493" s="25">
        <v>-0.06562</v>
      </c>
      <c r="C493" s="23">
        <v>0.001334</v>
      </c>
      <c r="D493" s="23">
        <v>0.364202</v>
      </c>
      <c r="E493" s="23">
        <v>0.099988</v>
      </c>
      <c r="F493" s="23">
        <v>0.096372</v>
      </c>
      <c r="G493" s="23">
        <v>0.047747</v>
      </c>
      <c r="H493" s="23">
        <v>0.10155</v>
      </c>
      <c r="I493" s="23">
        <v>-0.13067</v>
      </c>
      <c r="J493" s="23">
        <v>0.097089</v>
      </c>
      <c r="K493" s="23">
        <v>-0.09949</v>
      </c>
      <c r="L493" s="23">
        <v>0.03534</v>
      </c>
      <c r="M493" s="23">
        <v>0.051307</v>
      </c>
      <c r="N493" s="23">
        <v>0.123047</v>
      </c>
      <c r="O493" s="23">
        <v>-0.21464</v>
      </c>
      <c r="P493" s="23">
        <v>-0.10181</v>
      </c>
      <c r="Q493" s="23">
        <v>-0.10515</v>
      </c>
      <c r="R493" s="23">
        <v>-0.01777</v>
      </c>
      <c r="S493" s="23">
        <v>0.030896</v>
      </c>
      <c r="T493" s="23">
        <v>0.175679</v>
      </c>
      <c r="U493" s="23">
        <v>0.138216</v>
      </c>
      <c r="V493" s="23">
        <v>0.116514</v>
      </c>
      <c r="W493" s="23">
        <v>0.129101</v>
      </c>
      <c r="X493" s="23">
        <v>0.236028</v>
      </c>
      <c r="Y493" s="23">
        <v>0.256397</v>
      </c>
      <c r="Z493" s="23">
        <v>0.102879</v>
      </c>
      <c r="AA493" s="23">
        <v>0.091877</v>
      </c>
      <c r="AB493" s="23">
        <v>0.133056</v>
      </c>
      <c r="AC493" s="23">
        <v>0.021348</v>
      </c>
      <c r="AD493" s="23">
        <v>0.091453</v>
      </c>
      <c r="AE493" s="23">
        <v>-0.01505</v>
      </c>
      <c r="AF493" s="23">
        <v>-0.14574</v>
      </c>
      <c r="AG493" s="23">
        <v>0.050181</v>
      </c>
      <c r="AH493" s="23">
        <v>-0.1508</v>
      </c>
      <c r="AI493" s="23">
        <v>-0.22106</v>
      </c>
      <c r="AJ493" s="23">
        <v>-0.0991</v>
      </c>
      <c r="AK493" s="23">
        <v>0.029244</v>
      </c>
      <c r="AL493" s="23">
        <v>-0.26472</v>
      </c>
      <c r="AM493" s="23">
        <v>-0.08322</v>
      </c>
      <c r="AN493" s="23">
        <v>-0.05652</v>
      </c>
      <c r="AO493" s="23">
        <v>-0.1692</v>
      </c>
      <c r="AP493" s="23">
        <v>0.078984</v>
      </c>
      <c r="AQ493" s="23">
        <v>-0.05521</v>
      </c>
      <c r="AR493" s="23">
        <v>-0.03026</v>
      </c>
      <c r="AS493" s="23">
        <v>-0.18786</v>
      </c>
      <c r="AT493" s="23">
        <v>-0.03065</v>
      </c>
      <c r="AU493" s="23">
        <v>0.539975</v>
      </c>
      <c r="AV493" s="23">
        <v>-0.26186</v>
      </c>
      <c r="AW493" s="23">
        <v>0.335676</v>
      </c>
      <c r="AX493" s="34">
        <v>-0.20885</v>
      </c>
      <c r="AY493" s="17"/>
    </row>
    <row r="494">
      <c r="A494" s="16" t="s">
        <v>47</v>
      </c>
      <c r="B494" s="25">
        <v>0.152447</v>
      </c>
      <c r="C494" s="23">
        <v>0.091543</v>
      </c>
      <c r="D494" s="23">
        <v>-0.06222</v>
      </c>
      <c r="E494" s="23">
        <v>0.117146</v>
      </c>
      <c r="F494" s="23">
        <v>0.045792</v>
      </c>
      <c r="G494" s="23">
        <v>-0.03645</v>
      </c>
      <c r="H494" s="23">
        <v>0.031545</v>
      </c>
      <c r="I494" s="23">
        <v>0.132553</v>
      </c>
      <c r="J494" s="23">
        <v>-0.00672</v>
      </c>
      <c r="K494" s="23">
        <v>0.144345</v>
      </c>
      <c r="L494" s="23">
        <v>-0.07078</v>
      </c>
      <c r="M494" s="23">
        <v>-0.15063</v>
      </c>
      <c r="N494" s="23">
        <v>-0.12551</v>
      </c>
      <c r="O494" s="23">
        <v>0.216257</v>
      </c>
      <c r="P494" s="23">
        <v>0.260254</v>
      </c>
      <c r="Q494" s="23">
        <v>0.038385</v>
      </c>
      <c r="R494" s="23">
        <v>0.120444</v>
      </c>
      <c r="S494" s="23">
        <v>-0.01456</v>
      </c>
      <c r="T494" s="23">
        <v>0.014161</v>
      </c>
      <c r="U494" s="23">
        <v>0.065517</v>
      </c>
      <c r="V494" s="23">
        <v>-0.01603</v>
      </c>
      <c r="W494" s="23">
        <v>0.029629</v>
      </c>
      <c r="X494" s="23">
        <v>-0.12936</v>
      </c>
      <c r="Y494" s="23">
        <v>-0.01156</v>
      </c>
      <c r="Z494" s="23">
        <v>0.171003</v>
      </c>
      <c r="AA494" s="23">
        <v>0.075677</v>
      </c>
      <c r="AB494" s="23">
        <v>0.134478</v>
      </c>
      <c r="AC494" s="23">
        <v>0.034343</v>
      </c>
      <c r="AD494" s="23">
        <v>0.065877</v>
      </c>
      <c r="AE494" s="23">
        <v>0.128078</v>
      </c>
      <c r="AF494" s="23">
        <v>0.266662</v>
      </c>
      <c r="AG494" s="23">
        <v>0.065841</v>
      </c>
      <c r="AH494" s="23">
        <v>0.440394</v>
      </c>
      <c r="AI494" s="23">
        <v>0.294719</v>
      </c>
      <c r="AJ494" s="23">
        <v>0.205319</v>
      </c>
      <c r="AK494" s="23">
        <v>-0.05105</v>
      </c>
      <c r="AL494" s="23">
        <v>0.205283</v>
      </c>
      <c r="AM494" s="23">
        <v>0.13991</v>
      </c>
      <c r="AN494" s="23">
        <v>0.161753</v>
      </c>
      <c r="AO494" s="23">
        <v>0.074477</v>
      </c>
      <c r="AP494" s="23">
        <v>-0.13787</v>
      </c>
      <c r="AQ494" s="23">
        <v>-0.04803</v>
      </c>
      <c r="AR494" s="23">
        <v>-0.1526</v>
      </c>
      <c r="AS494" s="23">
        <v>0.120976</v>
      </c>
      <c r="AT494" s="23">
        <v>-0.1494</v>
      </c>
      <c r="AU494" s="23">
        <v>-0.26186</v>
      </c>
      <c r="AV494" s="23">
        <v>0.568766</v>
      </c>
      <c r="AW494" s="23">
        <v>-0.05974</v>
      </c>
      <c r="AX494" s="34">
        <v>-0.03147</v>
      </c>
      <c r="AY494" s="17"/>
    </row>
    <row r="495">
      <c r="A495" s="16" t="s">
        <v>49</v>
      </c>
      <c r="B495" s="25">
        <v>-0.03137</v>
      </c>
      <c r="C495" s="23">
        <v>0.193904</v>
      </c>
      <c r="D495" s="23">
        <v>0.200222</v>
      </c>
      <c r="E495" s="23">
        <v>0.059698</v>
      </c>
      <c r="F495" s="23">
        <v>0.079195</v>
      </c>
      <c r="G495" s="23">
        <v>-0.10072</v>
      </c>
      <c r="H495" s="23">
        <v>-0.08139</v>
      </c>
      <c r="I495" s="23">
        <v>-0.14215</v>
      </c>
      <c r="J495" s="23">
        <v>-0.01026</v>
      </c>
      <c r="K495" s="23">
        <v>-0.12306</v>
      </c>
      <c r="L495" s="23">
        <v>-0.09398</v>
      </c>
      <c r="M495" s="23">
        <v>-0.20812</v>
      </c>
      <c r="N495" s="23">
        <v>-0.13491</v>
      </c>
      <c r="O495" s="23">
        <v>-0.14713</v>
      </c>
      <c r="P495" s="23">
        <v>0.00748</v>
      </c>
      <c r="Q495" s="23">
        <v>-0.00108</v>
      </c>
      <c r="R495" s="23">
        <v>-0.01582</v>
      </c>
      <c r="S495" s="23">
        <v>-0.11441</v>
      </c>
      <c r="T495" s="23">
        <v>0.234222</v>
      </c>
      <c r="U495" s="23">
        <v>0.297126</v>
      </c>
      <c r="V495" s="23">
        <v>0.104596</v>
      </c>
      <c r="W495" s="23">
        <v>-0.01669</v>
      </c>
      <c r="X495" s="23">
        <v>0.174138</v>
      </c>
      <c r="Y495" s="23">
        <v>0.054875</v>
      </c>
      <c r="Z495" s="23">
        <v>0.102388</v>
      </c>
      <c r="AA495" s="23">
        <v>-0.10201</v>
      </c>
      <c r="AB495" s="23">
        <v>-0.01472</v>
      </c>
      <c r="AC495" s="23">
        <v>-0.15881</v>
      </c>
      <c r="AD495" s="23">
        <v>-0.13889</v>
      </c>
      <c r="AE495" s="23">
        <v>-0.22235</v>
      </c>
      <c r="AF495" s="23">
        <v>-0.1335</v>
      </c>
      <c r="AG495" s="23">
        <v>0.187615</v>
      </c>
      <c r="AH495" s="23">
        <v>-0.12633</v>
      </c>
      <c r="AI495" s="23">
        <v>-0.16912</v>
      </c>
      <c r="AJ495" s="23">
        <v>-0.18244</v>
      </c>
      <c r="AK495" s="23">
        <v>-0.08217</v>
      </c>
      <c r="AL495" s="23">
        <v>-0.20198</v>
      </c>
      <c r="AM495" s="23">
        <v>-0.28129</v>
      </c>
      <c r="AN495" s="23">
        <v>-0.2723</v>
      </c>
      <c r="AO495" s="23">
        <v>-0.27216</v>
      </c>
      <c r="AP495" s="23">
        <v>-0.04922</v>
      </c>
      <c r="AQ495" s="23">
        <v>0.031244</v>
      </c>
      <c r="AR495" s="23">
        <v>-0.02892</v>
      </c>
      <c r="AS495" s="23">
        <v>-0.19935</v>
      </c>
      <c r="AT495" s="23">
        <v>-0.36909</v>
      </c>
      <c r="AU495" s="23">
        <v>0.335676</v>
      </c>
      <c r="AV495" s="23">
        <v>-0.05974</v>
      </c>
      <c r="AW495" s="23">
        <v>0.545738</v>
      </c>
      <c r="AX495" s="34">
        <v>-0.10971</v>
      </c>
      <c r="AY495" s="17"/>
    </row>
    <row r="496">
      <c r="A496" s="16" t="s">
        <v>50</v>
      </c>
      <c r="B496" s="35">
        <v>-0.21662</v>
      </c>
      <c r="C496" s="30">
        <v>-0.21302</v>
      </c>
      <c r="D496" s="30">
        <v>-0.31894</v>
      </c>
      <c r="E496" s="30">
        <v>-0.23959</v>
      </c>
      <c r="F496" s="30">
        <v>-0.18802</v>
      </c>
      <c r="G496" s="30">
        <v>0.105978</v>
      </c>
      <c r="H496" s="30">
        <v>-0.0221</v>
      </c>
      <c r="I496" s="30">
        <v>0.110089</v>
      </c>
      <c r="J496" s="30">
        <v>-0.06453</v>
      </c>
      <c r="K496" s="30">
        <v>-0.06579</v>
      </c>
      <c r="L496" s="30">
        <v>0.086355</v>
      </c>
      <c r="M496" s="30">
        <v>0.015324</v>
      </c>
      <c r="N496" s="30">
        <v>0.093877</v>
      </c>
      <c r="O496" s="30">
        <v>0.153953</v>
      </c>
      <c r="P496" s="30">
        <v>0.034123</v>
      </c>
      <c r="Q496" s="30">
        <v>0.147401</v>
      </c>
      <c r="R496" s="30">
        <v>-0.01817</v>
      </c>
      <c r="S496" s="30">
        <v>-0.109</v>
      </c>
      <c r="T496" s="30">
        <v>-0.01141</v>
      </c>
      <c r="U496" s="30">
        <v>-0.04557</v>
      </c>
      <c r="V496" s="30">
        <v>-0.07071</v>
      </c>
      <c r="W496" s="30">
        <v>-0.13419</v>
      </c>
      <c r="X496" s="30">
        <v>-0.16234</v>
      </c>
      <c r="Y496" s="30">
        <v>-0.1535</v>
      </c>
      <c r="Z496" s="30">
        <v>0.049021</v>
      </c>
      <c r="AA496" s="30">
        <v>-0.10123</v>
      </c>
      <c r="AB496" s="30">
        <v>-0.13076</v>
      </c>
      <c r="AC496" s="30">
        <v>-0.08763</v>
      </c>
      <c r="AD496" s="30">
        <v>-0.04492</v>
      </c>
      <c r="AE496" s="30">
        <v>0.044793</v>
      </c>
      <c r="AF496" s="30">
        <v>-0.01563</v>
      </c>
      <c r="AG496" s="30">
        <v>-0.10606</v>
      </c>
      <c r="AH496" s="30">
        <v>-0.21238</v>
      </c>
      <c r="AI496" s="30">
        <v>0.066855</v>
      </c>
      <c r="AJ496" s="30">
        <v>0.017998</v>
      </c>
      <c r="AK496" s="30">
        <v>-0.17106</v>
      </c>
      <c r="AL496" s="30">
        <v>-0.18931</v>
      </c>
      <c r="AM496" s="30">
        <v>-0.19943</v>
      </c>
      <c r="AN496" s="30">
        <v>-0.2153</v>
      </c>
      <c r="AO496" s="30">
        <v>-0.11189</v>
      </c>
      <c r="AP496" s="30">
        <v>-0.07758</v>
      </c>
      <c r="AQ496" s="30">
        <v>-0.09639</v>
      </c>
      <c r="AR496" s="30">
        <v>-0.18728</v>
      </c>
      <c r="AS496" s="30">
        <v>-0.05371</v>
      </c>
      <c r="AT496" s="30">
        <v>0.114357</v>
      </c>
      <c r="AU496" s="30">
        <v>-0.20885</v>
      </c>
      <c r="AV496" s="30">
        <v>-0.03147</v>
      </c>
      <c r="AW496" s="30">
        <v>-0.10971</v>
      </c>
      <c r="AX496" s="44">
        <v>0.570747</v>
      </c>
      <c r="AY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</row>
    <row r="498">
      <c r="A498" s="16" t="s">
        <v>214</v>
      </c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</row>
    <row r="500">
      <c r="A500" s="17"/>
      <c r="B500" s="16" t="s">
        <v>0</v>
      </c>
      <c r="C500" s="16" t="s">
        <v>2</v>
      </c>
      <c r="D500" s="16" t="s">
        <v>3</v>
      </c>
      <c r="E500" s="16" t="s">
        <v>4</v>
      </c>
      <c r="F500" s="16" t="s">
        <v>5</v>
      </c>
      <c r="G500" s="16" t="s">
        <v>6</v>
      </c>
      <c r="H500" s="16" t="s">
        <v>7</v>
      </c>
      <c r="I500" s="16" t="s">
        <v>8</v>
      </c>
      <c r="J500" s="16" t="s">
        <v>9</v>
      </c>
      <c r="K500" s="16" t="s">
        <v>10</v>
      </c>
      <c r="L500" s="16" t="s">
        <v>11</v>
      </c>
      <c r="M500" s="16" t="s">
        <v>12</v>
      </c>
      <c r="N500" s="16" t="s">
        <v>13</v>
      </c>
      <c r="O500" s="16" t="s">
        <v>14</v>
      </c>
      <c r="P500" s="16" t="s">
        <v>15</v>
      </c>
      <c r="Q500" s="16" t="s">
        <v>16</v>
      </c>
      <c r="R500" s="16" t="s">
        <v>17</v>
      </c>
      <c r="S500" s="16" t="s">
        <v>18</v>
      </c>
      <c r="T500" s="16" t="s">
        <v>19</v>
      </c>
      <c r="U500" s="16" t="s">
        <v>20</v>
      </c>
      <c r="V500" s="16" t="s">
        <v>21</v>
      </c>
      <c r="W500" s="16" t="s">
        <v>22</v>
      </c>
      <c r="X500" s="16" t="s">
        <v>23</v>
      </c>
      <c r="Y500" s="16" t="s">
        <v>24</v>
      </c>
      <c r="Z500" s="16" t="s">
        <v>25</v>
      </c>
      <c r="AA500" s="16" t="s">
        <v>26</v>
      </c>
      <c r="AB500" s="16" t="s">
        <v>27</v>
      </c>
      <c r="AC500" s="16" t="s">
        <v>28</v>
      </c>
      <c r="AD500" s="16" t="s">
        <v>29</v>
      </c>
      <c r="AE500" s="16" t="s">
        <v>30</v>
      </c>
      <c r="AF500" s="16" t="s">
        <v>31</v>
      </c>
      <c r="AG500" s="16" t="s">
        <v>32</v>
      </c>
      <c r="AH500" s="16" t="s">
        <v>33</v>
      </c>
      <c r="AI500" s="16" t="s">
        <v>34</v>
      </c>
      <c r="AJ500" s="16" t="s">
        <v>35</v>
      </c>
      <c r="AK500" s="16" t="s">
        <v>36</v>
      </c>
      <c r="AL500" s="16" t="s">
        <v>37</v>
      </c>
      <c r="AM500" s="16" t="s">
        <v>38</v>
      </c>
      <c r="AN500" s="16" t="s">
        <v>39</v>
      </c>
      <c r="AO500" s="16" t="s">
        <v>40</v>
      </c>
      <c r="AP500" s="16" t="s">
        <v>41</v>
      </c>
      <c r="AQ500" s="16" t="s">
        <v>42</v>
      </c>
      <c r="AR500" s="16" t="s">
        <v>43</v>
      </c>
      <c r="AS500" s="16" t="s">
        <v>44</v>
      </c>
      <c r="AT500" s="16" t="s">
        <v>45</v>
      </c>
      <c r="AU500" s="16" t="s">
        <v>46</v>
      </c>
      <c r="AV500" s="16" t="s">
        <v>47</v>
      </c>
      <c r="AW500" s="16" t="s">
        <v>49</v>
      </c>
      <c r="AX500" s="16" t="s">
        <v>50</v>
      </c>
    </row>
    <row r="501">
      <c r="A501" s="16" t="s">
        <v>0</v>
      </c>
      <c r="B501" s="45">
        <v>0.333949</v>
      </c>
      <c r="C501" s="32">
        <v>-0.00436</v>
      </c>
      <c r="D501" s="32">
        <v>-0.15264</v>
      </c>
      <c r="E501" s="32">
        <v>0.026084</v>
      </c>
      <c r="F501" s="32">
        <v>-0.06968</v>
      </c>
      <c r="G501" s="32">
        <v>0.024098</v>
      </c>
      <c r="H501" s="32">
        <v>0.010453</v>
      </c>
      <c r="I501" s="32">
        <v>0.007407</v>
      </c>
      <c r="J501" s="32">
        <v>-0.01466</v>
      </c>
      <c r="K501" s="32">
        <v>-0.03414</v>
      </c>
      <c r="L501" s="32">
        <v>-0.03193</v>
      </c>
      <c r="M501" s="32">
        <v>-0.04276</v>
      </c>
      <c r="N501" s="32">
        <v>-0.07177</v>
      </c>
      <c r="O501" s="32">
        <v>-0.05116</v>
      </c>
      <c r="P501" s="32">
        <v>0.021291</v>
      </c>
      <c r="Q501" s="32">
        <v>-0.05491</v>
      </c>
      <c r="R501" s="32">
        <v>-0.0043</v>
      </c>
      <c r="S501" s="32">
        <v>-0.00981</v>
      </c>
      <c r="T501" s="32">
        <v>-0.01003</v>
      </c>
      <c r="U501" s="32">
        <v>-0.00746</v>
      </c>
      <c r="V501" s="32">
        <v>0.042819</v>
      </c>
      <c r="W501" s="32">
        <v>0.100125</v>
      </c>
      <c r="X501" s="32">
        <v>-0.04026</v>
      </c>
      <c r="Y501" s="32">
        <v>0.010874</v>
      </c>
      <c r="Z501" s="32">
        <v>0.057511</v>
      </c>
      <c r="AA501" s="32">
        <v>0.051487</v>
      </c>
      <c r="AB501" s="32">
        <v>0.003269</v>
      </c>
      <c r="AC501" s="32">
        <v>-0.01806</v>
      </c>
      <c r="AD501" s="32">
        <v>-0.03008</v>
      </c>
      <c r="AE501" s="32">
        <v>0.012602</v>
      </c>
      <c r="AF501" s="32">
        <v>-0.05593</v>
      </c>
      <c r="AG501" s="32">
        <v>0.047525</v>
      </c>
      <c r="AH501" s="32">
        <v>-0.04782</v>
      </c>
      <c r="AI501" s="32">
        <v>-0.02143</v>
      </c>
      <c r="AJ501" s="32">
        <v>0.059925</v>
      </c>
      <c r="AK501" s="32">
        <v>-0.04238</v>
      </c>
      <c r="AL501" s="32">
        <v>-0.02799</v>
      </c>
      <c r="AM501" s="32">
        <v>0.0174</v>
      </c>
      <c r="AN501" s="32">
        <v>-0.03469</v>
      </c>
      <c r="AO501" s="32">
        <v>0.074659</v>
      </c>
      <c r="AP501" s="32">
        <v>0.077365</v>
      </c>
      <c r="AQ501" s="32">
        <v>-0.01622</v>
      </c>
      <c r="AR501" s="32">
        <v>-0.02502</v>
      </c>
      <c r="AS501" s="32">
        <v>-0.07647</v>
      </c>
      <c r="AT501" s="32">
        <v>0.014716</v>
      </c>
      <c r="AU501" s="32">
        <v>0.081827</v>
      </c>
      <c r="AV501" s="32">
        <v>-0.03178</v>
      </c>
      <c r="AW501" s="32">
        <v>-0.03363</v>
      </c>
      <c r="AX501" s="33">
        <v>0.064455</v>
      </c>
      <c r="AY501" s="17"/>
    </row>
    <row r="502">
      <c r="A502" s="16" t="s">
        <v>2</v>
      </c>
      <c r="B502" s="25">
        <v>-0.00436</v>
      </c>
      <c r="C502" s="23">
        <v>0.249529</v>
      </c>
      <c r="D502" s="23">
        <v>-0.02691</v>
      </c>
      <c r="E502" s="23">
        <v>-0.04331</v>
      </c>
      <c r="F502" s="23">
        <v>0.002326</v>
      </c>
      <c r="G502" s="23">
        <v>-0.02518</v>
      </c>
      <c r="H502" s="23">
        <v>-0.05489</v>
      </c>
      <c r="I502" s="23">
        <v>-0.01269</v>
      </c>
      <c r="J502" s="23">
        <v>-0.01936</v>
      </c>
      <c r="K502" s="23">
        <v>-0.02061</v>
      </c>
      <c r="L502" s="23">
        <v>-0.00409</v>
      </c>
      <c r="M502" s="23">
        <v>-0.00981</v>
      </c>
      <c r="N502" s="23">
        <v>0.028993</v>
      </c>
      <c r="O502" s="23">
        <v>-0.06464</v>
      </c>
      <c r="P502" s="23">
        <v>-0.03054</v>
      </c>
      <c r="Q502" s="23">
        <v>-0.00306</v>
      </c>
      <c r="R502" s="23">
        <v>0.024193</v>
      </c>
      <c r="S502" s="23">
        <v>0.020757</v>
      </c>
      <c r="T502" s="23">
        <v>0.020882</v>
      </c>
      <c r="U502" s="23">
        <v>-0.00499</v>
      </c>
      <c r="V502" s="23">
        <v>-0.02097</v>
      </c>
      <c r="W502" s="23">
        <v>0.064931</v>
      </c>
      <c r="X502" s="23">
        <v>0.056931</v>
      </c>
      <c r="Y502" s="23">
        <v>0.006139</v>
      </c>
      <c r="Z502" s="23">
        <v>0.035151</v>
      </c>
      <c r="AA502" s="23">
        <v>0.024376</v>
      </c>
      <c r="AB502" s="23">
        <v>0.00744</v>
      </c>
      <c r="AC502" s="23">
        <v>0.00342</v>
      </c>
      <c r="AD502" s="23">
        <v>0.021579</v>
      </c>
      <c r="AE502" s="23">
        <v>-0.06682</v>
      </c>
      <c r="AF502" s="23">
        <v>0.003513</v>
      </c>
      <c r="AG502" s="23">
        <v>-0.054</v>
      </c>
      <c r="AH502" s="23">
        <v>-0.01801</v>
      </c>
      <c r="AI502" s="23">
        <v>2.56E-4</v>
      </c>
      <c r="AJ502" s="23">
        <v>0.035626</v>
      </c>
      <c r="AK502" s="23">
        <v>-0.01944</v>
      </c>
      <c r="AL502" s="23">
        <v>-0.03198</v>
      </c>
      <c r="AM502" s="23">
        <v>-0.05883</v>
      </c>
      <c r="AN502" s="23">
        <v>0.030425</v>
      </c>
      <c r="AO502" s="23">
        <v>0.051062</v>
      </c>
      <c r="AP502" s="23">
        <v>-0.04331</v>
      </c>
      <c r="AQ502" s="23">
        <v>-0.03423</v>
      </c>
      <c r="AR502" s="23">
        <v>-0.05003</v>
      </c>
      <c r="AS502" s="23">
        <v>0.008343</v>
      </c>
      <c r="AT502" s="23">
        <v>0.110068</v>
      </c>
      <c r="AU502" s="23">
        <v>-0.00267</v>
      </c>
      <c r="AV502" s="23">
        <v>0.030755</v>
      </c>
      <c r="AW502" s="23">
        <v>-0.03952</v>
      </c>
      <c r="AX502" s="34">
        <v>0.031835</v>
      </c>
      <c r="AY502" s="17"/>
    </row>
    <row r="503">
      <c r="A503" s="16" t="s">
        <v>3</v>
      </c>
      <c r="B503" s="25">
        <v>-0.15264</v>
      </c>
      <c r="C503" s="23">
        <v>-0.02691</v>
      </c>
      <c r="D503" s="23">
        <v>0.350401</v>
      </c>
      <c r="E503" s="23">
        <v>-0.03181</v>
      </c>
      <c r="F503" s="23">
        <v>-0.00188</v>
      </c>
      <c r="G503" s="23">
        <v>-0.0094</v>
      </c>
      <c r="H503" s="23">
        <v>-0.03384</v>
      </c>
      <c r="I503" s="23">
        <v>0.001575</v>
      </c>
      <c r="J503" s="23">
        <v>0.024264</v>
      </c>
      <c r="K503" s="23">
        <v>-0.04939</v>
      </c>
      <c r="L503" s="23">
        <v>0.031152</v>
      </c>
      <c r="M503" s="23">
        <v>0.020255</v>
      </c>
      <c r="N503" s="23">
        <v>0.004651</v>
      </c>
      <c r="O503" s="23">
        <v>0.04188</v>
      </c>
      <c r="P503" s="23">
        <v>-0.02038</v>
      </c>
      <c r="Q503" s="23">
        <v>0.036143</v>
      </c>
      <c r="R503" s="23">
        <v>-0.04752</v>
      </c>
      <c r="S503" s="23">
        <v>0.009076</v>
      </c>
      <c r="T503" s="23">
        <v>0.011016</v>
      </c>
      <c r="U503" s="23">
        <v>-0.00448</v>
      </c>
      <c r="V503" s="23">
        <v>0.028164</v>
      </c>
      <c r="W503" s="23">
        <v>-0.05842</v>
      </c>
      <c r="X503" s="23">
        <v>-0.02849</v>
      </c>
      <c r="Y503" s="23">
        <v>0.032254</v>
      </c>
      <c r="Z503" s="23">
        <v>-0.03583</v>
      </c>
      <c r="AA503" s="23">
        <v>0.0549</v>
      </c>
      <c r="AB503" s="23">
        <v>-0.05151</v>
      </c>
      <c r="AC503" s="23">
        <v>-0.00277</v>
      </c>
      <c r="AD503" s="23">
        <v>0.025351</v>
      </c>
      <c r="AE503" s="23">
        <v>-0.01693</v>
      </c>
      <c r="AF503" s="23">
        <v>0.080803</v>
      </c>
      <c r="AG503" s="23">
        <v>-0.08571</v>
      </c>
      <c r="AH503" s="23">
        <v>-0.08376</v>
      </c>
      <c r="AI503" s="23">
        <v>0.039021</v>
      </c>
      <c r="AJ503" s="23">
        <v>-0.03465</v>
      </c>
      <c r="AK503" s="23">
        <v>0.061507</v>
      </c>
      <c r="AL503" s="23">
        <v>0.146677</v>
      </c>
      <c r="AM503" s="23">
        <v>0.01396</v>
      </c>
      <c r="AN503" s="23">
        <v>-0.0263</v>
      </c>
      <c r="AO503" s="23">
        <v>-0.04123</v>
      </c>
      <c r="AP503" s="23">
        <v>-0.08579</v>
      </c>
      <c r="AQ503" s="23">
        <v>0.048586</v>
      </c>
      <c r="AR503" s="23">
        <v>-0.01389</v>
      </c>
      <c r="AS503" s="23">
        <v>0.078799</v>
      </c>
      <c r="AT503" s="23">
        <v>-0.03572</v>
      </c>
      <c r="AU503" s="23">
        <v>-0.09967</v>
      </c>
      <c r="AV503" s="23">
        <v>0.03649</v>
      </c>
      <c r="AW503" s="23">
        <v>0.035066</v>
      </c>
      <c r="AX503" s="34">
        <v>0.064362</v>
      </c>
      <c r="AY503" s="17"/>
    </row>
    <row r="504">
      <c r="A504" s="16" t="s">
        <v>4</v>
      </c>
      <c r="B504" s="25">
        <v>0.026084</v>
      </c>
      <c r="C504" s="23">
        <v>-0.04331</v>
      </c>
      <c r="D504" s="23">
        <v>-0.03181</v>
      </c>
      <c r="E504" s="23">
        <v>0.24507</v>
      </c>
      <c r="F504" s="23">
        <v>0.029202</v>
      </c>
      <c r="G504" s="23">
        <v>0.024889</v>
      </c>
      <c r="H504" s="23">
        <v>0.014822</v>
      </c>
      <c r="I504" s="23">
        <v>-0.01</v>
      </c>
      <c r="J504" s="23">
        <v>-0.06238</v>
      </c>
      <c r="K504" s="23">
        <v>-0.02291</v>
      </c>
      <c r="L504" s="23">
        <v>-0.02653</v>
      </c>
      <c r="M504" s="23">
        <v>-0.06043</v>
      </c>
      <c r="N504" s="23">
        <v>-0.01234</v>
      </c>
      <c r="O504" s="23">
        <v>-0.03693</v>
      </c>
      <c r="P504" s="23">
        <v>-0.01365</v>
      </c>
      <c r="Q504" s="23">
        <v>-0.04399</v>
      </c>
      <c r="R504" s="23">
        <v>-0.03491</v>
      </c>
      <c r="S504" s="23">
        <v>-0.06787</v>
      </c>
      <c r="T504" s="23">
        <v>-0.03398</v>
      </c>
      <c r="U504" s="23">
        <v>0.008569</v>
      </c>
      <c r="V504" s="23">
        <v>0.052654</v>
      </c>
      <c r="W504" s="23">
        <v>-0.02751</v>
      </c>
      <c r="X504" s="23">
        <v>0.049025</v>
      </c>
      <c r="Y504" s="23">
        <v>-0.05801</v>
      </c>
      <c r="Z504" s="23">
        <v>0.026501</v>
      </c>
      <c r="AA504" s="23">
        <v>0.031359</v>
      </c>
      <c r="AB504" s="23">
        <v>0.03833</v>
      </c>
      <c r="AC504" s="23">
        <v>0.025658</v>
      </c>
      <c r="AD504" s="23">
        <v>-0.01547</v>
      </c>
      <c r="AE504" s="23">
        <v>0.068935</v>
      </c>
      <c r="AF504" s="23">
        <v>0.008936</v>
      </c>
      <c r="AG504" s="23">
        <v>-0.00701</v>
      </c>
      <c r="AH504" s="23">
        <v>-0.06179</v>
      </c>
      <c r="AI504" s="23">
        <v>-0.02174</v>
      </c>
      <c r="AJ504" s="23">
        <v>-0.02614</v>
      </c>
      <c r="AK504" s="23">
        <v>-0.01171</v>
      </c>
      <c r="AL504" s="23">
        <v>0.025235</v>
      </c>
      <c r="AM504" s="23">
        <v>0.031901</v>
      </c>
      <c r="AN504" s="23">
        <v>0.032696</v>
      </c>
      <c r="AO504" s="23">
        <v>0.023889</v>
      </c>
      <c r="AP504" s="23">
        <v>0.001446</v>
      </c>
      <c r="AQ504" s="23">
        <v>0.022062</v>
      </c>
      <c r="AR504" s="23">
        <v>-0.02751</v>
      </c>
      <c r="AS504" s="23">
        <v>-0.06755</v>
      </c>
      <c r="AT504" s="23">
        <v>-0.01864</v>
      </c>
      <c r="AU504" s="23">
        <v>-0.05912</v>
      </c>
      <c r="AV504" s="23">
        <v>-0.04913</v>
      </c>
      <c r="AW504" s="23">
        <v>-0.00346</v>
      </c>
      <c r="AX504" s="34">
        <v>0.079771</v>
      </c>
      <c r="AY504" s="17"/>
    </row>
    <row r="505">
      <c r="A505" s="16" t="s">
        <v>5</v>
      </c>
      <c r="B505" s="25">
        <v>-0.06968</v>
      </c>
      <c r="C505" s="23">
        <v>0.002326</v>
      </c>
      <c r="D505" s="23">
        <v>-0.00188</v>
      </c>
      <c r="E505" s="23">
        <v>0.029202</v>
      </c>
      <c r="F505" s="23">
        <v>0.378648</v>
      </c>
      <c r="G505" s="23">
        <v>-0.04076</v>
      </c>
      <c r="H505" s="23">
        <v>-0.01444</v>
      </c>
      <c r="I505" s="23">
        <v>-0.07751</v>
      </c>
      <c r="J505" s="23">
        <v>-2.1E-4</v>
      </c>
      <c r="K505" s="23">
        <v>-0.06264</v>
      </c>
      <c r="L505" s="23">
        <v>0.016707</v>
      </c>
      <c r="M505" s="23">
        <v>-0.04359</v>
      </c>
      <c r="N505" s="23">
        <v>0.071846</v>
      </c>
      <c r="O505" s="23">
        <v>0.028235</v>
      </c>
      <c r="P505" s="23">
        <v>-0.01621</v>
      </c>
      <c r="Q505" s="23">
        <v>0.037577</v>
      </c>
      <c r="R505" s="23">
        <v>-0.04732</v>
      </c>
      <c r="S505" s="23">
        <v>0.015019</v>
      </c>
      <c r="T505" s="23">
        <v>-0.05804</v>
      </c>
      <c r="U505" s="23">
        <v>-0.01705</v>
      </c>
      <c r="V505" s="23">
        <v>0.0175</v>
      </c>
      <c r="W505" s="23">
        <v>-0.03752</v>
      </c>
      <c r="X505" s="23">
        <v>0.056207</v>
      </c>
      <c r="Y505" s="23">
        <v>-0.03649</v>
      </c>
      <c r="Z505" s="23">
        <v>0.017859</v>
      </c>
      <c r="AA505" s="23">
        <v>0.053519</v>
      </c>
      <c r="AB505" s="23">
        <v>0.00317</v>
      </c>
      <c r="AC505" s="23">
        <v>0.035141</v>
      </c>
      <c r="AD505" s="23">
        <v>0.032687</v>
      </c>
      <c r="AE505" s="23">
        <v>-0.01574</v>
      </c>
      <c r="AF505" s="23">
        <v>-0.07816</v>
      </c>
      <c r="AG505" s="23">
        <v>-0.04351</v>
      </c>
      <c r="AH505" s="23">
        <v>0.019623</v>
      </c>
      <c r="AI505" s="23">
        <v>-0.02274</v>
      </c>
      <c r="AJ505" s="23">
        <v>0.020638</v>
      </c>
      <c r="AK505" s="23">
        <v>-0.02878</v>
      </c>
      <c r="AL505" s="23">
        <v>0.074254</v>
      </c>
      <c r="AM505" s="23">
        <v>-0.05934</v>
      </c>
      <c r="AN505" s="23">
        <v>0.017342</v>
      </c>
      <c r="AO505" s="23">
        <v>-0.07536</v>
      </c>
      <c r="AP505" s="23">
        <v>-0.04432</v>
      </c>
      <c r="AQ505" s="23">
        <v>-0.077</v>
      </c>
      <c r="AR505" s="23">
        <v>-0.07668</v>
      </c>
      <c r="AS505" s="23">
        <v>-0.00942</v>
      </c>
      <c r="AT505" s="23">
        <v>-0.01501</v>
      </c>
      <c r="AU505" s="23">
        <v>-0.12411</v>
      </c>
      <c r="AV505" s="23">
        <v>-0.0533</v>
      </c>
      <c r="AW505" s="23">
        <v>-0.04123</v>
      </c>
      <c r="AX505" s="34">
        <v>-4.2E-4</v>
      </c>
      <c r="AY505" s="17"/>
    </row>
    <row r="506">
      <c r="A506" s="16" t="s">
        <v>6</v>
      </c>
      <c r="B506" s="25">
        <v>0.024098</v>
      </c>
      <c r="C506" s="23">
        <v>-0.02518</v>
      </c>
      <c r="D506" s="23">
        <v>-0.0094</v>
      </c>
      <c r="E506" s="23">
        <v>0.024889</v>
      </c>
      <c r="F506" s="23">
        <v>-0.04076</v>
      </c>
      <c r="G506" s="23">
        <v>0.19691</v>
      </c>
      <c r="H506" s="23">
        <v>0.060333</v>
      </c>
      <c r="I506" s="23">
        <v>0.023529</v>
      </c>
      <c r="J506" s="23">
        <v>-0.02331</v>
      </c>
      <c r="K506" s="23">
        <v>-0.03345</v>
      </c>
      <c r="L506" s="23">
        <v>-0.0823</v>
      </c>
      <c r="M506" s="23">
        <v>-0.04209</v>
      </c>
      <c r="N506" s="23">
        <v>-0.02704</v>
      </c>
      <c r="O506" s="23">
        <v>0.00354</v>
      </c>
      <c r="P506" s="23">
        <v>8.54E-4</v>
      </c>
      <c r="Q506" s="23">
        <v>-0.00976</v>
      </c>
      <c r="R506" s="23">
        <v>0.039709</v>
      </c>
      <c r="S506" s="23">
        <v>7.65E-4</v>
      </c>
      <c r="T506" s="23">
        <v>-0.01413</v>
      </c>
      <c r="U506" s="23">
        <v>-0.024</v>
      </c>
      <c r="V506" s="23">
        <v>-0.0285</v>
      </c>
      <c r="W506" s="23">
        <v>0.045764</v>
      </c>
      <c r="X506" s="23">
        <v>0.053076</v>
      </c>
      <c r="Y506" s="23">
        <v>-0.01554</v>
      </c>
      <c r="Z506" s="23">
        <v>0.045745</v>
      </c>
      <c r="AA506" s="23">
        <v>-0.0137</v>
      </c>
      <c r="AB506" s="23">
        <v>-0.00239</v>
      </c>
      <c r="AC506" s="23">
        <v>-0.09129</v>
      </c>
      <c r="AD506" s="23">
        <v>-0.01472</v>
      </c>
      <c r="AE506" s="23">
        <v>-0.01614</v>
      </c>
      <c r="AF506" s="23">
        <v>0.042636</v>
      </c>
      <c r="AG506" s="23">
        <v>0.050278</v>
      </c>
      <c r="AH506" s="23">
        <v>-0.0502</v>
      </c>
      <c r="AI506" s="23">
        <v>-0.02069</v>
      </c>
      <c r="AJ506" s="23">
        <v>-0.05899</v>
      </c>
      <c r="AK506" s="23">
        <v>0.023101</v>
      </c>
      <c r="AL506" s="23">
        <v>0.068332</v>
      </c>
      <c r="AM506" s="23">
        <v>0.070752</v>
      </c>
      <c r="AN506" s="23">
        <v>-0.03703</v>
      </c>
      <c r="AO506" s="23">
        <v>0.003288</v>
      </c>
      <c r="AP506" s="23">
        <v>0.012443</v>
      </c>
      <c r="AQ506" s="23">
        <v>0.008288</v>
      </c>
      <c r="AR506" s="23">
        <v>-0.03001</v>
      </c>
      <c r="AS506" s="23">
        <v>-0.02345</v>
      </c>
      <c r="AT506" s="23">
        <v>-0.00356</v>
      </c>
      <c r="AU506" s="23">
        <v>0.005325</v>
      </c>
      <c r="AV506" s="23">
        <v>-0.00499</v>
      </c>
      <c r="AW506" s="23">
        <v>-0.02607</v>
      </c>
      <c r="AX506" s="34">
        <v>-0.01214</v>
      </c>
      <c r="AY506" s="17"/>
    </row>
    <row r="507">
      <c r="A507" s="16" t="s">
        <v>7</v>
      </c>
      <c r="B507" s="25">
        <v>0.010453</v>
      </c>
      <c r="C507" s="23">
        <v>-0.05489</v>
      </c>
      <c r="D507" s="23">
        <v>-0.03384</v>
      </c>
      <c r="E507" s="23">
        <v>0.014822</v>
      </c>
      <c r="F507" s="23">
        <v>-0.01444</v>
      </c>
      <c r="G507" s="23">
        <v>0.060333</v>
      </c>
      <c r="H507" s="23">
        <v>0.200539</v>
      </c>
      <c r="I507" s="23">
        <v>-0.0576</v>
      </c>
      <c r="J507" s="23">
        <v>0.003214</v>
      </c>
      <c r="K507" s="23">
        <v>-0.02092</v>
      </c>
      <c r="L507" s="23">
        <v>-0.06692</v>
      </c>
      <c r="M507" s="23">
        <v>-0.0809</v>
      </c>
      <c r="N507" s="23">
        <v>-0.03497</v>
      </c>
      <c r="O507" s="23">
        <v>0.031997</v>
      </c>
      <c r="P507" s="23">
        <v>-0.02419</v>
      </c>
      <c r="Q507" s="23">
        <v>-8.6E-4</v>
      </c>
      <c r="R507" s="23">
        <v>0.009704</v>
      </c>
      <c r="S507" s="23">
        <v>-0.01519</v>
      </c>
      <c r="T507" s="23">
        <v>-0.0015</v>
      </c>
      <c r="U507" s="23">
        <v>-0.01753</v>
      </c>
      <c r="V507" s="23">
        <v>-0.04132</v>
      </c>
      <c r="W507" s="23">
        <v>0.059032</v>
      </c>
      <c r="X507" s="23">
        <v>0.011906</v>
      </c>
      <c r="Y507" s="23">
        <v>-0.07245</v>
      </c>
      <c r="Z507" s="23">
        <v>-0.00669</v>
      </c>
      <c r="AA507" s="23">
        <v>-0.00332</v>
      </c>
      <c r="AB507" s="23">
        <v>0.003993</v>
      </c>
      <c r="AC507" s="23">
        <v>-0.02419</v>
      </c>
      <c r="AD507" s="23">
        <v>-0.03919</v>
      </c>
      <c r="AE507" s="23">
        <v>0.032296</v>
      </c>
      <c r="AF507" s="23">
        <v>0.002182</v>
      </c>
      <c r="AG507" s="23">
        <v>0.100581</v>
      </c>
      <c r="AH507" s="23">
        <v>-0.00883</v>
      </c>
      <c r="AI507" s="23">
        <v>-0.03516</v>
      </c>
      <c r="AJ507" s="23">
        <v>-0.00631</v>
      </c>
      <c r="AK507" s="23">
        <v>0.023283</v>
      </c>
      <c r="AL507" s="23">
        <v>-3.1E-4</v>
      </c>
      <c r="AM507" s="23">
        <v>0.033947</v>
      </c>
      <c r="AN507" s="23">
        <v>-0.00607</v>
      </c>
      <c r="AO507" s="23">
        <v>-0.00383</v>
      </c>
      <c r="AP507" s="23">
        <v>0.069573</v>
      </c>
      <c r="AQ507" s="23">
        <v>-0.00147</v>
      </c>
      <c r="AR507" s="23">
        <v>-0.03244</v>
      </c>
      <c r="AS507" s="23">
        <v>0.025582</v>
      </c>
      <c r="AT507" s="23">
        <v>-0.03015</v>
      </c>
      <c r="AU507" s="23">
        <v>-0.00994</v>
      </c>
      <c r="AV507" s="23">
        <v>-0.02969</v>
      </c>
      <c r="AW507" s="23">
        <v>-0.00724</v>
      </c>
      <c r="AX507" s="34">
        <v>-0.00121</v>
      </c>
      <c r="AY507" s="17"/>
    </row>
    <row r="508">
      <c r="A508" s="16" t="s">
        <v>8</v>
      </c>
      <c r="B508" s="25">
        <v>0.007407</v>
      </c>
      <c r="C508" s="23">
        <v>-0.01269</v>
      </c>
      <c r="D508" s="23">
        <v>0.001575</v>
      </c>
      <c r="E508" s="23">
        <v>-0.01</v>
      </c>
      <c r="F508" s="23">
        <v>-0.07751</v>
      </c>
      <c r="G508" s="23">
        <v>0.023529</v>
      </c>
      <c r="H508" s="23">
        <v>-0.0576</v>
      </c>
      <c r="I508" s="23">
        <v>0.215658</v>
      </c>
      <c r="J508" s="23">
        <v>0.005414</v>
      </c>
      <c r="K508" s="23">
        <v>0.045662</v>
      </c>
      <c r="L508" s="23">
        <v>-0.00713</v>
      </c>
      <c r="M508" s="23">
        <v>0.048833</v>
      </c>
      <c r="N508" s="23">
        <v>-0.02208</v>
      </c>
      <c r="O508" s="23">
        <v>0.001196</v>
      </c>
      <c r="P508" s="23">
        <v>-0.00138</v>
      </c>
      <c r="Q508" s="23">
        <v>-0.04835</v>
      </c>
      <c r="R508" s="23">
        <v>0.052449</v>
      </c>
      <c r="S508" s="23">
        <v>-0.01616</v>
      </c>
      <c r="T508" s="23">
        <v>0.017756</v>
      </c>
      <c r="U508" s="23">
        <v>0.027338</v>
      </c>
      <c r="V508" s="23">
        <v>-0.01281</v>
      </c>
      <c r="W508" s="23">
        <v>-0.00565</v>
      </c>
      <c r="X508" s="23">
        <v>0.02328</v>
      </c>
      <c r="Y508" s="23">
        <v>0.113152</v>
      </c>
      <c r="Z508" s="23">
        <v>0.015572</v>
      </c>
      <c r="AA508" s="23">
        <v>0.044828</v>
      </c>
      <c r="AB508" s="23">
        <v>-0.04405</v>
      </c>
      <c r="AC508" s="23">
        <v>-0.05494</v>
      </c>
      <c r="AD508" s="23">
        <v>-0.04804</v>
      </c>
      <c r="AE508" s="23">
        <v>0.00119</v>
      </c>
      <c r="AF508" s="23">
        <v>0.023547</v>
      </c>
      <c r="AG508" s="23">
        <v>-0.07089</v>
      </c>
      <c r="AH508" s="23">
        <v>-0.05599</v>
      </c>
      <c r="AI508" s="23">
        <v>-0.0096</v>
      </c>
      <c r="AJ508" s="23">
        <v>-0.04227</v>
      </c>
      <c r="AK508" s="23">
        <v>-0.0185</v>
      </c>
      <c r="AL508" s="23">
        <v>0.033945</v>
      </c>
      <c r="AM508" s="23">
        <v>0.063996</v>
      </c>
      <c r="AN508" s="23">
        <v>-0.02639</v>
      </c>
      <c r="AO508" s="23">
        <v>-0.0401</v>
      </c>
      <c r="AP508" s="23">
        <v>-0.00623</v>
      </c>
      <c r="AQ508" s="23">
        <v>0.016329</v>
      </c>
      <c r="AR508" s="23">
        <v>0.020897</v>
      </c>
      <c r="AS508" s="23">
        <v>-0.0171</v>
      </c>
      <c r="AT508" s="23">
        <v>-0.02108</v>
      </c>
      <c r="AU508" s="23">
        <v>-0.02006</v>
      </c>
      <c r="AV508" s="23">
        <v>7.4E-5</v>
      </c>
      <c r="AW508" s="23">
        <v>0.017673</v>
      </c>
      <c r="AX508" s="34">
        <v>-0.05118</v>
      </c>
      <c r="AY508" s="17"/>
    </row>
    <row r="509">
      <c r="A509" s="16" t="s">
        <v>9</v>
      </c>
      <c r="B509" s="25">
        <v>-0.01466</v>
      </c>
      <c r="C509" s="23">
        <v>-0.01936</v>
      </c>
      <c r="D509" s="23">
        <v>0.024264</v>
      </c>
      <c r="E509" s="23">
        <v>-0.06238</v>
      </c>
      <c r="F509" s="23">
        <v>-2.1E-4</v>
      </c>
      <c r="G509" s="23">
        <v>-0.02331</v>
      </c>
      <c r="H509" s="23">
        <v>0.003214</v>
      </c>
      <c r="I509" s="23">
        <v>0.005414</v>
      </c>
      <c r="J509" s="23">
        <v>0.173229</v>
      </c>
      <c r="K509" s="23">
        <v>0.0084</v>
      </c>
      <c r="L509" s="23">
        <v>0.014234</v>
      </c>
      <c r="M509" s="23">
        <v>0.010053</v>
      </c>
      <c r="N509" s="23">
        <v>-0.00835</v>
      </c>
      <c r="O509" s="23">
        <v>0.055217</v>
      </c>
      <c r="P509" s="23">
        <v>0.052804</v>
      </c>
      <c r="Q509" s="23">
        <v>0.048332</v>
      </c>
      <c r="R509" s="23">
        <v>-0.02192</v>
      </c>
      <c r="S509" s="23">
        <v>0.016319</v>
      </c>
      <c r="T509" s="23">
        <v>-0.00137</v>
      </c>
      <c r="U509" s="23">
        <v>-0.01343</v>
      </c>
      <c r="V509" s="23">
        <v>-0.03652</v>
      </c>
      <c r="W509" s="23">
        <v>0.010331</v>
      </c>
      <c r="X509" s="23">
        <v>0.03834</v>
      </c>
      <c r="Y509" s="23">
        <v>0.073149</v>
      </c>
      <c r="Z509" s="23">
        <v>-0.04172</v>
      </c>
      <c r="AA509" s="23">
        <v>-0.01243</v>
      </c>
      <c r="AB509" s="23">
        <v>-0.04122</v>
      </c>
      <c r="AC509" s="23">
        <v>0.003353</v>
      </c>
      <c r="AD509" s="23">
        <v>-0.02827</v>
      </c>
      <c r="AE509" s="23">
        <v>0.036249</v>
      </c>
      <c r="AF509" s="23">
        <v>0.01135</v>
      </c>
      <c r="AG509" s="23">
        <v>-0.00681</v>
      </c>
      <c r="AH509" s="23">
        <v>0.003584</v>
      </c>
      <c r="AI509" s="23">
        <v>-0.04849</v>
      </c>
      <c r="AJ509" s="23">
        <v>-0.05136</v>
      </c>
      <c r="AK509" s="23">
        <v>0.012188</v>
      </c>
      <c r="AL509" s="23">
        <v>0.006891</v>
      </c>
      <c r="AM509" s="23">
        <v>-0.04779</v>
      </c>
      <c r="AN509" s="23">
        <v>-0.03181</v>
      </c>
      <c r="AO509" s="23">
        <v>-0.00695</v>
      </c>
      <c r="AP509" s="23">
        <v>-0.01697</v>
      </c>
      <c r="AQ509" s="23">
        <v>-0.02367</v>
      </c>
      <c r="AR509" s="23">
        <v>0.044837</v>
      </c>
      <c r="AS509" s="23">
        <v>-0.04258</v>
      </c>
      <c r="AT509" s="23">
        <v>0.003769</v>
      </c>
      <c r="AU509" s="23">
        <v>-0.0248</v>
      </c>
      <c r="AV509" s="23">
        <v>0.064206</v>
      </c>
      <c r="AW509" s="23">
        <v>-0.02568</v>
      </c>
      <c r="AX509" s="34">
        <v>-0.0392</v>
      </c>
      <c r="AY509" s="17"/>
    </row>
    <row r="510">
      <c r="A510" s="16" t="s">
        <v>10</v>
      </c>
      <c r="B510" s="25">
        <v>-0.03414</v>
      </c>
      <c r="C510" s="23">
        <v>-0.02061</v>
      </c>
      <c r="D510" s="23">
        <v>-0.04939</v>
      </c>
      <c r="E510" s="23">
        <v>-0.02291</v>
      </c>
      <c r="F510" s="23">
        <v>-0.06264</v>
      </c>
      <c r="G510" s="23">
        <v>-0.03345</v>
      </c>
      <c r="H510" s="23">
        <v>-0.02092</v>
      </c>
      <c r="I510" s="23">
        <v>0.045662</v>
      </c>
      <c r="J510" s="23">
        <v>0.0084</v>
      </c>
      <c r="K510" s="23">
        <v>0.217733</v>
      </c>
      <c r="L510" s="23">
        <v>-0.00928</v>
      </c>
      <c r="M510" s="23">
        <v>0.085841</v>
      </c>
      <c r="N510" s="23">
        <v>-0.02052</v>
      </c>
      <c r="O510" s="23">
        <v>-0.00763</v>
      </c>
      <c r="P510" s="23">
        <v>-0.00513</v>
      </c>
      <c r="Q510" s="23">
        <v>-0.01077</v>
      </c>
      <c r="R510" s="23">
        <v>0.036943</v>
      </c>
      <c r="S510" s="23">
        <v>-0.07573</v>
      </c>
      <c r="T510" s="23">
        <v>-0.00274</v>
      </c>
      <c r="U510" s="23">
        <v>0.032261</v>
      </c>
      <c r="V510" s="23">
        <v>0.005776</v>
      </c>
      <c r="W510" s="23">
        <v>-0.0109</v>
      </c>
      <c r="X510" s="23">
        <v>0.032325</v>
      </c>
      <c r="Y510" s="23">
        <v>0.085617</v>
      </c>
      <c r="Z510" s="23">
        <v>-0.00546</v>
      </c>
      <c r="AA510" s="23">
        <v>-0.05566</v>
      </c>
      <c r="AB510" s="23">
        <v>0.022185</v>
      </c>
      <c r="AC510" s="23">
        <v>-0.02717</v>
      </c>
      <c r="AD510" s="23">
        <v>-0.05844</v>
      </c>
      <c r="AE510" s="23">
        <v>-0.03272</v>
      </c>
      <c r="AF510" s="23">
        <v>-5.4E-4</v>
      </c>
      <c r="AG510" s="23">
        <v>-0.00207</v>
      </c>
      <c r="AH510" s="23">
        <v>0.078279</v>
      </c>
      <c r="AI510" s="23">
        <v>-0.03863</v>
      </c>
      <c r="AJ510" s="23">
        <v>-0.04023</v>
      </c>
      <c r="AK510" s="23">
        <v>-0.04785</v>
      </c>
      <c r="AL510" s="23">
        <v>-0.05074</v>
      </c>
      <c r="AM510" s="23">
        <v>0.009728</v>
      </c>
      <c r="AN510" s="23">
        <v>0.02042</v>
      </c>
      <c r="AO510" s="23">
        <v>-0.03973</v>
      </c>
      <c r="AP510" s="23">
        <v>-0.03928</v>
      </c>
      <c r="AQ510" s="23">
        <v>0.028282</v>
      </c>
      <c r="AR510" s="23">
        <v>0.045871</v>
      </c>
      <c r="AS510" s="23">
        <v>0.015259</v>
      </c>
      <c r="AT510" s="23">
        <v>0.042246</v>
      </c>
      <c r="AU510" s="23">
        <v>0.057212</v>
      </c>
      <c r="AV510" s="23">
        <v>0.010535</v>
      </c>
      <c r="AW510" s="23">
        <v>-0.02715</v>
      </c>
      <c r="AX510" s="34">
        <v>-0.00873</v>
      </c>
      <c r="AY510" s="17"/>
    </row>
    <row r="511">
      <c r="A511" s="16" t="s">
        <v>11</v>
      </c>
      <c r="B511" s="25">
        <v>-0.03193</v>
      </c>
      <c r="C511" s="23">
        <v>-0.00409</v>
      </c>
      <c r="D511" s="23">
        <v>0.031152</v>
      </c>
      <c r="E511" s="23">
        <v>-0.02653</v>
      </c>
      <c r="F511" s="23">
        <v>0.016707</v>
      </c>
      <c r="G511" s="23">
        <v>-0.0823</v>
      </c>
      <c r="H511" s="23">
        <v>-0.06692</v>
      </c>
      <c r="I511" s="23">
        <v>-0.00713</v>
      </c>
      <c r="J511" s="23">
        <v>0.014234</v>
      </c>
      <c r="K511" s="23">
        <v>-0.00928</v>
      </c>
      <c r="L511" s="23">
        <v>0.219573</v>
      </c>
      <c r="M511" s="23">
        <v>0.00963</v>
      </c>
      <c r="N511" s="23">
        <v>0.025129</v>
      </c>
      <c r="O511" s="23">
        <v>-0.00852</v>
      </c>
      <c r="P511" s="23">
        <v>-0.01825</v>
      </c>
      <c r="Q511" s="23">
        <v>0.018937</v>
      </c>
      <c r="R511" s="23">
        <v>-0.03816</v>
      </c>
      <c r="S511" s="23">
        <v>0.04721</v>
      </c>
      <c r="T511" s="23">
        <v>-0.01417</v>
      </c>
      <c r="U511" s="23">
        <v>0.03809</v>
      </c>
      <c r="V511" s="23">
        <v>0.073722</v>
      </c>
      <c r="W511" s="23">
        <v>-0.07186</v>
      </c>
      <c r="X511" s="23">
        <v>-0.01867</v>
      </c>
      <c r="Y511" s="23">
        <v>0.066524</v>
      </c>
      <c r="Z511" s="23">
        <v>-0.01486</v>
      </c>
      <c r="AA511" s="23">
        <v>0.011944</v>
      </c>
      <c r="AB511" s="23">
        <v>-0.02937</v>
      </c>
      <c r="AC511" s="23">
        <v>0.05695</v>
      </c>
      <c r="AD511" s="23">
        <v>0.032894</v>
      </c>
      <c r="AE511" s="23">
        <v>0.006352</v>
      </c>
      <c r="AF511" s="23">
        <v>0.001089</v>
      </c>
      <c r="AG511" s="23">
        <v>-0.07718</v>
      </c>
      <c r="AH511" s="23">
        <v>0.005779</v>
      </c>
      <c r="AI511" s="23">
        <v>-0.00715</v>
      </c>
      <c r="AJ511" s="23">
        <v>0.002145</v>
      </c>
      <c r="AK511" s="23">
        <v>-0.06689</v>
      </c>
      <c r="AL511" s="23">
        <v>-0.01156</v>
      </c>
      <c r="AM511" s="23">
        <v>-0.07242</v>
      </c>
      <c r="AN511" s="23">
        <v>-0.01188</v>
      </c>
      <c r="AO511" s="23">
        <v>0.013749</v>
      </c>
      <c r="AP511" s="23">
        <v>-0.04838</v>
      </c>
      <c r="AQ511" s="23">
        <v>-3.1E-4</v>
      </c>
      <c r="AR511" s="23">
        <v>0.042108</v>
      </c>
      <c r="AS511" s="23">
        <v>-0.04162</v>
      </c>
      <c r="AT511" s="23">
        <v>-0.02223</v>
      </c>
      <c r="AU511" s="23">
        <v>-0.06852</v>
      </c>
      <c r="AV511" s="23">
        <v>0.064389</v>
      </c>
      <c r="AW511" s="23">
        <v>-0.0093</v>
      </c>
      <c r="AX511" s="34">
        <v>-0.08144</v>
      </c>
      <c r="AY511" s="17"/>
    </row>
    <row r="512">
      <c r="A512" s="16" t="s">
        <v>12</v>
      </c>
      <c r="B512" s="25">
        <v>-0.04276</v>
      </c>
      <c r="C512" s="23">
        <v>-0.00981</v>
      </c>
      <c r="D512" s="23">
        <v>0.020255</v>
      </c>
      <c r="E512" s="23">
        <v>-0.06043</v>
      </c>
      <c r="F512" s="23">
        <v>-0.04359</v>
      </c>
      <c r="G512" s="23">
        <v>-0.04209</v>
      </c>
      <c r="H512" s="23">
        <v>-0.0809</v>
      </c>
      <c r="I512" s="23">
        <v>0.048833</v>
      </c>
      <c r="J512" s="23">
        <v>0.010053</v>
      </c>
      <c r="K512" s="23">
        <v>0.085841</v>
      </c>
      <c r="L512" s="23">
        <v>0.00963</v>
      </c>
      <c r="M512" s="23">
        <v>0.185607</v>
      </c>
      <c r="N512" s="23">
        <v>-0.00836</v>
      </c>
      <c r="O512" s="23">
        <v>-0.01488</v>
      </c>
      <c r="P512" s="23">
        <v>0.040182</v>
      </c>
      <c r="Q512" s="23">
        <v>0.028423</v>
      </c>
      <c r="R512" s="23">
        <v>0.041411</v>
      </c>
      <c r="S512" s="23">
        <v>-0.03373</v>
      </c>
      <c r="T512" s="23">
        <v>0.008292</v>
      </c>
      <c r="U512" s="23">
        <v>-0.00306</v>
      </c>
      <c r="V512" s="23">
        <v>0.016591</v>
      </c>
      <c r="W512" s="23">
        <v>-0.02134</v>
      </c>
      <c r="X512" s="23">
        <v>-0.00545</v>
      </c>
      <c r="Y512" s="23">
        <v>0.065473</v>
      </c>
      <c r="Z512" s="23">
        <v>-0.00688</v>
      </c>
      <c r="AA512" s="23">
        <v>-0.05304</v>
      </c>
      <c r="AB512" s="23">
        <v>-0.00517</v>
      </c>
      <c r="AC512" s="23">
        <v>-0.0264</v>
      </c>
      <c r="AD512" s="23">
        <v>0.024962</v>
      </c>
      <c r="AE512" s="23">
        <v>-0.04458</v>
      </c>
      <c r="AF512" s="23">
        <v>-0.00451</v>
      </c>
      <c r="AG512" s="23">
        <v>-0.04453</v>
      </c>
      <c r="AH512" s="23">
        <v>0.040064</v>
      </c>
      <c r="AI512" s="23">
        <v>0.016681</v>
      </c>
      <c r="AJ512" s="23">
        <v>-0.04143</v>
      </c>
      <c r="AK512" s="23">
        <v>-0.01363</v>
      </c>
      <c r="AL512" s="23">
        <v>-0.03132</v>
      </c>
      <c r="AM512" s="23">
        <v>0.015223</v>
      </c>
      <c r="AN512" s="23">
        <v>0.01592</v>
      </c>
      <c r="AO512" s="23">
        <v>-0.07886</v>
      </c>
      <c r="AP512" s="23">
        <v>-0.07842</v>
      </c>
      <c r="AQ512" s="23">
        <v>0.033625</v>
      </c>
      <c r="AR512" s="23">
        <v>0.04899</v>
      </c>
      <c r="AS512" s="23">
        <v>0.004921</v>
      </c>
      <c r="AT512" s="23">
        <v>0.031798</v>
      </c>
      <c r="AU512" s="23">
        <v>-0.002</v>
      </c>
      <c r="AV512" s="23">
        <v>0.043304</v>
      </c>
      <c r="AW512" s="23">
        <v>0.029842</v>
      </c>
      <c r="AX512" s="34">
        <v>-0.05366</v>
      </c>
      <c r="AY512" s="17"/>
    </row>
    <row r="513">
      <c r="A513" s="16" t="s">
        <v>13</v>
      </c>
      <c r="B513" s="25">
        <v>-0.07177</v>
      </c>
      <c r="C513" s="23">
        <v>0.028993</v>
      </c>
      <c r="D513" s="23">
        <v>0.004651</v>
      </c>
      <c r="E513" s="23">
        <v>-0.01234</v>
      </c>
      <c r="F513" s="23">
        <v>0.071846</v>
      </c>
      <c r="G513" s="23">
        <v>-0.02704</v>
      </c>
      <c r="H513" s="23">
        <v>-0.03497</v>
      </c>
      <c r="I513" s="23">
        <v>-0.02208</v>
      </c>
      <c r="J513" s="23">
        <v>-0.00835</v>
      </c>
      <c r="K513" s="23">
        <v>-0.02052</v>
      </c>
      <c r="L513" s="23">
        <v>0.025129</v>
      </c>
      <c r="M513" s="23">
        <v>-0.00836</v>
      </c>
      <c r="N513" s="23">
        <v>0.214195</v>
      </c>
      <c r="O513" s="23">
        <v>-0.00229</v>
      </c>
      <c r="P513" s="23">
        <v>0.010957</v>
      </c>
      <c r="Q513" s="23">
        <v>-0.01382</v>
      </c>
      <c r="R513" s="23">
        <v>-4.1E-4</v>
      </c>
      <c r="S513" s="23">
        <v>-0.00575</v>
      </c>
      <c r="T513" s="23">
        <v>-0.07786</v>
      </c>
      <c r="U513" s="23">
        <v>-0.03</v>
      </c>
      <c r="V513" s="23">
        <v>-0.03328</v>
      </c>
      <c r="W513" s="23">
        <v>-0.04211</v>
      </c>
      <c r="X513" s="23">
        <v>0.030319</v>
      </c>
      <c r="Y513" s="23">
        <v>-0.03462</v>
      </c>
      <c r="Z513" s="23">
        <v>0.036545</v>
      </c>
      <c r="AA513" s="23">
        <v>-0.03967</v>
      </c>
      <c r="AB513" s="23">
        <v>0.020879</v>
      </c>
      <c r="AC513" s="23">
        <v>-0.01421</v>
      </c>
      <c r="AD513" s="23">
        <v>-7.2E-4</v>
      </c>
      <c r="AE513" s="23">
        <v>-0.00453</v>
      </c>
      <c r="AF513" s="23">
        <v>0.077128</v>
      </c>
      <c r="AG513" s="23">
        <v>-0.02195</v>
      </c>
      <c r="AH513" s="23">
        <v>-0.02486</v>
      </c>
      <c r="AI513" s="23">
        <v>-0.00324</v>
      </c>
      <c r="AJ513" s="23">
        <v>-0.00767</v>
      </c>
      <c r="AK513" s="23">
        <v>-0.03212</v>
      </c>
      <c r="AL513" s="23">
        <v>-0.02295</v>
      </c>
      <c r="AM513" s="23">
        <v>-0.01973</v>
      </c>
      <c r="AN513" s="23">
        <v>0.008407</v>
      </c>
      <c r="AO513" s="23">
        <v>0.046384</v>
      </c>
      <c r="AP513" s="23">
        <v>-0.00808</v>
      </c>
      <c r="AQ513" s="23">
        <v>0.015652</v>
      </c>
      <c r="AR513" s="23">
        <v>-0.00378</v>
      </c>
      <c r="AS513" s="23">
        <v>0.013694</v>
      </c>
      <c r="AT513" s="23">
        <v>-0.05794</v>
      </c>
      <c r="AU513" s="23">
        <v>-0.03645</v>
      </c>
      <c r="AV513" s="23">
        <v>0.026183</v>
      </c>
      <c r="AW513" s="23">
        <v>0.031395</v>
      </c>
      <c r="AX513" s="34">
        <v>-0.06815</v>
      </c>
      <c r="AY513" s="17"/>
    </row>
    <row r="514">
      <c r="A514" s="16" t="s">
        <v>14</v>
      </c>
      <c r="B514" s="25">
        <v>-0.05116</v>
      </c>
      <c r="C514" s="23">
        <v>-0.06464</v>
      </c>
      <c r="D514" s="23">
        <v>0.04188</v>
      </c>
      <c r="E514" s="23">
        <v>-0.03693</v>
      </c>
      <c r="F514" s="23">
        <v>0.028235</v>
      </c>
      <c r="G514" s="23">
        <v>0.00354</v>
      </c>
      <c r="H514" s="23">
        <v>0.031997</v>
      </c>
      <c r="I514" s="23">
        <v>0.001196</v>
      </c>
      <c r="J514" s="23">
        <v>0.055217</v>
      </c>
      <c r="K514" s="23">
        <v>-0.00763</v>
      </c>
      <c r="L514" s="23">
        <v>-0.00852</v>
      </c>
      <c r="M514" s="23">
        <v>-0.01488</v>
      </c>
      <c r="N514" s="23">
        <v>-0.00229</v>
      </c>
      <c r="O514" s="23">
        <v>0.200717</v>
      </c>
      <c r="P514" s="23">
        <v>-0.00356</v>
      </c>
      <c r="Q514" s="23">
        <v>0.00667</v>
      </c>
      <c r="R514" s="23">
        <v>-0.07164</v>
      </c>
      <c r="S514" s="23">
        <v>0.018774</v>
      </c>
      <c r="T514" s="23">
        <v>4.45E-4</v>
      </c>
      <c r="U514" s="23">
        <v>0.010384</v>
      </c>
      <c r="V514" s="23">
        <v>-0.07047</v>
      </c>
      <c r="W514" s="23">
        <v>-0.02557</v>
      </c>
      <c r="X514" s="23">
        <v>0.015966</v>
      </c>
      <c r="Y514" s="23">
        <v>0.028956</v>
      </c>
      <c r="Z514" s="23">
        <v>-0.03732</v>
      </c>
      <c r="AA514" s="23">
        <v>0.018676</v>
      </c>
      <c r="AB514" s="23">
        <v>-0.01415</v>
      </c>
      <c r="AC514" s="23">
        <v>0.016673</v>
      </c>
      <c r="AD514" s="23">
        <v>-0.04422</v>
      </c>
      <c r="AE514" s="23">
        <v>-0.04898</v>
      </c>
      <c r="AF514" s="23">
        <v>0.079721</v>
      </c>
      <c r="AG514" s="23">
        <v>0.037108</v>
      </c>
      <c r="AH514" s="23">
        <v>0.022812</v>
      </c>
      <c r="AI514" s="23">
        <v>-0.01578</v>
      </c>
      <c r="AJ514" s="23">
        <v>-0.03424</v>
      </c>
      <c r="AK514" s="23">
        <v>0.113084</v>
      </c>
      <c r="AL514" s="23">
        <v>0.054264</v>
      </c>
      <c r="AM514" s="23">
        <v>-0.0121</v>
      </c>
      <c r="AN514" s="23">
        <v>-0.04944</v>
      </c>
      <c r="AO514" s="23">
        <v>-0.01859</v>
      </c>
      <c r="AP514" s="23">
        <v>0.02535</v>
      </c>
      <c r="AQ514" s="23">
        <v>-0.0647</v>
      </c>
      <c r="AR514" s="23">
        <v>-0.02672</v>
      </c>
      <c r="AS514" s="23">
        <v>0.024974</v>
      </c>
      <c r="AT514" s="23">
        <v>-0.0621</v>
      </c>
      <c r="AU514" s="23">
        <v>0.047707</v>
      </c>
      <c r="AV514" s="23">
        <v>-0.03967</v>
      </c>
      <c r="AW514" s="23">
        <v>-0.0317</v>
      </c>
      <c r="AX514" s="34">
        <v>-0.0147</v>
      </c>
      <c r="AY514" s="17"/>
    </row>
    <row r="515">
      <c r="A515" s="16" t="s">
        <v>15</v>
      </c>
      <c r="B515" s="25">
        <v>0.021291</v>
      </c>
      <c r="C515" s="23">
        <v>-0.03054</v>
      </c>
      <c r="D515" s="23">
        <v>-0.02038</v>
      </c>
      <c r="E515" s="23">
        <v>-0.01365</v>
      </c>
      <c r="F515" s="23">
        <v>-0.01621</v>
      </c>
      <c r="G515" s="23">
        <v>8.54E-4</v>
      </c>
      <c r="H515" s="23">
        <v>-0.02419</v>
      </c>
      <c r="I515" s="23">
        <v>-0.00138</v>
      </c>
      <c r="J515" s="23">
        <v>0.052804</v>
      </c>
      <c r="K515" s="23">
        <v>-0.00513</v>
      </c>
      <c r="L515" s="23">
        <v>-0.01825</v>
      </c>
      <c r="M515" s="23">
        <v>0.040182</v>
      </c>
      <c r="N515" s="23">
        <v>0.010957</v>
      </c>
      <c r="O515" s="23">
        <v>-0.00356</v>
      </c>
      <c r="P515" s="23">
        <v>0.160314</v>
      </c>
      <c r="Q515" s="23">
        <v>0.018522</v>
      </c>
      <c r="R515" s="23">
        <v>-0.05554</v>
      </c>
      <c r="S515" s="23">
        <v>-0.0413</v>
      </c>
      <c r="T515" s="23">
        <v>-0.03459</v>
      </c>
      <c r="U515" s="23">
        <v>0.00163</v>
      </c>
      <c r="V515" s="23">
        <v>-0.01853</v>
      </c>
      <c r="W515" s="23">
        <v>-0.00603</v>
      </c>
      <c r="X515" s="23">
        <v>-0.00621</v>
      </c>
      <c r="Y515" s="23">
        <v>-0.01738</v>
      </c>
      <c r="Z515" s="23">
        <v>0.012096</v>
      </c>
      <c r="AA515" s="23">
        <v>-0.02768</v>
      </c>
      <c r="AB515" s="23">
        <v>-0.00923</v>
      </c>
      <c r="AC515" s="23">
        <v>-0.01746</v>
      </c>
      <c r="AD515" s="23">
        <v>0.025784</v>
      </c>
      <c r="AE515" s="23">
        <v>0.009585</v>
      </c>
      <c r="AF515" s="23">
        <v>-0.02189</v>
      </c>
      <c r="AG515" s="23">
        <v>0.023557</v>
      </c>
      <c r="AH515" s="23">
        <v>0.01657</v>
      </c>
      <c r="AI515" s="23">
        <v>0.030539</v>
      </c>
      <c r="AJ515" s="23">
        <v>-0.01962</v>
      </c>
      <c r="AK515" s="23">
        <v>-0.02318</v>
      </c>
      <c r="AL515" s="23">
        <v>-0.07626</v>
      </c>
      <c r="AM515" s="23">
        <v>0.009545</v>
      </c>
      <c r="AN515" s="23">
        <v>-0.01709</v>
      </c>
      <c r="AO515" s="23">
        <v>-0.01407</v>
      </c>
      <c r="AP515" s="23">
        <v>-0.0211</v>
      </c>
      <c r="AQ515" s="23">
        <v>0.014452</v>
      </c>
      <c r="AR515" s="23">
        <v>0.066201</v>
      </c>
      <c r="AS515" s="23">
        <v>-0.04121</v>
      </c>
      <c r="AT515" s="23">
        <v>-0.00437</v>
      </c>
      <c r="AU515" s="23">
        <v>0.039087</v>
      </c>
      <c r="AV515" s="23">
        <v>-0.00617</v>
      </c>
      <c r="AW515" s="23">
        <v>-0.06666</v>
      </c>
      <c r="AX515" s="34">
        <v>-0.07628</v>
      </c>
      <c r="AY515" s="17"/>
    </row>
    <row r="516">
      <c r="A516" s="16" t="s">
        <v>16</v>
      </c>
      <c r="B516" s="25">
        <v>-0.05491</v>
      </c>
      <c r="C516" s="23">
        <v>-0.00306</v>
      </c>
      <c r="D516" s="23">
        <v>0.036143</v>
      </c>
      <c r="E516" s="23">
        <v>-0.04399</v>
      </c>
      <c r="F516" s="23">
        <v>0.037577</v>
      </c>
      <c r="G516" s="23">
        <v>-0.00976</v>
      </c>
      <c r="H516" s="23">
        <v>-8.6E-4</v>
      </c>
      <c r="I516" s="23">
        <v>-0.04835</v>
      </c>
      <c r="J516" s="23">
        <v>0.048332</v>
      </c>
      <c r="K516" s="23">
        <v>-0.01077</v>
      </c>
      <c r="L516" s="23">
        <v>0.018937</v>
      </c>
      <c r="M516" s="23">
        <v>0.028423</v>
      </c>
      <c r="N516" s="23">
        <v>-0.01382</v>
      </c>
      <c r="O516" s="23">
        <v>0.00667</v>
      </c>
      <c r="P516" s="23">
        <v>0.018522</v>
      </c>
      <c r="Q516" s="23">
        <v>0.314301</v>
      </c>
      <c r="R516" s="23">
        <v>-0.06903</v>
      </c>
      <c r="S516" s="23">
        <v>0.070907</v>
      </c>
      <c r="T516" s="23">
        <v>0.005136</v>
      </c>
      <c r="U516" s="23">
        <v>-0.04985</v>
      </c>
      <c r="V516" s="23">
        <v>-0.07822</v>
      </c>
      <c r="W516" s="23">
        <v>-0.04895</v>
      </c>
      <c r="X516" s="23">
        <v>-0.01091</v>
      </c>
      <c r="Y516" s="23">
        <v>0.050908</v>
      </c>
      <c r="Z516" s="23">
        <v>-0.00351</v>
      </c>
      <c r="AA516" s="23">
        <v>-0.04288</v>
      </c>
      <c r="AB516" s="23">
        <v>-0.05493</v>
      </c>
      <c r="AC516" s="23">
        <v>-0.01042</v>
      </c>
      <c r="AD516" s="23">
        <v>0.060943</v>
      </c>
      <c r="AE516" s="23">
        <v>0.042152</v>
      </c>
      <c r="AF516" s="23">
        <v>-0.04587</v>
      </c>
      <c r="AG516" s="23">
        <v>-0.0753</v>
      </c>
      <c r="AH516" s="23">
        <v>0.031685</v>
      </c>
      <c r="AI516" s="23">
        <v>0.029407</v>
      </c>
      <c r="AJ516" s="23">
        <v>-0.01453</v>
      </c>
      <c r="AK516" s="23">
        <v>0.005625</v>
      </c>
      <c r="AL516" s="23">
        <v>0.022533</v>
      </c>
      <c r="AM516" s="23">
        <v>-0.04443</v>
      </c>
      <c r="AN516" s="23">
        <v>0.060572</v>
      </c>
      <c r="AO516" s="23">
        <v>-0.04777</v>
      </c>
      <c r="AP516" s="23">
        <v>-0.0564</v>
      </c>
      <c r="AQ516" s="23">
        <v>0.007132</v>
      </c>
      <c r="AR516" s="23">
        <v>0.028675</v>
      </c>
      <c r="AS516" s="23">
        <v>-0.04127</v>
      </c>
      <c r="AT516" s="23">
        <v>-0.08238</v>
      </c>
      <c r="AU516" s="23">
        <v>0.059977</v>
      </c>
      <c r="AV516" s="23">
        <v>0.026457</v>
      </c>
      <c r="AW516" s="23">
        <v>-0.05291</v>
      </c>
      <c r="AX516" s="34">
        <v>-0.07164</v>
      </c>
      <c r="AY516" s="17"/>
    </row>
    <row r="517">
      <c r="A517" s="16" t="s">
        <v>17</v>
      </c>
      <c r="B517" s="25">
        <v>-0.0043</v>
      </c>
      <c r="C517" s="23">
        <v>0.024193</v>
      </c>
      <c r="D517" s="23">
        <v>-0.04752</v>
      </c>
      <c r="E517" s="23">
        <v>-0.03491</v>
      </c>
      <c r="F517" s="23">
        <v>-0.04732</v>
      </c>
      <c r="G517" s="23">
        <v>0.039709</v>
      </c>
      <c r="H517" s="23">
        <v>0.009704</v>
      </c>
      <c r="I517" s="23">
        <v>0.052449</v>
      </c>
      <c r="J517" s="23">
        <v>-0.02192</v>
      </c>
      <c r="K517" s="23">
        <v>0.036943</v>
      </c>
      <c r="L517" s="23">
        <v>-0.03816</v>
      </c>
      <c r="M517" s="23">
        <v>0.041411</v>
      </c>
      <c r="N517" s="23">
        <v>-4.1E-4</v>
      </c>
      <c r="O517" s="23">
        <v>-0.07164</v>
      </c>
      <c r="P517" s="23">
        <v>-0.05554</v>
      </c>
      <c r="Q517" s="23">
        <v>-0.06903</v>
      </c>
      <c r="R517" s="23">
        <v>0.20652</v>
      </c>
      <c r="S517" s="23">
        <v>0.009061</v>
      </c>
      <c r="T517" s="23">
        <v>0.036574</v>
      </c>
      <c r="U517" s="23">
        <v>3.29E-4</v>
      </c>
      <c r="V517" s="23">
        <v>-0.02775</v>
      </c>
      <c r="W517" s="23">
        <v>0.036596</v>
      </c>
      <c r="X517" s="23">
        <v>0.006076</v>
      </c>
      <c r="Y517" s="23">
        <v>0.054058</v>
      </c>
      <c r="Z517" s="23">
        <v>-0.00645</v>
      </c>
      <c r="AA517" s="23">
        <v>-0.05619</v>
      </c>
      <c r="AB517" s="23">
        <v>-0.02357</v>
      </c>
      <c r="AC517" s="23">
        <v>-0.04793</v>
      </c>
      <c r="AD517" s="23">
        <v>8.3E-4</v>
      </c>
      <c r="AE517" s="23">
        <v>-0.01799</v>
      </c>
      <c r="AF517" s="23">
        <v>-0.01974</v>
      </c>
      <c r="AG517" s="23">
        <v>0.039414</v>
      </c>
      <c r="AH517" s="23">
        <v>0.035353</v>
      </c>
      <c r="AI517" s="23">
        <v>-0.00331</v>
      </c>
      <c r="AJ517" s="23">
        <v>0.01649</v>
      </c>
      <c r="AK517" s="23">
        <v>0.012499</v>
      </c>
      <c r="AL517" s="23">
        <v>-0.05818</v>
      </c>
      <c r="AM517" s="23">
        <v>0.053652</v>
      </c>
      <c r="AN517" s="23">
        <v>0.024118</v>
      </c>
      <c r="AO517" s="23">
        <v>0.025731</v>
      </c>
      <c r="AP517" s="23">
        <v>-0.05156</v>
      </c>
      <c r="AQ517" s="23">
        <v>0.035854</v>
      </c>
      <c r="AR517" s="23">
        <v>-0.00322</v>
      </c>
      <c r="AS517" s="23">
        <v>0.014672</v>
      </c>
      <c r="AT517" s="23">
        <v>0.01859</v>
      </c>
      <c r="AU517" s="23">
        <v>-0.04727</v>
      </c>
      <c r="AV517" s="23">
        <v>-0.02663</v>
      </c>
      <c r="AW517" s="23">
        <v>0.068015</v>
      </c>
      <c r="AX517" s="34">
        <v>0.01737</v>
      </c>
      <c r="AY517" s="17"/>
    </row>
    <row r="518">
      <c r="A518" s="16" t="s">
        <v>18</v>
      </c>
      <c r="B518" s="25">
        <v>-0.00981</v>
      </c>
      <c r="C518" s="23">
        <v>0.020757</v>
      </c>
      <c r="D518" s="23">
        <v>0.009076</v>
      </c>
      <c r="E518" s="23">
        <v>-0.06787</v>
      </c>
      <c r="F518" s="23">
        <v>0.015019</v>
      </c>
      <c r="G518" s="23">
        <v>7.65E-4</v>
      </c>
      <c r="H518" s="23">
        <v>-0.01519</v>
      </c>
      <c r="I518" s="23">
        <v>-0.01616</v>
      </c>
      <c r="J518" s="23">
        <v>0.016319</v>
      </c>
      <c r="K518" s="23">
        <v>-0.07573</v>
      </c>
      <c r="L518" s="23">
        <v>0.04721</v>
      </c>
      <c r="M518" s="23">
        <v>-0.03373</v>
      </c>
      <c r="N518" s="23">
        <v>-0.00575</v>
      </c>
      <c r="O518" s="23">
        <v>0.018774</v>
      </c>
      <c r="P518" s="23">
        <v>-0.0413</v>
      </c>
      <c r="Q518" s="23">
        <v>0.070907</v>
      </c>
      <c r="R518" s="23">
        <v>0.009061</v>
      </c>
      <c r="S518" s="23">
        <v>0.362699</v>
      </c>
      <c r="T518" s="23">
        <v>0.075933</v>
      </c>
      <c r="U518" s="23">
        <v>0.040033</v>
      </c>
      <c r="V518" s="23">
        <v>-0.09925</v>
      </c>
      <c r="W518" s="23">
        <v>-0.04187</v>
      </c>
      <c r="X518" s="23">
        <v>0.01955</v>
      </c>
      <c r="Y518" s="23">
        <v>0.124536</v>
      </c>
      <c r="Z518" s="23">
        <v>-0.01691</v>
      </c>
      <c r="AA518" s="23">
        <v>-0.00507</v>
      </c>
      <c r="AB518" s="23">
        <v>-0.09893</v>
      </c>
      <c r="AC518" s="23">
        <v>-0.062</v>
      </c>
      <c r="AD518" s="23">
        <v>0.032341</v>
      </c>
      <c r="AE518" s="23">
        <v>0.008033</v>
      </c>
      <c r="AF518" s="23">
        <v>-0.0736</v>
      </c>
      <c r="AG518" s="23">
        <v>-0.07304</v>
      </c>
      <c r="AH518" s="23">
        <v>-0.02705</v>
      </c>
      <c r="AI518" s="23">
        <v>0.045338</v>
      </c>
      <c r="AJ518" s="23">
        <v>0.013683</v>
      </c>
      <c r="AK518" s="23">
        <v>0.111959</v>
      </c>
      <c r="AL518" s="23">
        <v>0.074691</v>
      </c>
      <c r="AM518" s="23">
        <v>-0.06868</v>
      </c>
      <c r="AN518" s="23">
        <v>0.045746</v>
      </c>
      <c r="AO518" s="23">
        <v>0.020845</v>
      </c>
      <c r="AP518" s="23">
        <v>0.038851</v>
      </c>
      <c r="AQ518" s="23">
        <v>-0.02766</v>
      </c>
      <c r="AR518" s="23">
        <v>-0.04349</v>
      </c>
      <c r="AS518" s="23">
        <v>0.012076</v>
      </c>
      <c r="AT518" s="23">
        <v>-0.11275</v>
      </c>
      <c r="AU518" s="23">
        <v>0.013448</v>
      </c>
      <c r="AV518" s="23">
        <v>0.065287</v>
      </c>
      <c r="AW518" s="23">
        <v>-0.01258</v>
      </c>
      <c r="AX518" s="34">
        <v>0.056771</v>
      </c>
      <c r="AY518" s="17"/>
    </row>
    <row r="519">
      <c r="A519" s="16" t="s">
        <v>19</v>
      </c>
      <c r="B519" s="25">
        <v>-0.01003</v>
      </c>
      <c r="C519" s="23">
        <v>0.020882</v>
      </c>
      <c r="D519" s="23">
        <v>0.011016</v>
      </c>
      <c r="E519" s="23">
        <v>-0.03398</v>
      </c>
      <c r="F519" s="23">
        <v>-0.05804</v>
      </c>
      <c r="G519" s="23">
        <v>-0.01413</v>
      </c>
      <c r="H519" s="23">
        <v>-0.0015</v>
      </c>
      <c r="I519" s="23">
        <v>0.017756</v>
      </c>
      <c r="J519" s="23">
        <v>-0.00137</v>
      </c>
      <c r="K519" s="23">
        <v>-0.00274</v>
      </c>
      <c r="L519" s="23">
        <v>-0.01417</v>
      </c>
      <c r="M519" s="23">
        <v>0.008292</v>
      </c>
      <c r="N519" s="23">
        <v>-0.07786</v>
      </c>
      <c r="O519" s="23">
        <v>4.45E-4</v>
      </c>
      <c r="P519" s="23">
        <v>-0.03459</v>
      </c>
      <c r="Q519" s="23">
        <v>0.005136</v>
      </c>
      <c r="R519" s="23">
        <v>0.036574</v>
      </c>
      <c r="S519" s="23">
        <v>0.075933</v>
      </c>
      <c r="T519" s="23">
        <v>0.188554</v>
      </c>
      <c r="U519" s="23">
        <v>0.013377</v>
      </c>
      <c r="V519" s="23">
        <v>-0.01381</v>
      </c>
      <c r="W519" s="23">
        <v>0.00722</v>
      </c>
      <c r="X519" s="23">
        <v>-0.04314</v>
      </c>
      <c r="Y519" s="23">
        <v>-0.01209</v>
      </c>
      <c r="Z519" s="23">
        <v>-0.07906</v>
      </c>
      <c r="AA519" s="23">
        <v>0.056247</v>
      </c>
      <c r="AB519" s="23">
        <v>-0.0302</v>
      </c>
      <c r="AC519" s="23">
        <v>0.011549</v>
      </c>
      <c r="AD519" s="23">
        <v>-0.01547</v>
      </c>
      <c r="AE519" s="23">
        <v>0.00991</v>
      </c>
      <c r="AF519" s="23">
        <v>-0.00458</v>
      </c>
      <c r="AG519" s="23">
        <v>-0.03228</v>
      </c>
      <c r="AH519" s="23">
        <v>0.011616</v>
      </c>
      <c r="AI519" s="23">
        <v>0.021419</v>
      </c>
      <c r="AJ519" s="23">
        <v>0.053946</v>
      </c>
      <c r="AK519" s="23">
        <v>0.058837</v>
      </c>
      <c r="AL519" s="23">
        <v>0.044118</v>
      </c>
      <c r="AM519" s="23">
        <v>-0.05107</v>
      </c>
      <c r="AN519" s="23">
        <v>-0.02688</v>
      </c>
      <c r="AO519" s="23">
        <v>-0.03329</v>
      </c>
      <c r="AP519" s="23">
        <v>-0.00568</v>
      </c>
      <c r="AQ519" s="23">
        <v>-0.04176</v>
      </c>
      <c r="AR519" s="23">
        <v>-0.03829</v>
      </c>
      <c r="AS519" s="23">
        <v>0.061646</v>
      </c>
      <c r="AT519" s="23">
        <v>0.026011</v>
      </c>
      <c r="AU519" s="23">
        <v>0.03534</v>
      </c>
      <c r="AV519" s="23">
        <v>-0.02232</v>
      </c>
      <c r="AW519" s="23">
        <v>-0.02319</v>
      </c>
      <c r="AX519" s="34">
        <v>-0.01544</v>
      </c>
      <c r="AY519" s="17"/>
    </row>
    <row r="520">
      <c r="A520" s="16" t="s">
        <v>20</v>
      </c>
      <c r="B520" s="25">
        <v>-0.00746</v>
      </c>
      <c r="C520" s="23">
        <v>-0.00499</v>
      </c>
      <c r="D520" s="23">
        <v>-0.00448</v>
      </c>
      <c r="E520" s="23">
        <v>0.008569</v>
      </c>
      <c r="F520" s="23">
        <v>-0.01705</v>
      </c>
      <c r="G520" s="23">
        <v>-0.024</v>
      </c>
      <c r="H520" s="23">
        <v>-0.01753</v>
      </c>
      <c r="I520" s="23">
        <v>0.027338</v>
      </c>
      <c r="J520" s="23">
        <v>-0.01343</v>
      </c>
      <c r="K520" s="23">
        <v>0.032261</v>
      </c>
      <c r="L520" s="23">
        <v>0.03809</v>
      </c>
      <c r="M520" s="23">
        <v>-0.00306</v>
      </c>
      <c r="N520" s="23">
        <v>-0.03</v>
      </c>
      <c r="O520" s="23">
        <v>0.010384</v>
      </c>
      <c r="P520" s="23">
        <v>0.00163</v>
      </c>
      <c r="Q520" s="23">
        <v>-0.04985</v>
      </c>
      <c r="R520" s="23">
        <v>3.29E-4</v>
      </c>
      <c r="S520" s="23">
        <v>0.040033</v>
      </c>
      <c r="T520" s="23">
        <v>0.013377</v>
      </c>
      <c r="U520" s="23">
        <v>0.233397</v>
      </c>
      <c r="V520" s="23">
        <v>0.029321</v>
      </c>
      <c r="W520" s="23">
        <v>-0.06475</v>
      </c>
      <c r="X520" s="23">
        <v>-0.00267</v>
      </c>
      <c r="Y520" s="23">
        <v>0.013039</v>
      </c>
      <c r="Z520" s="23">
        <v>-0.06066</v>
      </c>
      <c r="AA520" s="23">
        <v>0.02112</v>
      </c>
      <c r="AB520" s="23">
        <v>-0.04231</v>
      </c>
      <c r="AC520" s="23">
        <v>0.060838</v>
      </c>
      <c r="AD520" s="23">
        <v>-0.02697</v>
      </c>
      <c r="AE520" s="23">
        <v>0.011011</v>
      </c>
      <c r="AF520" s="23">
        <v>-0.01578</v>
      </c>
      <c r="AG520" s="23">
        <v>-0.02294</v>
      </c>
      <c r="AH520" s="23">
        <v>0.030109</v>
      </c>
      <c r="AI520" s="23">
        <v>-0.01815</v>
      </c>
      <c r="AJ520" s="23">
        <v>-0.00523</v>
      </c>
      <c r="AK520" s="23">
        <v>0.015385</v>
      </c>
      <c r="AL520" s="23">
        <v>-0.03399</v>
      </c>
      <c r="AM520" s="23">
        <v>-0.06397</v>
      </c>
      <c r="AN520" s="23">
        <v>-0.01317</v>
      </c>
      <c r="AO520" s="23">
        <v>-0.02089</v>
      </c>
      <c r="AP520" s="23">
        <v>-0.0245</v>
      </c>
      <c r="AQ520" s="23">
        <v>-0.03859</v>
      </c>
      <c r="AR520" s="23">
        <v>-0.01893</v>
      </c>
      <c r="AS520" s="23">
        <v>-0.00499</v>
      </c>
      <c r="AT520" s="23">
        <v>0.057801</v>
      </c>
      <c r="AU520" s="23">
        <v>-2.7E-4</v>
      </c>
      <c r="AV520" s="23">
        <v>0.002408</v>
      </c>
      <c r="AW520" s="23">
        <v>-0.122</v>
      </c>
      <c r="AX520" s="34">
        <v>-0.05675</v>
      </c>
      <c r="AY520" s="17"/>
    </row>
    <row r="521">
      <c r="A521" s="16" t="s">
        <v>21</v>
      </c>
      <c r="B521" s="25">
        <v>0.042819</v>
      </c>
      <c r="C521" s="23">
        <v>-0.02097</v>
      </c>
      <c r="D521" s="23">
        <v>0.028164</v>
      </c>
      <c r="E521" s="23">
        <v>0.052654</v>
      </c>
      <c r="F521" s="23">
        <v>0.0175</v>
      </c>
      <c r="G521" s="23">
        <v>-0.0285</v>
      </c>
      <c r="H521" s="23">
        <v>-0.04132</v>
      </c>
      <c r="I521" s="23">
        <v>-0.01281</v>
      </c>
      <c r="J521" s="23">
        <v>-0.03652</v>
      </c>
      <c r="K521" s="23">
        <v>0.005776</v>
      </c>
      <c r="L521" s="23">
        <v>0.073722</v>
      </c>
      <c r="M521" s="23">
        <v>0.016591</v>
      </c>
      <c r="N521" s="23">
        <v>-0.03328</v>
      </c>
      <c r="O521" s="23">
        <v>-0.07047</v>
      </c>
      <c r="P521" s="23">
        <v>-0.01853</v>
      </c>
      <c r="Q521" s="23">
        <v>-0.07822</v>
      </c>
      <c r="R521" s="23">
        <v>-0.02775</v>
      </c>
      <c r="S521" s="23">
        <v>-0.09925</v>
      </c>
      <c r="T521" s="23">
        <v>-0.01381</v>
      </c>
      <c r="U521" s="23">
        <v>0.029321</v>
      </c>
      <c r="V521" s="23">
        <v>0.269023</v>
      </c>
      <c r="W521" s="23">
        <v>-0.03982</v>
      </c>
      <c r="X521" s="23">
        <v>-0.05336</v>
      </c>
      <c r="Y521" s="23">
        <v>-0.0529</v>
      </c>
      <c r="Z521" s="23">
        <v>-0.02014</v>
      </c>
      <c r="AA521" s="23">
        <v>0.050253</v>
      </c>
      <c r="AB521" s="23">
        <v>0.067103</v>
      </c>
      <c r="AC521" s="23">
        <v>0.075475</v>
      </c>
      <c r="AD521" s="23">
        <v>0.024454</v>
      </c>
      <c r="AE521" s="23">
        <v>-0.01533</v>
      </c>
      <c r="AF521" s="23">
        <v>-0.02889</v>
      </c>
      <c r="AG521" s="23">
        <v>-0.019</v>
      </c>
      <c r="AH521" s="23">
        <v>-0.0211</v>
      </c>
      <c r="AI521" s="23">
        <v>0.001473</v>
      </c>
      <c r="AJ521" s="23">
        <v>-0.01121</v>
      </c>
      <c r="AK521" s="23">
        <v>-0.08104</v>
      </c>
      <c r="AL521" s="23">
        <v>0.003132</v>
      </c>
      <c r="AM521" s="23">
        <v>-0.02515</v>
      </c>
      <c r="AN521" s="23">
        <v>-0.05549</v>
      </c>
      <c r="AO521" s="23">
        <v>-0.06025</v>
      </c>
      <c r="AP521" s="23">
        <v>-0.07492</v>
      </c>
      <c r="AQ521" s="23">
        <v>-0.00242</v>
      </c>
      <c r="AR521" s="23">
        <v>0.022286</v>
      </c>
      <c r="AS521" s="23">
        <v>-0.02937</v>
      </c>
      <c r="AT521" s="23">
        <v>0.118572</v>
      </c>
      <c r="AU521" s="23">
        <v>-0.08151</v>
      </c>
      <c r="AV521" s="23">
        <v>0.046196</v>
      </c>
      <c r="AW521" s="23">
        <v>-0.03419</v>
      </c>
      <c r="AX521" s="34">
        <v>-0.03398</v>
      </c>
      <c r="AY521" s="17"/>
    </row>
    <row r="522">
      <c r="A522" s="16" t="s">
        <v>22</v>
      </c>
      <c r="B522" s="25">
        <v>0.100125</v>
      </c>
      <c r="C522" s="23">
        <v>0.064931</v>
      </c>
      <c r="D522" s="23">
        <v>-0.05842</v>
      </c>
      <c r="E522" s="23">
        <v>-0.02751</v>
      </c>
      <c r="F522" s="23">
        <v>-0.03752</v>
      </c>
      <c r="G522" s="23">
        <v>0.045764</v>
      </c>
      <c r="H522" s="23">
        <v>0.059032</v>
      </c>
      <c r="I522" s="23">
        <v>-0.00565</v>
      </c>
      <c r="J522" s="23">
        <v>0.010331</v>
      </c>
      <c r="K522" s="23">
        <v>-0.0109</v>
      </c>
      <c r="L522" s="23">
        <v>-0.07186</v>
      </c>
      <c r="M522" s="23">
        <v>-0.02134</v>
      </c>
      <c r="N522" s="23">
        <v>-0.04211</v>
      </c>
      <c r="O522" s="23">
        <v>-0.02557</v>
      </c>
      <c r="P522" s="23">
        <v>-0.00603</v>
      </c>
      <c r="Q522" s="23">
        <v>-0.04895</v>
      </c>
      <c r="R522" s="23">
        <v>0.036596</v>
      </c>
      <c r="S522" s="23">
        <v>-0.04187</v>
      </c>
      <c r="T522" s="23">
        <v>0.00722</v>
      </c>
      <c r="U522" s="23">
        <v>-0.06475</v>
      </c>
      <c r="V522" s="23">
        <v>-0.03982</v>
      </c>
      <c r="W522" s="23">
        <v>0.386685</v>
      </c>
      <c r="X522" s="23">
        <v>0.004157</v>
      </c>
      <c r="Y522" s="23">
        <v>-0.10814</v>
      </c>
      <c r="Z522" s="23">
        <v>0.030662</v>
      </c>
      <c r="AA522" s="23">
        <v>-0.01359</v>
      </c>
      <c r="AB522" s="23">
        <v>-0.00981</v>
      </c>
      <c r="AC522" s="23">
        <v>-0.08944</v>
      </c>
      <c r="AD522" s="23">
        <v>-0.06199</v>
      </c>
      <c r="AE522" s="23">
        <v>-0.03122</v>
      </c>
      <c r="AF522" s="23">
        <v>-0.13285</v>
      </c>
      <c r="AG522" s="23">
        <v>0.002835</v>
      </c>
      <c r="AH522" s="23">
        <v>0.00812</v>
      </c>
      <c r="AI522" s="23">
        <v>0.036337</v>
      </c>
      <c r="AJ522" s="23">
        <v>0.080706</v>
      </c>
      <c r="AK522" s="23">
        <v>0.022352</v>
      </c>
      <c r="AL522" s="23">
        <v>0.013613</v>
      </c>
      <c r="AM522" s="23">
        <v>-0.03575</v>
      </c>
      <c r="AN522" s="23">
        <v>-0.07954</v>
      </c>
      <c r="AO522" s="23">
        <v>0.057789</v>
      </c>
      <c r="AP522" s="23">
        <v>0.068113</v>
      </c>
      <c r="AQ522" s="23">
        <v>-0.00636</v>
      </c>
      <c r="AR522" s="23">
        <v>-0.08051</v>
      </c>
      <c r="AS522" s="23">
        <v>0.050027</v>
      </c>
      <c r="AT522" s="23">
        <v>0.084362</v>
      </c>
      <c r="AU522" s="23">
        <v>0.054332</v>
      </c>
      <c r="AV522" s="23">
        <v>0.013974</v>
      </c>
      <c r="AW522" s="23">
        <v>0.015666</v>
      </c>
      <c r="AX522" s="34">
        <v>0.027908</v>
      </c>
      <c r="AY522" s="17"/>
    </row>
    <row r="523">
      <c r="A523" s="16" t="s">
        <v>23</v>
      </c>
      <c r="B523" s="25">
        <v>-0.04026</v>
      </c>
      <c r="C523" s="23">
        <v>0.056931</v>
      </c>
      <c r="D523" s="23">
        <v>-0.02849</v>
      </c>
      <c r="E523" s="23">
        <v>0.049025</v>
      </c>
      <c r="F523" s="23">
        <v>0.056207</v>
      </c>
      <c r="G523" s="23">
        <v>0.053076</v>
      </c>
      <c r="H523" s="23">
        <v>0.011906</v>
      </c>
      <c r="I523" s="23">
        <v>0.02328</v>
      </c>
      <c r="J523" s="23">
        <v>0.03834</v>
      </c>
      <c r="K523" s="23">
        <v>0.032325</v>
      </c>
      <c r="L523" s="23">
        <v>-0.01867</v>
      </c>
      <c r="M523" s="23">
        <v>-0.00545</v>
      </c>
      <c r="N523" s="23">
        <v>0.030319</v>
      </c>
      <c r="O523" s="23">
        <v>0.015966</v>
      </c>
      <c r="P523" s="23">
        <v>-0.00621</v>
      </c>
      <c r="Q523" s="23">
        <v>-0.01091</v>
      </c>
      <c r="R523" s="23">
        <v>0.006076</v>
      </c>
      <c r="S523" s="23">
        <v>0.01955</v>
      </c>
      <c r="T523" s="23">
        <v>-0.04314</v>
      </c>
      <c r="U523" s="23">
        <v>-0.00267</v>
      </c>
      <c r="V523" s="23">
        <v>-0.05336</v>
      </c>
      <c r="W523" s="23">
        <v>0.004157</v>
      </c>
      <c r="X523" s="23">
        <v>0.301846</v>
      </c>
      <c r="Y523" s="23">
        <v>0.009936</v>
      </c>
      <c r="Z523" s="23">
        <v>0.052674</v>
      </c>
      <c r="AA523" s="23">
        <v>-0.03316</v>
      </c>
      <c r="AB523" s="23">
        <v>-0.0435</v>
      </c>
      <c r="AC523" s="23">
        <v>-0.06167</v>
      </c>
      <c r="AD523" s="23">
        <v>-0.01084</v>
      </c>
      <c r="AE523" s="23">
        <v>-0.00839</v>
      </c>
      <c r="AF523" s="23">
        <v>0.013088</v>
      </c>
      <c r="AG523" s="23">
        <v>-0.02193</v>
      </c>
      <c r="AH523" s="23">
        <v>0.023694</v>
      </c>
      <c r="AI523" s="23">
        <v>-0.08682</v>
      </c>
      <c r="AJ523" s="23">
        <v>-0.10745</v>
      </c>
      <c r="AK523" s="23">
        <v>-0.01009</v>
      </c>
      <c r="AL523" s="23">
        <v>0.049823</v>
      </c>
      <c r="AM523" s="23">
        <v>-0.03126</v>
      </c>
      <c r="AN523" s="23">
        <v>0.039814</v>
      </c>
      <c r="AO523" s="23">
        <v>-0.02241</v>
      </c>
      <c r="AP523" s="23">
        <v>-0.01941</v>
      </c>
      <c r="AQ523" s="23">
        <v>-0.06247</v>
      </c>
      <c r="AR523" s="23">
        <v>-0.02834</v>
      </c>
      <c r="AS523" s="23">
        <v>-0.04589</v>
      </c>
      <c r="AT523" s="23">
        <v>0.031906</v>
      </c>
      <c r="AU523" s="23">
        <v>-0.07248</v>
      </c>
      <c r="AV523" s="23">
        <v>0.051281</v>
      </c>
      <c r="AW523" s="23">
        <v>-0.07181</v>
      </c>
      <c r="AX523" s="34">
        <v>0.037064</v>
      </c>
      <c r="AY523" s="17"/>
    </row>
    <row r="524">
      <c r="A524" s="16" t="s">
        <v>24</v>
      </c>
      <c r="B524" s="25">
        <v>0.010874</v>
      </c>
      <c r="C524" s="23">
        <v>0.006139</v>
      </c>
      <c r="D524" s="23">
        <v>0.032254</v>
      </c>
      <c r="E524" s="23">
        <v>-0.05801</v>
      </c>
      <c r="F524" s="23">
        <v>-0.03649</v>
      </c>
      <c r="G524" s="23">
        <v>-0.01554</v>
      </c>
      <c r="H524" s="23">
        <v>-0.07245</v>
      </c>
      <c r="I524" s="23">
        <v>0.113152</v>
      </c>
      <c r="J524" s="23">
        <v>0.073149</v>
      </c>
      <c r="K524" s="23">
        <v>0.085617</v>
      </c>
      <c r="L524" s="23">
        <v>0.066524</v>
      </c>
      <c r="M524" s="23">
        <v>0.065473</v>
      </c>
      <c r="N524" s="23">
        <v>-0.03462</v>
      </c>
      <c r="O524" s="23">
        <v>0.028956</v>
      </c>
      <c r="P524" s="23">
        <v>-0.01738</v>
      </c>
      <c r="Q524" s="23">
        <v>0.050908</v>
      </c>
      <c r="R524" s="23">
        <v>0.054058</v>
      </c>
      <c r="S524" s="23">
        <v>0.124536</v>
      </c>
      <c r="T524" s="23">
        <v>-0.01209</v>
      </c>
      <c r="U524" s="23">
        <v>0.013039</v>
      </c>
      <c r="V524" s="23">
        <v>-0.0529</v>
      </c>
      <c r="W524" s="23">
        <v>-0.10814</v>
      </c>
      <c r="X524" s="23">
        <v>0.009936</v>
      </c>
      <c r="Y524" s="23">
        <v>0.443215</v>
      </c>
      <c r="Z524" s="23">
        <v>-0.00385</v>
      </c>
      <c r="AA524" s="23">
        <v>-0.01354</v>
      </c>
      <c r="AB524" s="23">
        <v>-0.10236</v>
      </c>
      <c r="AC524" s="23">
        <v>-0.00589</v>
      </c>
      <c r="AD524" s="23">
        <v>0.015745</v>
      </c>
      <c r="AE524" s="23">
        <v>-0.13078</v>
      </c>
      <c r="AF524" s="23">
        <v>0.019906</v>
      </c>
      <c r="AG524" s="23">
        <v>-0.04166</v>
      </c>
      <c r="AH524" s="23">
        <v>-0.00962</v>
      </c>
      <c r="AI524" s="23">
        <v>-0.03615</v>
      </c>
      <c r="AJ524" s="23">
        <v>-0.06305</v>
      </c>
      <c r="AK524" s="23">
        <v>-0.02237</v>
      </c>
      <c r="AL524" s="23">
        <v>0.005918</v>
      </c>
      <c r="AM524" s="23">
        <v>0.034822</v>
      </c>
      <c r="AN524" s="23">
        <v>0.027131</v>
      </c>
      <c r="AO524" s="23">
        <v>0.018917</v>
      </c>
      <c r="AP524" s="23">
        <v>-0.09586</v>
      </c>
      <c r="AQ524" s="23">
        <v>0.032174</v>
      </c>
      <c r="AR524" s="23">
        <v>0.042733</v>
      </c>
      <c r="AS524" s="23">
        <v>-0.04917</v>
      </c>
      <c r="AT524" s="23">
        <v>-0.10566</v>
      </c>
      <c r="AU524" s="23">
        <v>-0.06148</v>
      </c>
      <c r="AV524" s="23">
        <v>0.011836</v>
      </c>
      <c r="AW524" s="23">
        <v>-0.01916</v>
      </c>
      <c r="AX524" s="34">
        <v>0.074096</v>
      </c>
      <c r="AY524" s="17"/>
    </row>
    <row r="525">
      <c r="A525" s="16" t="s">
        <v>25</v>
      </c>
      <c r="B525" s="25">
        <v>0.057511</v>
      </c>
      <c r="C525" s="23">
        <v>0.035151</v>
      </c>
      <c r="D525" s="23">
        <v>-0.03583</v>
      </c>
      <c r="E525" s="23">
        <v>0.026501</v>
      </c>
      <c r="F525" s="23">
        <v>0.017859</v>
      </c>
      <c r="G525" s="23">
        <v>0.045745</v>
      </c>
      <c r="H525" s="23">
        <v>-0.00669</v>
      </c>
      <c r="I525" s="23">
        <v>0.015572</v>
      </c>
      <c r="J525" s="23">
        <v>-0.04172</v>
      </c>
      <c r="K525" s="23">
        <v>-0.00546</v>
      </c>
      <c r="L525" s="23">
        <v>-0.01486</v>
      </c>
      <c r="M525" s="23">
        <v>-0.00688</v>
      </c>
      <c r="N525" s="23">
        <v>0.036545</v>
      </c>
      <c r="O525" s="23">
        <v>-0.03732</v>
      </c>
      <c r="P525" s="23">
        <v>0.012096</v>
      </c>
      <c r="Q525" s="23">
        <v>-0.00351</v>
      </c>
      <c r="R525" s="23">
        <v>-0.00645</v>
      </c>
      <c r="S525" s="23">
        <v>-0.01691</v>
      </c>
      <c r="T525" s="23">
        <v>-0.07906</v>
      </c>
      <c r="U525" s="23">
        <v>-0.06066</v>
      </c>
      <c r="V525" s="23">
        <v>-0.02014</v>
      </c>
      <c r="W525" s="23">
        <v>0.030662</v>
      </c>
      <c r="X525" s="23">
        <v>0.052674</v>
      </c>
      <c r="Y525" s="23">
        <v>-0.00385</v>
      </c>
      <c r="Z525" s="23">
        <v>0.257445</v>
      </c>
      <c r="AA525" s="23">
        <v>0.004744</v>
      </c>
      <c r="AB525" s="23">
        <v>0.008095</v>
      </c>
      <c r="AC525" s="23">
        <v>-0.04346</v>
      </c>
      <c r="AD525" s="23">
        <v>-0.02394</v>
      </c>
      <c r="AE525" s="23">
        <v>-0.09055</v>
      </c>
      <c r="AF525" s="23">
        <v>-0.00294</v>
      </c>
      <c r="AG525" s="23">
        <v>-0.03618</v>
      </c>
      <c r="AH525" s="23">
        <v>-0.05976</v>
      </c>
      <c r="AI525" s="23">
        <v>-0.02608</v>
      </c>
      <c r="AJ525" s="23">
        <v>-0.06629</v>
      </c>
      <c r="AK525" s="23">
        <v>-0.0526</v>
      </c>
      <c r="AL525" s="23">
        <v>0.035575</v>
      </c>
      <c r="AM525" s="23">
        <v>0.044848</v>
      </c>
      <c r="AN525" s="23">
        <v>0.007056</v>
      </c>
      <c r="AO525" s="23">
        <v>0.03715</v>
      </c>
      <c r="AP525" s="23">
        <v>0.01275</v>
      </c>
      <c r="AQ525" s="23">
        <v>0.001553</v>
      </c>
      <c r="AR525" s="23">
        <v>-0.00937</v>
      </c>
      <c r="AS525" s="23">
        <v>-0.05981</v>
      </c>
      <c r="AT525" s="23">
        <v>0.012517</v>
      </c>
      <c r="AU525" s="23">
        <v>-0.02655</v>
      </c>
      <c r="AV525" s="23">
        <v>0.001455</v>
      </c>
      <c r="AW525" s="23">
        <v>-0.03149</v>
      </c>
      <c r="AX525" s="34">
        <v>-0.01771</v>
      </c>
      <c r="AY525" s="17"/>
    </row>
    <row r="526">
      <c r="A526" s="16" t="s">
        <v>26</v>
      </c>
      <c r="B526" s="25">
        <v>0.051487</v>
      </c>
      <c r="C526" s="23">
        <v>0.024376</v>
      </c>
      <c r="D526" s="23">
        <v>0.0549</v>
      </c>
      <c r="E526" s="23">
        <v>0.031359</v>
      </c>
      <c r="F526" s="23">
        <v>0.053519</v>
      </c>
      <c r="G526" s="23">
        <v>-0.0137</v>
      </c>
      <c r="H526" s="23">
        <v>-0.00332</v>
      </c>
      <c r="I526" s="23">
        <v>0.044828</v>
      </c>
      <c r="J526" s="23">
        <v>-0.01243</v>
      </c>
      <c r="K526" s="23">
        <v>-0.05566</v>
      </c>
      <c r="L526" s="23">
        <v>0.011944</v>
      </c>
      <c r="M526" s="23">
        <v>-0.05304</v>
      </c>
      <c r="N526" s="23">
        <v>-0.03967</v>
      </c>
      <c r="O526" s="23">
        <v>0.018676</v>
      </c>
      <c r="P526" s="23">
        <v>-0.02768</v>
      </c>
      <c r="Q526" s="23">
        <v>-0.04288</v>
      </c>
      <c r="R526" s="23">
        <v>-0.05619</v>
      </c>
      <c r="S526" s="23">
        <v>-0.00507</v>
      </c>
      <c r="T526" s="23">
        <v>0.056247</v>
      </c>
      <c r="U526" s="23">
        <v>0.02112</v>
      </c>
      <c r="V526" s="23">
        <v>0.050253</v>
      </c>
      <c r="W526" s="23">
        <v>-0.01359</v>
      </c>
      <c r="X526" s="23">
        <v>-0.03316</v>
      </c>
      <c r="Y526" s="23">
        <v>-0.01354</v>
      </c>
      <c r="Z526" s="23">
        <v>0.004744</v>
      </c>
      <c r="AA526" s="23">
        <v>0.309002</v>
      </c>
      <c r="AB526" s="23">
        <v>0.026942</v>
      </c>
      <c r="AC526" s="23">
        <v>-0.02022</v>
      </c>
      <c r="AD526" s="23">
        <v>-0.07593</v>
      </c>
      <c r="AE526" s="23">
        <v>-7.4E-5</v>
      </c>
      <c r="AF526" s="23">
        <v>-0.01761</v>
      </c>
      <c r="AG526" s="23">
        <v>-0.07179</v>
      </c>
      <c r="AH526" s="23">
        <v>-0.07782</v>
      </c>
      <c r="AI526" s="23">
        <v>-0.05028</v>
      </c>
      <c r="AJ526" s="23">
        <v>-0.01195</v>
      </c>
      <c r="AK526" s="23">
        <v>0.028336</v>
      </c>
      <c r="AL526" s="23">
        <v>0.134217</v>
      </c>
      <c r="AM526" s="23">
        <v>-0.02041</v>
      </c>
      <c r="AN526" s="23">
        <v>-0.03884</v>
      </c>
      <c r="AO526" s="23">
        <v>-0.03717</v>
      </c>
      <c r="AP526" s="23">
        <v>-0.03668</v>
      </c>
      <c r="AQ526" s="23">
        <v>-0.08006</v>
      </c>
      <c r="AR526" s="23">
        <v>-0.05125</v>
      </c>
      <c r="AS526" s="23">
        <v>0.037199</v>
      </c>
      <c r="AT526" s="23">
        <v>0.005059</v>
      </c>
      <c r="AU526" s="23">
        <v>-0.09076</v>
      </c>
      <c r="AV526" s="23">
        <v>-0.06258</v>
      </c>
      <c r="AW526" s="23">
        <v>-0.00535</v>
      </c>
      <c r="AX526" s="34">
        <v>0.048302</v>
      </c>
      <c r="AY526" s="17"/>
    </row>
    <row r="527">
      <c r="A527" s="16" t="s">
        <v>27</v>
      </c>
      <c r="B527" s="25">
        <v>0.003269</v>
      </c>
      <c r="C527" s="23">
        <v>0.00744</v>
      </c>
      <c r="D527" s="23">
        <v>-0.05151</v>
      </c>
      <c r="E527" s="23">
        <v>0.03833</v>
      </c>
      <c r="F527" s="23">
        <v>0.00317</v>
      </c>
      <c r="G527" s="23">
        <v>-0.00239</v>
      </c>
      <c r="H527" s="23">
        <v>0.003993</v>
      </c>
      <c r="I527" s="23">
        <v>-0.04405</v>
      </c>
      <c r="J527" s="23">
        <v>-0.04122</v>
      </c>
      <c r="K527" s="23">
        <v>0.022185</v>
      </c>
      <c r="L527" s="23">
        <v>-0.02937</v>
      </c>
      <c r="M527" s="23">
        <v>-0.00517</v>
      </c>
      <c r="N527" s="23">
        <v>0.020879</v>
      </c>
      <c r="O527" s="23">
        <v>-0.01415</v>
      </c>
      <c r="P527" s="23">
        <v>-0.00923</v>
      </c>
      <c r="Q527" s="23">
        <v>-0.05493</v>
      </c>
      <c r="R527" s="23">
        <v>-0.02357</v>
      </c>
      <c r="S527" s="23">
        <v>-0.09893</v>
      </c>
      <c r="T527" s="23">
        <v>-0.0302</v>
      </c>
      <c r="U527" s="23">
        <v>-0.04231</v>
      </c>
      <c r="V527" s="23">
        <v>0.067103</v>
      </c>
      <c r="W527" s="23">
        <v>-0.00981</v>
      </c>
      <c r="X527" s="23">
        <v>-0.0435</v>
      </c>
      <c r="Y527" s="23">
        <v>-0.10236</v>
      </c>
      <c r="Z527" s="23">
        <v>0.008095</v>
      </c>
      <c r="AA527" s="23">
        <v>0.026942</v>
      </c>
      <c r="AB527" s="23">
        <v>0.257301</v>
      </c>
      <c r="AC527" s="23">
        <v>-0.00123</v>
      </c>
      <c r="AD527" s="23">
        <v>-0.05494</v>
      </c>
      <c r="AE527" s="23">
        <v>-0.01402</v>
      </c>
      <c r="AF527" s="23">
        <v>0.004666</v>
      </c>
      <c r="AG527" s="23">
        <v>0.037597</v>
      </c>
      <c r="AH527" s="23">
        <v>0.021646</v>
      </c>
      <c r="AI527" s="23">
        <v>-0.03949</v>
      </c>
      <c r="AJ527" s="23">
        <v>-0.03725</v>
      </c>
      <c r="AK527" s="23">
        <v>-0.04624</v>
      </c>
      <c r="AL527" s="23">
        <v>-0.05341</v>
      </c>
      <c r="AM527" s="23">
        <v>0.046416</v>
      </c>
      <c r="AN527" s="23">
        <v>0.004444</v>
      </c>
      <c r="AO527" s="23">
        <v>-0.02642</v>
      </c>
      <c r="AP527" s="23">
        <v>0.002094</v>
      </c>
      <c r="AQ527" s="23">
        <v>0.026962</v>
      </c>
      <c r="AR527" s="23">
        <v>0.031853</v>
      </c>
      <c r="AS527" s="23">
        <v>0.013537</v>
      </c>
      <c r="AT527" s="23">
        <v>0.036765</v>
      </c>
      <c r="AU527" s="23">
        <v>-0.01383</v>
      </c>
      <c r="AV527" s="23">
        <v>-0.02696</v>
      </c>
      <c r="AW527" s="23">
        <v>0.011134</v>
      </c>
      <c r="AX527" s="34">
        <v>0.028067</v>
      </c>
      <c r="AY527" s="17"/>
    </row>
    <row r="528">
      <c r="A528" s="16" t="s">
        <v>28</v>
      </c>
      <c r="B528" s="25">
        <v>-0.01806</v>
      </c>
      <c r="C528" s="23">
        <v>0.00342</v>
      </c>
      <c r="D528" s="23">
        <v>-0.00277</v>
      </c>
      <c r="E528" s="23">
        <v>0.025658</v>
      </c>
      <c r="F528" s="23">
        <v>0.035141</v>
      </c>
      <c r="G528" s="23">
        <v>-0.09129</v>
      </c>
      <c r="H528" s="23">
        <v>-0.02419</v>
      </c>
      <c r="I528" s="23">
        <v>-0.05494</v>
      </c>
      <c r="J528" s="23">
        <v>0.003353</v>
      </c>
      <c r="K528" s="23">
        <v>-0.02717</v>
      </c>
      <c r="L528" s="23">
        <v>0.05695</v>
      </c>
      <c r="M528" s="23">
        <v>-0.0264</v>
      </c>
      <c r="N528" s="23">
        <v>-0.01421</v>
      </c>
      <c r="O528" s="23">
        <v>0.016673</v>
      </c>
      <c r="P528" s="23">
        <v>-0.01746</v>
      </c>
      <c r="Q528" s="23">
        <v>-0.01042</v>
      </c>
      <c r="R528" s="23">
        <v>-0.04793</v>
      </c>
      <c r="S528" s="23">
        <v>-0.062</v>
      </c>
      <c r="T528" s="23">
        <v>0.011549</v>
      </c>
      <c r="U528" s="23">
        <v>0.060838</v>
      </c>
      <c r="V528" s="23">
        <v>0.075475</v>
      </c>
      <c r="W528" s="23">
        <v>-0.08944</v>
      </c>
      <c r="X528" s="23">
        <v>-0.06167</v>
      </c>
      <c r="Y528" s="23">
        <v>-0.00589</v>
      </c>
      <c r="Z528" s="23">
        <v>-0.04346</v>
      </c>
      <c r="AA528" s="23">
        <v>-0.02022</v>
      </c>
      <c r="AB528" s="23">
        <v>-0.00123</v>
      </c>
      <c r="AC528" s="23">
        <v>0.235844</v>
      </c>
      <c r="AD528" s="23">
        <v>0.008023</v>
      </c>
      <c r="AE528" s="23">
        <v>0.002727</v>
      </c>
      <c r="AF528" s="23">
        <v>0.024003</v>
      </c>
      <c r="AG528" s="23">
        <v>0.017377</v>
      </c>
      <c r="AH528" s="23">
        <v>0.059356</v>
      </c>
      <c r="AI528" s="23">
        <v>0.007103</v>
      </c>
      <c r="AJ528" s="23">
        <v>0.02811</v>
      </c>
      <c r="AK528" s="23">
        <v>-0.01142</v>
      </c>
      <c r="AL528" s="23">
        <v>-0.05206</v>
      </c>
      <c r="AM528" s="23">
        <v>-0.06783</v>
      </c>
      <c r="AN528" s="23">
        <v>0.001857</v>
      </c>
      <c r="AO528" s="23">
        <v>0.020648</v>
      </c>
      <c r="AP528" s="23">
        <v>-0.0177</v>
      </c>
      <c r="AQ528" s="23">
        <v>-0.0425</v>
      </c>
      <c r="AR528" s="23">
        <v>0.02245</v>
      </c>
      <c r="AS528" s="23">
        <v>-0.04039</v>
      </c>
      <c r="AT528" s="23">
        <v>0.055718</v>
      </c>
      <c r="AU528" s="23">
        <v>-0.01401</v>
      </c>
      <c r="AV528" s="23">
        <v>-0.02434</v>
      </c>
      <c r="AW528" s="23">
        <v>-0.01318</v>
      </c>
      <c r="AX528" s="34">
        <v>-0.01141</v>
      </c>
      <c r="AY528" s="17"/>
    </row>
    <row r="529">
      <c r="A529" s="16" t="s">
        <v>29</v>
      </c>
      <c r="B529" s="25">
        <v>-0.03008</v>
      </c>
      <c r="C529" s="23">
        <v>0.021579</v>
      </c>
      <c r="D529" s="23">
        <v>0.025351</v>
      </c>
      <c r="E529" s="23">
        <v>-0.01547</v>
      </c>
      <c r="F529" s="23">
        <v>0.032687</v>
      </c>
      <c r="G529" s="23">
        <v>-0.01472</v>
      </c>
      <c r="H529" s="23">
        <v>-0.03919</v>
      </c>
      <c r="I529" s="23">
        <v>-0.04804</v>
      </c>
      <c r="J529" s="23">
        <v>-0.02827</v>
      </c>
      <c r="K529" s="23">
        <v>-0.05844</v>
      </c>
      <c r="L529" s="23">
        <v>0.032894</v>
      </c>
      <c r="M529" s="23">
        <v>0.024962</v>
      </c>
      <c r="N529" s="23">
        <v>-7.2E-4</v>
      </c>
      <c r="O529" s="23">
        <v>-0.04422</v>
      </c>
      <c r="P529" s="23">
        <v>0.025784</v>
      </c>
      <c r="Q529" s="23">
        <v>0.060943</v>
      </c>
      <c r="R529" s="23">
        <v>8.3E-4</v>
      </c>
      <c r="S529" s="23">
        <v>0.032341</v>
      </c>
      <c r="T529" s="23">
        <v>-0.01547</v>
      </c>
      <c r="U529" s="23">
        <v>-0.02697</v>
      </c>
      <c r="V529" s="23">
        <v>0.024454</v>
      </c>
      <c r="W529" s="23">
        <v>-0.06199</v>
      </c>
      <c r="X529" s="23">
        <v>-0.01084</v>
      </c>
      <c r="Y529" s="23">
        <v>0.015745</v>
      </c>
      <c r="Z529" s="23">
        <v>-0.02394</v>
      </c>
      <c r="AA529" s="23">
        <v>-0.07593</v>
      </c>
      <c r="AB529" s="23">
        <v>-0.05494</v>
      </c>
      <c r="AC529" s="23">
        <v>0.008023</v>
      </c>
      <c r="AD529" s="23">
        <v>0.202032</v>
      </c>
      <c r="AE529" s="23">
        <v>-0.01979</v>
      </c>
      <c r="AF529" s="23">
        <v>-0.04373</v>
      </c>
      <c r="AG529" s="23">
        <v>0.027344</v>
      </c>
      <c r="AH529" s="23">
        <v>0.039922</v>
      </c>
      <c r="AI529" s="23">
        <v>0.04946</v>
      </c>
      <c r="AJ529" s="23">
        <v>0.05564</v>
      </c>
      <c r="AK529" s="23">
        <v>-0.05315</v>
      </c>
      <c r="AL529" s="23">
        <v>-0.04474</v>
      </c>
      <c r="AM529" s="23">
        <v>0.026688</v>
      </c>
      <c r="AN529" s="23">
        <v>0.019849</v>
      </c>
      <c r="AO529" s="23">
        <v>-0.0063</v>
      </c>
      <c r="AP529" s="23">
        <v>-0.00148</v>
      </c>
      <c r="AQ529" s="23">
        <v>0.02094</v>
      </c>
      <c r="AR529" s="23">
        <v>0.055125</v>
      </c>
      <c r="AS529" s="23">
        <v>-0.03977</v>
      </c>
      <c r="AT529" s="23">
        <v>0.002106</v>
      </c>
      <c r="AU529" s="23">
        <v>-0.03262</v>
      </c>
      <c r="AV529" s="23">
        <v>0.017629</v>
      </c>
      <c r="AW529" s="23">
        <v>0.034076</v>
      </c>
      <c r="AX529" s="34">
        <v>0.001623</v>
      </c>
      <c r="AY529" s="17"/>
    </row>
    <row r="530">
      <c r="A530" s="16" t="s">
        <v>30</v>
      </c>
      <c r="B530" s="25">
        <v>0.012602</v>
      </c>
      <c r="C530" s="23">
        <v>-0.06682</v>
      </c>
      <c r="D530" s="23">
        <v>-0.01693</v>
      </c>
      <c r="E530" s="23">
        <v>0.068935</v>
      </c>
      <c r="F530" s="23">
        <v>-0.01574</v>
      </c>
      <c r="G530" s="23">
        <v>-0.01614</v>
      </c>
      <c r="H530" s="23">
        <v>0.032296</v>
      </c>
      <c r="I530" s="23">
        <v>0.00119</v>
      </c>
      <c r="J530" s="23">
        <v>0.036249</v>
      </c>
      <c r="K530" s="23">
        <v>-0.03272</v>
      </c>
      <c r="L530" s="23">
        <v>0.006352</v>
      </c>
      <c r="M530" s="23">
        <v>-0.04458</v>
      </c>
      <c r="N530" s="23">
        <v>-0.00453</v>
      </c>
      <c r="O530" s="23">
        <v>-0.04898</v>
      </c>
      <c r="P530" s="23">
        <v>0.009585</v>
      </c>
      <c r="Q530" s="23">
        <v>0.042152</v>
      </c>
      <c r="R530" s="23">
        <v>-0.01799</v>
      </c>
      <c r="S530" s="23">
        <v>0.008033</v>
      </c>
      <c r="T530" s="23">
        <v>0.00991</v>
      </c>
      <c r="U530" s="23">
        <v>0.011011</v>
      </c>
      <c r="V530" s="23">
        <v>-0.01533</v>
      </c>
      <c r="W530" s="23">
        <v>-0.03122</v>
      </c>
      <c r="X530" s="23">
        <v>-0.00839</v>
      </c>
      <c r="Y530" s="23">
        <v>-0.13078</v>
      </c>
      <c r="Z530" s="23">
        <v>-0.09055</v>
      </c>
      <c r="AA530" s="23">
        <v>-7.4E-5</v>
      </c>
      <c r="AB530" s="23">
        <v>-0.01402</v>
      </c>
      <c r="AC530" s="23">
        <v>0.002727</v>
      </c>
      <c r="AD530" s="23">
        <v>-0.01979</v>
      </c>
      <c r="AE530" s="23">
        <v>0.328081</v>
      </c>
      <c r="AF530" s="23">
        <v>-0.00572</v>
      </c>
      <c r="AG530" s="23">
        <v>-0.01652</v>
      </c>
      <c r="AH530" s="23">
        <v>-0.0232</v>
      </c>
      <c r="AI530" s="23">
        <v>0.013364</v>
      </c>
      <c r="AJ530" s="23">
        <v>-0.01099</v>
      </c>
      <c r="AK530" s="23">
        <v>0.018065</v>
      </c>
      <c r="AL530" s="23">
        <v>-0.02984</v>
      </c>
      <c r="AM530" s="23">
        <v>-0.03358</v>
      </c>
      <c r="AN530" s="23">
        <v>0.038137</v>
      </c>
      <c r="AO530" s="23">
        <v>0.012798</v>
      </c>
      <c r="AP530" s="23">
        <v>0.097626</v>
      </c>
      <c r="AQ530" s="23">
        <v>0.040653</v>
      </c>
      <c r="AR530" s="23">
        <v>0.019185</v>
      </c>
      <c r="AS530" s="23">
        <v>-0.08887</v>
      </c>
      <c r="AT530" s="23">
        <v>-0.07923</v>
      </c>
      <c r="AU530" s="23">
        <v>-0.04842</v>
      </c>
      <c r="AV530" s="23">
        <v>-0.00215</v>
      </c>
      <c r="AW530" s="23">
        <v>0.08634</v>
      </c>
      <c r="AX530" s="34">
        <v>-0.04558</v>
      </c>
      <c r="AY530" s="17"/>
    </row>
    <row r="531">
      <c r="A531" s="16" t="s">
        <v>31</v>
      </c>
      <c r="B531" s="25">
        <v>-0.05593</v>
      </c>
      <c r="C531" s="23">
        <v>0.003513</v>
      </c>
      <c r="D531" s="23">
        <v>0.080803</v>
      </c>
      <c r="E531" s="23">
        <v>0.008936</v>
      </c>
      <c r="F531" s="23">
        <v>-0.07816</v>
      </c>
      <c r="G531" s="23">
        <v>0.042636</v>
      </c>
      <c r="H531" s="23">
        <v>0.002182</v>
      </c>
      <c r="I531" s="23">
        <v>0.023547</v>
      </c>
      <c r="J531" s="23">
        <v>0.01135</v>
      </c>
      <c r="K531" s="23">
        <v>-5.4E-4</v>
      </c>
      <c r="L531" s="23">
        <v>0.001089</v>
      </c>
      <c r="M531" s="23">
        <v>-0.00451</v>
      </c>
      <c r="N531" s="23">
        <v>0.077128</v>
      </c>
      <c r="O531" s="23">
        <v>0.079721</v>
      </c>
      <c r="P531" s="23">
        <v>-0.02189</v>
      </c>
      <c r="Q531" s="23">
        <v>-0.04587</v>
      </c>
      <c r="R531" s="23">
        <v>-0.01974</v>
      </c>
      <c r="S531" s="23">
        <v>-0.0736</v>
      </c>
      <c r="T531" s="23">
        <v>-0.00458</v>
      </c>
      <c r="U531" s="23">
        <v>-0.01578</v>
      </c>
      <c r="V531" s="23">
        <v>-0.02889</v>
      </c>
      <c r="W531" s="23">
        <v>-0.13285</v>
      </c>
      <c r="X531" s="23">
        <v>0.013088</v>
      </c>
      <c r="Y531" s="23">
        <v>0.019906</v>
      </c>
      <c r="Z531" s="23">
        <v>-0.00294</v>
      </c>
      <c r="AA531" s="23">
        <v>-0.01761</v>
      </c>
      <c r="AB531" s="23">
        <v>0.004666</v>
      </c>
      <c r="AC531" s="23">
        <v>0.024003</v>
      </c>
      <c r="AD531" s="23">
        <v>-0.04373</v>
      </c>
      <c r="AE531" s="23">
        <v>-0.00572</v>
      </c>
      <c r="AF531" s="23">
        <v>0.350827</v>
      </c>
      <c r="AG531" s="23">
        <v>0.053839</v>
      </c>
      <c r="AH531" s="23">
        <v>-0.07295</v>
      </c>
      <c r="AI531" s="23">
        <v>-0.07856</v>
      </c>
      <c r="AJ531" s="23">
        <v>-0.0983</v>
      </c>
      <c r="AK531" s="23">
        <v>0.072941</v>
      </c>
      <c r="AL531" s="23">
        <v>0.088627</v>
      </c>
      <c r="AM531" s="23">
        <v>0.030919</v>
      </c>
      <c r="AN531" s="23">
        <v>0.001888</v>
      </c>
      <c r="AO531" s="23">
        <v>0.007038</v>
      </c>
      <c r="AP531" s="23">
        <v>0.016139</v>
      </c>
      <c r="AQ531" s="23">
        <v>-0.02466</v>
      </c>
      <c r="AR531" s="23">
        <v>-0.04414</v>
      </c>
      <c r="AS531" s="23">
        <v>0.003327</v>
      </c>
      <c r="AT531" s="23">
        <v>-0.04458</v>
      </c>
      <c r="AU531" s="23">
        <v>0.009402</v>
      </c>
      <c r="AV531" s="23">
        <v>-0.04325</v>
      </c>
      <c r="AW531" s="23">
        <v>0.028411</v>
      </c>
      <c r="AX531" s="34">
        <v>-0.00364</v>
      </c>
      <c r="AY531" s="17"/>
    </row>
    <row r="532">
      <c r="A532" s="16" t="s">
        <v>32</v>
      </c>
      <c r="B532" s="25">
        <v>0.047525</v>
      </c>
      <c r="C532" s="23">
        <v>-0.054</v>
      </c>
      <c r="D532" s="23">
        <v>-0.08571</v>
      </c>
      <c r="E532" s="23">
        <v>-0.00701</v>
      </c>
      <c r="F532" s="23">
        <v>-0.04351</v>
      </c>
      <c r="G532" s="23">
        <v>0.050278</v>
      </c>
      <c r="H532" s="23">
        <v>0.100581</v>
      </c>
      <c r="I532" s="23">
        <v>-0.07089</v>
      </c>
      <c r="J532" s="23">
        <v>-0.00681</v>
      </c>
      <c r="K532" s="23">
        <v>-0.00207</v>
      </c>
      <c r="L532" s="23">
        <v>-0.07718</v>
      </c>
      <c r="M532" s="23">
        <v>-0.04453</v>
      </c>
      <c r="N532" s="23">
        <v>-0.02195</v>
      </c>
      <c r="O532" s="23">
        <v>0.037108</v>
      </c>
      <c r="P532" s="23">
        <v>0.023557</v>
      </c>
      <c r="Q532" s="23">
        <v>-0.0753</v>
      </c>
      <c r="R532" s="23">
        <v>0.039414</v>
      </c>
      <c r="S532" s="23">
        <v>-0.07304</v>
      </c>
      <c r="T532" s="23">
        <v>-0.03228</v>
      </c>
      <c r="U532" s="23">
        <v>-0.02294</v>
      </c>
      <c r="V532" s="23">
        <v>-0.019</v>
      </c>
      <c r="W532" s="23">
        <v>0.002835</v>
      </c>
      <c r="X532" s="23">
        <v>-0.02193</v>
      </c>
      <c r="Y532" s="23">
        <v>-0.04166</v>
      </c>
      <c r="Z532" s="23">
        <v>-0.03618</v>
      </c>
      <c r="AA532" s="23">
        <v>-0.07179</v>
      </c>
      <c r="AB532" s="23">
        <v>0.037597</v>
      </c>
      <c r="AC532" s="23">
        <v>0.017377</v>
      </c>
      <c r="AD532" s="23">
        <v>0.027344</v>
      </c>
      <c r="AE532" s="23">
        <v>-0.01652</v>
      </c>
      <c r="AF532" s="23">
        <v>0.053839</v>
      </c>
      <c r="AG532" s="23">
        <v>0.376212</v>
      </c>
      <c r="AH532" s="23">
        <v>0.082076</v>
      </c>
      <c r="AI532" s="23">
        <v>-0.10229</v>
      </c>
      <c r="AJ532" s="23">
        <v>-0.03002</v>
      </c>
      <c r="AK532" s="23">
        <v>0.090942</v>
      </c>
      <c r="AL532" s="23">
        <v>-0.05851</v>
      </c>
      <c r="AM532" s="23">
        <v>0.09327</v>
      </c>
      <c r="AN532" s="23">
        <v>-0.0419</v>
      </c>
      <c r="AO532" s="23">
        <v>0.033892</v>
      </c>
      <c r="AP532" s="23">
        <v>0.096025</v>
      </c>
      <c r="AQ532" s="23">
        <v>-0.06188</v>
      </c>
      <c r="AR532" s="23">
        <v>-0.05454</v>
      </c>
      <c r="AS532" s="23">
        <v>0.015087</v>
      </c>
      <c r="AT532" s="23">
        <v>0.009296</v>
      </c>
      <c r="AU532" s="23">
        <v>0.058278</v>
      </c>
      <c r="AV532" s="23">
        <v>-0.0678</v>
      </c>
      <c r="AW532" s="23">
        <v>-0.04365</v>
      </c>
      <c r="AX532" s="34">
        <v>0.074851</v>
      </c>
      <c r="AY532" s="17"/>
    </row>
    <row r="533">
      <c r="A533" s="16" t="s">
        <v>33</v>
      </c>
      <c r="B533" s="25">
        <v>-0.04782</v>
      </c>
      <c r="C533" s="23">
        <v>-0.01801</v>
      </c>
      <c r="D533" s="23">
        <v>-0.08376</v>
      </c>
      <c r="E533" s="23">
        <v>-0.06179</v>
      </c>
      <c r="F533" s="23">
        <v>0.019623</v>
      </c>
      <c r="G533" s="23">
        <v>-0.0502</v>
      </c>
      <c r="H533" s="23">
        <v>-0.00883</v>
      </c>
      <c r="I533" s="23">
        <v>-0.05599</v>
      </c>
      <c r="J533" s="23">
        <v>0.003584</v>
      </c>
      <c r="K533" s="23">
        <v>0.078279</v>
      </c>
      <c r="L533" s="23">
        <v>0.005779</v>
      </c>
      <c r="M533" s="23">
        <v>0.040064</v>
      </c>
      <c r="N533" s="23">
        <v>-0.02486</v>
      </c>
      <c r="O533" s="23">
        <v>0.022812</v>
      </c>
      <c r="P533" s="23">
        <v>0.01657</v>
      </c>
      <c r="Q533" s="23">
        <v>0.031685</v>
      </c>
      <c r="R533" s="23">
        <v>0.035353</v>
      </c>
      <c r="S533" s="23">
        <v>-0.02705</v>
      </c>
      <c r="T533" s="23">
        <v>0.011616</v>
      </c>
      <c r="U533" s="23">
        <v>0.030109</v>
      </c>
      <c r="V533" s="23">
        <v>-0.0211</v>
      </c>
      <c r="W533" s="23">
        <v>0.00812</v>
      </c>
      <c r="X533" s="23">
        <v>0.023694</v>
      </c>
      <c r="Y533" s="23">
        <v>-0.00962</v>
      </c>
      <c r="Z533" s="23">
        <v>-0.05976</v>
      </c>
      <c r="AA533" s="23">
        <v>-0.07782</v>
      </c>
      <c r="AB533" s="23">
        <v>0.021646</v>
      </c>
      <c r="AC533" s="23">
        <v>0.059356</v>
      </c>
      <c r="AD533" s="23">
        <v>0.039922</v>
      </c>
      <c r="AE533" s="23">
        <v>-0.0232</v>
      </c>
      <c r="AF533" s="23">
        <v>-0.07295</v>
      </c>
      <c r="AG533" s="23">
        <v>0.082076</v>
      </c>
      <c r="AH533" s="23">
        <v>0.320518</v>
      </c>
      <c r="AI533" s="23">
        <v>0.043656</v>
      </c>
      <c r="AJ533" s="23">
        <v>0.008326</v>
      </c>
      <c r="AK533" s="23">
        <v>0.008132</v>
      </c>
      <c r="AL533" s="23">
        <v>-0.07828</v>
      </c>
      <c r="AM533" s="23">
        <v>-0.0868</v>
      </c>
      <c r="AN533" s="23">
        <v>-0.00711</v>
      </c>
      <c r="AO533" s="23">
        <v>0.009788</v>
      </c>
      <c r="AP533" s="23">
        <v>-0.01369</v>
      </c>
      <c r="AQ533" s="23">
        <v>-0.0638</v>
      </c>
      <c r="AR533" s="23">
        <v>-3.3E-4</v>
      </c>
      <c r="AS533" s="23">
        <v>0.00765</v>
      </c>
      <c r="AT533" s="23">
        <v>-0.00671</v>
      </c>
      <c r="AU533" s="23">
        <v>0.048094</v>
      </c>
      <c r="AV533" s="23">
        <v>-0.18449</v>
      </c>
      <c r="AW533" s="23">
        <v>-0.04228</v>
      </c>
      <c r="AX533" s="34">
        <v>-0.00158</v>
      </c>
      <c r="AY533" s="17"/>
    </row>
    <row r="534">
      <c r="A534" s="16" t="s">
        <v>34</v>
      </c>
      <c r="B534" s="25">
        <v>-0.02143</v>
      </c>
      <c r="C534" s="23">
        <v>2.56E-4</v>
      </c>
      <c r="D534" s="23">
        <v>0.039021</v>
      </c>
      <c r="E534" s="23">
        <v>-0.02174</v>
      </c>
      <c r="F534" s="23">
        <v>-0.02274</v>
      </c>
      <c r="G534" s="23">
        <v>-0.02069</v>
      </c>
      <c r="H534" s="23">
        <v>-0.03516</v>
      </c>
      <c r="I534" s="23">
        <v>-0.0096</v>
      </c>
      <c r="J534" s="23">
        <v>-0.04849</v>
      </c>
      <c r="K534" s="23">
        <v>-0.03863</v>
      </c>
      <c r="L534" s="23">
        <v>-0.00715</v>
      </c>
      <c r="M534" s="23">
        <v>0.016681</v>
      </c>
      <c r="N534" s="23">
        <v>-0.00324</v>
      </c>
      <c r="O534" s="23">
        <v>-0.01578</v>
      </c>
      <c r="P534" s="23">
        <v>0.030539</v>
      </c>
      <c r="Q534" s="23">
        <v>0.029407</v>
      </c>
      <c r="R534" s="23">
        <v>-0.00331</v>
      </c>
      <c r="S534" s="23">
        <v>0.045338</v>
      </c>
      <c r="T534" s="23">
        <v>0.021419</v>
      </c>
      <c r="U534" s="23">
        <v>-0.01815</v>
      </c>
      <c r="V534" s="23">
        <v>0.001473</v>
      </c>
      <c r="W534" s="23">
        <v>0.036337</v>
      </c>
      <c r="X534" s="23">
        <v>-0.08682</v>
      </c>
      <c r="Y534" s="23">
        <v>-0.03615</v>
      </c>
      <c r="Z534" s="23">
        <v>-0.02608</v>
      </c>
      <c r="AA534" s="23">
        <v>-0.05028</v>
      </c>
      <c r="AB534" s="23">
        <v>-0.03949</v>
      </c>
      <c r="AC534" s="23">
        <v>0.007103</v>
      </c>
      <c r="AD534" s="23">
        <v>0.04946</v>
      </c>
      <c r="AE534" s="23">
        <v>0.013364</v>
      </c>
      <c r="AF534" s="23">
        <v>-0.07856</v>
      </c>
      <c r="AG534" s="23">
        <v>-0.10229</v>
      </c>
      <c r="AH534" s="23">
        <v>0.043656</v>
      </c>
      <c r="AI534" s="23">
        <v>0.263866</v>
      </c>
      <c r="AJ534" s="23">
        <v>0.083945</v>
      </c>
      <c r="AK534" s="23">
        <v>0.009169</v>
      </c>
      <c r="AL534" s="23">
        <v>-0.05997</v>
      </c>
      <c r="AM534" s="23">
        <v>-0.05395</v>
      </c>
      <c r="AN534" s="23">
        <v>0.022484</v>
      </c>
      <c r="AO534" s="23">
        <v>0.038983</v>
      </c>
      <c r="AP534" s="23">
        <v>-0.04036</v>
      </c>
      <c r="AQ534" s="23">
        <v>0.050201</v>
      </c>
      <c r="AR534" s="23">
        <v>0.013809</v>
      </c>
      <c r="AS534" s="23">
        <v>0.044748</v>
      </c>
      <c r="AT534" s="23">
        <v>-0.04529</v>
      </c>
      <c r="AU534" s="23">
        <v>0.068325</v>
      </c>
      <c r="AV534" s="23">
        <v>-0.09904</v>
      </c>
      <c r="AW534" s="23">
        <v>0.060559</v>
      </c>
      <c r="AX534" s="34">
        <v>-0.04875</v>
      </c>
      <c r="AY534" s="17"/>
    </row>
    <row r="535">
      <c r="A535" s="16" t="s">
        <v>35</v>
      </c>
      <c r="B535" s="25">
        <v>0.059925</v>
      </c>
      <c r="C535" s="23">
        <v>0.035626</v>
      </c>
      <c r="D535" s="23">
        <v>-0.03465</v>
      </c>
      <c r="E535" s="23">
        <v>-0.02614</v>
      </c>
      <c r="F535" s="23">
        <v>0.020638</v>
      </c>
      <c r="G535" s="23">
        <v>-0.05899</v>
      </c>
      <c r="H535" s="23">
        <v>-0.00631</v>
      </c>
      <c r="I535" s="23">
        <v>-0.04227</v>
      </c>
      <c r="J535" s="23">
        <v>-0.05136</v>
      </c>
      <c r="K535" s="23">
        <v>-0.04023</v>
      </c>
      <c r="L535" s="23">
        <v>0.002145</v>
      </c>
      <c r="M535" s="23">
        <v>-0.04143</v>
      </c>
      <c r="N535" s="23">
        <v>-0.00767</v>
      </c>
      <c r="O535" s="23">
        <v>-0.03424</v>
      </c>
      <c r="P535" s="23">
        <v>-0.01962</v>
      </c>
      <c r="Q535" s="23">
        <v>-0.01453</v>
      </c>
      <c r="R535" s="23">
        <v>0.01649</v>
      </c>
      <c r="S535" s="23">
        <v>0.013683</v>
      </c>
      <c r="T535" s="23">
        <v>0.053946</v>
      </c>
      <c r="U535" s="23">
        <v>-0.00523</v>
      </c>
      <c r="V535" s="23">
        <v>-0.01121</v>
      </c>
      <c r="W535" s="23">
        <v>0.080706</v>
      </c>
      <c r="X535" s="23">
        <v>-0.10745</v>
      </c>
      <c r="Y535" s="23">
        <v>-0.06305</v>
      </c>
      <c r="Z535" s="23">
        <v>-0.06629</v>
      </c>
      <c r="AA535" s="23">
        <v>-0.01195</v>
      </c>
      <c r="AB535" s="23">
        <v>-0.03725</v>
      </c>
      <c r="AC535" s="23">
        <v>0.02811</v>
      </c>
      <c r="AD535" s="23">
        <v>0.05564</v>
      </c>
      <c r="AE535" s="23">
        <v>-0.01099</v>
      </c>
      <c r="AF535" s="23">
        <v>-0.0983</v>
      </c>
      <c r="AG535" s="23">
        <v>-0.03002</v>
      </c>
      <c r="AH535" s="23">
        <v>0.008326</v>
      </c>
      <c r="AI535" s="23">
        <v>0.083945</v>
      </c>
      <c r="AJ535" s="23">
        <v>0.271408</v>
      </c>
      <c r="AK535" s="23">
        <v>-0.07879</v>
      </c>
      <c r="AL535" s="23">
        <v>-0.0574</v>
      </c>
      <c r="AM535" s="23">
        <v>-0.03972</v>
      </c>
      <c r="AN535" s="23">
        <v>-0.00636</v>
      </c>
      <c r="AO535" s="23">
        <v>0.081329</v>
      </c>
      <c r="AP535" s="23">
        <v>0.028377</v>
      </c>
      <c r="AQ535" s="23">
        <v>0.01049</v>
      </c>
      <c r="AR535" s="23">
        <v>0.009479</v>
      </c>
      <c r="AS535" s="23">
        <v>0.076866</v>
      </c>
      <c r="AT535" s="23">
        <v>0.019329</v>
      </c>
      <c r="AU535" s="23">
        <v>0.095177</v>
      </c>
      <c r="AV535" s="23">
        <v>-0.03781</v>
      </c>
      <c r="AW535" s="23">
        <v>0.070703</v>
      </c>
      <c r="AX535" s="34">
        <v>0.007476</v>
      </c>
      <c r="AY535" s="17"/>
    </row>
    <row r="536">
      <c r="A536" s="16" t="s">
        <v>36</v>
      </c>
      <c r="B536" s="25">
        <v>-0.04238</v>
      </c>
      <c r="C536" s="23">
        <v>-0.01944</v>
      </c>
      <c r="D536" s="23">
        <v>0.061507</v>
      </c>
      <c r="E536" s="23">
        <v>-0.01171</v>
      </c>
      <c r="F536" s="23">
        <v>-0.02878</v>
      </c>
      <c r="G536" s="23">
        <v>0.023101</v>
      </c>
      <c r="H536" s="23">
        <v>0.023283</v>
      </c>
      <c r="I536" s="23">
        <v>-0.0185</v>
      </c>
      <c r="J536" s="23">
        <v>0.012188</v>
      </c>
      <c r="K536" s="23">
        <v>-0.04785</v>
      </c>
      <c r="L536" s="23">
        <v>-0.06689</v>
      </c>
      <c r="M536" s="23">
        <v>-0.01363</v>
      </c>
      <c r="N536" s="23">
        <v>-0.03212</v>
      </c>
      <c r="O536" s="23">
        <v>0.113084</v>
      </c>
      <c r="P536" s="23">
        <v>-0.02318</v>
      </c>
      <c r="Q536" s="23">
        <v>0.005625</v>
      </c>
      <c r="R536" s="23">
        <v>0.012499</v>
      </c>
      <c r="S536" s="23">
        <v>0.111959</v>
      </c>
      <c r="T536" s="23">
        <v>0.058837</v>
      </c>
      <c r="U536" s="23">
        <v>0.015385</v>
      </c>
      <c r="V536" s="23">
        <v>-0.08104</v>
      </c>
      <c r="W536" s="23">
        <v>0.022352</v>
      </c>
      <c r="X536" s="23">
        <v>-0.01009</v>
      </c>
      <c r="Y536" s="23">
        <v>-0.02237</v>
      </c>
      <c r="Z536" s="23">
        <v>-0.0526</v>
      </c>
      <c r="AA536" s="23">
        <v>0.028336</v>
      </c>
      <c r="AB536" s="23">
        <v>-0.04624</v>
      </c>
      <c r="AC536" s="23">
        <v>-0.01142</v>
      </c>
      <c r="AD536" s="23">
        <v>-0.05315</v>
      </c>
      <c r="AE536" s="23">
        <v>0.018065</v>
      </c>
      <c r="AF536" s="23">
        <v>0.072941</v>
      </c>
      <c r="AG536" s="23">
        <v>0.090942</v>
      </c>
      <c r="AH536" s="23">
        <v>0.008132</v>
      </c>
      <c r="AI536" s="23">
        <v>0.009169</v>
      </c>
      <c r="AJ536" s="23">
        <v>-0.07879</v>
      </c>
      <c r="AK536" s="23">
        <v>0.312941</v>
      </c>
      <c r="AL536" s="23">
        <v>0.083211</v>
      </c>
      <c r="AM536" s="23">
        <v>0.008954</v>
      </c>
      <c r="AN536" s="23">
        <v>0.008822</v>
      </c>
      <c r="AO536" s="23">
        <v>-0.01359</v>
      </c>
      <c r="AP536" s="23">
        <v>0.001877</v>
      </c>
      <c r="AQ536" s="23">
        <v>-0.07025</v>
      </c>
      <c r="AR536" s="23">
        <v>-0.12358</v>
      </c>
      <c r="AS536" s="23">
        <v>0.046278</v>
      </c>
      <c r="AT536" s="23">
        <v>-0.03236</v>
      </c>
      <c r="AU536" s="23">
        <v>0.034299</v>
      </c>
      <c r="AV536" s="23">
        <v>-0.0567</v>
      </c>
      <c r="AW536" s="23">
        <v>0.03338</v>
      </c>
      <c r="AX536" s="34">
        <v>0.103023</v>
      </c>
      <c r="AY536" s="17"/>
    </row>
    <row r="537">
      <c r="A537" s="16" t="s">
        <v>37</v>
      </c>
      <c r="B537" s="25">
        <v>-0.02799</v>
      </c>
      <c r="C537" s="23">
        <v>-0.03198</v>
      </c>
      <c r="D537" s="23">
        <v>0.146677</v>
      </c>
      <c r="E537" s="23">
        <v>0.025235</v>
      </c>
      <c r="F537" s="23">
        <v>0.074254</v>
      </c>
      <c r="G537" s="23">
        <v>0.068332</v>
      </c>
      <c r="H537" s="23">
        <v>-3.1E-4</v>
      </c>
      <c r="I537" s="23">
        <v>0.033945</v>
      </c>
      <c r="J537" s="23">
        <v>0.006891</v>
      </c>
      <c r="K537" s="23">
        <v>-0.05074</v>
      </c>
      <c r="L537" s="23">
        <v>-0.01156</v>
      </c>
      <c r="M537" s="23">
        <v>-0.03132</v>
      </c>
      <c r="N537" s="23">
        <v>-0.02295</v>
      </c>
      <c r="O537" s="23">
        <v>0.054264</v>
      </c>
      <c r="P537" s="23">
        <v>-0.07626</v>
      </c>
      <c r="Q537" s="23">
        <v>0.022533</v>
      </c>
      <c r="R537" s="23">
        <v>-0.05818</v>
      </c>
      <c r="S537" s="23">
        <v>0.074691</v>
      </c>
      <c r="T537" s="23">
        <v>0.044118</v>
      </c>
      <c r="U537" s="23">
        <v>-0.03399</v>
      </c>
      <c r="V537" s="23">
        <v>0.003132</v>
      </c>
      <c r="W537" s="23">
        <v>0.013613</v>
      </c>
      <c r="X537" s="23">
        <v>0.049823</v>
      </c>
      <c r="Y537" s="23">
        <v>0.005918</v>
      </c>
      <c r="Z537" s="23">
        <v>0.035575</v>
      </c>
      <c r="AA537" s="23">
        <v>0.134217</v>
      </c>
      <c r="AB537" s="23">
        <v>-0.05341</v>
      </c>
      <c r="AC537" s="23">
        <v>-0.05206</v>
      </c>
      <c r="AD537" s="23">
        <v>-0.04474</v>
      </c>
      <c r="AE537" s="23">
        <v>-0.02984</v>
      </c>
      <c r="AF537" s="23">
        <v>0.088627</v>
      </c>
      <c r="AG537" s="23">
        <v>-0.05851</v>
      </c>
      <c r="AH537" s="23">
        <v>-0.07828</v>
      </c>
      <c r="AI537" s="23">
        <v>-0.05997</v>
      </c>
      <c r="AJ537" s="23">
        <v>-0.0574</v>
      </c>
      <c r="AK537" s="23">
        <v>0.083211</v>
      </c>
      <c r="AL537" s="23">
        <v>0.406473</v>
      </c>
      <c r="AM537" s="23">
        <v>-0.01726</v>
      </c>
      <c r="AN537" s="23">
        <v>-0.05123</v>
      </c>
      <c r="AO537" s="23">
        <v>-0.0651</v>
      </c>
      <c r="AP537" s="23">
        <v>-0.03974</v>
      </c>
      <c r="AQ537" s="23">
        <v>-0.06538</v>
      </c>
      <c r="AR537" s="23">
        <v>-0.13707</v>
      </c>
      <c r="AS537" s="23">
        <v>-0.03115</v>
      </c>
      <c r="AT537" s="23">
        <v>-8.4E-4</v>
      </c>
      <c r="AU537" s="23">
        <v>-0.01569</v>
      </c>
      <c r="AV537" s="23">
        <v>-0.02706</v>
      </c>
      <c r="AW537" s="23">
        <v>0.016364</v>
      </c>
      <c r="AX537" s="34">
        <v>0.114505</v>
      </c>
      <c r="AY537" s="17"/>
    </row>
    <row r="538">
      <c r="A538" s="16" t="s">
        <v>38</v>
      </c>
      <c r="B538" s="25">
        <v>0.0174</v>
      </c>
      <c r="C538" s="23">
        <v>-0.05883</v>
      </c>
      <c r="D538" s="23">
        <v>0.01396</v>
      </c>
      <c r="E538" s="23">
        <v>0.031901</v>
      </c>
      <c r="F538" s="23">
        <v>-0.05934</v>
      </c>
      <c r="G538" s="23">
        <v>0.070752</v>
      </c>
      <c r="H538" s="23">
        <v>0.033947</v>
      </c>
      <c r="I538" s="23">
        <v>0.063996</v>
      </c>
      <c r="J538" s="23">
        <v>-0.04779</v>
      </c>
      <c r="K538" s="23">
        <v>0.009728</v>
      </c>
      <c r="L538" s="23">
        <v>-0.07242</v>
      </c>
      <c r="M538" s="23">
        <v>0.015223</v>
      </c>
      <c r="N538" s="23">
        <v>-0.01973</v>
      </c>
      <c r="O538" s="23">
        <v>-0.0121</v>
      </c>
      <c r="P538" s="23">
        <v>0.009545</v>
      </c>
      <c r="Q538" s="23">
        <v>-0.04443</v>
      </c>
      <c r="R538" s="23">
        <v>0.053652</v>
      </c>
      <c r="S538" s="23">
        <v>-0.06868</v>
      </c>
      <c r="T538" s="23">
        <v>-0.05107</v>
      </c>
      <c r="U538" s="23">
        <v>-0.06397</v>
      </c>
      <c r="V538" s="23">
        <v>-0.02515</v>
      </c>
      <c r="W538" s="23">
        <v>-0.03575</v>
      </c>
      <c r="X538" s="23">
        <v>-0.03126</v>
      </c>
      <c r="Y538" s="23">
        <v>0.034822</v>
      </c>
      <c r="Z538" s="23">
        <v>0.044848</v>
      </c>
      <c r="AA538" s="23">
        <v>-0.02041</v>
      </c>
      <c r="AB538" s="23">
        <v>0.046416</v>
      </c>
      <c r="AC538" s="23">
        <v>-0.06783</v>
      </c>
      <c r="AD538" s="23">
        <v>0.026688</v>
      </c>
      <c r="AE538" s="23">
        <v>-0.03358</v>
      </c>
      <c r="AF538" s="23">
        <v>0.030919</v>
      </c>
      <c r="AG538" s="23">
        <v>0.09327</v>
      </c>
      <c r="AH538" s="23">
        <v>-0.0868</v>
      </c>
      <c r="AI538" s="23">
        <v>-0.05395</v>
      </c>
      <c r="AJ538" s="23">
        <v>-0.03972</v>
      </c>
      <c r="AK538" s="23">
        <v>0.008954</v>
      </c>
      <c r="AL538" s="23">
        <v>-0.01726</v>
      </c>
      <c r="AM538" s="23">
        <v>0.319692</v>
      </c>
      <c r="AN538" s="23">
        <v>-9.1E-6</v>
      </c>
      <c r="AO538" s="23">
        <v>-0.09145</v>
      </c>
      <c r="AP538" s="23">
        <v>0.038006</v>
      </c>
      <c r="AQ538" s="23">
        <v>0.089744</v>
      </c>
      <c r="AR538" s="23">
        <v>0.04231</v>
      </c>
      <c r="AS538" s="23">
        <v>0.015244</v>
      </c>
      <c r="AT538" s="23">
        <v>-0.04706</v>
      </c>
      <c r="AU538" s="23">
        <v>-0.02572</v>
      </c>
      <c r="AV538" s="23">
        <v>0.002193</v>
      </c>
      <c r="AW538" s="23">
        <v>0.108533</v>
      </c>
      <c r="AX538" s="34">
        <v>0.095526</v>
      </c>
      <c r="AY538" s="17"/>
    </row>
    <row r="539">
      <c r="A539" s="16" t="s">
        <v>39</v>
      </c>
      <c r="B539" s="25">
        <v>-0.03469</v>
      </c>
      <c r="C539" s="23">
        <v>0.030425</v>
      </c>
      <c r="D539" s="23">
        <v>-0.0263</v>
      </c>
      <c r="E539" s="23">
        <v>0.032696</v>
      </c>
      <c r="F539" s="23">
        <v>0.017342</v>
      </c>
      <c r="G539" s="23">
        <v>-0.03703</v>
      </c>
      <c r="H539" s="23">
        <v>-0.00607</v>
      </c>
      <c r="I539" s="23">
        <v>-0.02639</v>
      </c>
      <c r="J539" s="23">
        <v>-0.03181</v>
      </c>
      <c r="K539" s="23">
        <v>0.02042</v>
      </c>
      <c r="L539" s="23">
        <v>-0.01188</v>
      </c>
      <c r="M539" s="23">
        <v>0.01592</v>
      </c>
      <c r="N539" s="23">
        <v>0.008407</v>
      </c>
      <c r="O539" s="23">
        <v>-0.04944</v>
      </c>
      <c r="P539" s="23">
        <v>-0.01709</v>
      </c>
      <c r="Q539" s="23">
        <v>0.060572</v>
      </c>
      <c r="R539" s="23">
        <v>0.024118</v>
      </c>
      <c r="S539" s="23">
        <v>0.045746</v>
      </c>
      <c r="T539" s="23">
        <v>-0.02688</v>
      </c>
      <c r="U539" s="23">
        <v>-0.01317</v>
      </c>
      <c r="V539" s="23">
        <v>-0.05549</v>
      </c>
      <c r="W539" s="23">
        <v>-0.07954</v>
      </c>
      <c r="X539" s="23">
        <v>0.039814</v>
      </c>
      <c r="Y539" s="23">
        <v>0.027131</v>
      </c>
      <c r="Z539" s="23">
        <v>0.007056</v>
      </c>
      <c r="AA539" s="23">
        <v>-0.03884</v>
      </c>
      <c r="AB539" s="23">
        <v>0.004444</v>
      </c>
      <c r="AC539" s="23">
        <v>0.001857</v>
      </c>
      <c r="AD539" s="23">
        <v>0.019849</v>
      </c>
      <c r="AE539" s="23">
        <v>0.038137</v>
      </c>
      <c r="AF539" s="23">
        <v>0.001888</v>
      </c>
      <c r="AG539" s="23">
        <v>-0.0419</v>
      </c>
      <c r="AH539" s="23">
        <v>-0.00711</v>
      </c>
      <c r="AI539" s="23">
        <v>0.022484</v>
      </c>
      <c r="AJ539" s="23">
        <v>-0.00636</v>
      </c>
      <c r="AK539" s="23">
        <v>0.008822</v>
      </c>
      <c r="AL539" s="23">
        <v>-0.05123</v>
      </c>
      <c r="AM539" s="23">
        <v>-9.1E-6</v>
      </c>
      <c r="AN539" s="23">
        <v>0.22436</v>
      </c>
      <c r="AO539" s="23">
        <v>-0.04969</v>
      </c>
      <c r="AP539" s="23">
        <v>-0.03509</v>
      </c>
      <c r="AQ539" s="23">
        <v>0.05763</v>
      </c>
      <c r="AR539" s="23">
        <v>0.045184</v>
      </c>
      <c r="AS539" s="23">
        <v>-0.0196</v>
      </c>
      <c r="AT539" s="23">
        <v>-0.05064</v>
      </c>
      <c r="AU539" s="23">
        <v>-0.0033</v>
      </c>
      <c r="AV539" s="23">
        <v>-0.00708</v>
      </c>
      <c r="AW539" s="23">
        <v>0.069789</v>
      </c>
      <c r="AX539" s="34">
        <v>0.093097</v>
      </c>
      <c r="AY539" s="17"/>
    </row>
    <row r="540">
      <c r="A540" s="16" t="s">
        <v>40</v>
      </c>
      <c r="B540" s="25">
        <v>0.074659</v>
      </c>
      <c r="C540" s="23">
        <v>0.051062</v>
      </c>
      <c r="D540" s="23">
        <v>-0.04123</v>
      </c>
      <c r="E540" s="23">
        <v>0.023889</v>
      </c>
      <c r="F540" s="23">
        <v>-0.07536</v>
      </c>
      <c r="G540" s="23">
        <v>0.003288</v>
      </c>
      <c r="H540" s="23">
        <v>-0.00383</v>
      </c>
      <c r="I540" s="23">
        <v>-0.0401</v>
      </c>
      <c r="J540" s="23">
        <v>-0.00695</v>
      </c>
      <c r="K540" s="23">
        <v>-0.03973</v>
      </c>
      <c r="L540" s="23">
        <v>0.013749</v>
      </c>
      <c r="M540" s="23">
        <v>-0.07886</v>
      </c>
      <c r="N540" s="23">
        <v>0.046384</v>
      </c>
      <c r="O540" s="23">
        <v>-0.01859</v>
      </c>
      <c r="P540" s="23">
        <v>-0.01407</v>
      </c>
      <c r="Q540" s="23">
        <v>-0.04777</v>
      </c>
      <c r="R540" s="23">
        <v>0.025731</v>
      </c>
      <c r="S540" s="23">
        <v>0.020845</v>
      </c>
      <c r="T540" s="23">
        <v>-0.03329</v>
      </c>
      <c r="U540" s="23">
        <v>-0.02089</v>
      </c>
      <c r="V540" s="23">
        <v>-0.06025</v>
      </c>
      <c r="W540" s="23">
        <v>0.057789</v>
      </c>
      <c r="X540" s="23">
        <v>-0.02241</v>
      </c>
      <c r="Y540" s="23">
        <v>0.018917</v>
      </c>
      <c r="Z540" s="23">
        <v>0.03715</v>
      </c>
      <c r="AA540" s="23">
        <v>-0.03717</v>
      </c>
      <c r="AB540" s="23">
        <v>-0.02642</v>
      </c>
      <c r="AC540" s="23">
        <v>0.020648</v>
      </c>
      <c r="AD540" s="23">
        <v>-0.0063</v>
      </c>
      <c r="AE540" s="23">
        <v>0.012798</v>
      </c>
      <c r="AF540" s="23">
        <v>0.007038</v>
      </c>
      <c r="AG540" s="23">
        <v>0.033892</v>
      </c>
      <c r="AH540" s="23">
        <v>0.009788</v>
      </c>
      <c r="AI540" s="23">
        <v>0.038983</v>
      </c>
      <c r="AJ540" s="23">
        <v>0.081329</v>
      </c>
      <c r="AK540" s="23">
        <v>-0.01359</v>
      </c>
      <c r="AL540" s="23">
        <v>-0.0651</v>
      </c>
      <c r="AM540" s="23">
        <v>-0.09145</v>
      </c>
      <c r="AN540" s="23">
        <v>-0.04969</v>
      </c>
      <c r="AO540" s="23">
        <v>0.285701</v>
      </c>
      <c r="AP540" s="23">
        <v>0.050514</v>
      </c>
      <c r="AQ540" s="23">
        <v>0.019054</v>
      </c>
      <c r="AR540" s="23">
        <v>-0.01179</v>
      </c>
      <c r="AS540" s="23">
        <v>-0.02072</v>
      </c>
      <c r="AT540" s="23">
        <v>-0.00967</v>
      </c>
      <c r="AU540" s="23">
        <v>0.071324</v>
      </c>
      <c r="AV540" s="23">
        <v>-0.00967</v>
      </c>
      <c r="AW540" s="23">
        <v>0.040562</v>
      </c>
      <c r="AX540" s="34">
        <v>0.037117</v>
      </c>
      <c r="AY540" s="17"/>
    </row>
    <row r="541">
      <c r="A541" s="16" t="s">
        <v>41</v>
      </c>
      <c r="B541" s="25">
        <v>0.077365</v>
      </c>
      <c r="C541" s="23">
        <v>-0.04331</v>
      </c>
      <c r="D541" s="23">
        <v>-0.08579</v>
      </c>
      <c r="E541" s="23">
        <v>0.001446</v>
      </c>
      <c r="F541" s="23">
        <v>-0.04432</v>
      </c>
      <c r="G541" s="23">
        <v>0.012443</v>
      </c>
      <c r="H541" s="23">
        <v>0.069573</v>
      </c>
      <c r="I541" s="23">
        <v>-0.00623</v>
      </c>
      <c r="J541" s="23">
        <v>-0.01697</v>
      </c>
      <c r="K541" s="23">
        <v>-0.03928</v>
      </c>
      <c r="L541" s="23">
        <v>-0.04838</v>
      </c>
      <c r="M541" s="23">
        <v>-0.07842</v>
      </c>
      <c r="N541" s="23">
        <v>-0.00808</v>
      </c>
      <c r="O541" s="23">
        <v>0.02535</v>
      </c>
      <c r="P541" s="23">
        <v>-0.0211</v>
      </c>
      <c r="Q541" s="23">
        <v>-0.0564</v>
      </c>
      <c r="R541" s="23">
        <v>-0.05156</v>
      </c>
      <c r="S541" s="23">
        <v>0.038851</v>
      </c>
      <c r="T541" s="23">
        <v>-0.00568</v>
      </c>
      <c r="U541" s="23">
        <v>-0.0245</v>
      </c>
      <c r="V541" s="23">
        <v>-0.07492</v>
      </c>
      <c r="W541" s="23">
        <v>0.068113</v>
      </c>
      <c r="X541" s="23">
        <v>-0.01941</v>
      </c>
      <c r="Y541" s="23">
        <v>-0.09586</v>
      </c>
      <c r="Z541" s="23">
        <v>0.01275</v>
      </c>
      <c r="AA541" s="23">
        <v>-0.03668</v>
      </c>
      <c r="AB541" s="23">
        <v>0.002094</v>
      </c>
      <c r="AC541" s="23">
        <v>-0.0177</v>
      </c>
      <c r="AD541" s="23">
        <v>-0.00148</v>
      </c>
      <c r="AE541" s="23">
        <v>0.097626</v>
      </c>
      <c r="AF541" s="23">
        <v>0.016139</v>
      </c>
      <c r="AG541" s="23">
        <v>0.096025</v>
      </c>
      <c r="AH541" s="23">
        <v>-0.01369</v>
      </c>
      <c r="AI541" s="23">
        <v>-0.04036</v>
      </c>
      <c r="AJ541" s="23">
        <v>0.028377</v>
      </c>
      <c r="AK541" s="23">
        <v>0.001877</v>
      </c>
      <c r="AL541" s="23">
        <v>-0.03974</v>
      </c>
      <c r="AM541" s="23">
        <v>0.038006</v>
      </c>
      <c r="AN541" s="23">
        <v>-0.03509</v>
      </c>
      <c r="AO541" s="23">
        <v>0.050514</v>
      </c>
      <c r="AP541" s="23">
        <v>0.315432</v>
      </c>
      <c r="AQ541" s="23">
        <v>-0.01472</v>
      </c>
      <c r="AR541" s="23">
        <v>-0.01716</v>
      </c>
      <c r="AS541" s="23">
        <v>0.057016</v>
      </c>
      <c r="AT541" s="23">
        <v>-0.07629</v>
      </c>
      <c r="AU541" s="23">
        <v>0.078979</v>
      </c>
      <c r="AV541" s="23">
        <v>0.038819</v>
      </c>
      <c r="AW541" s="23">
        <v>0.0443</v>
      </c>
      <c r="AX541" s="34">
        <v>0.036989</v>
      </c>
      <c r="AY541" s="17"/>
    </row>
    <row r="542">
      <c r="A542" s="16" t="s">
        <v>42</v>
      </c>
      <c r="B542" s="25">
        <v>-0.01622</v>
      </c>
      <c r="C542" s="23">
        <v>-0.03423</v>
      </c>
      <c r="D542" s="23">
        <v>0.048586</v>
      </c>
      <c r="E542" s="23">
        <v>0.022062</v>
      </c>
      <c r="F542" s="23">
        <v>-0.077</v>
      </c>
      <c r="G542" s="23">
        <v>0.008288</v>
      </c>
      <c r="H542" s="23">
        <v>-0.00147</v>
      </c>
      <c r="I542" s="23">
        <v>0.016329</v>
      </c>
      <c r="J542" s="23">
        <v>-0.02367</v>
      </c>
      <c r="K542" s="23">
        <v>0.028282</v>
      </c>
      <c r="L542" s="23">
        <v>-3.1E-4</v>
      </c>
      <c r="M542" s="23">
        <v>0.033625</v>
      </c>
      <c r="N542" s="23">
        <v>0.015652</v>
      </c>
      <c r="O542" s="23">
        <v>-0.0647</v>
      </c>
      <c r="P542" s="23">
        <v>0.014452</v>
      </c>
      <c r="Q542" s="23">
        <v>0.007132</v>
      </c>
      <c r="R542" s="23">
        <v>0.035854</v>
      </c>
      <c r="S542" s="23">
        <v>-0.02766</v>
      </c>
      <c r="T542" s="23">
        <v>-0.04176</v>
      </c>
      <c r="U542" s="23">
        <v>-0.03859</v>
      </c>
      <c r="V542" s="23">
        <v>-0.00242</v>
      </c>
      <c r="W542" s="23">
        <v>-0.00636</v>
      </c>
      <c r="X542" s="23">
        <v>-0.06247</v>
      </c>
      <c r="Y542" s="23">
        <v>0.032174</v>
      </c>
      <c r="Z542" s="23">
        <v>0.001553</v>
      </c>
      <c r="AA542" s="23">
        <v>-0.08006</v>
      </c>
      <c r="AB542" s="23">
        <v>0.026962</v>
      </c>
      <c r="AC542" s="23">
        <v>-0.0425</v>
      </c>
      <c r="AD542" s="23">
        <v>0.02094</v>
      </c>
      <c r="AE542" s="23">
        <v>0.040653</v>
      </c>
      <c r="AF542" s="23">
        <v>-0.02466</v>
      </c>
      <c r="AG542" s="23">
        <v>-0.06188</v>
      </c>
      <c r="AH542" s="23">
        <v>-0.0638</v>
      </c>
      <c r="AI542" s="23">
        <v>0.050201</v>
      </c>
      <c r="AJ542" s="23">
        <v>0.01049</v>
      </c>
      <c r="AK542" s="23">
        <v>-0.07025</v>
      </c>
      <c r="AL542" s="23">
        <v>-0.06538</v>
      </c>
      <c r="AM542" s="23">
        <v>0.089744</v>
      </c>
      <c r="AN542" s="23">
        <v>0.05763</v>
      </c>
      <c r="AO542" s="23">
        <v>0.019054</v>
      </c>
      <c r="AP542" s="23">
        <v>-0.01472</v>
      </c>
      <c r="AQ542" s="23">
        <v>0.209895</v>
      </c>
      <c r="AR542" s="23">
        <v>0.067068</v>
      </c>
      <c r="AS542" s="23">
        <v>-0.03129</v>
      </c>
      <c r="AT542" s="23">
        <v>-0.04115</v>
      </c>
      <c r="AU542" s="23">
        <v>0.014123</v>
      </c>
      <c r="AV542" s="23">
        <v>0.073766</v>
      </c>
      <c r="AW542" s="23">
        <v>0.082842</v>
      </c>
      <c r="AX542" s="34">
        <v>0.021955</v>
      </c>
      <c r="AY542" s="17"/>
    </row>
    <row r="543">
      <c r="A543" s="16" t="s">
        <v>43</v>
      </c>
      <c r="B543" s="25">
        <v>-0.02502</v>
      </c>
      <c r="C543" s="23">
        <v>-0.05003</v>
      </c>
      <c r="D543" s="23">
        <v>-0.01389</v>
      </c>
      <c r="E543" s="23">
        <v>-0.02751</v>
      </c>
      <c r="F543" s="23">
        <v>-0.07668</v>
      </c>
      <c r="G543" s="23">
        <v>-0.03001</v>
      </c>
      <c r="H543" s="23">
        <v>-0.03244</v>
      </c>
      <c r="I543" s="23">
        <v>0.020897</v>
      </c>
      <c r="J543" s="23">
        <v>0.044837</v>
      </c>
      <c r="K543" s="23">
        <v>0.045871</v>
      </c>
      <c r="L543" s="23">
        <v>0.042108</v>
      </c>
      <c r="M543" s="23">
        <v>0.04899</v>
      </c>
      <c r="N543" s="23">
        <v>-0.00378</v>
      </c>
      <c r="O543" s="23">
        <v>-0.02672</v>
      </c>
      <c r="P543" s="23">
        <v>0.066201</v>
      </c>
      <c r="Q543" s="23">
        <v>0.028675</v>
      </c>
      <c r="R543" s="23">
        <v>-0.00322</v>
      </c>
      <c r="S543" s="23">
        <v>-0.04349</v>
      </c>
      <c r="T543" s="23">
        <v>-0.03829</v>
      </c>
      <c r="U543" s="23">
        <v>-0.01893</v>
      </c>
      <c r="V543" s="23">
        <v>0.022286</v>
      </c>
      <c r="W543" s="23">
        <v>-0.08051</v>
      </c>
      <c r="X543" s="23">
        <v>-0.02834</v>
      </c>
      <c r="Y543" s="23">
        <v>0.042733</v>
      </c>
      <c r="Z543" s="23">
        <v>-0.00937</v>
      </c>
      <c r="AA543" s="23">
        <v>-0.05125</v>
      </c>
      <c r="AB543" s="23">
        <v>0.031853</v>
      </c>
      <c r="AC543" s="23">
        <v>0.02245</v>
      </c>
      <c r="AD543" s="23">
        <v>0.055125</v>
      </c>
      <c r="AE543" s="23">
        <v>0.019185</v>
      </c>
      <c r="AF543" s="23">
        <v>-0.04414</v>
      </c>
      <c r="AG543" s="23">
        <v>-0.05454</v>
      </c>
      <c r="AH543" s="23">
        <v>-3.3E-4</v>
      </c>
      <c r="AI543" s="23">
        <v>0.013809</v>
      </c>
      <c r="AJ543" s="23">
        <v>0.009479</v>
      </c>
      <c r="AK543" s="23">
        <v>-0.12358</v>
      </c>
      <c r="AL543" s="23">
        <v>-0.13707</v>
      </c>
      <c r="AM543" s="23">
        <v>0.04231</v>
      </c>
      <c r="AN543" s="23">
        <v>0.045184</v>
      </c>
      <c r="AO543" s="23">
        <v>-0.01179</v>
      </c>
      <c r="AP543" s="23">
        <v>-0.01716</v>
      </c>
      <c r="AQ543" s="23">
        <v>0.067068</v>
      </c>
      <c r="AR543" s="23">
        <v>0.257347</v>
      </c>
      <c r="AS543" s="23">
        <v>-0.05884</v>
      </c>
      <c r="AT543" s="23">
        <v>-0.03913</v>
      </c>
      <c r="AU543" s="23">
        <v>0.037688</v>
      </c>
      <c r="AV543" s="23">
        <v>0.120117</v>
      </c>
      <c r="AW543" s="23">
        <v>0.022958</v>
      </c>
      <c r="AX543" s="34">
        <v>-0.03724</v>
      </c>
      <c r="AY543" s="17"/>
    </row>
    <row r="544">
      <c r="A544" s="16" t="s">
        <v>44</v>
      </c>
      <c r="B544" s="25">
        <v>-0.07647</v>
      </c>
      <c r="C544" s="23">
        <v>0.008343</v>
      </c>
      <c r="D544" s="23">
        <v>0.078799</v>
      </c>
      <c r="E544" s="23">
        <v>-0.06755</v>
      </c>
      <c r="F544" s="23">
        <v>-0.00942</v>
      </c>
      <c r="G544" s="23">
        <v>-0.02345</v>
      </c>
      <c r="H544" s="23">
        <v>0.025582</v>
      </c>
      <c r="I544" s="23">
        <v>-0.0171</v>
      </c>
      <c r="J544" s="23">
        <v>-0.04258</v>
      </c>
      <c r="K544" s="23">
        <v>0.015259</v>
      </c>
      <c r="L544" s="23">
        <v>-0.04162</v>
      </c>
      <c r="M544" s="23">
        <v>0.004921</v>
      </c>
      <c r="N544" s="23">
        <v>0.013694</v>
      </c>
      <c r="O544" s="23">
        <v>0.024974</v>
      </c>
      <c r="P544" s="23">
        <v>-0.04121</v>
      </c>
      <c r="Q544" s="23">
        <v>-0.04127</v>
      </c>
      <c r="R544" s="23">
        <v>0.014672</v>
      </c>
      <c r="S544" s="23">
        <v>0.012076</v>
      </c>
      <c r="T544" s="23">
        <v>0.061646</v>
      </c>
      <c r="U544" s="23">
        <v>-0.00499</v>
      </c>
      <c r="V544" s="23">
        <v>-0.02937</v>
      </c>
      <c r="W544" s="23">
        <v>0.050027</v>
      </c>
      <c r="X544" s="23">
        <v>-0.04589</v>
      </c>
      <c r="Y544" s="23">
        <v>-0.04917</v>
      </c>
      <c r="Z544" s="23">
        <v>-0.05981</v>
      </c>
      <c r="AA544" s="23">
        <v>0.037199</v>
      </c>
      <c r="AB544" s="23">
        <v>0.013537</v>
      </c>
      <c r="AC544" s="23">
        <v>-0.04039</v>
      </c>
      <c r="AD544" s="23">
        <v>-0.03977</v>
      </c>
      <c r="AE544" s="23">
        <v>-0.08887</v>
      </c>
      <c r="AF544" s="23">
        <v>0.003327</v>
      </c>
      <c r="AG544" s="23">
        <v>0.015087</v>
      </c>
      <c r="AH544" s="23">
        <v>0.00765</v>
      </c>
      <c r="AI544" s="23">
        <v>0.044748</v>
      </c>
      <c r="AJ544" s="23">
        <v>0.076866</v>
      </c>
      <c r="AK544" s="23">
        <v>0.046278</v>
      </c>
      <c r="AL544" s="23">
        <v>-0.03115</v>
      </c>
      <c r="AM544" s="23">
        <v>0.015244</v>
      </c>
      <c r="AN544" s="23">
        <v>-0.0196</v>
      </c>
      <c r="AO544" s="23">
        <v>-0.02072</v>
      </c>
      <c r="AP544" s="23">
        <v>0.057016</v>
      </c>
      <c r="AQ544" s="23">
        <v>-0.03129</v>
      </c>
      <c r="AR544" s="23">
        <v>-0.05884</v>
      </c>
      <c r="AS544" s="23">
        <v>0.280111</v>
      </c>
      <c r="AT544" s="23">
        <v>-0.00533</v>
      </c>
      <c r="AU544" s="23">
        <v>0.053522</v>
      </c>
      <c r="AV544" s="23">
        <v>-0.00672</v>
      </c>
      <c r="AW544" s="23">
        <v>0.037545</v>
      </c>
      <c r="AX544" s="34">
        <v>0.032985</v>
      </c>
      <c r="AY544" s="17"/>
    </row>
    <row r="545">
      <c r="A545" s="16" t="s">
        <v>45</v>
      </c>
      <c r="B545" s="25">
        <v>0.014716</v>
      </c>
      <c r="C545" s="23">
        <v>0.110068</v>
      </c>
      <c r="D545" s="23">
        <v>-0.03572</v>
      </c>
      <c r="E545" s="23">
        <v>-0.01864</v>
      </c>
      <c r="F545" s="23">
        <v>-0.01501</v>
      </c>
      <c r="G545" s="23">
        <v>-0.00356</v>
      </c>
      <c r="H545" s="23">
        <v>-0.03015</v>
      </c>
      <c r="I545" s="23">
        <v>-0.02108</v>
      </c>
      <c r="J545" s="23">
        <v>0.003769</v>
      </c>
      <c r="K545" s="23">
        <v>0.042246</v>
      </c>
      <c r="L545" s="23">
        <v>-0.02223</v>
      </c>
      <c r="M545" s="23">
        <v>0.031798</v>
      </c>
      <c r="N545" s="23">
        <v>-0.05794</v>
      </c>
      <c r="O545" s="23">
        <v>-0.0621</v>
      </c>
      <c r="P545" s="23">
        <v>-0.00437</v>
      </c>
      <c r="Q545" s="23">
        <v>-0.08238</v>
      </c>
      <c r="R545" s="23">
        <v>0.01859</v>
      </c>
      <c r="S545" s="23">
        <v>-0.11275</v>
      </c>
      <c r="T545" s="23">
        <v>0.026011</v>
      </c>
      <c r="U545" s="23">
        <v>0.057801</v>
      </c>
      <c r="V545" s="23">
        <v>0.118572</v>
      </c>
      <c r="W545" s="23">
        <v>0.084362</v>
      </c>
      <c r="X545" s="23">
        <v>0.031906</v>
      </c>
      <c r="Y545" s="23">
        <v>-0.10566</v>
      </c>
      <c r="Z545" s="23">
        <v>0.012517</v>
      </c>
      <c r="AA545" s="23">
        <v>0.005059</v>
      </c>
      <c r="AB545" s="23">
        <v>0.036765</v>
      </c>
      <c r="AC545" s="23">
        <v>0.055718</v>
      </c>
      <c r="AD545" s="23">
        <v>0.002106</v>
      </c>
      <c r="AE545" s="23">
        <v>-0.07923</v>
      </c>
      <c r="AF545" s="23">
        <v>-0.04458</v>
      </c>
      <c r="AG545" s="23">
        <v>0.009296</v>
      </c>
      <c r="AH545" s="23">
        <v>-0.00671</v>
      </c>
      <c r="AI545" s="23">
        <v>-0.04529</v>
      </c>
      <c r="AJ545" s="23">
        <v>0.019329</v>
      </c>
      <c r="AK545" s="23">
        <v>-0.03236</v>
      </c>
      <c r="AL545" s="23">
        <v>-8.4E-4</v>
      </c>
      <c r="AM545" s="23">
        <v>-0.04706</v>
      </c>
      <c r="AN545" s="23">
        <v>-0.05064</v>
      </c>
      <c r="AO545" s="23">
        <v>-0.00967</v>
      </c>
      <c r="AP545" s="23">
        <v>-0.07629</v>
      </c>
      <c r="AQ545" s="23">
        <v>-0.04115</v>
      </c>
      <c r="AR545" s="23">
        <v>-0.03913</v>
      </c>
      <c r="AS545" s="23">
        <v>-0.00533</v>
      </c>
      <c r="AT545" s="23">
        <v>0.330418</v>
      </c>
      <c r="AU545" s="23">
        <v>-0.03389</v>
      </c>
      <c r="AV545" s="23">
        <v>0.094067</v>
      </c>
      <c r="AW545" s="23">
        <v>0.006651</v>
      </c>
      <c r="AX545" s="34">
        <v>-0.05183</v>
      </c>
      <c r="AY545" s="17"/>
    </row>
    <row r="546">
      <c r="A546" s="16" t="s">
        <v>46</v>
      </c>
      <c r="B546" s="25">
        <v>0.081827</v>
      </c>
      <c r="C546" s="23">
        <v>-0.00267</v>
      </c>
      <c r="D546" s="23">
        <v>-0.09967</v>
      </c>
      <c r="E546" s="23">
        <v>-0.05912</v>
      </c>
      <c r="F546" s="23">
        <v>-0.12411</v>
      </c>
      <c r="G546" s="23">
        <v>0.005325</v>
      </c>
      <c r="H546" s="23">
        <v>-0.00994</v>
      </c>
      <c r="I546" s="23">
        <v>-0.02006</v>
      </c>
      <c r="J546" s="23">
        <v>-0.0248</v>
      </c>
      <c r="K546" s="23">
        <v>0.057212</v>
      </c>
      <c r="L546" s="23">
        <v>-0.06852</v>
      </c>
      <c r="M546" s="23">
        <v>-0.002</v>
      </c>
      <c r="N546" s="23">
        <v>-0.03645</v>
      </c>
      <c r="O546" s="23">
        <v>0.047707</v>
      </c>
      <c r="P546" s="23">
        <v>0.039087</v>
      </c>
      <c r="Q546" s="23">
        <v>0.059977</v>
      </c>
      <c r="R546" s="23">
        <v>-0.04727</v>
      </c>
      <c r="S546" s="23">
        <v>0.013448</v>
      </c>
      <c r="T546" s="23">
        <v>0.03534</v>
      </c>
      <c r="U546" s="23">
        <v>-2.7E-4</v>
      </c>
      <c r="V546" s="23">
        <v>-0.08151</v>
      </c>
      <c r="W546" s="23">
        <v>0.054332</v>
      </c>
      <c r="X546" s="23">
        <v>-0.07248</v>
      </c>
      <c r="Y546" s="23">
        <v>-0.06148</v>
      </c>
      <c r="Z546" s="23">
        <v>-0.02655</v>
      </c>
      <c r="AA546" s="23">
        <v>-0.09076</v>
      </c>
      <c r="AB546" s="23">
        <v>-0.01383</v>
      </c>
      <c r="AC546" s="23">
        <v>-0.01401</v>
      </c>
      <c r="AD546" s="23">
        <v>-0.03262</v>
      </c>
      <c r="AE546" s="23">
        <v>-0.04842</v>
      </c>
      <c r="AF546" s="23">
        <v>0.009402</v>
      </c>
      <c r="AG546" s="23">
        <v>0.058278</v>
      </c>
      <c r="AH546" s="23">
        <v>0.048094</v>
      </c>
      <c r="AI546" s="23">
        <v>0.068325</v>
      </c>
      <c r="AJ546" s="23">
        <v>0.095177</v>
      </c>
      <c r="AK546" s="23">
        <v>0.034299</v>
      </c>
      <c r="AL546" s="23">
        <v>-0.01569</v>
      </c>
      <c r="AM546" s="23">
        <v>-0.02572</v>
      </c>
      <c r="AN546" s="23">
        <v>-0.0033</v>
      </c>
      <c r="AO546" s="23">
        <v>0.071324</v>
      </c>
      <c r="AP546" s="23">
        <v>0.078979</v>
      </c>
      <c r="AQ546" s="23">
        <v>0.014123</v>
      </c>
      <c r="AR546" s="23">
        <v>0.037688</v>
      </c>
      <c r="AS546" s="23">
        <v>0.053522</v>
      </c>
      <c r="AT546" s="23">
        <v>-0.03389</v>
      </c>
      <c r="AU546" s="23">
        <v>0.460025</v>
      </c>
      <c r="AV546" s="23">
        <v>0.047609</v>
      </c>
      <c r="AW546" s="23">
        <v>-0.14192</v>
      </c>
      <c r="AX546" s="34">
        <v>0.057839</v>
      </c>
      <c r="AY546" s="17"/>
    </row>
    <row r="547">
      <c r="A547" s="16" t="s">
        <v>47</v>
      </c>
      <c r="B547" s="25">
        <v>-0.03178</v>
      </c>
      <c r="C547" s="23">
        <v>0.030755</v>
      </c>
      <c r="D547" s="23">
        <v>0.03649</v>
      </c>
      <c r="E547" s="23">
        <v>-0.04913</v>
      </c>
      <c r="F547" s="23">
        <v>-0.0533</v>
      </c>
      <c r="G547" s="23">
        <v>-0.00499</v>
      </c>
      <c r="H547" s="23">
        <v>-0.02969</v>
      </c>
      <c r="I547" s="23">
        <v>7.4E-5</v>
      </c>
      <c r="J547" s="23">
        <v>0.064206</v>
      </c>
      <c r="K547" s="23">
        <v>0.010535</v>
      </c>
      <c r="L547" s="23">
        <v>0.064389</v>
      </c>
      <c r="M547" s="23">
        <v>0.043304</v>
      </c>
      <c r="N547" s="23">
        <v>0.026183</v>
      </c>
      <c r="O547" s="23">
        <v>-0.03967</v>
      </c>
      <c r="P547" s="23">
        <v>-0.00617</v>
      </c>
      <c r="Q547" s="23">
        <v>0.026457</v>
      </c>
      <c r="R547" s="23">
        <v>-0.02663</v>
      </c>
      <c r="S547" s="23">
        <v>0.065287</v>
      </c>
      <c r="T547" s="23">
        <v>-0.02232</v>
      </c>
      <c r="U547" s="23">
        <v>0.002408</v>
      </c>
      <c r="V547" s="23">
        <v>0.046196</v>
      </c>
      <c r="W547" s="23">
        <v>0.013974</v>
      </c>
      <c r="X547" s="23">
        <v>0.051281</v>
      </c>
      <c r="Y547" s="23">
        <v>0.011836</v>
      </c>
      <c r="Z547" s="23">
        <v>0.001455</v>
      </c>
      <c r="AA547" s="23">
        <v>-0.06258</v>
      </c>
      <c r="AB547" s="23">
        <v>-0.02696</v>
      </c>
      <c r="AC547" s="23">
        <v>-0.02434</v>
      </c>
      <c r="AD547" s="23">
        <v>0.017629</v>
      </c>
      <c r="AE547" s="23">
        <v>-0.00215</v>
      </c>
      <c r="AF547" s="23">
        <v>-0.04325</v>
      </c>
      <c r="AG547" s="23">
        <v>-0.0678</v>
      </c>
      <c r="AH547" s="23">
        <v>-0.18449</v>
      </c>
      <c r="AI547" s="23">
        <v>-0.09904</v>
      </c>
      <c r="AJ547" s="23">
        <v>-0.03781</v>
      </c>
      <c r="AK547" s="23">
        <v>-0.0567</v>
      </c>
      <c r="AL547" s="23">
        <v>-0.02706</v>
      </c>
      <c r="AM547" s="23">
        <v>0.002193</v>
      </c>
      <c r="AN547" s="23">
        <v>-0.00708</v>
      </c>
      <c r="AO547" s="23">
        <v>-0.00967</v>
      </c>
      <c r="AP547" s="23">
        <v>0.038819</v>
      </c>
      <c r="AQ547" s="23">
        <v>0.073766</v>
      </c>
      <c r="AR547" s="23">
        <v>0.120117</v>
      </c>
      <c r="AS547" s="23">
        <v>-0.00672</v>
      </c>
      <c r="AT547" s="23">
        <v>0.094067</v>
      </c>
      <c r="AU547" s="23">
        <v>0.047609</v>
      </c>
      <c r="AV547" s="23">
        <v>0.431234</v>
      </c>
      <c r="AW547" s="23">
        <v>-0.03248</v>
      </c>
      <c r="AX547" s="34">
        <v>-0.02933</v>
      </c>
      <c r="AY547" s="17"/>
    </row>
    <row r="548">
      <c r="A548" s="16" t="s">
        <v>49</v>
      </c>
      <c r="B548" s="25">
        <v>-0.03363</v>
      </c>
      <c r="C548" s="23">
        <v>-0.03952</v>
      </c>
      <c r="D548" s="23">
        <v>0.035066</v>
      </c>
      <c r="E548" s="23">
        <v>-0.00346</v>
      </c>
      <c r="F548" s="23">
        <v>-0.04123</v>
      </c>
      <c r="G548" s="23">
        <v>-0.02607</v>
      </c>
      <c r="H548" s="23">
        <v>-0.00724</v>
      </c>
      <c r="I548" s="23">
        <v>0.017673</v>
      </c>
      <c r="J548" s="23">
        <v>-0.02568</v>
      </c>
      <c r="K548" s="23">
        <v>-0.02715</v>
      </c>
      <c r="L548" s="23">
        <v>-0.0093</v>
      </c>
      <c r="M548" s="23">
        <v>0.029842</v>
      </c>
      <c r="N548" s="23">
        <v>0.031395</v>
      </c>
      <c r="O548" s="23">
        <v>-0.0317</v>
      </c>
      <c r="P548" s="23">
        <v>-0.06666</v>
      </c>
      <c r="Q548" s="23">
        <v>-0.05291</v>
      </c>
      <c r="R548" s="23">
        <v>0.068015</v>
      </c>
      <c r="S548" s="23">
        <v>-0.01258</v>
      </c>
      <c r="T548" s="23">
        <v>-0.02319</v>
      </c>
      <c r="U548" s="23">
        <v>-0.122</v>
      </c>
      <c r="V548" s="23">
        <v>-0.03419</v>
      </c>
      <c r="W548" s="23">
        <v>0.015666</v>
      </c>
      <c r="X548" s="23">
        <v>-0.07181</v>
      </c>
      <c r="Y548" s="23">
        <v>-0.01916</v>
      </c>
      <c r="Z548" s="23">
        <v>-0.03149</v>
      </c>
      <c r="AA548" s="23">
        <v>-0.00535</v>
      </c>
      <c r="AB548" s="23">
        <v>0.011134</v>
      </c>
      <c r="AC548" s="23">
        <v>-0.01318</v>
      </c>
      <c r="AD548" s="23">
        <v>0.034076</v>
      </c>
      <c r="AE548" s="23">
        <v>0.08634</v>
      </c>
      <c r="AF548" s="23">
        <v>0.028411</v>
      </c>
      <c r="AG548" s="23">
        <v>-0.04365</v>
      </c>
      <c r="AH548" s="23">
        <v>-0.04228</v>
      </c>
      <c r="AI548" s="23">
        <v>0.060559</v>
      </c>
      <c r="AJ548" s="23">
        <v>0.070703</v>
      </c>
      <c r="AK548" s="23">
        <v>0.03338</v>
      </c>
      <c r="AL548" s="23">
        <v>0.016364</v>
      </c>
      <c r="AM548" s="23">
        <v>0.108533</v>
      </c>
      <c r="AN548" s="23">
        <v>0.069789</v>
      </c>
      <c r="AO548" s="23">
        <v>0.040562</v>
      </c>
      <c r="AP548" s="23">
        <v>0.0443</v>
      </c>
      <c r="AQ548" s="23">
        <v>0.082842</v>
      </c>
      <c r="AR548" s="23">
        <v>0.022958</v>
      </c>
      <c r="AS548" s="23">
        <v>0.037545</v>
      </c>
      <c r="AT548" s="23">
        <v>0.006651</v>
      </c>
      <c r="AU548" s="23">
        <v>-0.14192</v>
      </c>
      <c r="AV548" s="23">
        <v>-0.03248</v>
      </c>
      <c r="AW548" s="23">
        <v>0.454262</v>
      </c>
      <c r="AX548" s="34">
        <v>0.07401</v>
      </c>
      <c r="AY548" s="17"/>
    </row>
    <row r="549">
      <c r="A549" s="16" t="s">
        <v>50</v>
      </c>
      <c r="B549" s="35">
        <v>0.064455</v>
      </c>
      <c r="C549" s="30">
        <v>0.031835</v>
      </c>
      <c r="D549" s="30">
        <v>0.064362</v>
      </c>
      <c r="E549" s="30">
        <v>0.079771</v>
      </c>
      <c r="F549" s="30">
        <v>-4.2E-4</v>
      </c>
      <c r="G549" s="30">
        <v>-0.01214</v>
      </c>
      <c r="H549" s="30">
        <v>-0.00121</v>
      </c>
      <c r="I549" s="30">
        <v>-0.05118</v>
      </c>
      <c r="J549" s="30">
        <v>-0.0392</v>
      </c>
      <c r="K549" s="30">
        <v>-0.00873</v>
      </c>
      <c r="L549" s="30">
        <v>-0.08144</v>
      </c>
      <c r="M549" s="30">
        <v>-0.05366</v>
      </c>
      <c r="N549" s="30">
        <v>-0.06815</v>
      </c>
      <c r="O549" s="30">
        <v>-0.0147</v>
      </c>
      <c r="P549" s="30">
        <v>-0.07628</v>
      </c>
      <c r="Q549" s="30">
        <v>-0.07164</v>
      </c>
      <c r="R549" s="30">
        <v>0.01737</v>
      </c>
      <c r="S549" s="30">
        <v>0.056771</v>
      </c>
      <c r="T549" s="30">
        <v>-0.01544</v>
      </c>
      <c r="U549" s="30">
        <v>-0.05675</v>
      </c>
      <c r="V549" s="30">
        <v>-0.03398</v>
      </c>
      <c r="W549" s="30">
        <v>0.027908</v>
      </c>
      <c r="X549" s="30">
        <v>0.037064</v>
      </c>
      <c r="Y549" s="30">
        <v>0.074096</v>
      </c>
      <c r="Z549" s="30">
        <v>-0.01771</v>
      </c>
      <c r="AA549" s="30">
        <v>0.048302</v>
      </c>
      <c r="AB549" s="30">
        <v>0.028067</v>
      </c>
      <c r="AC549" s="30">
        <v>-0.01141</v>
      </c>
      <c r="AD549" s="30">
        <v>0.001623</v>
      </c>
      <c r="AE549" s="30">
        <v>-0.04558</v>
      </c>
      <c r="AF549" s="30">
        <v>-0.00364</v>
      </c>
      <c r="AG549" s="30">
        <v>0.074851</v>
      </c>
      <c r="AH549" s="30">
        <v>-0.00158</v>
      </c>
      <c r="AI549" s="30">
        <v>-0.04875</v>
      </c>
      <c r="AJ549" s="30">
        <v>0.007476</v>
      </c>
      <c r="AK549" s="30">
        <v>0.103023</v>
      </c>
      <c r="AL549" s="30">
        <v>0.114505</v>
      </c>
      <c r="AM549" s="30">
        <v>0.095526</v>
      </c>
      <c r="AN549" s="30">
        <v>0.093097</v>
      </c>
      <c r="AO549" s="30">
        <v>0.037117</v>
      </c>
      <c r="AP549" s="30">
        <v>0.036989</v>
      </c>
      <c r="AQ549" s="30">
        <v>0.021955</v>
      </c>
      <c r="AR549" s="30">
        <v>-0.03724</v>
      </c>
      <c r="AS549" s="30">
        <v>0.032985</v>
      </c>
      <c r="AT549" s="30">
        <v>-0.05183</v>
      </c>
      <c r="AU549" s="30">
        <v>0.057839</v>
      </c>
      <c r="AV549" s="30">
        <v>-0.02933</v>
      </c>
      <c r="AW549" s="30">
        <v>0.07401</v>
      </c>
      <c r="AX549" s="44">
        <v>0.429253</v>
      </c>
      <c r="AY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</row>
    <row r="551">
      <c r="A551" s="16" t="s">
        <v>215</v>
      </c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</row>
    <row r="553">
      <c r="A553" s="17"/>
      <c r="B553" s="22">
        <v>1.0</v>
      </c>
      <c r="C553" s="22">
        <v>2.0</v>
      </c>
      <c r="D553" s="22">
        <v>3.0</v>
      </c>
      <c r="E553" s="22">
        <v>4.0</v>
      </c>
      <c r="F553" s="22">
        <v>5.0</v>
      </c>
      <c r="G553" s="22">
        <v>6.0</v>
      </c>
      <c r="H553" s="22">
        <v>7.0</v>
      </c>
      <c r="I553" s="22">
        <v>8.0</v>
      </c>
      <c r="J553" s="22">
        <v>9.0</v>
      </c>
      <c r="K553" s="22">
        <v>10.0</v>
      </c>
      <c r="L553" s="22">
        <v>11.0</v>
      </c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</row>
    <row r="554">
      <c r="A554" s="16" t="s">
        <v>0</v>
      </c>
      <c r="B554" s="45">
        <v>-0.03596</v>
      </c>
      <c r="C554" s="32">
        <v>-0.06351</v>
      </c>
      <c r="D554" s="32">
        <v>-0.00648</v>
      </c>
      <c r="E554" s="32">
        <v>-0.0131</v>
      </c>
      <c r="F554" s="32">
        <v>-0.15847</v>
      </c>
      <c r="G554" s="32">
        <v>-0.05795</v>
      </c>
      <c r="H554" s="32">
        <v>-0.00254</v>
      </c>
      <c r="I554" s="32">
        <v>0.047497</v>
      </c>
      <c r="J554" s="32">
        <v>0.001641</v>
      </c>
      <c r="K554" s="32">
        <v>-0.05185</v>
      </c>
      <c r="L554" s="33">
        <v>0.076016</v>
      </c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</row>
    <row r="555">
      <c r="A555" s="16" t="s">
        <v>2</v>
      </c>
      <c r="B555" s="25">
        <v>-0.03225</v>
      </c>
      <c r="C555" s="23">
        <v>0.026186</v>
      </c>
      <c r="D555" s="23">
        <v>-0.07087</v>
      </c>
      <c r="E555" s="23">
        <v>-0.02419</v>
      </c>
      <c r="F555" s="23">
        <v>-0.20071</v>
      </c>
      <c r="G555" s="23">
        <v>-0.06079</v>
      </c>
      <c r="H555" s="23">
        <v>0.050666</v>
      </c>
      <c r="I555" s="23">
        <v>0.092556</v>
      </c>
      <c r="J555" s="23">
        <v>0.11849</v>
      </c>
      <c r="K555" s="23">
        <v>-0.09824</v>
      </c>
      <c r="L555" s="34">
        <v>0.02886</v>
      </c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</row>
    <row r="556">
      <c r="A556" s="16" t="s">
        <v>3</v>
      </c>
      <c r="B556" s="25">
        <v>-0.05775</v>
      </c>
      <c r="C556" s="23">
        <v>-0.05333</v>
      </c>
      <c r="D556" s="23">
        <v>-0.06632</v>
      </c>
      <c r="E556" s="23">
        <v>-0.00291</v>
      </c>
      <c r="F556" s="23">
        <v>0.039075</v>
      </c>
      <c r="G556" s="23">
        <v>-0.31408</v>
      </c>
      <c r="H556" s="23">
        <v>0.101416</v>
      </c>
      <c r="I556" s="23">
        <v>-0.04263</v>
      </c>
      <c r="J556" s="23">
        <v>-0.05207</v>
      </c>
      <c r="K556" s="23">
        <v>-0.04579</v>
      </c>
      <c r="L556" s="34">
        <v>0.060955</v>
      </c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</row>
    <row r="557">
      <c r="A557" s="16" t="s">
        <v>4</v>
      </c>
      <c r="B557" s="25">
        <v>-0.04747</v>
      </c>
      <c r="C557" s="23">
        <v>-0.05855</v>
      </c>
      <c r="D557" s="23">
        <v>-0.04917</v>
      </c>
      <c r="E557" s="23">
        <v>-0.08169</v>
      </c>
      <c r="F557" s="23">
        <v>-0.07651</v>
      </c>
      <c r="G557" s="23">
        <v>-0.16955</v>
      </c>
      <c r="H557" s="23">
        <v>0.060126</v>
      </c>
      <c r="I557" s="23">
        <v>-0.07277</v>
      </c>
      <c r="J557" s="23">
        <v>-0.06299</v>
      </c>
      <c r="K557" s="23">
        <v>-0.05594</v>
      </c>
      <c r="L557" s="34">
        <v>0.133598</v>
      </c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</row>
    <row r="558">
      <c r="A558" s="16" t="s">
        <v>5</v>
      </c>
      <c r="B558" s="25">
        <v>-0.01792</v>
      </c>
      <c r="C558" s="23">
        <v>0.080743</v>
      </c>
      <c r="D558" s="23">
        <v>0.056684</v>
      </c>
      <c r="E558" s="23">
        <v>0.025381</v>
      </c>
      <c r="F558" s="23">
        <v>-0.07035</v>
      </c>
      <c r="G558" s="23">
        <v>-0.04977</v>
      </c>
      <c r="H558" s="23">
        <v>0.048181</v>
      </c>
      <c r="I558" s="23">
        <v>0.002754</v>
      </c>
      <c r="J558" s="23">
        <v>-0.05328</v>
      </c>
      <c r="K558" s="23">
        <v>-0.06168</v>
      </c>
      <c r="L558" s="34">
        <v>0.027565</v>
      </c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</row>
    <row r="559">
      <c r="A559" s="16" t="s">
        <v>6</v>
      </c>
      <c r="B559" s="25">
        <v>-0.17796</v>
      </c>
      <c r="C559" s="23">
        <v>-0.00292</v>
      </c>
      <c r="D559" s="23">
        <v>0.026076</v>
      </c>
      <c r="E559" s="23">
        <v>-0.02716</v>
      </c>
      <c r="F559" s="23">
        <v>0.089452</v>
      </c>
      <c r="G559" s="23">
        <v>0.045321</v>
      </c>
      <c r="H559" s="23">
        <v>-0.02991</v>
      </c>
      <c r="I559" s="23">
        <v>0.028481</v>
      </c>
      <c r="J559" s="23">
        <v>0.064867</v>
      </c>
      <c r="K559" s="23">
        <v>-0.04448</v>
      </c>
      <c r="L559" s="34">
        <v>-0.02835</v>
      </c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</row>
    <row r="560">
      <c r="A560" s="16" t="s">
        <v>7</v>
      </c>
      <c r="B560" s="25">
        <v>-0.13466</v>
      </c>
      <c r="C560" s="23">
        <v>-0.01423</v>
      </c>
      <c r="D560" s="23">
        <v>-0.01128</v>
      </c>
      <c r="E560" s="23">
        <v>-0.02114</v>
      </c>
      <c r="F560" s="23">
        <v>0.059975</v>
      </c>
      <c r="G560" s="23">
        <v>-0.054</v>
      </c>
      <c r="H560" s="23">
        <v>-0.03475</v>
      </c>
      <c r="I560" s="23">
        <v>-0.05714</v>
      </c>
      <c r="J560" s="23">
        <v>0.080198</v>
      </c>
      <c r="K560" s="23">
        <v>-0.02463</v>
      </c>
      <c r="L560" s="34">
        <v>0.040331</v>
      </c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</row>
    <row r="561">
      <c r="A561" s="16" t="s">
        <v>8</v>
      </c>
      <c r="B561" s="25">
        <v>-0.14086</v>
      </c>
      <c r="C561" s="23">
        <v>0.005444</v>
      </c>
      <c r="D561" s="23">
        <v>0.045613</v>
      </c>
      <c r="E561" s="23">
        <v>-0.04397</v>
      </c>
      <c r="F561" s="23">
        <v>0.036393</v>
      </c>
      <c r="G561" s="23">
        <v>0.104745</v>
      </c>
      <c r="H561" s="23">
        <v>-0.00325</v>
      </c>
      <c r="I561" s="23">
        <v>0.058901</v>
      </c>
      <c r="J561" s="23">
        <v>-0.06857</v>
      </c>
      <c r="K561" s="23">
        <v>-0.14597</v>
      </c>
      <c r="L561" s="34">
        <v>0.0538</v>
      </c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</row>
    <row r="562">
      <c r="A562" s="16" t="s">
        <v>9</v>
      </c>
      <c r="B562" s="25">
        <v>-0.12783</v>
      </c>
      <c r="C562" s="23">
        <v>0.026772</v>
      </c>
      <c r="D562" s="23">
        <v>0.119231</v>
      </c>
      <c r="E562" s="23">
        <v>0.030604</v>
      </c>
      <c r="F562" s="23">
        <v>0.063203</v>
      </c>
      <c r="G562" s="23">
        <v>0.027154</v>
      </c>
      <c r="H562" s="23">
        <v>-0.01841</v>
      </c>
      <c r="I562" s="23">
        <v>0.17908</v>
      </c>
      <c r="J562" s="23">
        <v>0.019333</v>
      </c>
      <c r="K562" s="23">
        <v>0.065647</v>
      </c>
      <c r="L562" s="34">
        <v>-0.0133</v>
      </c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</row>
    <row r="563">
      <c r="A563" s="16" t="s">
        <v>10</v>
      </c>
      <c r="B563" s="25">
        <v>-0.09918</v>
      </c>
      <c r="C563" s="23">
        <v>-0.10125</v>
      </c>
      <c r="D563" s="23">
        <v>-0.10226</v>
      </c>
      <c r="E563" s="23">
        <v>0.01498</v>
      </c>
      <c r="F563" s="23">
        <v>0.016175</v>
      </c>
      <c r="G563" s="23">
        <v>0.027522</v>
      </c>
      <c r="H563" s="23">
        <v>0.009974</v>
      </c>
      <c r="I563" s="23">
        <v>0.268201</v>
      </c>
      <c r="J563" s="23">
        <v>-0.10333</v>
      </c>
      <c r="K563" s="23">
        <v>0.014739</v>
      </c>
      <c r="L563" s="34">
        <v>-0.04363</v>
      </c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</row>
    <row r="564">
      <c r="A564" s="16" t="s">
        <v>11</v>
      </c>
      <c r="B564" s="25">
        <v>-0.14072</v>
      </c>
      <c r="C564" s="23">
        <v>-0.01772</v>
      </c>
      <c r="D564" s="23">
        <v>-0.07757</v>
      </c>
      <c r="E564" s="23">
        <v>-0.04734</v>
      </c>
      <c r="F564" s="23">
        <v>0.023876</v>
      </c>
      <c r="G564" s="23">
        <v>0.03462</v>
      </c>
      <c r="H564" s="23">
        <v>0.036871</v>
      </c>
      <c r="I564" s="23">
        <v>-0.06137</v>
      </c>
      <c r="J564" s="23">
        <v>0.083774</v>
      </c>
      <c r="K564" s="23">
        <v>0.0046</v>
      </c>
      <c r="L564" s="34">
        <v>-0.06462</v>
      </c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</row>
    <row r="565">
      <c r="A565" s="16" t="s">
        <v>12</v>
      </c>
      <c r="B565" s="25">
        <v>-0.10533</v>
      </c>
      <c r="C565" s="23">
        <v>1.9E-4</v>
      </c>
      <c r="D565" s="23">
        <v>0.096361</v>
      </c>
      <c r="E565" s="23">
        <v>0.07418</v>
      </c>
      <c r="F565" s="23">
        <v>0.01781</v>
      </c>
      <c r="G565" s="23">
        <v>0.056532</v>
      </c>
      <c r="H565" s="23">
        <v>0.026822</v>
      </c>
      <c r="I565" s="23">
        <v>-0.06801</v>
      </c>
      <c r="J565" s="23">
        <v>-0.0251</v>
      </c>
      <c r="K565" s="23">
        <v>0.010301</v>
      </c>
      <c r="L565" s="34">
        <v>-0.11158</v>
      </c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</row>
    <row r="566">
      <c r="A566" s="16" t="s">
        <v>13</v>
      </c>
      <c r="B566" s="25">
        <v>-0.12422</v>
      </c>
      <c r="C566" s="23">
        <v>0.031425</v>
      </c>
      <c r="D566" s="23">
        <v>4.76E-4</v>
      </c>
      <c r="E566" s="23">
        <v>9.95E-4</v>
      </c>
      <c r="F566" s="23">
        <v>0.06451</v>
      </c>
      <c r="G566" s="23">
        <v>-0.00359</v>
      </c>
      <c r="H566" s="23">
        <v>-0.01193</v>
      </c>
      <c r="I566" s="23">
        <v>-0.20337</v>
      </c>
      <c r="J566" s="23">
        <v>0.081843</v>
      </c>
      <c r="K566" s="23">
        <v>-0.06244</v>
      </c>
      <c r="L566" s="34">
        <v>-0.05867</v>
      </c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</row>
    <row r="567">
      <c r="A567" s="16" t="s">
        <v>14</v>
      </c>
      <c r="B567" s="25">
        <v>0.005489</v>
      </c>
      <c r="C567" s="23">
        <v>0.04558</v>
      </c>
      <c r="D567" s="23">
        <v>-0.20242</v>
      </c>
      <c r="E567" s="23">
        <v>0.016483</v>
      </c>
      <c r="F567" s="23">
        <v>-0.02615</v>
      </c>
      <c r="G567" s="23">
        <v>0.065487</v>
      </c>
      <c r="H567" s="23">
        <v>-0.06027</v>
      </c>
      <c r="I567" s="23">
        <v>-0.11097</v>
      </c>
      <c r="J567" s="23">
        <v>0.038143</v>
      </c>
      <c r="K567" s="23">
        <v>-0.25392</v>
      </c>
      <c r="L567" s="34">
        <v>0.002066</v>
      </c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</row>
    <row r="568">
      <c r="A568" s="16" t="s">
        <v>15</v>
      </c>
      <c r="B568" s="25">
        <v>-0.00293</v>
      </c>
      <c r="C568" s="23">
        <v>0.004483</v>
      </c>
      <c r="D568" s="23">
        <v>-0.34914</v>
      </c>
      <c r="E568" s="23">
        <v>-0.0024</v>
      </c>
      <c r="F568" s="23">
        <v>0.046567</v>
      </c>
      <c r="G568" s="23">
        <v>-0.02063</v>
      </c>
      <c r="H568" s="23">
        <v>0.036792</v>
      </c>
      <c r="I568" s="23">
        <v>0.054044</v>
      </c>
      <c r="J568" s="23">
        <v>0.077466</v>
      </c>
      <c r="K568" s="23">
        <v>-0.03983</v>
      </c>
      <c r="L568" s="34">
        <v>0.024178</v>
      </c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</row>
    <row r="569">
      <c r="A569" s="16" t="s">
        <v>16</v>
      </c>
      <c r="B569" s="25">
        <v>-0.01138</v>
      </c>
      <c r="C569" s="23">
        <v>0.102749</v>
      </c>
      <c r="D569" s="23">
        <v>-0.13322</v>
      </c>
      <c r="E569" s="23">
        <v>-0.03888</v>
      </c>
      <c r="F569" s="23">
        <v>0.002873</v>
      </c>
      <c r="G569" s="23">
        <v>0.141167</v>
      </c>
      <c r="H569" s="23">
        <v>0.147106</v>
      </c>
      <c r="I569" s="23">
        <v>-0.02777</v>
      </c>
      <c r="J569" s="23">
        <v>-0.07857</v>
      </c>
      <c r="K569" s="23">
        <v>-0.03385</v>
      </c>
      <c r="L569" s="34">
        <v>-0.06378</v>
      </c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</row>
    <row r="570">
      <c r="A570" s="16" t="s">
        <v>17</v>
      </c>
      <c r="B570" s="25">
        <v>0.022635</v>
      </c>
      <c r="C570" s="23">
        <v>-0.10326</v>
      </c>
      <c r="D570" s="23">
        <v>-0.39033</v>
      </c>
      <c r="E570" s="23">
        <v>-0.06783</v>
      </c>
      <c r="F570" s="23">
        <v>0.028941</v>
      </c>
      <c r="G570" s="23">
        <v>-0.08856</v>
      </c>
      <c r="H570" s="23">
        <v>0.071078</v>
      </c>
      <c r="I570" s="23">
        <v>-0.00481</v>
      </c>
      <c r="J570" s="23">
        <v>-0.04023</v>
      </c>
      <c r="K570" s="23">
        <v>0.07773</v>
      </c>
      <c r="L570" s="34">
        <v>-0.04306</v>
      </c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</row>
    <row r="571">
      <c r="A571" s="16" t="s">
        <v>18</v>
      </c>
      <c r="B571" s="25">
        <v>0.003664</v>
      </c>
      <c r="C571" s="23">
        <v>-0.07827</v>
      </c>
      <c r="D571" s="23">
        <v>0.0038</v>
      </c>
      <c r="E571" s="23">
        <v>-0.01613</v>
      </c>
      <c r="F571" s="23">
        <v>-0.02449</v>
      </c>
      <c r="G571" s="23">
        <v>-0.07666</v>
      </c>
      <c r="H571" s="23">
        <v>0.027501</v>
      </c>
      <c r="I571" s="23">
        <v>-0.02816</v>
      </c>
      <c r="J571" s="23">
        <v>-0.36528</v>
      </c>
      <c r="K571" s="23">
        <v>-0.15755</v>
      </c>
      <c r="L571" s="34">
        <v>-0.05474</v>
      </c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</row>
    <row r="572">
      <c r="A572" s="16" t="s">
        <v>19</v>
      </c>
      <c r="B572" s="25">
        <v>-0.0447</v>
      </c>
      <c r="C572" s="23">
        <v>0.272272</v>
      </c>
      <c r="D572" s="23">
        <v>0.07282</v>
      </c>
      <c r="E572" s="23">
        <v>0.075962</v>
      </c>
      <c r="F572" s="23">
        <v>0.041202</v>
      </c>
      <c r="G572" s="23">
        <v>0.007592</v>
      </c>
      <c r="H572" s="23">
        <v>0.015522</v>
      </c>
      <c r="I572" s="23">
        <v>-0.02024</v>
      </c>
      <c r="J572" s="23">
        <v>0.166697</v>
      </c>
      <c r="K572" s="23">
        <v>-0.15996</v>
      </c>
      <c r="L572" s="34">
        <v>0.024189</v>
      </c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</row>
    <row r="573">
      <c r="A573" s="16" t="s">
        <v>20</v>
      </c>
      <c r="B573" s="25">
        <v>0.016854</v>
      </c>
      <c r="C573" s="23">
        <v>0.249649</v>
      </c>
      <c r="D573" s="23">
        <v>0.045588</v>
      </c>
      <c r="E573" s="23">
        <v>-0.00334</v>
      </c>
      <c r="F573" s="23">
        <v>0.001077</v>
      </c>
      <c r="G573" s="23">
        <v>0.036993</v>
      </c>
      <c r="H573" s="23">
        <v>-0.01775</v>
      </c>
      <c r="I573" s="23">
        <v>0.100903</v>
      </c>
      <c r="J573" s="23">
        <v>0.086187</v>
      </c>
      <c r="K573" s="23">
        <v>-0.02555</v>
      </c>
      <c r="L573" s="34">
        <v>0.010078</v>
      </c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</row>
    <row r="574">
      <c r="A574" s="16" t="s">
        <v>21</v>
      </c>
      <c r="B574" s="25">
        <v>0.037354</v>
      </c>
      <c r="C574" s="23">
        <v>0.173711</v>
      </c>
      <c r="D574" s="23">
        <v>-0.06477</v>
      </c>
      <c r="E574" s="23">
        <v>0.137999</v>
      </c>
      <c r="F574" s="23">
        <v>0.002262</v>
      </c>
      <c r="G574" s="23">
        <v>-0.00977</v>
      </c>
      <c r="H574" s="23">
        <v>0.036125</v>
      </c>
      <c r="I574" s="23">
        <v>-0.00276</v>
      </c>
      <c r="J574" s="23">
        <v>0.058923</v>
      </c>
      <c r="K574" s="23">
        <v>-0.06865</v>
      </c>
      <c r="L574" s="34">
        <v>-0.10107</v>
      </c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</row>
    <row r="575">
      <c r="A575" s="16" t="s">
        <v>22</v>
      </c>
      <c r="B575" s="25">
        <v>0.071657</v>
      </c>
      <c r="C575" s="23">
        <v>0.073682</v>
      </c>
      <c r="D575" s="23">
        <v>0.047526</v>
      </c>
      <c r="E575" s="23">
        <v>0.068718</v>
      </c>
      <c r="F575" s="23">
        <v>0.016422</v>
      </c>
      <c r="G575" s="23">
        <v>-0.07133</v>
      </c>
      <c r="H575" s="23">
        <v>-0.09274</v>
      </c>
      <c r="I575" s="23">
        <v>-0.02763</v>
      </c>
      <c r="J575" s="23">
        <v>-0.16691</v>
      </c>
      <c r="K575" s="23">
        <v>-0.06398</v>
      </c>
      <c r="L575" s="34">
        <v>-0.04357</v>
      </c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</row>
    <row r="576">
      <c r="A576" s="16" t="s">
        <v>23</v>
      </c>
      <c r="B576" s="25">
        <v>0.078783</v>
      </c>
      <c r="C576" s="23">
        <v>0.081338</v>
      </c>
      <c r="D576" s="23">
        <v>-0.00115</v>
      </c>
      <c r="E576" s="23">
        <v>-0.00594</v>
      </c>
      <c r="F576" s="23">
        <v>-0.02316</v>
      </c>
      <c r="G576" s="23">
        <v>-0.05504</v>
      </c>
      <c r="H576" s="23">
        <v>-0.00273</v>
      </c>
      <c r="I576" s="23">
        <v>0.047845</v>
      </c>
      <c r="J576" s="23">
        <v>-0.07081</v>
      </c>
      <c r="K576" s="23">
        <v>0.181521</v>
      </c>
      <c r="L576" s="34">
        <v>-0.12537</v>
      </c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</row>
    <row r="577">
      <c r="A577" s="16" t="s">
        <v>24</v>
      </c>
      <c r="B577" s="25">
        <v>0.081552</v>
      </c>
      <c r="C577" s="23">
        <v>0.047717</v>
      </c>
      <c r="D577" s="23">
        <v>0.00762</v>
      </c>
      <c r="E577" s="23">
        <v>-0.01562</v>
      </c>
      <c r="F577" s="23">
        <v>0.013554</v>
      </c>
      <c r="G577" s="23">
        <v>-0.17315</v>
      </c>
      <c r="H577" s="23">
        <v>-0.13012</v>
      </c>
      <c r="I577" s="23">
        <v>-0.25694</v>
      </c>
      <c r="J577" s="23">
        <v>0.135611</v>
      </c>
      <c r="K577" s="23">
        <v>0.14304</v>
      </c>
      <c r="L577" s="34">
        <v>0.074022</v>
      </c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</row>
    <row r="578">
      <c r="A578" s="16" t="s">
        <v>25</v>
      </c>
      <c r="B578" s="25">
        <v>-0.01142</v>
      </c>
      <c r="C578" s="23">
        <v>0.155316</v>
      </c>
      <c r="D578" s="23">
        <v>0.068494</v>
      </c>
      <c r="E578" s="23">
        <v>-0.13346</v>
      </c>
      <c r="F578" s="23">
        <v>0.063727</v>
      </c>
      <c r="G578" s="23">
        <v>0.010386</v>
      </c>
      <c r="H578" s="23">
        <v>-0.18928</v>
      </c>
      <c r="I578" s="23">
        <v>-0.05397</v>
      </c>
      <c r="J578" s="23">
        <v>0.0373</v>
      </c>
      <c r="K578" s="23">
        <v>-0.02259</v>
      </c>
      <c r="L578" s="34">
        <v>0.121019</v>
      </c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</row>
    <row r="579">
      <c r="A579" s="16" t="s">
        <v>26</v>
      </c>
      <c r="B579" s="25">
        <v>0.012501</v>
      </c>
      <c r="C579" s="23">
        <v>-0.0351</v>
      </c>
      <c r="D579" s="23">
        <v>-0.01156</v>
      </c>
      <c r="E579" s="23">
        <v>-0.01734</v>
      </c>
      <c r="F579" s="23">
        <v>0.10294</v>
      </c>
      <c r="G579" s="23">
        <v>-0.05956</v>
      </c>
      <c r="H579" s="23">
        <v>0.017829</v>
      </c>
      <c r="I579" s="23">
        <v>-0.00727</v>
      </c>
      <c r="J579" s="23">
        <v>-0.22637</v>
      </c>
      <c r="K579" s="23">
        <v>0.13511</v>
      </c>
      <c r="L579" s="34">
        <v>0.032444</v>
      </c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</row>
    <row r="580">
      <c r="A580" s="16" t="s">
        <v>27</v>
      </c>
      <c r="B580" s="25">
        <v>-0.02329</v>
      </c>
      <c r="C580" s="23">
        <v>-0.00102</v>
      </c>
      <c r="D580" s="23">
        <v>-0.05553</v>
      </c>
      <c r="E580" s="23">
        <v>-0.01123</v>
      </c>
      <c r="F580" s="23">
        <v>0.077</v>
      </c>
      <c r="G580" s="23">
        <v>-0.07876</v>
      </c>
      <c r="H580" s="23">
        <v>-0.11139</v>
      </c>
      <c r="I580" s="23">
        <v>0.077508</v>
      </c>
      <c r="J580" s="23">
        <v>0.03012</v>
      </c>
      <c r="K580" s="23">
        <v>0.15804</v>
      </c>
      <c r="L580" s="34">
        <v>0.034418</v>
      </c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</row>
    <row r="581">
      <c r="A581" s="16" t="s">
        <v>28</v>
      </c>
      <c r="B581" s="25">
        <v>-0.0385</v>
      </c>
      <c r="C581" s="23">
        <v>-0.10186</v>
      </c>
      <c r="D581" s="23">
        <v>-0.06578</v>
      </c>
      <c r="E581" s="23">
        <v>-6.9E-4</v>
      </c>
      <c r="F581" s="23">
        <v>0.005966</v>
      </c>
      <c r="G581" s="23">
        <v>-0.02156</v>
      </c>
      <c r="H581" s="23">
        <v>-0.13348</v>
      </c>
      <c r="I581" s="23">
        <v>0.169689</v>
      </c>
      <c r="J581" s="23">
        <v>-0.15703</v>
      </c>
      <c r="K581" s="23">
        <v>0.040574</v>
      </c>
      <c r="L581" s="34">
        <v>-0.13357</v>
      </c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</row>
    <row r="582">
      <c r="A582" s="16" t="s">
        <v>29</v>
      </c>
      <c r="B582" s="25">
        <v>-0.04906</v>
      </c>
      <c r="C582" s="23">
        <v>-0.06421</v>
      </c>
      <c r="D582" s="23">
        <v>0.036017</v>
      </c>
      <c r="E582" s="23">
        <v>6.26E-4</v>
      </c>
      <c r="F582" s="23">
        <v>0.068933</v>
      </c>
      <c r="G582" s="23">
        <v>-0.04365</v>
      </c>
      <c r="H582" s="23">
        <v>-0.34602</v>
      </c>
      <c r="I582" s="23">
        <v>0.182077</v>
      </c>
      <c r="J582" s="23">
        <v>-0.00726</v>
      </c>
      <c r="K582" s="23">
        <v>0.025188</v>
      </c>
      <c r="L582" s="34">
        <v>-0.08452</v>
      </c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</row>
    <row r="583">
      <c r="A583" s="16" t="s">
        <v>30</v>
      </c>
      <c r="B583" s="25">
        <v>0.041976</v>
      </c>
      <c r="C583" s="23">
        <v>0.01583</v>
      </c>
      <c r="D583" s="23">
        <v>0.036684</v>
      </c>
      <c r="E583" s="23">
        <v>-0.02466</v>
      </c>
      <c r="F583" s="23">
        <v>6.45E-4</v>
      </c>
      <c r="G583" s="23">
        <v>-0.01888</v>
      </c>
      <c r="H583" s="23">
        <v>-0.28722</v>
      </c>
      <c r="I583" s="23">
        <v>-0.22779</v>
      </c>
      <c r="J583" s="23">
        <v>0.037778</v>
      </c>
      <c r="K583" s="23">
        <v>-0.0597</v>
      </c>
      <c r="L583" s="34">
        <v>0.047846</v>
      </c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</row>
    <row r="584">
      <c r="A584" s="16" t="s">
        <v>31</v>
      </c>
      <c r="B584" s="25">
        <v>0.06969</v>
      </c>
      <c r="C584" s="23">
        <v>0.039237</v>
      </c>
      <c r="D584" s="23">
        <v>0.06129</v>
      </c>
      <c r="E584" s="23">
        <v>-0.04271</v>
      </c>
      <c r="F584" s="23">
        <v>0.02871</v>
      </c>
      <c r="G584" s="23">
        <v>0.063453</v>
      </c>
      <c r="H584" s="23">
        <v>0.018656</v>
      </c>
      <c r="I584" s="23">
        <v>-0.05565</v>
      </c>
      <c r="J584" s="23">
        <v>-0.25648</v>
      </c>
      <c r="K584" s="23">
        <v>0.024099</v>
      </c>
      <c r="L584" s="34">
        <v>0.162071</v>
      </c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</row>
    <row r="585">
      <c r="A585" s="16" t="s">
        <v>32</v>
      </c>
      <c r="B585" s="25">
        <v>0.022061</v>
      </c>
      <c r="C585" s="23">
        <v>0.133295</v>
      </c>
      <c r="D585" s="23">
        <v>0.058216</v>
      </c>
      <c r="E585" s="23">
        <v>-0.08106</v>
      </c>
      <c r="F585" s="23">
        <v>-0.09022</v>
      </c>
      <c r="G585" s="23">
        <v>0.017892</v>
      </c>
      <c r="H585" s="23">
        <v>0.075372</v>
      </c>
      <c r="I585" s="23">
        <v>0.011341</v>
      </c>
      <c r="J585" s="23">
        <v>-0.1267</v>
      </c>
      <c r="K585" s="23">
        <v>-0.0524</v>
      </c>
      <c r="L585" s="34">
        <v>0.047061</v>
      </c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</row>
    <row r="586">
      <c r="A586" s="16" t="s">
        <v>33</v>
      </c>
      <c r="B586" s="25">
        <v>0.024143</v>
      </c>
      <c r="C586" s="23">
        <v>-0.01264</v>
      </c>
      <c r="D586" s="23">
        <v>0.080508</v>
      </c>
      <c r="E586" s="23">
        <v>0.023528</v>
      </c>
      <c r="F586" s="23">
        <v>-0.02393</v>
      </c>
      <c r="G586" s="23">
        <v>-0.07931</v>
      </c>
      <c r="H586" s="23">
        <v>0.027742</v>
      </c>
      <c r="I586" s="23">
        <v>-0.11987</v>
      </c>
      <c r="J586" s="23">
        <v>-0.0122</v>
      </c>
      <c r="K586" s="23">
        <v>-0.01344</v>
      </c>
      <c r="L586" s="34">
        <v>0.386773</v>
      </c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</row>
    <row r="587">
      <c r="A587" s="16" t="s">
        <v>34</v>
      </c>
      <c r="B587" s="25">
        <v>-0.02119</v>
      </c>
      <c r="C587" s="23">
        <v>0.036231</v>
      </c>
      <c r="D587" s="23">
        <v>-0.0211</v>
      </c>
      <c r="E587" s="23">
        <v>-0.02894</v>
      </c>
      <c r="F587" s="23">
        <v>0.058275</v>
      </c>
      <c r="G587" s="23">
        <v>0.141754</v>
      </c>
      <c r="H587" s="23">
        <v>0.11734</v>
      </c>
      <c r="I587" s="23">
        <v>-0.03031</v>
      </c>
      <c r="J587" s="23">
        <v>-0.02852</v>
      </c>
      <c r="K587" s="23">
        <v>0.154852</v>
      </c>
      <c r="L587" s="34">
        <v>0.188813</v>
      </c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</row>
    <row r="588">
      <c r="A588" s="16" t="s">
        <v>35</v>
      </c>
      <c r="B588" s="25">
        <v>-0.02521</v>
      </c>
      <c r="C588" s="23">
        <v>-0.0125</v>
      </c>
      <c r="D588" s="23">
        <v>0.018476</v>
      </c>
      <c r="E588" s="23">
        <v>-0.05019</v>
      </c>
      <c r="F588" s="23">
        <v>0.077266</v>
      </c>
      <c r="G588" s="23">
        <v>0.082823</v>
      </c>
      <c r="H588" s="23">
        <v>0.02239</v>
      </c>
      <c r="I588" s="23">
        <v>-0.04003</v>
      </c>
      <c r="J588" s="23">
        <v>0.008046</v>
      </c>
      <c r="K588" s="23">
        <v>0.271001</v>
      </c>
      <c r="L588" s="34">
        <v>0.155233</v>
      </c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</row>
    <row r="589">
      <c r="A589" s="16" t="s">
        <v>36</v>
      </c>
      <c r="B589" s="25">
        <v>-0.01721</v>
      </c>
      <c r="C589" s="23">
        <v>-0.05943</v>
      </c>
      <c r="D589" s="23">
        <v>0.064223</v>
      </c>
      <c r="E589" s="23">
        <v>0.012052</v>
      </c>
      <c r="F589" s="23">
        <v>-0.1182</v>
      </c>
      <c r="G589" s="23">
        <v>0.014833</v>
      </c>
      <c r="H589" s="23">
        <v>-0.04246</v>
      </c>
      <c r="I589" s="23">
        <v>0.038804</v>
      </c>
      <c r="J589" s="23">
        <v>0.150197</v>
      </c>
      <c r="K589" s="23">
        <v>0.298849</v>
      </c>
      <c r="L589" s="34">
        <v>-0.03845</v>
      </c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</row>
    <row r="590">
      <c r="A590" s="16" t="s">
        <v>37</v>
      </c>
      <c r="B590" s="25">
        <v>0.076401</v>
      </c>
      <c r="C590" s="23">
        <v>-0.05073</v>
      </c>
      <c r="D590" s="23">
        <v>-0.06871</v>
      </c>
      <c r="E590" s="23">
        <v>0.134189</v>
      </c>
      <c r="F590" s="23">
        <v>-0.22967</v>
      </c>
      <c r="G590" s="23">
        <v>0.069875</v>
      </c>
      <c r="H590" s="23">
        <v>-0.05161</v>
      </c>
      <c r="I590" s="23">
        <v>0.067607</v>
      </c>
      <c r="J590" s="23">
        <v>0.154515</v>
      </c>
      <c r="K590" s="23">
        <v>0.124193</v>
      </c>
      <c r="L590" s="34">
        <v>-0.01339</v>
      </c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</row>
    <row r="591">
      <c r="A591" s="16" t="s">
        <v>38</v>
      </c>
      <c r="B591" s="25">
        <v>0.044402</v>
      </c>
      <c r="C591" s="23">
        <v>-0.00717</v>
      </c>
      <c r="D591" s="23">
        <v>0.051996</v>
      </c>
      <c r="E591" s="23">
        <v>0.28251</v>
      </c>
      <c r="F591" s="23">
        <v>0.003039</v>
      </c>
      <c r="G591" s="23">
        <v>-0.02668</v>
      </c>
      <c r="H591" s="23">
        <v>0.037392</v>
      </c>
      <c r="I591" s="23">
        <v>-0.0352</v>
      </c>
      <c r="J591" s="23">
        <v>-0.00793</v>
      </c>
      <c r="K591" s="23">
        <v>0.025605</v>
      </c>
      <c r="L591" s="34">
        <v>0.039157</v>
      </c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</row>
    <row r="592">
      <c r="A592" s="16" t="s">
        <v>39</v>
      </c>
      <c r="B592" s="25">
        <v>-0.00427</v>
      </c>
      <c r="C592" s="23">
        <v>-0.02612</v>
      </c>
      <c r="D592" s="23">
        <v>-0.00405</v>
      </c>
      <c r="E592" s="23">
        <v>0.308736</v>
      </c>
      <c r="F592" s="23">
        <v>0.019973</v>
      </c>
      <c r="G592" s="23">
        <v>-0.06737</v>
      </c>
      <c r="H592" s="23">
        <v>0.007155</v>
      </c>
      <c r="I592" s="23">
        <v>0.004545</v>
      </c>
      <c r="J592" s="23">
        <v>0.102373</v>
      </c>
      <c r="K592" s="23">
        <v>-0.00813</v>
      </c>
      <c r="L592" s="34">
        <v>0.038033</v>
      </c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</row>
    <row r="593">
      <c r="A593" s="16" t="s">
        <v>40</v>
      </c>
      <c r="B593" s="25">
        <v>0.017335</v>
      </c>
      <c r="C593" s="23">
        <v>0.025528</v>
      </c>
      <c r="D593" s="23">
        <v>0.036973</v>
      </c>
      <c r="E593" s="23">
        <v>0.326582</v>
      </c>
      <c r="F593" s="23">
        <v>-0.04318</v>
      </c>
      <c r="G593" s="23">
        <v>0.085614</v>
      </c>
      <c r="H593" s="23">
        <v>0.029225</v>
      </c>
      <c r="I593" s="23">
        <v>0.104075</v>
      </c>
      <c r="J593" s="23">
        <v>0.049331</v>
      </c>
      <c r="K593" s="23">
        <v>-0.0288</v>
      </c>
      <c r="L593" s="34">
        <v>-0.09513</v>
      </c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</row>
    <row r="594">
      <c r="A594" s="16" t="s">
        <v>41</v>
      </c>
      <c r="B594" s="25">
        <v>-0.04015</v>
      </c>
      <c r="C594" s="23">
        <v>-0.04233</v>
      </c>
      <c r="D594" s="23">
        <v>-0.17599</v>
      </c>
      <c r="E594" s="23">
        <v>0.065284</v>
      </c>
      <c r="F594" s="23">
        <v>-0.00773</v>
      </c>
      <c r="G594" s="23">
        <v>-0.0313</v>
      </c>
      <c r="H594" s="23">
        <v>0.223772</v>
      </c>
      <c r="I594" s="23">
        <v>-0.07953</v>
      </c>
      <c r="J594" s="23">
        <v>0.076175</v>
      </c>
      <c r="K594" s="23">
        <v>0.187519</v>
      </c>
      <c r="L594" s="34">
        <v>-0.10559</v>
      </c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</row>
    <row r="595">
      <c r="A595" s="16" t="s">
        <v>42</v>
      </c>
      <c r="B595" s="25">
        <v>0.061451</v>
      </c>
      <c r="C595" s="23">
        <v>0.064736</v>
      </c>
      <c r="D595" s="23">
        <v>0.082191</v>
      </c>
      <c r="E595" s="23">
        <v>-0.08308</v>
      </c>
      <c r="F595" s="23">
        <v>-0.23811</v>
      </c>
      <c r="G595" s="23">
        <v>0.111713</v>
      </c>
      <c r="H595" s="23">
        <v>-0.02488</v>
      </c>
      <c r="I595" s="23">
        <v>0.020399</v>
      </c>
      <c r="J595" s="23">
        <v>-0.12921</v>
      </c>
      <c r="K595" s="23">
        <v>0.04304</v>
      </c>
      <c r="L595" s="34">
        <v>-0.11732</v>
      </c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</row>
    <row r="596">
      <c r="A596" s="16" t="s">
        <v>43</v>
      </c>
      <c r="B596" s="25">
        <v>0.068106</v>
      </c>
      <c r="C596" s="23">
        <v>0.031037</v>
      </c>
      <c r="D596" s="23">
        <v>0.088326</v>
      </c>
      <c r="E596" s="23">
        <v>2.59E-4</v>
      </c>
      <c r="F596" s="23">
        <v>-0.33135</v>
      </c>
      <c r="G596" s="23">
        <v>0.040445</v>
      </c>
      <c r="H596" s="23">
        <v>0.03633</v>
      </c>
      <c r="I596" s="23">
        <v>-0.15728</v>
      </c>
      <c r="J596" s="23">
        <v>-0.03818</v>
      </c>
      <c r="K596" s="23">
        <v>-0.01429</v>
      </c>
      <c r="L596" s="34">
        <v>-0.13162</v>
      </c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</row>
    <row r="597">
      <c r="A597" s="16" t="s">
        <v>44</v>
      </c>
      <c r="B597" s="25">
        <v>0.043366</v>
      </c>
      <c r="C597" s="23">
        <v>-0.01703</v>
      </c>
      <c r="D597" s="23">
        <v>0.034536</v>
      </c>
      <c r="E597" s="23">
        <v>0.002094</v>
      </c>
      <c r="F597" s="23">
        <v>-0.21857</v>
      </c>
      <c r="G597" s="23">
        <v>0.082824</v>
      </c>
      <c r="H597" s="23">
        <v>-0.24706</v>
      </c>
      <c r="I597" s="23">
        <v>-0.00408</v>
      </c>
      <c r="J597" s="23">
        <v>0.035167</v>
      </c>
      <c r="K597" s="23">
        <v>-0.07236</v>
      </c>
      <c r="L597" s="34">
        <v>-0.06964</v>
      </c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</row>
    <row r="598">
      <c r="A598" s="16" t="s">
        <v>45</v>
      </c>
      <c r="B598" s="25">
        <v>-0.02799</v>
      </c>
      <c r="C598" s="23">
        <v>-0.09535</v>
      </c>
      <c r="D598" s="23">
        <v>-0.01439</v>
      </c>
      <c r="E598" s="23">
        <v>-0.01609</v>
      </c>
      <c r="F598" s="23">
        <v>-0.00928</v>
      </c>
      <c r="G598" s="23">
        <v>0.003619</v>
      </c>
      <c r="H598" s="23">
        <v>0.031098</v>
      </c>
      <c r="I598" s="23">
        <v>-0.42279</v>
      </c>
      <c r="J598" s="23">
        <v>-0.08338</v>
      </c>
      <c r="K598" s="23">
        <v>-0.02525</v>
      </c>
      <c r="L598" s="34">
        <v>-0.05019</v>
      </c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</row>
    <row r="599">
      <c r="A599" s="16" t="s">
        <v>46</v>
      </c>
      <c r="B599" s="25">
        <v>-0.01137</v>
      </c>
      <c r="C599" s="23">
        <v>0.028897</v>
      </c>
      <c r="D599" s="23">
        <v>-0.00107</v>
      </c>
      <c r="E599" s="23">
        <v>-0.05371</v>
      </c>
      <c r="F599" s="23">
        <v>0.080244</v>
      </c>
      <c r="G599" s="23">
        <v>-0.30823</v>
      </c>
      <c r="H599" s="23">
        <v>-0.07591</v>
      </c>
      <c r="I599" s="23">
        <v>-0.05092</v>
      </c>
      <c r="J599" s="23">
        <v>-0.02161</v>
      </c>
      <c r="K599" s="23">
        <v>-0.04201</v>
      </c>
      <c r="L599" s="34">
        <v>-0.07835</v>
      </c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</row>
    <row r="600">
      <c r="A600" s="16" t="s">
        <v>47</v>
      </c>
      <c r="B600" s="25">
        <v>0.018192</v>
      </c>
      <c r="C600" s="23">
        <v>0.009479</v>
      </c>
      <c r="D600" s="23">
        <v>-0.01649</v>
      </c>
      <c r="E600" s="23">
        <v>-0.02306</v>
      </c>
      <c r="F600" s="23">
        <v>0.097933</v>
      </c>
      <c r="G600" s="23">
        <v>0.023652</v>
      </c>
      <c r="H600" s="23">
        <v>0.005475</v>
      </c>
      <c r="I600" s="23">
        <v>0.081347</v>
      </c>
      <c r="J600" s="23">
        <v>0.033169</v>
      </c>
      <c r="K600" s="23">
        <v>0.059212</v>
      </c>
      <c r="L600" s="34">
        <v>0.409306</v>
      </c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</row>
    <row r="601">
      <c r="A601" s="16" t="s">
        <v>49</v>
      </c>
      <c r="B601" s="25">
        <v>-0.0047</v>
      </c>
      <c r="C601" s="23">
        <v>0.150569</v>
      </c>
      <c r="D601" s="23">
        <v>-0.03204</v>
      </c>
      <c r="E601" s="23">
        <v>-0.12164</v>
      </c>
      <c r="F601" s="23">
        <v>0.030242</v>
      </c>
      <c r="G601" s="23">
        <v>-0.16202</v>
      </c>
      <c r="H601" s="23">
        <v>0.025761</v>
      </c>
      <c r="I601" s="23">
        <v>0.125116</v>
      </c>
      <c r="J601" s="23">
        <v>0.013179</v>
      </c>
      <c r="K601" s="23">
        <v>-0.12768</v>
      </c>
      <c r="L601" s="34">
        <v>0.025756</v>
      </c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</row>
    <row r="602">
      <c r="A602" s="16" t="s">
        <v>50</v>
      </c>
      <c r="B602" s="35">
        <v>-0.1213</v>
      </c>
      <c r="C602" s="30">
        <v>0.087137</v>
      </c>
      <c r="D602" s="30">
        <v>-0.03347</v>
      </c>
      <c r="E602" s="30">
        <v>-0.14023</v>
      </c>
      <c r="F602" s="30">
        <v>0.173367</v>
      </c>
      <c r="G602" s="30">
        <v>0.279261</v>
      </c>
      <c r="H602" s="30">
        <v>0.018634</v>
      </c>
      <c r="I602" s="30">
        <v>-0.08724</v>
      </c>
      <c r="J602" s="30">
        <v>0.023539</v>
      </c>
      <c r="K602" s="30">
        <v>-0.14376</v>
      </c>
      <c r="L602" s="44">
        <v>-0.02621</v>
      </c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</row>
    <row r="604">
      <c r="A604" s="16" t="s">
        <v>216</v>
      </c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</row>
    <row r="606">
      <c r="A606" s="17"/>
      <c r="B606" s="22">
        <v>1.0</v>
      </c>
      <c r="C606" s="22">
        <v>2.0</v>
      </c>
      <c r="D606" s="22">
        <v>3.0</v>
      </c>
      <c r="E606" s="22">
        <v>4.0</v>
      </c>
      <c r="F606" s="22">
        <v>5.0</v>
      </c>
      <c r="G606" s="22">
        <v>6.0</v>
      </c>
      <c r="H606" s="22">
        <v>7.0</v>
      </c>
      <c r="I606" s="22">
        <v>8.0</v>
      </c>
      <c r="J606" s="22">
        <v>9.0</v>
      </c>
      <c r="K606" s="22">
        <v>10.0</v>
      </c>
      <c r="L606" s="22">
        <v>11.0</v>
      </c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</row>
    <row r="607">
      <c r="A607" s="16" t="s">
        <v>0</v>
      </c>
      <c r="B607" s="45">
        <v>-0.02025</v>
      </c>
      <c r="C607" s="32">
        <v>-0.05311</v>
      </c>
      <c r="D607" s="32">
        <v>-2.5E-4</v>
      </c>
      <c r="E607" s="32">
        <v>-0.0023</v>
      </c>
      <c r="F607" s="32">
        <v>-0.14046</v>
      </c>
      <c r="G607" s="32">
        <v>-0.05817</v>
      </c>
      <c r="H607" s="32">
        <v>7.64E-4</v>
      </c>
      <c r="I607" s="32">
        <v>0.043685</v>
      </c>
      <c r="J607" s="32">
        <v>0.005453</v>
      </c>
      <c r="K607" s="32">
        <v>-0.03715</v>
      </c>
      <c r="L607" s="33">
        <v>0.078025</v>
      </c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</row>
    <row r="608">
      <c r="A608" s="16" t="s">
        <v>2</v>
      </c>
      <c r="B608" s="25">
        <v>-0.02962</v>
      </c>
      <c r="C608" s="23">
        <v>0.01923</v>
      </c>
      <c r="D608" s="23">
        <v>-0.06054</v>
      </c>
      <c r="E608" s="23">
        <v>-0.01967</v>
      </c>
      <c r="F608" s="23">
        <v>-0.23564</v>
      </c>
      <c r="G608" s="23">
        <v>-0.0839</v>
      </c>
      <c r="H608" s="23">
        <v>0.054927</v>
      </c>
      <c r="I608" s="23">
        <v>0.125693</v>
      </c>
      <c r="J608" s="23">
        <v>0.141318</v>
      </c>
      <c r="K608" s="23">
        <v>-0.09155</v>
      </c>
      <c r="L608" s="34">
        <v>0.036854</v>
      </c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</row>
    <row r="609">
      <c r="A609" s="16" t="s">
        <v>3</v>
      </c>
      <c r="B609" s="25">
        <v>-0.03539</v>
      </c>
      <c r="C609" s="23">
        <v>-0.03522</v>
      </c>
      <c r="D609" s="23">
        <v>-0.04392</v>
      </c>
      <c r="E609" s="23">
        <v>-0.00896</v>
      </c>
      <c r="F609" s="23">
        <v>0.027644</v>
      </c>
      <c r="G609" s="23">
        <v>-0.30694</v>
      </c>
      <c r="H609" s="23">
        <v>0.076158</v>
      </c>
      <c r="I609" s="23">
        <v>-0.03638</v>
      </c>
      <c r="J609" s="23">
        <v>-0.06512</v>
      </c>
      <c r="K609" s="23">
        <v>-0.0453</v>
      </c>
      <c r="L609" s="34">
        <v>0.04582</v>
      </c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</row>
    <row r="610">
      <c r="A610" s="16" t="s">
        <v>4</v>
      </c>
      <c r="B610" s="25">
        <v>-0.04125</v>
      </c>
      <c r="C610" s="23">
        <v>-0.05951</v>
      </c>
      <c r="D610" s="23">
        <v>-0.0375</v>
      </c>
      <c r="E610" s="23">
        <v>-0.08895</v>
      </c>
      <c r="F610" s="23">
        <v>-0.08817</v>
      </c>
      <c r="G610" s="23">
        <v>-0.23698</v>
      </c>
      <c r="H610" s="23">
        <v>0.063359</v>
      </c>
      <c r="I610" s="23">
        <v>-0.08086</v>
      </c>
      <c r="J610" s="23">
        <v>-0.08913</v>
      </c>
      <c r="K610" s="23">
        <v>-0.06461</v>
      </c>
      <c r="L610" s="34">
        <v>0.170354</v>
      </c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</row>
    <row r="611">
      <c r="A611" s="16" t="s">
        <v>5</v>
      </c>
      <c r="B611" s="25">
        <v>-0.00441</v>
      </c>
      <c r="C611" s="23">
        <v>0.052828</v>
      </c>
      <c r="D611" s="23">
        <v>0.032483</v>
      </c>
      <c r="E611" s="23">
        <v>0.015684</v>
      </c>
      <c r="F611" s="23">
        <v>-0.05171</v>
      </c>
      <c r="G611" s="23">
        <v>-0.05715</v>
      </c>
      <c r="H611" s="23">
        <v>0.036923</v>
      </c>
      <c r="I611" s="23">
        <v>0.004106</v>
      </c>
      <c r="J611" s="23">
        <v>-0.05712</v>
      </c>
      <c r="K611" s="23">
        <v>-0.04608</v>
      </c>
      <c r="L611" s="34">
        <v>0.025559</v>
      </c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</row>
    <row r="612">
      <c r="A612" s="16" t="s">
        <v>6</v>
      </c>
      <c r="B612" s="25">
        <v>-0.20836</v>
      </c>
      <c r="C612" s="23">
        <v>-0.00937</v>
      </c>
      <c r="D612" s="23">
        <v>0.012152</v>
      </c>
      <c r="E612" s="23">
        <v>-0.05155</v>
      </c>
      <c r="F612" s="23">
        <v>0.109464</v>
      </c>
      <c r="G612" s="23">
        <v>0.071227</v>
      </c>
      <c r="H612" s="23">
        <v>-0.02155</v>
      </c>
      <c r="I612" s="23">
        <v>0.027685</v>
      </c>
      <c r="J612" s="23">
        <v>0.082737</v>
      </c>
      <c r="K612" s="23">
        <v>-0.06263</v>
      </c>
      <c r="L612" s="34">
        <v>-0.0417</v>
      </c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</row>
    <row r="613">
      <c r="A613" s="16" t="s">
        <v>7</v>
      </c>
      <c r="B613" s="25">
        <v>-0.14742</v>
      </c>
      <c r="C613" s="23">
        <v>-0.02499</v>
      </c>
      <c r="D613" s="23">
        <v>-0.01757</v>
      </c>
      <c r="E613" s="23">
        <v>-0.03706</v>
      </c>
      <c r="F613" s="23">
        <v>0.06491</v>
      </c>
      <c r="G613" s="23">
        <v>-0.09427</v>
      </c>
      <c r="H613" s="23">
        <v>-0.04316</v>
      </c>
      <c r="I613" s="23">
        <v>-0.09371</v>
      </c>
      <c r="J613" s="23">
        <v>0.101049</v>
      </c>
      <c r="K613" s="23">
        <v>-0.02093</v>
      </c>
      <c r="L613" s="34">
        <v>0.063675</v>
      </c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</row>
    <row r="614">
      <c r="A614" s="16" t="s">
        <v>8</v>
      </c>
      <c r="B614" s="25">
        <v>-0.15355</v>
      </c>
      <c r="C614" s="23">
        <v>0.005417</v>
      </c>
      <c r="D614" s="23">
        <v>0.044623</v>
      </c>
      <c r="E614" s="23">
        <v>-0.06685</v>
      </c>
      <c r="F614" s="23">
        <v>0.044547</v>
      </c>
      <c r="G614" s="23">
        <v>0.157498</v>
      </c>
      <c r="H614" s="23">
        <v>0.021421</v>
      </c>
      <c r="I614" s="23">
        <v>0.075033</v>
      </c>
      <c r="J614" s="23">
        <v>-0.11626</v>
      </c>
      <c r="K614" s="23">
        <v>-0.19853</v>
      </c>
      <c r="L614" s="34">
        <v>0.088014</v>
      </c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</row>
    <row r="615">
      <c r="A615" s="16" t="s">
        <v>9</v>
      </c>
      <c r="B615" s="25">
        <v>-0.15622</v>
      </c>
      <c r="C615" s="23">
        <v>0.036279</v>
      </c>
      <c r="D615" s="23">
        <v>0.124923</v>
      </c>
      <c r="E615" s="23">
        <v>0.038261</v>
      </c>
      <c r="F615" s="23">
        <v>0.077888</v>
      </c>
      <c r="G615" s="23">
        <v>0.033832</v>
      </c>
      <c r="H615" s="23">
        <v>0.002636</v>
      </c>
      <c r="I615" s="23">
        <v>0.268648</v>
      </c>
      <c r="J615" s="23">
        <v>0.026259</v>
      </c>
      <c r="K615" s="23">
        <v>0.091551</v>
      </c>
      <c r="L615" s="34">
        <v>-0.00951</v>
      </c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</row>
    <row r="616">
      <c r="A616" s="16" t="s">
        <v>10</v>
      </c>
      <c r="B616" s="25">
        <v>-0.10389</v>
      </c>
      <c r="C616" s="23">
        <v>-0.10925</v>
      </c>
      <c r="D616" s="23">
        <v>-0.10337</v>
      </c>
      <c r="E616" s="23">
        <v>0.026152</v>
      </c>
      <c r="F616" s="23">
        <v>0.001357</v>
      </c>
      <c r="G616" s="23">
        <v>0.051652</v>
      </c>
      <c r="H616" s="23">
        <v>0.045962</v>
      </c>
      <c r="I616" s="23">
        <v>0.327667</v>
      </c>
      <c r="J616" s="23">
        <v>-0.13658</v>
      </c>
      <c r="K616" s="23">
        <v>-6.1E-4</v>
      </c>
      <c r="L616" s="34">
        <v>-0.04498</v>
      </c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</row>
    <row r="617">
      <c r="A617" s="16" t="s">
        <v>11</v>
      </c>
      <c r="B617" s="25">
        <v>-0.15097</v>
      </c>
      <c r="C617" s="23">
        <v>-0.02643</v>
      </c>
      <c r="D617" s="23">
        <v>-0.08993</v>
      </c>
      <c r="E617" s="23">
        <v>-0.06158</v>
      </c>
      <c r="F617" s="23">
        <v>0.01742</v>
      </c>
      <c r="G617" s="23">
        <v>0.051963</v>
      </c>
      <c r="H617" s="23">
        <v>0.049857</v>
      </c>
      <c r="I617" s="23">
        <v>-0.08265</v>
      </c>
      <c r="J617" s="23">
        <v>0.107858</v>
      </c>
      <c r="K617" s="23">
        <v>0.016935</v>
      </c>
      <c r="L617" s="34">
        <v>-0.09246</v>
      </c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</row>
    <row r="618">
      <c r="A618" s="16" t="s">
        <v>12</v>
      </c>
      <c r="B618" s="25">
        <v>-0.12071</v>
      </c>
      <c r="C618" s="23">
        <v>-0.01282</v>
      </c>
      <c r="D618" s="23">
        <v>0.090648</v>
      </c>
      <c r="E618" s="23">
        <v>0.104498</v>
      </c>
      <c r="F618" s="23">
        <v>0.016085</v>
      </c>
      <c r="G618" s="23">
        <v>0.081327</v>
      </c>
      <c r="H618" s="23">
        <v>0.051115</v>
      </c>
      <c r="I618" s="23">
        <v>-0.11627</v>
      </c>
      <c r="J618" s="23">
        <v>-0.0572</v>
      </c>
      <c r="K618" s="23">
        <v>0.011838</v>
      </c>
      <c r="L618" s="34">
        <v>-0.17991</v>
      </c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</row>
    <row r="619">
      <c r="A619" s="16" t="s">
        <v>13</v>
      </c>
      <c r="B619" s="25">
        <v>-0.12985</v>
      </c>
      <c r="C619" s="23">
        <v>0.026341</v>
      </c>
      <c r="D619" s="23">
        <v>-0.00928</v>
      </c>
      <c r="E619" s="23">
        <v>-0.01129</v>
      </c>
      <c r="F619" s="23">
        <v>0.076333</v>
      </c>
      <c r="G619" s="23">
        <v>-0.0176</v>
      </c>
      <c r="H619" s="23">
        <v>-0.02013</v>
      </c>
      <c r="I619" s="23">
        <v>-0.27463</v>
      </c>
      <c r="J619" s="23">
        <v>0.08588</v>
      </c>
      <c r="K619" s="23">
        <v>-0.0647</v>
      </c>
      <c r="L619" s="34">
        <v>-0.09109</v>
      </c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</row>
    <row r="620">
      <c r="A620" s="16" t="s">
        <v>14</v>
      </c>
      <c r="B620" s="25">
        <v>0.001313</v>
      </c>
      <c r="C620" s="23">
        <v>0.054918</v>
      </c>
      <c r="D620" s="23">
        <v>-0.18488</v>
      </c>
      <c r="E620" s="23">
        <v>0.020414</v>
      </c>
      <c r="F620" s="23">
        <v>-0.03559</v>
      </c>
      <c r="G620" s="23">
        <v>0.125261</v>
      </c>
      <c r="H620" s="23">
        <v>-0.08826</v>
      </c>
      <c r="I620" s="23">
        <v>-0.14477</v>
      </c>
      <c r="J620" s="23">
        <v>0.02436</v>
      </c>
      <c r="K620" s="23">
        <v>-0.31836</v>
      </c>
      <c r="L620" s="34">
        <v>0.001891</v>
      </c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</row>
    <row r="621">
      <c r="A621" s="16" t="s">
        <v>15</v>
      </c>
      <c r="B621" s="25">
        <v>-0.01155</v>
      </c>
      <c r="C621" s="23">
        <v>0.018695</v>
      </c>
      <c r="D621" s="23">
        <v>-0.44098</v>
      </c>
      <c r="E621" s="23">
        <v>0.001856</v>
      </c>
      <c r="F621" s="23">
        <v>0.062447</v>
      </c>
      <c r="G621" s="23">
        <v>-0.00562</v>
      </c>
      <c r="H621" s="23">
        <v>0.057192</v>
      </c>
      <c r="I621" s="23">
        <v>0.095333</v>
      </c>
      <c r="J621" s="23">
        <v>0.12529</v>
      </c>
      <c r="K621" s="23">
        <v>-0.03358</v>
      </c>
      <c r="L621" s="34">
        <v>0.042937</v>
      </c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</row>
    <row r="622">
      <c r="A622" s="16" t="s">
        <v>16</v>
      </c>
      <c r="B622" s="25">
        <v>-0.01467</v>
      </c>
      <c r="C622" s="23">
        <v>0.088093</v>
      </c>
      <c r="D622" s="23">
        <v>-0.09106</v>
      </c>
      <c r="E622" s="23">
        <v>-0.03652</v>
      </c>
      <c r="F622" s="23">
        <v>0.011638</v>
      </c>
      <c r="G622" s="23">
        <v>0.146554</v>
      </c>
      <c r="H622" s="23">
        <v>0.130258</v>
      </c>
      <c r="I622" s="23">
        <v>-0.01714</v>
      </c>
      <c r="J622" s="23">
        <v>-0.0894</v>
      </c>
      <c r="K622" s="23">
        <v>-0.03095</v>
      </c>
      <c r="L622" s="34">
        <v>-0.06282</v>
      </c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</row>
    <row r="623">
      <c r="A623" s="16" t="s">
        <v>17</v>
      </c>
      <c r="B623" s="25">
        <v>0.016211</v>
      </c>
      <c r="C623" s="23">
        <v>-0.10833</v>
      </c>
      <c r="D623" s="23">
        <v>-0.39144</v>
      </c>
      <c r="E623" s="23">
        <v>-0.07423</v>
      </c>
      <c r="F623" s="23">
        <v>0.033281</v>
      </c>
      <c r="G623" s="23">
        <v>-0.11476</v>
      </c>
      <c r="H623" s="23">
        <v>0.08551</v>
      </c>
      <c r="I623" s="23">
        <v>-0.01831</v>
      </c>
      <c r="J623" s="23">
        <v>-0.05178</v>
      </c>
      <c r="K623" s="23">
        <v>0.111374</v>
      </c>
      <c r="L623" s="34">
        <v>-0.06816</v>
      </c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</row>
    <row r="624">
      <c r="A624" s="16" t="s">
        <v>18</v>
      </c>
      <c r="B624" s="25">
        <v>0.002688</v>
      </c>
      <c r="C624" s="23">
        <v>-0.04522</v>
      </c>
      <c r="D624" s="23">
        <v>0.008544</v>
      </c>
      <c r="E624" s="23">
        <v>-0.01384</v>
      </c>
      <c r="F624" s="23">
        <v>-0.00618</v>
      </c>
      <c r="G624" s="23">
        <v>-0.08119</v>
      </c>
      <c r="H624" s="23">
        <v>0.031641</v>
      </c>
      <c r="I624" s="23">
        <v>-0.02992</v>
      </c>
      <c r="J624" s="23">
        <v>-0.31731</v>
      </c>
      <c r="K624" s="23">
        <v>-0.14865</v>
      </c>
      <c r="L624" s="34">
        <v>-0.04195</v>
      </c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</row>
    <row r="625">
      <c r="A625" s="16" t="s">
        <v>19</v>
      </c>
      <c r="B625" s="25">
        <v>-0.04346</v>
      </c>
      <c r="C625" s="23">
        <v>0.355254</v>
      </c>
      <c r="D625" s="23">
        <v>0.080605</v>
      </c>
      <c r="E625" s="23">
        <v>0.077884</v>
      </c>
      <c r="F625" s="23">
        <v>0.056796</v>
      </c>
      <c r="G625" s="23">
        <v>-0.01796</v>
      </c>
      <c r="H625" s="23">
        <v>0.018732</v>
      </c>
      <c r="I625" s="23">
        <v>-0.01162</v>
      </c>
      <c r="J625" s="23">
        <v>0.198309</v>
      </c>
      <c r="K625" s="23">
        <v>-0.20697</v>
      </c>
      <c r="L625" s="34">
        <v>0.028755</v>
      </c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</row>
    <row r="626">
      <c r="A626" s="16" t="s">
        <v>20</v>
      </c>
      <c r="B626" s="25">
        <v>0.026458</v>
      </c>
      <c r="C626" s="23">
        <v>0.275154</v>
      </c>
      <c r="D626" s="23">
        <v>0.043578</v>
      </c>
      <c r="E626" s="23">
        <v>-0.01821</v>
      </c>
      <c r="F626" s="23">
        <v>0.002909</v>
      </c>
      <c r="G626" s="23">
        <v>0.029307</v>
      </c>
      <c r="H626" s="23">
        <v>-0.01824</v>
      </c>
      <c r="I626" s="23">
        <v>0.125815</v>
      </c>
      <c r="J626" s="23">
        <v>0.084205</v>
      </c>
      <c r="K626" s="23">
        <v>-0.01975</v>
      </c>
      <c r="L626" s="34">
        <v>0.014403</v>
      </c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</row>
    <row r="627">
      <c r="A627" s="16" t="s">
        <v>21</v>
      </c>
      <c r="B627" s="25">
        <v>0.040869</v>
      </c>
      <c r="C627" s="23">
        <v>0.161575</v>
      </c>
      <c r="D627" s="23">
        <v>-0.04861</v>
      </c>
      <c r="E627" s="23">
        <v>0.132603</v>
      </c>
      <c r="F627" s="23">
        <v>-0.00136</v>
      </c>
      <c r="G627" s="23">
        <v>-0.02481</v>
      </c>
      <c r="H627" s="23">
        <v>0.032283</v>
      </c>
      <c r="I627" s="23">
        <v>4.8E-4</v>
      </c>
      <c r="J627" s="23">
        <v>0.033386</v>
      </c>
      <c r="K627" s="23">
        <v>-0.05612</v>
      </c>
      <c r="L627" s="34">
        <v>-0.12061</v>
      </c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</row>
    <row r="628">
      <c r="A628" s="16" t="s">
        <v>22</v>
      </c>
      <c r="B628" s="25">
        <v>0.053011</v>
      </c>
      <c r="C628" s="23">
        <v>0.05372</v>
      </c>
      <c r="D628" s="23">
        <v>0.035825</v>
      </c>
      <c r="E628" s="23">
        <v>0.04526</v>
      </c>
      <c r="F628" s="23">
        <v>0.016998</v>
      </c>
      <c r="G628" s="23">
        <v>-0.07452</v>
      </c>
      <c r="H628" s="23">
        <v>-0.06341</v>
      </c>
      <c r="I628" s="23">
        <v>-0.03249</v>
      </c>
      <c r="J628" s="23">
        <v>-0.14601</v>
      </c>
      <c r="K628" s="23">
        <v>-0.05323</v>
      </c>
      <c r="L628" s="34">
        <v>-0.03064</v>
      </c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</row>
    <row r="629">
      <c r="A629" s="16" t="s">
        <v>23</v>
      </c>
      <c r="B629" s="25">
        <v>0.070043</v>
      </c>
      <c r="C629" s="23">
        <v>0.077769</v>
      </c>
      <c r="D629" s="23">
        <v>-0.00464</v>
      </c>
      <c r="E629" s="23">
        <v>-0.00192</v>
      </c>
      <c r="F629" s="23">
        <v>-0.01793</v>
      </c>
      <c r="G629" s="23">
        <v>-0.0778</v>
      </c>
      <c r="H629" s="23">
        <v>-0.00415</v>
      </c>
      <c r="I629" s="23">
        <v>0.03032</v>
      </c>
      <c r="J629" s="23">
        <v>-0.06667</v>
      </c>
      <c r="K629" s="23">
        <v>0.158712</v>
      </c>
      <c r="L629" s="34">
        <v>-0.1255</v>
      </c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</row>
    <row r="630">
      <c r="A630" s="16" t="s">
        <v>24</v>
      </c>
      <c r="B630" s="25">
        <v>0.052951</v>
      </c>
      <c r="C630" s="23">
        <v>0.025297</v>
      </c>
      <c r="D630" s="23">
        <v>0.009676</v>
      </c>
      <c r="E630" s="23">
        <v>-0.00777</v>
      </c>
      <c r="F630" s="23">
        <v>0.006512</v>
      </c>
      <c r="G630" s="23">
        <v>-0.13483</v>
      </c>
      <c r="H630" s="23">
        <v>-0.09793</v>
      </c>
      <c r="I630" s="23">
        <v>-0.1724</v>
      </c>
      <c r="J630" s="23">
        <v>0.091724</v>
      </c>
      <c r="K630" s="23">
        <v>0.106507</v>
      </c>
      <c r="L630" s="34">
        <v>0.049289</v>
      </c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</row>
    <row r="631">
      <c r="A631" s="16" t="s">
        <v>25</v>
      </c>
      <c r="B631" s="25">
        <v>0.001557</v>
      </c>
      <c r="C631" s="23">
        <v>0.160492</v>
      </c>
      <c r="D631" s="23">
        <v>0.07175</v>
      </c>
      <c r="E631" s="23">
        <v>-0.15319</v>
      </c>
      <c r="F631" s="23">
        <v>0.074246</v>
      </c>
      <c r="G631" s="23">
        <v>-0.00223</v>
      </c>
      <c r="H631" s="23">
        <v>-0.20144</v>
      </c>
      <c r="I631" s="23">
        <v>-0.07598</v>
      </c>
      <c r="J631" s="23">
        <v>0.028446</v>
      </c>
      <c r="K631" s="23">
        <v>-0.01427</v>
      </c>
      <c r="L631" s="34">
        <v>0.152783</v>
      </c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</row>
    <row r="632">
      <c r="A632" s="16" t="s">
        <v>26</v>
      </c>
      <c r="B632" s="25">
        <v>0.017783</v>
      </c>
      <c r="C632" s="23">
        <v>-0.01708</v>
      </c>
      <c r="D632" s="23">
        <v>-0.00433</v>
      </c>
      <c r="E632" s="23">
        <v>-0.01461</v>
      </c>
      <c r="F632" s="23">
        <v>0.097166</v>
      </c>
      <c r="G632" s="23">
        <v>-0.07129</v>
      </c>
      <c r="H632" s="23">
        <v>0.021298</v>
      </c>
      <c r="I632" s="23">
        <v>-0.02942</v>
      </c>
      <c r="J632" s="23">
        <v>-0.22528</v>
      </c>
      <c r="K632" s="23">
        <v>0.102673</v>
      </c>
      <c r="L632" s="34">
        <v>0.040672</v>
      </c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</row>
    <row r="633">
      <c r="A633" s="16" t="s">
        <v>27</v>
      </c>
      <c r="B633" s="25">
        <v>-0.0049</v>
      </c>
      <c r="C633" s="23">
        <v>0.005675</v>
      </c>
      <c r="D633" s="23">
        <v>-0.04118</v>
      </c>
      <c r="E633" s="23">
        <v>-0.00843</v>
      </c>
      <c r="F633" s="23">
        <v>0.067346</v>
      </c>
      <c r="G633" s="23">
        <v>-0.10339</v>
      </c>
      <c r="H633" s="23">
        <v>-0.11461</v>
      </c>
      <c r="I633" s="23">
        <v>0.054765</v>
      </c>
      <c r="J633" s="23">
        <v>0.037993</v>
      </c>
      <c r="K633" s="23">
        <v>0.177271</v>
      </c>
      <c r="L633" s="34">
        <v>0.051524</v>
      </c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</row>
    <row r="634">
      <c r="A634" s="16" t="s">
        <v>28</v>
      </c>
      <c r="B634" s="25">
        <v>-0.02741</v>
      </c>
      <c r="C634" s="23">
        <v>-0.09657</v>
      </c>
      <c r="D634" s="23">
        <v>-0.05513</v>
      </c>
      <c r="E634" s="23">
        <v>0.008671</v>
      </c>
      <c r="F634" s="23">
        <v>-0.00423</v>
      </c>
      <c r="G634" s="23">
        <v>-0.03263</v>
      </c>
      <c r="H634" s="23">
        <v>-0.12977</v>
      </c>
      <c r="I634" s="23">
        <v>0.165106</v>
      </c>
      <c r="J634" s="23">
        <v>-0.18983</v>
      </c>
      <c r="K634" s="23">
        <v>0.026886</v>
      </c>
      <c r="L634" s="34">
        <v>-0.15737</v>
      </c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</row>
    <row r="635">
      <c r="A635" s="16" t="s">
        <v>29</v>
      </c>
      <c r="B635" s="25">
        <v>-0.03356</v>
      </c>
      <c r="C635" s="23">
        <v>-0.07039</v>
      </c>
      <c r="D635" s="23">
        <v>0.050767</v>
      </c>
      <c r="E635" s="23">
        <v>0.003945</v>
      </c>
      <c r="F635" s="23">
        <v>0.070603</v>
      </c>
      <c r="G635" s="23">
        <v>-0.0743</v>
      </c>
      <c r="H635" s="23">
        <v>-0.4404</v>
      </c>
      <c r="I635" s="23">
        <v>0.194378</v>
      </c>
      <c r="J635" s="23">
        <v>0.004208</v>
      </c>
      <c r="K635" s="23">
        <v>0.027923</v>
      </c>
      <c r="L635" s="34">
        <v>-0.10749</v>
      </c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</row>
    <row r="636">
      <c r="A636" s="16" t="s">
        <v>30</v>
      </c>
      <c r="B636" s="25">
        <v>0.042354</v>
      </c>
      <c r="C636" s="23">
        <v>0.009677</v>
      </c>
      <c r="D636" s="23">
        <v>0.043646</v>
      </c>
      <c r="E636" s="23">
        <v>-0.01854</v>
      </c>
      <c r="F636" s="23">
        <v>1.5E-4</v>
      </c>
      <c r="G636" s="23">
        <v>-0.02132</v>
      </c>
      <c r="H636" s="23">
        <v>-0.24898</v>
      </c>
      <c r="I636" s="23">
        <v>-0.2137</v>
      </c>
      <c r="J636" s="23">
        <v>0.031555</v>
      </c>
      <c r="K636" s="23">
        <v>-0.03124</v>
      </c>
      <c r="L636" s="34">
        <v>0.051633</v>
      </c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</row>
    <row r="637">
      <c r="A637" s="16" t="s">
        <v>31</v>
      </c>
      <c r="B637" s="25">
        <v>0.051532</v>
      </c>
      <c r="C637" s="23">
        <v>0.036123</v>
      </c>
      <c r="D637" s="23">
        <v>0.050875</v>
      </c>
      <c r="E637" s="23">
        <v>-0.03263</v>
      </c>
      <c r="F637" s="23">
        <v>0.036275</v>
      </c>
      <c r="G637" s="23">
        <v>0.054632</v>
      </c>
      <c r="H637" s="23">
        <v>0.017079</v>
      </c>
      <c r="I637" s="23">
        <v>-0.0517</v>
      </c>
      <c r="J637" s="23">
        <v>-0.22691</v>
      </c>
      <c r="K637" s="23">
        <v>0.008016</v>
      </c>
      <c r="L637" s="34">
        <v>0.15384</v>
      </c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</row>
    <row r="638">
      <c r="A638" s="16" t="s">
        <v>32</v>
      </c>
      <c r="B638" s="25">
        <v>0.015663</v>
      </c>
      <c r="C638" s="23">
        <v>0.094668</v>
      </c>
      <c r="D638" s="23">
        <v>0.035253</v>
      </c>
      <c r="E638" s="23">
        <v>-0.06219</v>
      </c>
      <c r="F638" s="23">
        <v>-0.05606</v>
      </c>
      <c r="G638" s="23">
        <v>-2.3E-4</v>
      </c>
      <c r="H638" s="23">
        <v>0.057374</v>
      </c>
      <c r="I638" s="23">
        <v>0.014313</v>
      </c>
      <c r="J638" s="23">
        <v>-0.1127</v>
      </c>
      <c r="K638" s="23">
        <v>-0.04625</v>
      </c>
      <c r="L638" s="34">
        <v>0.042442</v>
      </c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</row>
    <row r="639">
      <c r="A639" s="16" t="s">
        <v>33</v>
      </c>
      <c r="B639" s="25">
        <v>0.028324</v>
      </c>
      <c r="C639" s="23">
        <v>-0.01779</v>
      </c>
      <c r="D639" s="23">
        <v>0.071003</v>
      </c>
      <c r="E639" s="23">
        <v>0.023189</v>
      </c>
      <c r="F639" s="23">
        <v>-0.02382</v>
      </c>
      <c r="G639" s="23">
        <v>-0.07811</v>
      </c>
      <c r="H639" s="23">
        <v>0.013712</v>
      </c>
      <c r="I639" s="23">
        <v>-0.09974</v>
      </c>
      <c r="J639" s="23">
        <v>-0.02127</v>
      </c>
      <c r="K639" s="23">
        <v>0.004247</v>
      </c>
      <c r="L639" s="34">
        <v>0.381548</v>
      </c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</row>
    <row r="640">
      <c r="A640" s="16" t="s">
        <v>34</v>
      </c>
      <c r="B640" s="25">
        <v>-0.01485</v>
      </c>
      <c r="C640" s="23">
        <v>0.033933</v>
      </c>
      <c r="D640" s="23">
        <v>-0.01346</v>
      </c>
      <c r="E640" s="23">
        <v>-0.02534</v>
      </c>
      <c r="F640" s="23">
        <v>0.060379</v>
      </c>
      <c r="G640" s="23">
        <v>0.186258</v>
      </c>
      <c r="H640" s="23">
        <v>0.120498</v>
      </c>
      <c r="I640" s="23">
        <v>-0.03284</v>
      </c>
      <c r="J640" s="23">
        <v>-0.03153</v>
      </c>
      <c r="K640" s="23">
        <v>0.173224</v>
      </c>
      <c r="L640" s="34">
        <v>0.233014</v>
      </c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</row>
    <row r="641">
      <c r="A641" s="16" t="s">
        <v>35</v>
      </c>
      <c r="B641" s="25">
        <v>-0.01184</v>
      </c>
      <c r="C641" s="23">
        <v>-0.01197</v>
      </c>
      <c r="D641" s="23">
        <v>0.014264</v>
      </c>
      <c r="E641" s="23">
        <v>-0.04216</v>
      </c>
      <c r="F641" s="23">
        <v>0.072272</v>
      </c>
      <c r="G641" s="23">
        <v>0.106894</v>
      </c>
      <c r="H641" s="23">
        <v>0.019603</v>
      </c>
      <c r="I641" s="23">
        <v>-0.05755</v>
      </c>
      <c r="J641" s="23">
        <v>0.024608</v>
      </c>
      <c r="K641" s="23">
        <v>0.287188</v>
      </c>
      <c r="L641" s="34">
        <v>0.190011</v>
      </c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</row>
    <row r="642">
      <c r="A642" s="16" t="s">
        <v>36</v>
      </c>
      <c r="B642" s="25">
        <v>-5.0E-4</v>
      </c>
      <c r="C642" s="23">
        <v>-0.05766</v>
      </c>
      <c r="D642" s="23">
        <v>0.032616</v>
      </c>
      <c r="E642" s="23">
        <v>0.028301</v>
      </c>
      <c r="F642" s="23">
        <v>-0.12372</v>
      </c>
      <c r="G642" s="23">
        <v>0.014866</v>
      </c>
      <c r="H642" s="23">
        <v>-0.04122</v>
      </c>
      <c r="I642" s="23">
        <v>0.024287</v>
      </c>
      <c r="J642" s="23">
        <v>0.177612</v>
      </c>
      <c r="K642" s="23">
        <v>0.281436</v>
      </c>
      <c r="L642" s="34">
        <v>-0.02779</v>
      </c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</row>
    <row r="643">
      <c r="A643" s="16" t="s">
        <v>37</v>
      </c>
      <c r="B643" s="25">
        <v>0.052766</v>
      </c>
      <c r="C643" s="23">
        <v>-0.04232</v>
      </c>
      <c r="D643" s="23">
        <v>-0.02997</v>
      </c>
      <c r="E643" s="23">
        <v>0.109968</v>
      </c>
      <c r="F643" s="23">
        <v>-0.17336</v>
      </c>
      <c r="G643" s="23">
        <v>0.067147</v>
      </c>
      <c r="H643" s="23">
        <v>-0.04019</v>
      </c>
      <c r="I643" s="23">
        <v>0.048595</v>
      </c>
      <c r="J643" s="23">
        <v>0.134723</v>
      </c>
      <c r="K643" s="23">
        <v>0.110319</v>
      </c>
      <c r="L643" s="34">
        <v>2.03E-4</v>
      </c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</row>
    <row r="644">
      <c r="A644" s="16" t="s">
        <v>38</v>
      </c>
      <c r="B644" s="25">
        <v>0.048006</v>
      </c>
      <c r="C644" s="23">
        <v>-0.0181</v>
      </c>
      <c r="D644" s="23">
        <v>0.040546</v>
      </c>
      <c r="E644" s="23">
        <v>0.246684</v>
      </c>
      <c r="F644" s="23">
        <v>-0.01095</v>
      </c>
      <c r="G644" s="23">
        <v>-0.02664</v>
      </c>
      <c r="H644" s="23">
        <v>0.02825</v>
      </c>
      <c r="I644" s="23">
        <v>-0.03481</v>
      </c>
      <c r="J644" s="23">
        <v>-0.02147</v>
      </c>
      <c r="K644" s="23">
        <v>0.035894</v>
      </c>
      <c r="L644" s="34">
        <v>0.043957</v>
      </c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</row>
    <row r="645">
      <c r="A645" s="16" t="s">
        <v>39</v>
      </c>
      <c r="B645" s="25">
        <v>0.018512</v>
      </c>
      <c r="C645" s="23">
        <v>-0.05196</v>
      </c>
      <c r="D645" s="23">
        <v>0.003078</v>
      </c>
      <c r="E645" s="23">
        <v>0.381999</v>
      </c>
      <c r="F645" s="23">
        <v>-0.00916</v>
      </c>
      <c r="G645" s="23">
        <v>-0.09049</v>
      </c>
      <c r="H645" s="23">
        <v>0.004369</v>
      </c>
      <c r="I645" s="23">
        <v>5.15E-5</v>
      </c>
      <c r="J645" s="23">
        <v>0.113809</v>
      </c>
      <c r="K645" s="23">
        <v>0.022153</v>
      </c>
      <c r="L645" s="34">
        <v>0.057944</v>
      </c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</row>
    <row r="646">
      <c r="A646" s="16" t="s">
        <v>40</v>
      </c>
      <c r="B646" s="25">
        <v>0.027832</v>
      </c>
      <c r="C646" s="23">
        <v>0.006141</v>
      </c>
      <c r="D646" s="23">
        <v>0.028034</v>
      </c>
      <c r="E646" s="23">
        <v>0.318709</v>
      </c>
      <c r="F646" s="23">
        <v>-0.0626</v>
      </c>
      <c r="G646" s="23">
        <v>0.10251</v>
      </c>
      <c r="H646" s="23">
        <v>0.034073</v>
      </c>
      <c r="I646" s="23">
        <v>0.103853</v>
      </c>
      <c r="J646" s="23">
        <v>0.039765</v>
      </c>
      <c r="K646" s="23">
        <v>-0.01143</v>
      </c>
      <c r="L646" s="34">
        <v>-0.09508</v>
      </c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</row>
    <row r="647">
      <c r="A647" s="16" t="s">
        <v>41</v>
      </c>
      <c r="B647" s="25">
        <v>-0.03035</v>
      </c>
      <c r="C647" s="23">
        <v>-0.03931</v>
      </c>
      <c r="D647" s="23">
        <v>-0.13455</v>
      </c>
      <c r="E647" s="23">
        <v>0.064413</v>
      </c>
      <c r="F647" s="23">
        <v>-0.01756</v>
      </c>
      <c r="G647" s="23">
        <v>-0.02893</v>
      </c>
      <c r="H647" s="23">
        <v>0.184101</v>
      </c>
      <c r="I647" s="23">
        <v>-0.06738</v>
      </c>
      <c r="J647" s="23">
        <v>0.074503</v>
      </c>
      <c r="K647" s="23">
        <v>0.175957</v>
      </c>
      <c r="L647" s="34">
        <v>-0.10933</v>
      </c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</row>
    <row r="648">
      <c r="A648" s="16" t="s">
        <v>42</v>
      </c>
      <c r="B648" s="25">
        <v>0.076311</v>
      </c>
      <c r="C648" s="23">
        <v>0.08209</v>
      </c>
      <c r="D648" s="23">
        <v>0.084797</v>
      </c>
      <c r="E648" s="23">
        <v>-0.09062</v>
      </c>
      <c r="F648" s="23">
        <v>-0.30119</v>
      </c>
      <c r="G648" s="23">
        <v>0.148957</v>
      </c>
      <c r="H648" s="23">
        <v>-0.0262</v>
      </c>
      <c r="I648" s="23">
        <v>0.026861</v>
      </c>
      <c r="J648" s="23">
        <v>-0.16325</v>
      </c>
      <c r="K648" s="23">
        <v>0.048261</v>
      </c>
      <c r="L648" s="34">
        <v>-0.15335</v>
      </c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</row>
    <row r="649">
      <c r="A649" s="16" t="s">
        <v>43</v>
      </c>
      <c r="B649" s="25">
        <v>0.069113</v>
      </c>
      <c r="C649" s="23">
        <v>0.018131</v>
      </c>
      <c r="D649" s="23">
        <v>0.071145</v>
      </c>
      <c r="E649" s="23">
        <v>0.018673</v>
      </c>
      <c r="F649" s="23">
        <v>-0.35107</v>
      </c>
      <c r="G649" s="23">
        <v>0.029472</v>
      </c>
      <c r="H649" s="23">
        <v>0.026728</v>
      </c>
      <c r="I649" s="23">
        <v>-0.15664</v>
      </c>
      <c r="J649" s="23">
        <v>-0.03224</v>
      </c>
      <c r="K649" s="23">
        <v>-0.00418</v>
      </c>
      <c r="L649" s="34">
        <v>-0.15078</v>
      </c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</row>
    <row r="650">
      <c r="A650" s="16" t="s">
        <v>44</v>
      </c>
      <c r="B650" s="25">
        <v>0.048306</v>
      </c>
      <c r="C650" s="23">
        <v>-0.02263</v>
      </c>
      <c r="D650" s="23">
        <v>0.043181</v>
      </c>
      <c r="E650" s="23">
        <v>0.019134</v>
      </c>
      <c r="F650" s="23">
        <v>-0.22495</v>
      </c>
      <c r="G650" s="23">
        <v>0.096778</v>
      </c>
      <c r="H650" s="23">
        <v>-0.23915</v>
      </c>
      <c r="I650" s="23">
        <v>-0.01333</v>
      </c>
      <c r="J650" s="23">
        <v>0.056276</v>
      </c>
      <c r="K650" s="23">
        <v>-0.05147</v>
      </c>
      <c r="L650" s="34">
        <v>-0.05961</v>
      </c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</row>
    <row r="651">
      <c r="A651" s="16" t="s">
        <v>45</v>
      </c>
      <c r="B651" s="25">
        <v>-0.01974</v>
      </c>
      <c r="C651" s="23">
        <v>-0.08044</v>
      </c>
      <c r="D651" s="23">
        <v>-0.0088</v>
      </c>
      <c r="E651" s="23">
        <v>-0.00999</v>
      </c>
      <c r="F651" s="23">
        <v>-2.8E-4</v>
      </c>
      <c r="G651" s="23">
        <v>0.001665</v>
      </c>
      <c r="H651" s="23">
        <v>0.0115</v>
      </c>
      <c r="I651" s="23">
        <v>-0.36338</v>
      </c>
      <c r="J651" s="23">
        <v>-0.08152</v>
      </c>
      <c r="K651" s="23">
        <v>-0.01515</v>
      </c>
      <c r="L651" s="34">
        <v>-0.0499</v>
      </c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</row>
    <row r="652">
      <c r="A652" s="16" t="s">
        <v>46</v>
      </c>
      <c r="B652" s="25">
        <v>-0.00257</v>
      </c>
      <c r="C652" s="23">
        <v>0.022814</v>
      </c>
      <c r="D652" s="23">
        <v>-0.00313</v>
      </c>
      <c r="E652" s="23">
        <v>-0.04113</v>
      </c>
      <c r="F652" s="23">
        <v>0.050797</v>
      </c>
      <c r="G652" s="23">
        <v>-0.23645</v>
      </c>
      <c r="H652" s="23">
        <v>-0.04772</v>
      </c>
      <c r="I652" s="23">
        <v>-0.04066</v>
      </c>
      <c r="J652" s="23">
        <v>-0.02751</v>
      </c>
      <c r="K652" s="23">
        <v>-0.03516</v>
      </c>
      <c r="L652" s="34">
        <v>-0.061</v>
      </c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</row>
    <row r="653">
      <c r="A653" s="16" t="s">
        <v>47</v>
      </c>
      <c r="B653" s="25">
        <v>0.013039</v>
      </c>
      <c r="C653" s="23">
        <v>0.0062</v>
      </c>
      <c r="D653" s="23">
        <v>0.00534</v>
      </c>
      <c r="E653" s="23">
        <v>-0.01375</v>
      </c>
      <c r="F653" s="23">
        <v>0.059151</v>
      </c>
      <c r="G653" s="23">
        <v>0.031636</v>
      </c>
      <c r="H653" s="23">
        <v>0.002583</v>
      </c>
      <c r="I653" s="23">
        <v>0.054116</v>
      </c>
      <c r="J653" s="23">
        <v>0.02259</v>
      </c>
      <c r="K653" s="23">
        <v>0.048058</v>
      </c>
      <c r="L653" s="34">
        <v>0.300733</v>
      </c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</row>
    <row r="654">
      <c r="A654" s="16" t="s">
        <v>49</v>
      </c>
      <c r="B654" s="25">
        <v>-0.00598</v>
      </c>
      <c r="C654" s="23">
        <v>0.093002</v>
      </c>
      <c r="D654" s="23">
        <v>-0.01603</v>
      </c>
      <c r="E654" s="23">
        <v>-0.08501</v>
      </c>
      <c r="F654" s="23">
        <v>0.025017</v>
      </c>
      <c r="G654" s="23">
        <v>-0.1294</v>
      </c>
      <c r="H654" s="23">
        <v>0.017453</v>
      </c>
      <c r="I654" s="23">
        <v>0.083102</v>
      </c>
      <c r="J654" s="23">
        <v>-0.00657</v>
      </c>
      <c r="K654" s="23">
        <v>-0.08703</v>
      </c>
      <c r="L654" s="34">
        <v>0.009867</v>
      </c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</row>
    <row r="655">
      <c r="A655" s="16" t="s">
        <v>50</v>
      </c>
      <c r="B655" s="35">
        <v>-0.07892</v>
      </c>
      <c r="C655" s="30">
        <v>0.053718</v>
      </c>
      <c r="D655" s="30">
        <v>-0.01994</v>
      </c>
      <c r="E655" s="30">
        <v>-0.10138</v>
      </c>
      <c r="F655" s="30">
        <v>0.122188</v>
      </c>
      <c r="G655" s="30">
        <v>0.221497</v>
      </c>
      <c r="H655" s="30">
        <v>0.017771</v>
      </c>
      <c r="I655" s="30">
        <v>-0.05162</v>
      </c>
      <c r="J655" s="30">
        <v>0.007608</v>
      </c>
      <c r="K655" s="30">
        <v>-0.095</v>
      </c>
      <c r="L655" s="44">
        <v>-0.02322</v>
      </c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</row>
    <row r="657">
      <c r="A657" s="16" t="s">
        <v>217</v>
      </c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</row>
    <row r="659">
      <c r="A659" s="17"/>
      <c r="B659" s="18">
        <v>1693.583</v>
      </c>
      <c r="C659" s="36">
        <v>-755.642</v>
      </c>
      <c r="D659" s="19">
        <v>426.3954</v>
      </c>
      <c r="E659" s="36">
        <v>-457.759</v>
      </c>
      <c r="F659" s="19">
        <v>595.1671</v>
      </c>
      <c r="G659" s="19">
        <v>76.05968</v>
      </c>
      <c r="H659" s="19">
        <v>432.6061</v>
      </c>
      <c r="I659" s="19">
        <v>148.9273</v>
      </c>
      <c r="J659" s="19">
        <v>520.2168</v>
      </c>
      <c r="K659" s="36">
        <v>-443.859</v>
      </c>
      <c r="L659" s="53">
        <v>-223.591</v>
      </c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</row>
    <row r="660">
      <c r="A660" s="17"/>
      <c r="B660" s="37">
        <v>-755.642</v>
      </c>
      <c r="C660" s="22">
        <v>548.9118</v>
      </c>
      <c r="D660" s="26">
        <v>-299.125</v>
      </c>
      <c r="E660" s="22">
        <v>251.3069</v>
      </c>
      <c r="F660" s="26">
        <v>-289.158</v>
      </c>
      <c r="G660" s="26">
        <v>-34.5662</v>
      </c>
      <c r="H660" s="26">
        <v>-242.661</v>
      </c>
      <c r="I660" s="26">
        <v>-77.7971</v>
      </c>
      <c r="J660" s="26">
        <v>-298.705</v>
      </c>
      <c r="K660" s="22">
        <v>264.8508</v>
      </c>
      <c r="L660" s="24">
        <v>108.2463</v>
      </c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</row>
    <row r="661">
      <c r="A661" s="17"/>
      <c r="B661" s="21">
        <v>426.3954</v>
      </c>
      <c r="C661" s="26">
        <v>-299.125</v>
      </c>
      <c r="D661" s="22">
        <v>311.0743</v>
      </c>
      <c r="E661" s="26">
        <v>-175.177</v>
      </c>
      <c r="F661" s="22">
        <v>185.3428</v>
      </c>
      <c r="G661" s="26">
        <v>-9.85362</v>
      </c>
      <c r="H661" s="22">
        <v>204.6559</v>
      </c>
      <c r="I661" s="22">
        <v>51.69483</v>
      </c>
      <c r="J661" s="22">
        <v>199.3856</v>
      </c>
      <c r="K661" s="26">
        <v>-139.608</v>
      </c>
      <c r="L661" s="27">
        <v>-96.5518</v>
      </c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</row>
    <row r="662">
      <c r="A662" s="17"/>
      <c r="B662" s="37">
        <v>-457.759</v>
      </c>
      <c r="C662" s="22">
        <v>251.3069</v>
      </c>
      <c r="D662" s="26">
        <v>-175.177</v>
      </c>
      <c r="E662" s="22">
        <v>229.4578</v>
      </c>
      <c r="F662" s="26">
        <v>-147.989</v>
      </c>
      <c r="G662" s="26">
        <v>-7.52255</v>
      </c>
      <c r="H662" s="26">
        <v>-157.964</v>
      </c>
      <c r="I662" s="26">
        <v>-52.9524</v>
      </c>
      <c r="J662" s="26">
        <v>-185.016</v>
      </c>
      <c r="K662" s="22">
        <v>124.2946</v>
      </c>
      <c r="L662" s="24">
        <v>80.9709</v>
      </c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</row>
    <row r="663">
      <c r="A663" s="17"/>
      <c r="B663" s="21">
        <v>595.1671</v>
      </c>
      <c r="C663" s="26">
        <v>-289.158</v>
      </c>
      <c r="D663" s="22">
        <v>185.3428</v>
      </c>
      <c r="E663" s="26">
        <v>-147.989</v>
      </c>
      <c r="F663" s="22">
        <v>279.6615</v>
      </c>
      <c r="G663" s="22">
        <v>25.21901</v>
      </c>
      <c r="H663" s="22">
        <v>161.6024</v>
      </c>
      <c r="I663" s="22">
        <v>51.48238</v>
      </c>
      <c r="J663" s="22">
        <v>194.7344</v>
      </c>
      <c r="K663" s="26">
        <v>-159.537</v>
      </c>
      <c r="L663" s="27">
        <v>-99.1277</v>
      </c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</row>
    <row r="664">
      <c r="A664" s="17"/>
      <c r="B664" s="21">
        <v>76.05968</v>
      </c>
      <c r="C664" s="26">
        <v>-34.5662</v>
      </c>
      <c r="D664" s="26">
        <v>-9.85362</v>
      </c>
      <c r="E664" s="26">
        <v>-7.52255</v>
      </c>
      <c r="F664" s="22">
        <v>25.21901</v>
      </c>
      <c r="G664" s="22">
        <v>42.95494</v>
      </c>
      <c r="H664" s="26">
        <v>-2.21376</v>
      </c>
      <c r="I664" s="23">
        <v>-0.15255</v>
      </c>
      <c r="J664" s="22">
        <v>8.388253</v>
      </c>
      <c r="K664" s="26">
        <v>-20.2014</v>
      </c>
      <c r="L664" s="34">
        <v>0.162632</v>
      </c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</row>
    <row r="665">
      <c r="A665" s="17"/>
      <c r="B665" s="21">
        <v>432.6061</v>
      </c>
      <c r="C665" s="26">
        <v>-242.661</v>
      </c>
      <c r="D665" s="22">
        <v>204.6559</v>
      </c>
      <c r="E665" s="26">
        <v>-157.964</v>
      </c>
      <c r="F665" s="22">
        <v>161.6024</v>
      </c>
      <c r="G665" s="26">
        <v>-2.21376</v>
      </c>
      <c r="H665" s="22">
        <v>211.9141</v>
      </c>
      <c r="I665" s="22">
        <v>44.17733</v>
      </c>
      <c r="J665" s="22">
        <v>179.0734</v>
      </c>
      <c r="K665" s="26">
        <v>-129.882</v>
      </c>
      <c r="L665" s="27">
        <v>-79.0279</v>
      </c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</row>
    <row r="666">
      <c r="A666" s="17"/>
      <c r="B666" s="21">
        <v>148.9273</v>
      </c>
      <c r="C666" s="26">
        <v>-77.7971</v>
      </c>
      <c r="D666" s="22">
        <v>51.69483</v>
      </c>
      <c r="E666" s="26">
        <v>-52.9524</v>
      </c>
      <c r="F666" s="22">
        <v>51.48238</v>
      </c>
      <c r="G666" s="23">
        <v>-0.15255</v>
      </c>
      <c r="H666" s="22">
        <v>44.17733</v>
      </c>
      <c r="I666" s="22">
        <v>44.59454</v>
      </c>
      <c r="J666" s="22">
        <v>53.05167</v>
      </c>
      <c r="K666" s="26">
        <v>-45.27</v>
      </c>
      <c r="L666" s="27">
        <v>-18.3696</v>
      </c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</row>
    <row r="667">
      <c r="A667" s="17"/>
      <c r="B667" s="21">
        <v>520.2168</v>
      </c>
      <c r="C667" s="26">
        <v>-298.705</v>
      </c>
      <c r="D667" s="22">
        <v>199.3856</v>
      </c>
      <c r="E667" s="26">
        <v>-185.016</v>
      </c>
      <c r="F667" s="22">
        <v>194.7344</v>
      </c>
      <c r="G667" s="22">
        <v>8.388253</v>
      </c>
      <c r="H667" s="22">
        <v>179.0734</v>
      </c>
      <c r="I667" s="22">
        <v>53.05167</v>
      </c>
      <c r="J667" s="22">
        <v>233.1311</v>
      </c>
      <c r="K667" s="26">
        <v>-167.267</v>
      </c>
      <c r="L667" s="27">
        <v>-83.0378</v>
      </c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</row>
    <row r="668">
      <c r="A668" s="17"/>
      <c r="B668" s="37">
        <v>-443.859</v>
      </c>
      <c r="C668" s="22">
        <v>264.8508</v>
      </c>
      <c r="D668" s="26">
        <v>-139.608</v>
      </c>
      <c r="E668" s="22">
        <v>124.2946</v>
      </c>
      <c r="F668" s="26">
        <v>-159.537</v>
      </c>
      <c r="G668" s="26">
        <v>-20.2014</v>
      </c>
      <c r="H668" s="26">
        <v>-129.882</v>
      </c>
      <c r="I668" s="26">
        <v>-45.27</v>
      </c>
      <c r="J668" s="26">
        <v>-167.267</v>
      </c>
      <c r="K668" s="22">
        <v>179.0702</v>
      </c>
      <c r="L668" s="24">
        <v>51.74145</v>
      </c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</row>
    <row r="669">
      <c r="A669" s="17"/>
      <c r="B669" s="28">
        <v>-223.591</v>
      </c>
      <c r="C669" s="38">
        <v>108.2463</v>
      </c>
      <c r="D669" s="29">
        <v>-96.5518</v>
      </c>
      <c r="E669" s="38">
        <v>80.9709</v>
      </c>
      <c r="F669" s="29">
        <v>-99.1277</v>
      </c>
      <c r="G669" s="30">
        <v>0.162632</v>
      </c>
      <c r="H669" s="29">
        <v>-79.0279</v>
      </c>
      <c r="I669" s="29">
        <v>-18.3696</v>
      </c>
      <c r="J669" s="29">
        <v>-83.0378</v>
      </c>
      <c r="K669" s="38">
        <v>51.74145</v>
      </c>
      <c r="L669" s="31">
        <v>71.41417</v>
      </c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</row>
    <row r="671">
      <c r="A671" s="17"/>
      <c r="B671" s="22">
        <v>1.0</v>
      </c>
      <c r="C671" s="22">
        <v>2.0</v>
      </c>
      <c r="D671" s="22">
        <v>3.0</v>
      </c>
      <c r="E671" s="22">
        <v>4.0</v>
      </c>
      <c r="F671" s="22">
        <v>5.0</v>
      </c>
      <c r="G671" s="22">
        <v>6.0</v>
      </c>
      <c r="H671" s="22">
        <v>7.0</v>
      </c>
      <c r="I671" s="22">
        <v>8.0</v>
      </c>
      <c r="J671" s="22">
        <v>9.0</v>
      </c>
      <c r="K671" s="22">
        <v>10.0</v>
      </c>
      <c r="L671" s="22">
        <v>11.0</v>
      </c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</row>
    <row r="672">
      <c r="A672" s="16" t="s">
        <v>0</v>
      </c>
      <c r="B672" s="45">
        <v>-0.02049</v>
      </c>
      <c r="C672" s="32">
        <v>-0.05281</v>
      </c>
      <c r="D672" s="32">
        <v>-2.5E-4</v>
      </c>
      <c r="E672" s="32">
        <v>-0.00258</v>
      </c>
      <c r="F672" s="32">
        <v>-0.13998</v>
      </c>
      <c r="G672" s="32">
        <v>-0.05783</v>
      </c>
      <c r="H672" s="32">
        <v>6.61E-4</v>
      </c>
      <c r="I672" s="32">
        <v>0.043363</v>
      </c>
      <c r="J672" s="32">
        <v>0.005588</v>
      </c>
      <c r="K672" s="32">
        <v>-0.03747</v>
      </c>
      <c r="L672" s="33">
        <v>0.077727</v>
      </c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</row>
    <row r="673">
      <c r="A673" s="16" t="s">
        <v>2</v>
      </c>
      <c r="B673" s="25">
        <v>-0.02965</v>
      </c>
      <c r="C673" s="23">
        <v>0.018959</v>
      </c>
      <c r="D673" s="23">
        <v>-0.0603</v>
      </c>
      <c r="E673" s="23">
        <v>-0.01987</v>
      </c>
      <c r="F673" s="23">
        <v>-0.23521</v>
      </c>
      <c r="G673" s="23">
        <v>-0.08378</v>
      </c>
      <c r="H673" s="23">
        <v>0.054449</v>
      </c>
      <c r="I673" s="23">
        <v>0.124579</v>
      </c>
      <c r="J673" s="23">
        <v>0.14102</v>
      </c>
      <c r="K673" s="23">
        <v>-0.09134</v>
      </c>
      <c r="L673" s="34">
        <v>0.036669</v>
      </c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</row>
    <row r="674">
      <c r="A674" s="16" t="s">
        <v>3</v>
      </c>
      <c r="B674" s="25">
        <v>-0.03551</v>
      </c>
      <c r="C674" s="23">
        <v>-0.03504</v>
      </c>
      <c r="D674" s="23">
        <v>-0.04384</v>
      </c>
      <c r="E674" s="23">
        <v>-0.00872</v>
      </c>
      <c r="F674" s="23">
        <v>0.027126</v>
      </c>
      <c r="G674" s="23">
        <v>-0.3044</v>
      </c>
      <c r="H674" s="23">
        <v>0.076452</v>
      </c>
      <c r="I674" s="23">
        <v>-0.03587</v>
      </c>
      <c r="J674" s="23">
        <v>-0.06503</v>
      </c>
      <c r="K674" s="23">
        <v>-0.04543</v>
      </c>
      <c r="L674" s="34">
        <v>0.045002</v>
      </c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</row>
    <row r="675">
      <c r="A675" s="16" t="s">
        <v>4</v>
      </c>
      <c r="B675" s="25">
        <v>-0.04147</v>
      </c>
      <c r="C675" s="23">
        <v>-0.05925</v>
      </c>
      <c r="D675" s="23">
        <v>-0.03745</v>
      </c>
      <c r="E675" s="23">
        <v>-0.08858</v>
      </c>
      <c r="F675" s="23">
        <v>-0.08847</v>
      </c>
      <c r="G675" s="23">
        <v>-0.23502</v>
      </c>
      <c r="H675" s="23">
        <v>0.063454</v>
      </c>
      <c r="I675" s="23">
        <v>-0.08007</v>
      </c>
      <c r="J675" s="23">
        <v>-0.08895</v>
      </c>
      <c r="K675" s="23">
        <v>-0.06487</v>
      </c>
      <c r="L675" s="34">
        <v>0.168862</v>
      </c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</row>
    <row r="676">
      <c r="A676" s="16" t="s">
        <v>5</v>
      </c>
      <c r="B676" s="25">
        <v>-0.00446</v>
      </c>
      <c r="C676" s="23">
        <v>0.052629</v>
      </c>
      <c r="D676" s="23">
        <v>0.03232</v>
      </c>
      <c r="E676" s="23">
        <v>0.015667</v>
      </c>
      <c r="F676" s="23">
        <v>-0.05157</v>
      </c>
      <c r="G676" s="23">
        <v>-0.05695</v>
      </c>
      <c r="H676" s="23">
        <v>0.036716</v>
      </c>
      <c r="I676" s="23">
        <v>0.003861</v>
      </c>
      <c r="J676" s="23">
        <v>-0.05682</v>
      </c>
      <c r="K676" s="23">
        <v>-0.04582</v>
      </c>
      <c r="L676" s="34">
        <v>0.025519</v>
      </c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</row>
    <row r="677">
      <c r="A677" s="16" t="s">
        <v>6</v>
      </c>
      <c r="B677" s="25">
        <v>-0.20733</v>
      </c>
      <c r="C677" s="23">
        <v>-0.01001</v>
      </c>
      <c r="D677" s="23">
        <v>0.012417</v>
      </c>
      <c r="E677" s="23">
        <v>-0.05071</v>
      </c>
      <c r="F677" s="23">
        <v>0.108251</v>
      </c>
      <c r="G677" s="23">
        <v>0.070209</v>
      </c>
      <c r="H677" s="23">
        <v>-0.02186</v>
      </c>
      <c r="I677" s="23">
        <v>0.027405</v>
      </c>
      <c r="J677" s="23">
        <v>0.082597</v>
      </c>
      <c r="K677" s="23">
        <v>-0.06114</v>
      </c>
      <c r="L677" s="34">
        <v>-0.04129</v>
      </c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</row>
    <row r="678">
      <c r="A678" s="16" t="s">
        <v>7</v>
      </c>
      <c r="B678" s="25">
        <v>-0.14704</v>
      </c>
      <c r="C678" s="23">
        <v>-0.02519</v>
      </c>
      <c r="D678" s="23">
        <v>-0.01739</v>
      </c>
      <c r="E678" s="23">
        <v>-0.03639</v>
      </c>
      <c r="F678" s="23">
        <v>0.063778</v>
      </c>
      <c r="G678" s="23">
        <v>-0.09326</v>
      </c>
      <c r="H678" s="23">
        <v>-0.04273</v>
      </c>
      <c r="I678" s="23">
        <v>-0.09258</v>
      </c>
      <c r="J678" s="23">
        <v>0.100324</v>
      </c>
      <c r="K678" s="23">
        <v>-0.02062</v>
      </c>
      <c r="L678" s="34">
        <v>0.062714</v>
      </c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</row>
    <row r="679">
      <c r="A679" s="16" t="s">
        <v>8</v>
      </c>
      <c r="B679" s="25">
        <v>-0.15245</v>
      </c>
      <c r="C679" s="23">
        <v>0.004523</v>
      </c>
      <c r="D679" s="23">
        <v>0.044748</v>
      </c>
      <c r="E679" s="23">
        <v>-0.06594</v>
      </c>
      <c r="F679" s="23">
        <v>0.043578</v>
      </c>
      <c r="G679" s="23">
        <v>0.155223</v>
      </c>
      <c r="H679" s="23">
        <v>0.020298</v>
      </c>
      <c r="I679" s="23">
        <v>0.073803</v>
      </c>
      <c r="J679" s="23">
        <v>-0.11539</v>
      </c>
      <c r="K679" s="23">
        <v>-0.19627</v>
      </c>
      <c r="L679" s="34">
        <v>0.088073</v>
      </c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</row>
    <row r="680">
      <c r="A680" s="16" t="s">
        <v>9</v>
      </c>
      <c r="B680" s="25">
        <v>-0.15573</v>
      </c>
      <c r="C680" s="23">
        <v>0.035916</v>
      </c>
      <c r="D680" s="23">
        <v>0.124867</v>
      </c>
      <c r="E680" s="23">
        <v>0.038175</v>
      </c>
      <c r="F680" s="23">
        <v>0.077677</v>
      </c>
      <c r="G680" s="23">
        <v>0.033122</v>
      </c>
      <c r="H680" s="23">
        <v>0.002039</v>
      </c>
      <c r="I680" s="23">
        <v>0.266644</v>
      </c>
      <c r="J680" s="23">
        <v>0.02658</v>
      </c>
      <c r="K680" s="23">
        <v>0.092136</v>
      </c>
      <c r="L680" s="34">
        <v>-0.00884</v>
      </c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</row>
    <row r="681">
      <c r="A681" s="16" t="s">
        <v>10</v>
      </c>
      <c r="B681" s="25">
        <v>-0.10344</v>
      </c>
      <c r="C681" s="23">
        <v>-0.10882</v>
      </c>
      <c r="D681" s="23">
        <v>-0.10276</v>
      </c>
      <c r="E681" s="23">
        <v>0.025749</v>
      </c>
      <c r="F681" s="23">
        <v>0.001821</v>
      </c>
      <c r="G681" s="23">
        <v>0.050194</v>
      </c>
      <c r="H681" s="23">
        <v>0.044833</v>
      </c>
      <c r="I681" s="23">
        <v>0.324585</v>
      </c>
      <c r="J681" s="23">
        <v>-0.13528</v>
      </c>
      <c r="K681" s="23">
        <v>-1.2E-4</v>
      </c>
      <c r="L681" s="34">
        <v>-0.04349</v>
      </c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</row>
    <row r="682">
      <c r="A682" s="16" t="s">
        <v>11</v>
      </c>
      <c r="B682" s="25">
        <v>-0.15036</v>
      </c>
      <c r="C682" s="23">
        <v>-0.02657</v>
      </c>
      <c r="D682" s="23">
        <v>-0.08952</v>
      </c>
      <c r="E682" s="23">
        <v>-0.06108</v>
      </c>
      <c r="F682" s="23">
        <v>0.016908</v>
      </c>
      <c r="G682" s="23">
        <v>0.051209</v>
      </c>
      <c r="H682" s="23">
        <v>0.049626</v>
      </c>
      <c r="I682" s="23">
        <v>-0.08222</v>
      </c>
      <c r="J682" s="23">
        <v>0.107531</v>
      </c>
      <c r="K682" s="23">
        <v>0.017444</v>
      </c>
      <c r="L682" s="34">
        <v>-0.09184</v>
      </c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</row>
    <row r="683">
      <c r="A683" s="16" t="s">
        <v>12</v>
      </c>
      <c r="B683" s="25">
        <v>-0.12046</v>
      </c>
      <c r="C683" s="23">
        <v>-0.01258</v>
      </c>
      <c r="D683" s="23">
        <v>0.090316</v>
      </c>
      <c r="E683" s="23">
        <v>0.104212</v>
      </c>
      <c r="F683" s="23">
        <v>0.016644</v>
      </c>
      <c r="G683" s="23">
        <v>0.080195</v>
      </c>
      <c r="H683" s="23">
        <v>0.050901</v>
      </c>
      <c r="I683" s="23">
        <v>-0.11601</v>
      </c>
      <c r="J683" s="23">
        <v>-0.05648</v>
      </c>
      <c r="K683" s="23">
        <v>0.012159</v>
      </c>
      <c r="L683" s="34">
        <v>-0.17784</v>
      </c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</row>
    <row r="684">
      <c r="A684" s="16" t="s">
        <v>13</v>
      </c>
      <c r="B684" s="25">
        <v>-0.12935</v>
      </c>
      <c r="C684" s="23">
        <v>0.025978</v>
      </c>
      <c r="D684" s="23">
        <v>-0.00929</v>
      </c>
      <c r="E684" s="23">
        <v>-0.01053</v>
      </c>
      <c r="F684" s="23">
        <v>0.075371</v>
      </c>
      <c r="G684" s="23">
        <v>-0.01736</v>
      </c>
      <c r="H684" s="23">
        <v>-0.01961</v>
      </c>
      <c r="I684" s="23">
        <v>-0.27257</v>
      </c>
      <c r="J684" s="23">
        <v>0.085282</v>
      </c>
      <c r="K684" s="23">
        <v>-0.06397</v>
      </c>
      <c r="L684" s="34">
        <v>-0.0909</v>
      </c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</row>
    <row r="685">
      <c r="A685" s="16" t="s">
        <v>14</v>
      </c>
      <c r="B685" s="25">
        <v>0.001972</v>
      </c>
      <c r="C685" s="23">
        <v>0.054089</v>
      </c>
      <c r="D685" s="23">
        <v>-0.18437</v>
      </c>
      <c r="E685" s="23">
        <v>0.02112</v>
      </c>
      <c r="F685" s="23">
        <v>-0.03645</v>
      </c>
      <c r="G685" s="23">
        <v>0.123697</v>
      </c>
      <c r="H685" s="23">
        <v>-0.08841</v>
      </c>
      <c r="I685" s="23">
        <v>-0.14433</v>
      </c>
      <c r="J685" s="23">
        <v>0.023999</v>
      </c>
      <c r="K685" s="23">
        <v>-0.31657</v>
      </c>
      <c r="L685" s="34">
        <v>0.001672</v>
      </c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</row>
    <row r="686">
      <c r="A686" s="16" t="s">
        <v>15</v>
      </c>
      <c r="B686" s="25">
        <v>-0.01103</v>
      </c>
      <c r="C686" s="23">
        <v>0.018322</v>
      </c>
      <c r="D686" s="23">
        <v>-0.43943</v>
      </c>
      <c r="E686" s="23">
        <v>0.00228</v>
      </c>
      <c r="F686" s="23">
        <v>0.061328</v>
      </c>
      <c r="G686" s="23">
        <v>-0.00602</v>
      </c>
      <c r="H686" s="23">
        <v>0.056614</v>
      </c>
      <c r="I686" s="23">
        <v>0.094329</v>
      </c>
      <c r="J686" s="23">
        <v>0.124206</v>
      </c>
      <c r="K686" s="23">
        <v>-0.03316</v>
      </c>
      <c r="L686" s="34">
        <v>0.041779</v>
      </c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</row>
    <row r="687">
      <c r="A687" s="16" t="s">
        <v>16</v>
      </c>
      <c r="B687" s="25">
        <v>-0.01414</v>
      </c>
      <c r="C687" s="23">
        <v>0.087538</v>
      </c>
      <c r="D687" s="23">
        <v>-0.09077</v>
      </c>
      <c r="E687" s="23">
        <v>-0.03617</v>
      </c>
      <c r="F687" s="23">
        <v>0.011561</v>
      </c>
      <c r="G687" s="23">
        <v>0.144528</v>
      </c>
      <c r="H687" s="23">
        <v>0.129222</v>
      </c>
      <c r="I687" s="23">
        <v>-0.01791</v>
      </c>
      <c r="J687" s="23">
        <v>-0.08885</v>
      </c>
      <c r="K687" s="23">
        <v>-0.02991</v>
      </c>
      <c r="L687" s="34">
        <v>-0.06205</v>
      </c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</row>
    <row r="688">
      <c r="A688" s="16" t="s">
        <v>17</v>
      </c>
      <c r="B688" s="25">
        <v>0.016104</v>
      </c>
      <c r="C688" s="23">
        <v>-0.1074</v>
      </c>
      <c r="D688" s="23">
        <v>-0.39025</v>
      </c>
      <c r="E688" s="23">
        <v>-0.07421</v>
      </c>
      <c r="F688" s="23">
        <v>0.033258</v>
      </c>
      <c r="G688" s="23">
        <v>-0.11391</v>
      </c>
      <c r="H688" s="23">
        <v>0.085473</v>
      </c>
      <c r="I688" s="23">
        <v>-0.01831</v>
      </c>
      <c r="J688" s="23">
        <v>-0.05186</v>
      </c>
      <c r="K688" s="23">
        <v>0.110362</v>
      </c>
      <c r="L688" s="34">
        <v>-0.06808</v>
      </c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</row>
    <row r="689">
      <c r="A689" s="16" t="s">
        <v>18</v>
      </c>
      <c r="B689" s="25">
        <v>0.002754</v>
      </c>
      <c r="C689" s="23">
        <v>-0.04491</v>
      </c>
      <c r="D689" s="23">
        <v>0.008373</v>
      </c>
      <c r="E689" s="23">
        <v>-0.01374</v>
      </c>
      <c r="F689" s="23">
        <v>-0.00585</v>
      </c>
      <c r="G689" s="23">
        <v>-0.08114</v>
      </c>
      <c r="H689" s="23">
        <v>0.031357</v>
      </c>
      <c r="I689" s="23">
        <v>-0.03032</v>
      </c>
      <c r="J689" s="23">
        <v>-0.31563</v>
      </c>
      <c r="K689" s="23">
        <v>-0.14794</v>
      </c>
      <c r="L689" s="34">
        <v>-0.04089</v>
      </c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</row>
    <row r="690">
      <c r="A690" s="16" t="s">
        <v>19</v>
      </c>
      <c r="B690" s="25">
        <v>-0.04263</v>
      </c>
      <c r="C690" s="23">
        <v>0.352832</v>
      </c>
      <c r="D690" s="23">
        <v>0.080402</v>
      </c>
      <c r="E690" s="23">
        <v>0.078846</v>
      </c>
      <c r="F690" s="23">
        <v>0.05511</v>
      </c>
      <c r="G690" s="23">
        <v>-0.0183</v>
      </c>
      <c r="H690" s="23">
        <v>0.0184</v>
      </c>
      <c r="I690" s="23">
        <v>-0.01177</v>
      </c>
      <c r="J690" s="23">
        <v>0.19705</v>
      </c>
      <c r="K690" s="23">
        <v>-0.20451</v>
      </c>
      <c r="L690" s="34">
        <v>0.027635</v>
      </c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</row>
    <row r="691">
      <c r="A691" s="16" t="s">
        <v>20</v>
      </c>
      <c r="B691" s="25">
        <v>0.026766</v>
      </c>
      <c r="C691" s="23">
        <v>0.27368</v>
      </c>
      <c r="D691" s="23">
        <v>0.043483</v>
      </c>
      <c r="E691" s="23">
        <v>-0.01779</v>
      </c>
      <c r="F691" s="23">
        <v>0.002325</v>
      </c>
      <c r="G691" s="23">
        <v>0.028793</v>
      </c>
      <c r="H691" s="23">
        <v>-0.01859</v>
      </c>
      <c r="I691" s="23">
        <v>0.124795</v>
      </c>
      <c r="J691" s="23">
        <v>0.083638</v>
      </c>
      <c r="K691" s="23">
        <v>-0.01861</v>
      </c>
      <c r="L691" s="34">
        <v>0.013973</v>
      </c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</row>
    <row r="692">
      <c r="A692" s="16" t="s">
        <v>21</v>
      </c>
      <c r="B692" s="25">
        <v>0.040916</v>
      </c>
      <c r="C692" s="23">
        <v>0.160988</v>
      </c>
      <c r="D692" s="23">
        <v>-0.04859</v>
      </c>
      <c r="E692" s="23">
        <v>0.132369</v>
      </c>
      <c r="F692" s="23">
        <v>-0.00125</v>
      </c>
      <c r="G692" s="23">
        <v>-0.025</v>
      </c>
      <c r="H692" s="23">
        <v>0.032148</v>
      </c>
      <c r="I692" s="23">
        <v>5.05E-6</v>
      </c>
      <c r="J692" s="23">
        <v>0.033165</v>
      </c>
      <c r="K692" s="23">
        <v>-0.05557</v>
      </c>
      <c r="L692" s="34">
        <v>-0.11989</v>
      </c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</row>
    <row r="693">
      <c r="A693" s="16" t="s">
        <v>22</v>
      </c>
      <c r="B693" s="25">
        <v>0.052774</v>
      </c>
      <c r="C693" s="23">
        <v>0.053774</v>
      </c>
      <c r="D693" s="23">
        <v>0.035537</v>
      </c>
      <c r="E693" s="23">
        <v>0.045145</v>
      </c>
      <c r="F693" s="23">
        <v>0.017207</v>
      </c>
      <c r="G693" s="23">
        <v>-0.07387</v>
      </c>
      <c r="H693" s="23">
        <v>-0.06305</v>
      </c>
      <c r="I693" s="23">
        <v>-0.03233</v>
      </c>
      <c r="J693" s="23">
        <v>-0.14549</v>
      </c>
      <c r="K693" s="23">
        <v>-0.05314</v>
      </c>
      <c r="L693" s="34">
        <v>-0.03026</v>
      </c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</row>
    <row r="694">
      <c r="A694" s="16" t="s">
        <v>23</v>
      </c>
      <c r="B694" s="25">
        <v>0.06952</v>
      </c>
      <c r="C694" s="23">
        <v>0.078143</v>
      </c>
      <c r="D694" s="23">
        <v>-0.0048</v>
      </c>
      <c r="E694" s="23">
        <v>-0.00241</v>
      </c>
      <c r="F694" s="23">
        <v>-0.01709</v>
      </c>
      <c r="G694" s="23">
        <v>-0.07699</v>
      </c>
      <c r="H694" s="23">
        <v>-0.00383</v>
      </c>
      <c r="I694" s="23">
        <v>0.030153</v>
      </c>
      <c r="J694" s="23">
        <v>-0.0664</v>
      </c>
      <c r="K694" s="23">
        <v>0.157765</v>
      </c>
      <c r="L694" s="34">
        <v>-0.12448</v>
      </c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</row>
    <row r="695">
      <c r="A695" s="16" t="s">
        <v>24</v>
      </c>
      <c r="B695" s="25">
        <v>0.052306</v>
      </c>
      <c r="C695" s="23">
        <v>0.025615</v>
      </c>
      <c r="D695" s="23">
        <v>0.009458</v>
      </c>
      <c r="E695" s="23">
        <v>-0.00779</v>
      </c>
      <c r="F695" s="23">
        <v>0.00638</v>
      </c>
      <c r="G695" s="23">
        <v>-0.13266</v>
      </c>
      <c r="H695" s="23">
        <v>-0.0967</v>
      </c>
      <c r="I695" s="23">
        <v>-0.17028</v>
      </c>
      <c r="J695" s="23">
        <v>0.090675</v>
      </c>
      <c r="K695" s="23">
        <v>0.105186</v>
      </c>
      <c r="L695" s="34">
        <v>0.048095</v>
      </c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</row>
    <row r="696">
      <c r="A696" s="16" t="s">
        <v>25</v>
      </c>
      <c r="B696" s="25">
        <v>0.001713</v>
      </c>
      <c r="C696" s="23">
        <v>0.159525</v>
      </c>
      <c r="D696" s="23">
        <v>0.071521</v>
      </c>
      <c r="E696" s="23">
        <v>-0.1521</v>
      </c>
      <c r="F696" s="23">
        <v>0.072903</v>
      </c>
      <c r="G696" s="23">
        <v>-0.00148</v>
      </c>
      <c r="H696" s="23">
        <v>-0.20064</v>
      </c>
      <c r="I696" s="23">
        <v>-0.07464</v>
      </c>
      <c r="J696" s="23">
        <v>0.02759</v>
      </c>
      <c r="K696" s="23">
        <v>-0.01369</v>
      </c>
      <c r="L696" s="34">
        <v>0.150976</v>
      </c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</row>
    <row r="697">
      <c r="A697" s="16" t="s">
        <v>26</v>
      </c>
      <c r="B697" s="25">
        <v>0.017514</v>
      </c>
      <c r="C697" s="23">
        <v>-0.01656</v>
      </c>
      <c r="D697" s="23">
        <v>-0.0044</v>
      </c>
      <c r="E697" s="23">
        <v>-0.01464</v>
      </c>
      <c r="F697" s="23">
        <v>0.097261</v>
      </c>
      <c r="G697" s="23">
        <v>-0.07053</v>
      </c>
      <c r="H697" s="23">
        <v>0.021388</v>
      </c>
      <c r="I697" s="23">
        <v>-0.02919</v>
      </c>
      <c r="J697" s="23">
        <v>-0.22453</v>
      </c>
      <c r="K697" s="23">
        <v>0.102074</v>
      </c>
      <c r="L697" s="34">
        <v>0.040547</v>
      </c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</row>
    <row r="698">
      <c r="A698" s="16" t="s">
        <v>27</v>
      </c>
      <c r="B698" s="25">
        <v>-0.00529</v>
      </c>
      <c r="C698" s="23">
        <v>0.006093</v>
      </c>
      <c r="D698" s="23">
        <v>-0.04103</v>
      </c>
      <c r="E698" s="23">
        <v>-0.00858</v>
      </c>
      <c r="F698" s="23">
        <v>0.067179</v>
      </c>
      <c r="G698" s="23">
        <v>-0.1018</v>
      </c>
      <c r="H698" s="23">
        <v>-0.11385</v>
      </c>
      <c r="I698" s="23">
        <v>0.055114</v>
      </c>
      <c r="J698" s="23">
        <v>0.03737</v>
      </c>
      <c r="K698" s="23">
        <v>0.176076</v>
      </c>
      <c r="L698" s="34">
        <v>0.050767</v>
      </c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</row>
    <row r="699">
      <c r="A699" s="16" t="s">
        <v>28</v>
      </c>
      <c r="B699" s="25">
        <v>-0.02753</v>
      </c>
      <c r="C699" s="23">
        <v>-0.09561</v>
      </c>
      <c r="D699" s="23">
        <v>-0.05495</v>
      </c>
      <c r="E699" s="23">
        <v>0.008121</v>
      </c>
      <c r="F699" s="23">
        <v>-0.00333</v>
      </c>
      <c r="G699" s="23">
        <v>-0.03264</v>
      </c>
      <c r="H699" s="23">
        <v>-0.12957</v>
      </c>
      <c r="I699" s="23">
        <v>0.163721</v>
      </c>
      <c r="J699" s="23">
        <v>-0.18856</v>
      </c>
      <c r="K699" s="23">
        <v>0.026566</v>
      </c>
      <c r="L699" s="34">
        <v>-0.1552</v>
      </c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</row>
    <row r="700">
      <c r="A700" s="16" t="s">
        <v>29</v>
      </c>
      <c r="B700" s="25">
        <v>-0.0338</v>
      </c>
      <c r="C700" s="23">
        <v>-0.06968</v>
      </c>
      <c r="D700" s="23">
        <v>0.050699</v>
      </c>
      <c r="E700" s="23">
        <v>0.003629</v>
      </c>
      <c r="F700" s="23">
        <v>0.070673</v>
      </c>
      <c r="G700" s="23">
        <v>-0.07285</v>
      </c>
      <c r="H700" s="23">
        <v>-0.43871</v>
      </c>
      <c r="I700" s="23">
        <v>0.194015</v>
      </c>
      <c r="J700" s="23">
        <v>0.004176</v>
      </c>
      <c r="K700" s="23">
        <v>0.027379</v>
      </c>
      <c r="L700" s="34">
        <v>-0.10632</v>
      </c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</row>
    <row r="701">
      <c r="A701" s="16" t="s">
        <v>30</v>
      </c>
      <c r="B701" s="25">
        <v>0.041941</v>
      </c>
      <c r="C701" s="23">
        <v>0.009871</v>
      </c>
      <c r="D701" s="23">
        <v>0.043306</v>
      </c>
      <c r="E701" s="23">
        <v>-0.01833</v>
      </c>
      <c r="F701" s="23">
        <v>-1.2E-4</v>
      </c>
      <c r="G701" s="23">
        <v>-0.02011</v>
      </c>
      <c r="H701" s="23">
        <v>-0.24752</v>
      </c>
      <c r="I701" s="23">
        <v>-0.21137</v>
      </c>
      <c r="J701" s="23">
        <v>0.030815</v>
      </c>
      <c r="K701" s="23">
        <v>-0.0318</v>
      </c>
      <c r="L701" s="34">
        <v>0.050809</v>
      </c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</row>
    <row r="702">
      <c r="A702" s="16" t="s">
        <v>31</v>
      </c>
      <c r="B702" s="25">
        <v>0.051383</v>
      </c>
      <c r="C702" s="23">
        <v>0.036098</v>
      </c>
      <c r="D702" s="23">
        <v>0.050619</v>
      </c>
      <c r="E702" s="23">
        <v>-0.03244</v>
      </c>
      <c r="F702" s="23">
        <v>0.036266</v>
      </c>
      <c r="G702" s="23">
        <v>0.054222</v>
      </c>
      <c r="H702" s="23">
        <v>0.016781</v>
      </c>
      <c r="I702" s="23">
        <v>-0.05152</v>
      </c>
      <c r="J702" s="23">
        <v>-0.22618</v>
      </c>
      <c r="K702" s="23">
        <v>0.008049</v>
      </c>
      <c r="L702" s="34">
        <v>0.152985</v>
      </c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</row>
    <row r="703">
      <c r="A703" s="16" t="s">
        <v>32</v>
      </c>
      <c r="B703" s="25">
        <v>0.015743</v>
      </c>
      <c r="C703" s="23">
        <v>0.094199</v>
      </c>
      <c r="D703" s="23">
        <v>0.035082</v>
      </c>
      <c r="E703" s="23">
        <v>-0.06193</v>
      </c>
      <c r="F703" s="23">
        <v>-0.05599</v>
      </c>
      <c r="G703" s="23">
        <v>-6.5E-4</v>
      </c>
      <c r="H703" s="23">
        <v>0.056866</v>
      </c>
      <c r="I703" s="23">
        <v>0.01384</v>
      </c>
      <c r="J703" s="23">
        <v>-0.11214</v>
      </c>
      <c r="K703" s="23">
        <v>-0.04563</v>
      </c>
      <c r="L703" s="34">
        <v>0.042378</v>
      </c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</row>
    <row r="704">
      <c r="A704" s="16" t="s">
        <v>33</v>
      </c>
      <c r="B704" s="25">
        <v>0.027822</v>
      </c>
      <c r="C704" s="23">
        <v>-0.01776</v>
      </c>
      <c r="D704" s="23">
        <v>0.070741</v>
      </c>
      <c r="E704" s="23">
        <v>0.023293</v>
      </c>
      <c r="F704" s="23">
        <v>-0.02431</v>
      </c>
      <c r="G704" s="23">
        <v>-0.0768</v>
      </c>
      <c r="H704" s="23">
        <v>0.013877</v>
      </c>
      <c r="I704" s="23">
        <v>-0.09848</v>
      </c>
      <c r="J704" s="23">
        <v>-0.02187</v>
      </c>
      <c r="K704" s="23">
        <v>0.003452</v>
      </c>
      <c r="L704" s="34">
        <v>0.378226</v>
      </c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</row>
    <row r="705">
      <c r="A705" s="16" t="s">
        <v>34</v>
      </c>
      <c r="B705" s="25">
        <v>-0.01481</v>
      </c>
      <c r="C705" s="23">
        <v>0.033767</v>
      </c>
      <c r="D705" s="23">
        <v>-0.01331</v>
      </c>
      <c r="E705" s="23">
        <v>-0.02516</v>
      </c>
      <c r="F705" s="23">
        <v>0.060081</v>
      </c>
      <c r="G705" s="23">
        <v>0.184851</v>
      </c>
      <c r="H705" s="23">
        <v>0.119667</v>
      </c>
      <c r="I705" s="23">
        <v>-0.03273</v>
      </c>
      <c r="J705" s="23">
        <v>-0.03179</v>
      </c>
      <c r="K705" s="23">
        <v>0.172764</v>
      </c>
      <c r="L705" s="34">
        <v>0.231242</v>
      </c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</row>
    <row r="706">
      <c r="A706" s="16" t="s">
        <v>35</v>
      </c>
      <c r="B706" s="25">
        <v>-0.01219</v>
      </c>
      <c r="C706" s="23">
        <v>-0.01157</v>
      </c>
      <c r="D706" s="23">
        <v>0.014285</v>
      </c>
      <c r="E706" s="23">
        <v>-0.04221</v>
      </c>
      <c r="F706" s="23">
        <v>0.072194</v>
      </c>
      <c r="G706" s="23">
        <v>0.106808</v>
      </c>
      <c r="H706" s="23">
        <v>0.01965</v>
      </c>
      <c r="I706" s="23">
        <v>-0.05662</v>
      </c>
      <c r="J706" s="23">
        <v>0.02398</v>
      </c>
      <c r="K706" s="23">
        <v>0.285677</v>
      </c>
      <c r="L706" s="34">
        <v>0.188362</v>
      </c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</row>
    <row r="707">
      <c r="A707" s="16" t="s">
        <v>36</v>
      </c>
      <c r="B707" s="25">
        <v>-0.00131</v>
      </c>
      <c r="C707" s="23">
        <v>-0.05666</v>
      </c>
      <c r="D707" s="23">
        <v>0.032491</v>
      </c>
      <c r="E707" s="23">
        <v>0.027298</v>
      </c>
      <c r="F707" s="23">
        <v>-0.12242</v>
      </c>
      <c r="G707" s="23">
        <v>0.015449</v>
      </c>
      <c r="H707" s="23">
        <v>-0.04067</v>
      </c>
      <c r="I707" s="23">
        <v>0.024696</v>
      </c>
      <c r="J707" s="23">
        <v>0.176903</v>
      </c>
      <c r="K707" s="23">
        <v>0.279199</v>
      </c>
      <c r="L707" s="34">
        <v>-0.02749</v>
      </c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</row>
    <row r="708">
      <c r="A708" s="16" t="s">
        <v>37</v>
      </c>
      <c r="B708" s="25">
        <v>0.052069</v>
      </c>
      <c r="C708" s="23">
        <v>-0.0416</v>
      </c>
      <c r="D708" s="23">
        <v>-0.02995</v>
      </c>
      <c r="E708" s="23">
        <v>0.108839</v>
      </c>
      <c r="F708" s="23">
        <v>-0.17198</v>
      </c>
      <c r="G708" s="23">
        <v>0.06685</v>
      </c>
      <c r="H708" s="23">
        <v>-0.04004</v>
      </c>
      <c r="I708" s="23">
        <v>0.048312</v>
      </c>
      <c r="J708" s="23">
        <v>0.134238</v>
      </c>
      <c r="K708" s="23">
        <v>0.1088</v>
      </c>
      <c r="L708" s="34">
        <v>4.76E-4</v>
      </c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</row>
    <row r="709">
      <c r="A709" s="16" t="s">
        <v>38</v>
      </c>
      <c r="B709" s="25">
        <v>0.047402</v>
      </c>
      <c r="C709" s="23">
        <v>-0.01754</v>
      </c>
      <c r="D709" s="23">
        <v>0.040281</v>
      </c>
      <c r="E709" s="23">
        <v>0.245652</v>
      </c>
      <c r="F709" s="23">
        <v>-0.01015</v>
      </c>
      <c r="G709" s="23">
        <v>-0.02623</v>
      </c>
      <c r="H709" s="23">
        <v>0.02837</v>
      </c>
      <c r="I709" s="23">
        <v>-0.03469</v>
      </c>
      <c r="J709" s="23">
        <v>-0.02151</v>
      </c>
      <c r="K709" s="23">
        <v>0.03488</v>
      </c>
      <c r="L709" s="34">
        <v>0.043769</v>
      </c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</row>
    <row r="710">
      <c r="A710" s="16" t="s">
        <v>39</v>
      </c>
      <c r="B710" s="25">
        <v>0.017813</v>
      </c>
      <c r="C710" s="23">
        <v>-0.05125</v>
      </c>
      <c r="D710" s="23">
        <v>0.002988</v>
      </c>
      <c r="E710" s="23">
        <v>0.380564</v>
      </c>
      <c r="F710" s="23">
        <v>-0.00844</v>
      </c>
      <c r="G710" s="23">
        <v>-0.08942</v>
      </c>
      <c r="H710" s="23">
        <v>0.004741</v>
      </c>
      <c r="I710" s="23">
        <v>1.01E-4</v>
      </c>
      <c r="J710" s="23">
        <v>0.11308</v>
      </c>
      <c r="K710" s="23">
        <v>0.020793</v>
      </c>
      <c r="L710" s="34">
        <v>0.057381</v>
      </c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</row>
    <row r="711">
      <c r="A711" s="16" t="s">
        <v>40</v>
      </c>
      <c r="B711" s="25">
        <v>0.02754</v>
      </c>
      <c r="C711" s="23">
        <v>0.006477</v>
      </c>
      <c r="D711" s="23">
        <v>0.0279</v>
      </c>
      <c r="E711" s="23">
        <v>0.31729</v>
      </c>
      <c r="F711" s="23">
        <v>-0.06127</v>
      </c>
      <c r="G711" s="23">
        <v>0.101213</v>
      </c>
      <c r="H711" s="23">
        <v>0.033624</v>
      </c>
      <c r="I711" s="23">
        <v>0.102404</v>
      </c>
      <c r="J711" s="23">
        <v>0.039977</v>
      </c>
      <c r="K711" s="23">
        <v>-0.01179</v>
      </c>
      <c r="L711" s="34">
        <v>-0.09369</v>
      </c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</row>
    <row r="712">
      <c r="A712" s="16" t="s">
        <v>41</v>
      </c>
      <c r="B712" s="25">
        <v>-0.03055</v>
      </c>
      <c r="C712" s="23">
        <v>-0.03869</v>
      </c>
      <c r="D712" s="23">
        <v>-0.13418</v>
      </c>
      <c r="E712" s="23">
        <v>0.063881</v>
      </c>
      <c r="F712" s="23">
        <v>-0.01694</v>
      </c>
      <c r="G712" s="23">
        <v>-0.02884</v>
      </c>
      <c r="H712" s="23">
        <v>0.183791</v>
      </c>
      <c r="I712" s="23">
        <v>-0.06718</v>
      </c>
      <c r="J712" s="23">
        <v>0.074244</v>
      </c>
      <c r="K712" s="23">
        <v>0.174847</v>
      </c>
      <c r="L712" s="34">
        <v>-0.10867</v>
      </c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</row>
    <row r="713">
      <c r="A713" s="16" t="s">
        <v>42</v>
      </c>
      <c r="B713" s="25">
        <v>0.07578</v>
      </c>
      <c r="C713" s="23">
        <v>0.082468</v>
      </c>
      <c r="D713" s="23">
        <v>0.084252</v>
      </c>
      <c r="E713" s="23">
        <v>-0.09134</v>
      </c>
      <c r="F713" s="23">
        <v>-0.29891</v>
      </c>
      <c r="G713" s="23">
        <v>0.147166</v>
      </c>
      <c r="H713" s="23">
        <v>-0.02661</v>
      </c>
      <c r="I713" s="23">
        <v>0.025937</v>
      </c>
      <c r="J713" s="23">
        <v>-0.16182</v>
      </c>
      <c r="K713" s="23">
        <v>0.047877</v>
      </c>
      <c r="L713" s="34">
        <v>-0.15079</v>
      </c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</row>
    <row r="714">
      <c r="A714" s="16" t="s">
        <v>43</v>
      </c>
      <c r="B714" s="25">
        <v>0.068295</v>
      </c>
      <c r="C714" s="23">
        <v>0.018825</v>
      </c>
      <c r="D714" s="23">
        <v>0.070519</v>
      </c>
      <c r="E714" s="23">
        <v>0.017689</v>
      </c>
      <c r="F714" s="23">
        <v>-0.34875</v>
      </c>
      <c r="G714" s="23">
        <v>0.028945</v>
      </c>
      <c r="H714" s="23">
        <v>0.0268</v>
      </c>
      <c r="I714" s="23">
        <v>-0.15605</v>
      </c>
      <c r="J714" s="23">
        <v>-0.03154</v>
      </c>
      <c r="K714" s="23">
        <v>-0.00515</v>
      </c>
      <c r="L714" s="34">
        <v>-0.14879</v>
      </c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</row>
    <row r="715">
      <c r="A715" s="16" t="s">
        <v>44</v>
      </c>
      <c r="B715" s="25">
        <v>0.04777</v>
      </c>
      <c r="C715" s="23">
        <v>-0.02211</v>
      </c>
      <c r="D715" s="23">
        <v>0.042877</v>
      </c>
      <c r="E715" s="23">
        <v>0.018449</v>
      </c>
      <c r="F715" s="23">
        <v>-0.22364</v>
      </c>
      <c r="G715" s="23">
        <v>0.096261</v>
      </c>
      <c r="H715" s="23">
        <v>-0.23841</v>
      </c>
      <c r="I715" s="23">
        <v>-0.01308</v>
      </c>
      <c r="J715" s="23">
        <v>0.056249</v>
      </c>
      <c r="K715" s="23">
        <v>-0.05211</v>
      </c>
      <c r="L715" s="34">
        <v>-0.05853</v>
      </c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</row>
    <row r="716">
      <c r="A716" s="16" t="s">
        <v>45</v>
      </c>
      <c r="B716" s="25">
        <v>-0.01992</v>
      </c>
      <c r="C716" s="23">
        <v>-0.0798</v>
      </c>
      <c r="D716" s="23">
        <v>-0.00903</v>
      </c>
      <c r="E716" s="23">
        <v>-0.00981</v>
      </c>
      <c r="F716" s="23">
        <v>-1.3E-4</v>
      </c>
      <c r="G716" s="23">
        <v>0.001983</v>
      </c>
      <c r="H716" s="23">
        <v>0.012087</v>
      </c>
      <c r="I716" s="23">
        <v>-0.36078</v>
      </c>
      <c r="J716" s="23">
        <v>-0.08136</v>
      </c>
      <c r="K716" s="23">
        <v>-0.01563</v>
      </c>
      <c r="L716" s="34">
        <v>-0.0496</v>
      </c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</row>
    <row r="717">
      <c r="A717" s="16" t="s">
        <v>46</v>
      </c>
      <c r="B717" s="25">
        <v>-0.00266</v>
      </c>
      <c r="C717" s="23">
        <v>0.022801</v>
      </c>
      <c r="D717" s="23">
        <v>-0.00321</v>
      </c>
      <c r="E717" s="23">
        <v>-0.0408</v>
      </c>
      <c r="F717" s="23">
        <v>0.050306</v>
      </c>
      <c r="G717" s="23">
        <v>-0.23425</v>
      </c>
      <c r="H717" s="23">
        <v>-0.04695</v>
      </c>
      <c r="I717" s="23">
        <v>-0.03994</v>
      </c>
      <c r="J717" s="23">
        <v>-0.02759</v>
      </c>
      <c r="K717" s="23">
        <v>-0.03512</v>
      </c>
      <c r="L717" s="34">
        <v>-0.06103</v>
      </c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</row>
    <row r="718">
      <c r="A718" s="16" t="s">
        <v>47</v>
      </c>
      <c r="B718" s="25">
        <v>0.012987</v>
      </c>
      <c r="C718" s="23">
        <v>0.00591</v>
      </c>
      <c r="D718" s="23">
        <v>0.005473</v>
      </c>
      <c r="E718" s="23">
        <v>-0.01348</v>
      </c>
      <c r="F718" s="23">
        <v>0.058354</v>
      </c>
      <c r="G718" s="23">
        <v>0.031798</v>
      </c>
      <c r="H718" s="23">
        <v>0.002362</v>
      </c>
      <c r="I718" s="23">
        <v>0.05413</v>
      </c>
      <c r="J718" s="23">
        <v>0.02195</v>
      </c>
      <c r="K718" s="23">
        <v>0.047791</v>
      </c>
      <c r="L718" s="34">
        <v>0.298079</v>
      </c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</row>
    <row r="719">
      <c r="A719" s="16" t="s">
        <v>49</v>
      </c>
      <c r="B719" s="25">
        <v>-0.00566</v>
      </c>
      <c r="C719" s="23">
        <v>0.092238</v>
      </c>
      <c r="D719" s="23">
        <v>-0.01593</v>
      </c>
      <c r="E719" s="23">
        <v>-0.08438</v>
      </c>
      <c r="F719" s="23">
        <v>0.024222</v>
      </c>
      <c r="G719" s="23">
        <v>-0.12861</v>
      </c>
      <c r="H719" s="23">
        <v>0.017335</v>
      </c>
      <c r="I719" s="23">
        <v>0.082549</v>
      </c>
      <c r="J719" s="23">
        <v>-0.00661</v>
      </c>
      <c r="K719" s="23">
        <v>-0.08605</v>
      </c>
      <c r="L719" s="34">
        <v>0.009429</v>
      </c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</row>
    <row r="720">
      <c r="A720" s="16" t="s">
        <v>50</v>
      </c>
      <c r="B720" s="35">
        <v>-0.07788</v>
      </c>
      <c r="C720" s="30">
        <v>0.052722</v>
      </c>
      <c r="D720" s="30">
        <v>-0.01969</v>
      </c>
      <c r="E720" s="30">
        <v>-0.10031</v>
      </c>
      <c r="F720" s="30">
        <v>0.120991</v>
      </c>
      <c r="G720" s="30">
        <v>0.219214</v>
      </c>
      <c r="H720" s="30">
        <v>0.017121</v>
      </c>
      <c r="I720" s="30">
        <v>-0.05166</v>
      </c>
      <c r="J720" s="30">
        <v>0.007621</v>
      </c>
      <c r="K720" s="30">
        <v>-0.09318</v>
      </c>
      <c r="L720" s="44">
        <v>-0.02306</v>
      </c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</row>
  </sheetData>
  <mergeCells count="20">
    <mergeCell ref="A1:E1"/>
    <mergeCell ref="AX5:AY5"/>
    <mergeCell ref="A11:B11"/>
    <mergeCell ref="AX13:AY13"/>
    <mergeCell ref="A65:C65"/>
    <mergeCell ref="AX67:AY67"/>
    <mergeCell ref="A118:C118"/>
    <mergeCell ref="A445:C445"/>
    <mergeCell ref="A498:B498"/>
    <mergeCell ref="AX500:AY500"/>
    <mergeCell ref="A551:D551"/>
    <mergeCell ref="A604:D604"/>
    <mergeCell ref="A657:E657"/>
    <mergeCell ref="AX120:AY120"/>
    <mergeCell ref="AX174:AY174"/>
    <mergeCell ref="A177:C177"/>
    <mergeCell ref="A230:B230"/>
    <mergeCell ref="A337:C337"/>
    <mergeCell ref="A391:C391"/>
    <mergeCell ref="AX447:AY447"/>
  </mergeCells>
  <conditionalFormatting sqref="A1:AY1000">
    <cfRule type="cellIs" dxfId="0" priority="1" operator="greaterThan">
      <formula>0.6</formula>
    </cfRule>
  </conditionalFormatting>
  <conditionalFormatting sqref="A1:AY1000">
    <cfRule type="cellIs" dxfId="1" priority="2" operator="lessThan">
      <formula>-0.6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212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3" ht="48.0" customHeight="1">
      <c r="A3" s="17"/>
      <c r="B3" s="54" t="s">
        <v>218</v>
      </c>
      <c r="C3" s="54" t="s">
        <v>219</v>
      </c>
      <c r="D3" s="54" t="s">
        <v>220</v>
      </c>
      <c r="E3" s="54" t="s">
        <v>221</v>
      </c>
      <c r="F3" s="54" t="s">
        <v>222</v>
      </c>
      <c r="G3" s="55" t="s">
        <v>223</v>
      </c>
      <c r="H3" s="54" t="s">
        <v>224</v>
      </c>
      <c r="I3" s="55" t="s">
        <v>225</v>
      </c>
      <c r="J3" s="55" t="s">
        <v>226</v>
      </c>
      <c r="K3" s="55" t="s">
        <v>227</v>
      </c>
      <c r="L3" s="55" t="s">
        <v>228</v>
      </c>
      <c r="M3" s="56"/>
      <c r="N3" s="16" t="s">
        <v>210</v>
      </c>
      <c r="O3" s="16" t="s">
        <v>211</v>
      </c>
      <c r="P3" s="17"/>
    </row>
    <row r="4">
      <c r="A4" s="17"/>
      <c r="B4" s="45">
        <v>-0.50316</v>
      </c>
      <c r="C4" s="32">
        <v>-0.08111</v>
      </c>
      <c r="D4" s="32">
        <v>-0.07506</v>
      </c>
      <c r="E4" s="32">
        <v>0.022609</v>
      </c>
      <c r="F4" s="32">
        <v>-0.54391</v>
      </c>
      <c r="G4" s="32">
        <v>-0.1289</v>
      </c>
      <c r="H4" s="32">
        <v>-0.06442</v>
      </c>
      <c r="I4" s="32">
        <v>0.075535</v>
      </c>
      <c r="J4" s="32">
        <v>-0.05645</v>
      </c>
      <c r="K4" s="32">
        <v>-0.06258</v>
      </c>
      <c r="L4" s="33">
        <v>0.265988</v>
      </c>
      <c r="M4" s="17"/>
      <c r="N4" s="49">
        <v>0.666051</v>
      </c>
      <c r="O4" s="33">
        <v>0.333949</v>
      </c>
      <c r="P4" s="17"/>
    </row>
    <row r="5">
      <c r="A5" s="57" t="s">
        <v>2</v>
      </c>
      <c r="B5" s="58">
        <v>-0.41288</v>
      </c>
      <c r="C5" s="59">
        <v>0.117371</v>
      </c>
      <c r="D5" s="59">
        <v>-0.16713</v>
      </c>
      <c r="E5" s="59">
        <v>-0.0988</v>
      </c>
      <c r="F5" s="60">
        <v>-0.61786</v>
      </c>
      <c r="G5" s="23">
        <v>-0.18374</v>
      </c>
      <c r="H5" s="23">
        <v>0.07491</v>
      </c>
      <c r="I5" s="23">
        <v>0.16891</v>
      </c>
      <c r="J5" s="23">
        <v>0.173656</v>
      </c>
      <c r="K5" s="23">
        <v>-0.13134</v>
      </c>
      <c r="L5" s="34">
        <v>0.177381</v>
      </c>
      <c r="M5" s="17"/>
      <c r="N5" s="50">
        <v>0.750471</v>
      </c>
      <c r="O5" s="34">
        <v>0.249529</v>
      </c>
      <c r="P5" s="17"/>
    </row>
    <row r="6">
      <c r="A6" s="16" t="s">
        <v>3</v>
      </c>
      <c r="B6" s="25">
        <v>-0.43584</v>
      </c>
      <c r="C6" s="23">
        <v>0.022585</v>
      </c>
      <c r="D6" s="23">
        <v>-0.02703</v>
      </c>
      <c r="E6" s="23">
        <v>0.062301</v>
      </c>
      <c r="F6" s="23">
        <v>-0.093</v>
      </c>
      <c r="G6" s="61">
        <v>-0.62571</v>
      </c>
      <c r="H6" s="23">
        <v>0.186956</v>
      </c>
      <c r="I6" s="23">
        <v>-0.03804</v>
      </c>
      <c r="J6" s="23">
        <v>-0.10288</v>
      </c>
      <c r="K6" s="23">
        <v>-0.02898</v>
      </c>
      <c r="L6" s="34">
        <v>0.080795</v>
      </c>
      <c r="M6" s="17"/>
      <c r="N6" s="50">
        <v>0.649599</v>
      </c>
      <c r="O6" s="34">
        <v>0.350401</v>
      </c>
      <c r="P6" s="17"/>
    </row>
    <row r="7">
      <c r="A7" s="16" t="s">
        <v>4</v>
      </c>
      <c r="B7" s="25">
        <v>-0.56568</v>
      </c>
      <c r="C7" s="23">
        <v>0.011497</v>
      </c>
      <c r="D7" s="23">
        <v>-0.12429</v>
      </c>
      <c r="E7" s="23">
        <v>-0.06408</v>
      </c>
      <c r="F7" s="23">
        <v>-0.43016</v>
      </c>
      <c r="G7" s="23">
        <v>-0.3293</v>
      </c>
      <c r="H7" s="23">
        <v>0.036395</v>
      </c>
      <c r="I7" s="23">
        <v>-0.08709</v>
      </c>
      <c r="J7" s="23">
        <v>-0.1645</v>
      </c>
      <c r="K7" s="23">
        <v>-0.01806</v>
      </c>
      <c r="L7" s="34">
        <v>0.292366</v>
      </c>
      <c r="M7" s="17"/>
      <c r="N7" s="50">
        <v>0.75493</v>
      </c>
      <c r="O7" s="34">
        <v>0.24507</v>
      </c>
      <c r="P7" s="17"/>
    </row>
    <row r="8">
      <c r="A8" s="16" t="s">
        <v>5</v>
      </c>
      <c r="B8" s="25">
        <v>-0.46995</v>
      </c>
      <c r="C8" s="23">
        <v>0.40228</v>
      </c>
      <c r="D8" s="23">
        <v>-0.0089</v>
      </c>
      <c r="E8" s="23">
        <v>0.173412</v>
      </c>
      <c r="F8" s="23">
        <v>-0.3203</v>
      </c>
      <c r="G8" s="23">
        <v>-0.16594</v>
      </c>
      <c r="H8" s="23">
        <v>0.019769</v>
      </c>
      <c r="I8" s="23">
        <v>-0.01431</v>
      </c>
      <c r="J8" s="23">
        <v>-0.24707</v>
      </c>
      <c r="K8" s="23">
        <v>0.051037</v>
      </c>
      <c r="L8" s="34">
        <v>0.118954</v>
      </c>
      <c r="M8" s="17"/>
      <c r="N8" s="50">
        <v>0.621352</v>
      </c>
      <c r="O8" s="34">
        <v>0.378648</v>
      </c>
      <c r="P8" s="17"/>
    </row>
    <row r="9">
      <c r="A9" s="62" t="s">
        <v>6</v>
      </c>
      <c r="B9" s="63">
        <v>-0.88026</v>
      </c>
      <c r="C9" s="23">
        <v>0.081796</v>
      </c>
      <c r="D9" s="23">
        <v>0.020737</v>
      </c>
      <c r="E9" s="23">
        <v>0.049099</v>
      </c>
      <c r="F9" s="23">
        <v>-0.04497</v>
      </c>
      <c r="G9" s="23">
        <v>0.019716</v>
      </c>
      <c r="H9" s="23">
        <v>-0.11684</v>
      </c>
      <c r="I9" s="23">
        <v>-0.02084</v>
      </c>
      <c r="J9" s="23">
        <v>-0.0059</v>
      </c>
      <c r="K9" s="23">
        <v>0.046577</v>
      </c>
      <c r="L9" s="34">
        <v>-0.00235</v>
      </c>
      <c r="M9" s="17"/>
      <c r="N9" s="50">
        <v>0.80309</v>
      </c>
      <c r="O9" s="34">
        <v>0.19691</v>
      </c>
      <c r="P9" s="17"/>
    </row>
    <row r="10">
      <c r="A10" s="64" t="s">
        <v>7</v>
      </c>
      <c r="B10" s="65">
        <v>-0.81808</v>
      </c>
      <c r="C10" s="23">
        <v>0.114834</v>
      </c>
      <c r="D10" s="23">
        <v>-0.08558</v>
      </c>
      <c r="E10" s="23">
        <v>0.088338</v>
      </c>
      <c r="F10" s="23">
        <v>-0.13629</v>
      </c>
      <c r="G10" s="23">
        <v>-0.13761</v>
      </c>
      <c r="H10" s="23">
        <v>-0.1609</v>
      </c>
      <c r="I10" s="23">
        <v>-0.13405</v>
      </c>
      <c r="J10" s="23">
        <v>-0.00339</v>
      </c>
      <c r="K10" s="23">
        <v>0.086854</v>
      </c>
      <c r="L10" s="34">
        <v>0.113839</v>
      </c>
      <c r="M10" s="17"/>
      <c r="N10" s="50">
        <v>0.799461</v>
      </c>
      <c r="O10" s="34">
        <v>0.200539</v>
      </c>
      <c r="P10" s="17"/>
    </row>
    <row r="11">
      <c r="A11" s="64" t="s">
        <v>8</v>
      </c>
      <c r="B11" s="65">
        <v>-0.76843</v>
      </c>
      <c r="C11" s="23">
        <v>0.062224</v>
      </c>
      <c r="D11" s="23">
        <v>-0.00698</v>
      </c>
      <c r="E11" s="23">
        <v>0.080365</v>
      </c>
      <c r="F11" s="23">
        <v>-0.17051</v>
      </c>
      <c r="G11" s="23">
        <v>0.164328</v>
      </c>
      <c r="H11" s="23">
        <v>-0.10132</v>
      </c>
      <c r="I11" s="23">
        <v>0.049737</v>
      </c>
      <c r="J11" s="23">
        <v>-0.23647</v>
      </c>
      <c r="K11" s="23">
        <v>-0.14247</v>
      </c>
      <c r="L11" s="34">
        <v>0.196063</v>
      </c>
      <c r="M11" s="17"/>
      <c r="N11" s="50">
        <v>0.784342</v>
      </c>
      <c r="O11" s="34">
        <v>0.215658</v>
      </c>
      <c r="P11" s="17"/>
    </row>
    <row r="12">
      <c r="A12" s="64" t="s">
        <v>9</v>
      </c>
      <c r="B12" s="65">
        <v>-0.77131</v>
      </c>
      <c r="C12" s="23">
        <v>0.235885</v>
      </c>
      <c r="D12" s="23">
        <v>0.186317</v>
      </c>
      <c r="E12" s="23">
        <v>0.144642</v>
      </c>
      <c r="F12" s="23">
        <v>-0.06676</v>
      </c>
      <c r="G12" s="23">
        <v>-0.05951</v>
      </c>
      <c r="H12" s="23">
        <v>-0.05966</v>
      </c>
      <c r="I12" s="23">
        <v>0.198053</v>
      </c>
      <c r="J12" s="23">
        <v>-0.11541</v>
      </c>
      <c r="K12" s="23">
        <v>0.237075</v>
      </c>
      <c r="L12" s="34">
        <v>0.016127</v>
      </c>
      <c r="M12" s="17"/>
      <c r="N12" s="50">
        <v>0.826771</v>
      </c>
      <c r="O12" s="34">
        <v>0.173229</v>
      </c>
      <c r="P12" s="17"/>
    </row>
    <row r="13">
      <c r="A13" s="64" t="s">
        <v>10</v>
      </c>
      <c r="B13" s="65">
        <v>-0.63047</v>
      </c>
      <c r="C13" s="23">
        <v>-0.02184</v>
      </c>
      <c r="D13" s="23">
        <v>-0.28029</v>
      </c>
      <c r="E13" s="23">
        <v>0.173487</v>
      </c>
      <c r="F13" s="23">
        <v>-0.18308</v>
      </c>
      <c r="G13" s="23">
        <v>0.046744</v>
      </c>
      <c r="H13" s="23">
        <v>-0.13359</v>
      </c>
      <c r="I13" s="23">
        <v>0.322732</v>
      </c>
      <c r="J13" s="23">
        <v>-0.32213</v>
      </c>
      <c r="K13" s="23">
        <v>0.087041</v>
      </c>
      <c r="L13" s="34">
        <v>0.081235</v>
      </c>
      <c r="M13" s="17"/>
      <c r="N13" s="50">
        <v>0.782267</v>
      </c>
      <c r="O13" s="34">
        <v>0.217733</v>
      </c>
      <c r="P13" s="17"/>
    </row>
    <row r="14">
      <c r="A14" s="64" t="s">
        <v>11</v>
      </c>
      <c r="B14" s="65">
        <v>-0.80172</v>
      </c>
      <c r="C14" s="23">
        <v>0.128503</v>
      </c>
      <c r="D14" s="23">
        <v>-0.18926</v>
      </c>
      <c r="E14" s="23">
        <v>-0.01407</v>
      </c>
      <c r="F14" s="23">
        <v>-0.18041</v>
      </c>
      <c r="G14" s="23">
        <v>0.017436</v>
      </c>
      <c r="H14" s="23">
        <v>-0.03559</v>
      </c>
      <c r="I14" s="23">
        <v>-0.15762</v>
      </c>
      <c r="J14" s="23">
        <v>0.017985</v>
      </c>
      <c r="K14" s="23">
        <v>0.151406</v>
      </c>
      <c r="L14" s="34">
        <v>-0.05413</v>
      </c>
      <c r="M14" s="17"/>
      <c r="N14" s="50">
        <v>0.780427</v>
      </c>
      <c r="O14" s="34">
        <v>0.219573</v>
      </c>
      <c r="P14" s="17"/>
    </row>
    <row r="15">
      <c r="A15" s="64" t="s">
        <v>12</v>
      </c>
      <c r="B15" s="65">
        <v>-0.74027</v>
      </c>
      <c r="C15" s="23">
        <v>0.168367</v>
      </c>
      <c r="D15" s="23">
        <v>0.128551</v>
      </c>
      <c r="E15" s="23">
        <v>0.287053</v>
      </c>
      <c r="F15" s="23">
        <v>-0.0891</v>
      </c>
      <c r="G15" s="23">
        <v>0.032809</v>
      </c>
      <c r="H15" s="23">
        <v>-0.01512</v>
      </c>
      <c r="I15" s="23">
        <v>-0.19054</v>
      </c>
      <c r="J15" s="23">
        <v>-0.21012</v>
      </c>
      <c r="K15" s="23">
        <v>0.174484</v>
      </c>
      <c r="L15" s="34">
        <v>-0.13776</v>
      </c>
      <c r="M15" s="17"/>
      <c r="N15" s="50">
        <v>0.814393</v>
      </c>
      <c r="O15" s="34">
        <v>0.185607</v>
      </c>
      <c r="P15" s="17"/>
    </row>
    <row r="16">
      <c r="A16" s="66" t="s">
        <v>13</v>
      </c>
      <c r="B16" s="67">
        <v>-0.74264</v>
      </c>
      <c r="C16" s="23">
        <v>0.21495</v>
      </c>
      <c r="D16" s="23">
        <v>-0.06782</v>
      </c>
      <c r="E16" s="23">
        <v>0.140655</v>
      </c>
      <c r="F16" s="23">
        <v>-0.04355</v>
      </c>
      <c r="G16" s="23">
        <v>-0.04793</v>
      </c>
      <c r="H16" s="23">
        <v>-0.11525</v>
      </c>
      <c r="I16" s="23">
        <v>-0.36704</v>
      </c>
      <c r="J16" s="23">
        <v>-0.01153</v>
      </c>
      <c r="K16" s="23">
        <v>0.068608</v>
      </c>
      <c r="L16" s="34">
        <v>-0.08167</v>
      </c>
      <c r="M16" s="17"/>
      <c r="N16" s="50">
        <v>0.785805</v>
      </c>
      <c r="O16" s="34">
        <v>0.214195</v>
      </c>
      <c r="P16" s="17"/>
    </row>
    <row r="17">
      <c r="A17" s="62" t="s">
        <v>14</v>
      </c>
      <c r="B17" s="68">
        <v>-0.03885</v>
      </c>
      <c r="C17" s="69">
        <v>0.14456</v>
      </c>
      <c r="D17" s="70">
        <v>-0.60596</v>
      </c>
      <c r="E17" s="23">
        <v>0.205943</v>
      </c>
      <c r="F17" s="23">
        <v>-0.13697</v>
      </c>
      <c r="G17" s="23">
        <v>0.223953</v>
      </c>
      <c r="H17" s="23">
        <v>-0.32018</v>
      </c>
      <c r="I17" s="23">
        <v>-0.18231</v>
      </c>
      <c r="J17" s="23">
        <v>-0.06603</v>
      </c>
      <c r="K17" s="23">
        <v>-0.36879</v>
      </c>
      <c r="L17" s="34">
        <v>0.149162</v>
      </c>
      <c r="M17" s="17"/>
      <c r="N17" s="50">
        <v>0.799283</v>
      </c>
      <c r="O17" s="34">
        <v>0.200717</v>
      </c>
      <c r="P17" s="17"/>
    </row>
    <row r="18">
      <c r="A18" s="66" t="s">
        <v>15</v>
      </c>
      <c r="B18" s="71">
        <v>-0.07497</v>
      </c>
      <c r="C18" s="72">
        <v>0.24712</v>
      </c>
      <c r="D18" s="73">
        <v>-0.83432</v>
      </c>
      <c r="E18" s="23">
        <v>0.12644</v>
      </c>
      <c r="F18" s="23">
        <v>-0.05752</v>
      </c>
      <c r="G18" s="23">
        <v>0.049435</v>
      </c>
      <c r="H18" s="23">
        <v>-0.17514</v>
      </c>
      <c r="I18" s="23">
        <v>0.042676</v>
      </c>
      <c r="J18" s="23">
        <v>-0.02453</v>
      </c>
      <c r="K18" s="23">
        <v>-0.00251</v>
      </c>
      <c r="L18" s="34">
        <v>0.148552</v>
      </c>
      <c r="M18" s="17"/>
      <c r="N18" s="50">
        <v>0.839686</v>
      </c>
      <c r="O18" s="34">
        <v>0.160314</v>
      </c>
      <c r="P18" s="17"/>
    </row>
    <row r="19">
      <c r="A19" s="16" t="s">
        <v>16</v>
      </c>
      <c r="B19" s="25">
        <v>-0.22768</v>
      </c>
      <c r="C19" s="23">
        <v>0.507558</v>
      </c>
      <c r="D19" s="23">
        <v>-0.41003</v>
      </c>
      <c r="E19" s="23">
        <v>0.054919</v>
      </c>
      <c r="F19" s="23">
        <v>-0.10534</v>
      </c>
      <c r="G19" s="23">
        <v>0.250613</v>
      </c>
      <c r="H19" s="23">
        <v>0.105372</v>
      </c>
      <c r="I19" s="23">
        <v>-0.09473</v>
      </c>
      <c r="J19" s="23">
        <v>-0.30516</v>
      </c>
      <c r="K19" s="23">
        <v>0.126115</v>
      </c>
      <c r="L19" s="34">
        <v>-0.0458</v>
      </c>
      <c r="M19" s="17"/>
      <c r="N19" s="50">
        <v>0.685699</v>
      </c>
      <c r="O19" s="34">
        <v>0.314301</v>
      </c>
      <c r="P19" s="17"/>
    </row>
    <row r="20">
      <c r="A20" s="57" t="s">
        <v>17</v>
      </c>
      <c r="B20" s="58">
        <v>0.006751</v>
      </c>
      <c r="C20" s="59">
        <v>0.062761</v>
      </c>
      <c r="D20" s="60">
        <v>-0.84076</v>
      </c>
      <c r="E20" s="23">
        <v>-0.0385</v>
      </c>
      <c r="F20" s="23">
        <v>-0.05592</v>
      </c>
      <c r="G20" s="23">
        <v>-0.05393</v>
      </c>
      <c r="H20" s="23">
        <v>-0.1017</v>
      </c>
      <c r="I20" s="23">
        <v>-0.0509</v>
      </c>
      <c r="J20" s="23">
        <v>-0.16631</v>
      </c>
      <c r="K20" s="23">
        <v>0.185759</v>
      </c>
      <c r="L20" s="34">
        <v>-0.00276</v>
      </c>
      <c r="M20" s="17"/>
      <c r="N20" s="50">
        <v>0.79348</v>
      </c>
      <c r="O20" s="34">
        <v>0.20652</v>
      </c>
      <c r="P20" s="17"/>
    </row>
    <row r="21">
      <c r="A21" s="16" t="s">
        <v>18</v>
      </c>
      <c r="B21" s="25">
        <v>-0.22734</v>
      </c>
      <c r="C21" s="23">
        <v>-0.03833</v>
      </c>
      <c r="D21" s="23">
        <v>-0.06536</v>
      </c>
      <c r="E21" s="23">
        <v>0.181567</v>
      </c>
      <c r="F21" s="23">
        <v>-0.11779</v>
      </c>
      <c r="G21" s="23">
        <v>-0.10611</v>
      </c>
      <c r="H21" s="23">
        <v>-0.05054</v>
      </c>
      <c r="I21" s="23">
        <v>-0.0609</v>
      </c>
      <c r="J21" s="61">
        <v>-0.69394</v>
      </c>
      <c r="K21" s="23">
        <v>-0.1843</v>
      </c>
      <c r="L21" s="34">
        <v>-6.4E-4</v>
      </c>
      <c r="M21" s="17"/>
      <c r="N21" s="50">
        <v>0.637301</v>
      </c>
      <c r="O21" s="34">
        <v>0.362699</v>
      </c>
      <c r="P21" s="17"/>
    </row>
    <row r="22">
      <c r="A22" s="62" t="s">
        <v>19</v>
      </c>
      <c r="B22" s="68">
        <v>-0.35981</v>
      </c>
      <c r="C22" s="74">
        <v>0.769592</v>
      </c>
      <c r="D22" s="23">
        <v>0.001462</v>
      </c>
      <c r="E22" s="23">
        <v>0.240821</v>
      </c>
      <c r="F22" s="23">
        <v>-0.03291</v>
      </c>
      <c r="G22" s="23">
        <v>-0.10414</v>
      </c>
      <c r="H22" s="23">
        <v>-0.00107</v>
      </c>
      <c r="I22" s="23">
        <v>-0.04008</v>
      </c>
      <c r="J22" s="23">
        <v>0.101135</v>
      </c>
      <c r="K22" s="23">
        <v>-0.07761</v>
      </c>
      <c r="L22" s="34">
        <v>0.043922</v>
      </c>
      <c r="M22" s="17"/>
      <c r="N22" s="50">
        <v>0.811446</v>
      </c>
      <c r="O22" s="34">
        <v>0.188554</v>
      </c>
      <c r="P22" s="17"/>
    </row>
    <row r="23">
      <c r="A23" s="64" t="s">
        <v>20</v>
      </c>
      <c r="B23" s="25">
        <v>-0.13823</v>
      </c>
      <c r="C23" s="75">
        <v>0.821996</v>
      </c>
      <c r="D23" s="23">
        <v>-0.09792</v>
      </c>
      <c r="E23" s="23">
        <v>0.038971</v>
      </c>
      <c r="F23" s="23">
        <v>-0.09622</v>
      </c>
      <c r="G23" s="23">
        <v>-0.03392</v>
      </c>
      <c r="H23" s="23">
        <v>-0.08591</v>
      </c>
      <c r="I23" s="23">
        <v>0.133573</v>
      </c>
      <c r="J23" s="23">
        <v>-0.03056</v>
      </c>
      <c r="K23" s="23">
        <v>0.153302</v>
      </c>
      <c r="L23" s="34">
        <v>0.025408</v>
      </c>
      <c r="M23" s="17"/>
      <c r="N23" s="50">
        <v>0.766603</v>
      </c>
      <c r="O23" s="34">
        <v>0.233397</v>
      </c>
      <c r="P23" s="17"/>
    </row>
    <row r="24">
      <c r="A24" s="66" t="s">
        <v>21</v>
      </c>
      <c r="B24" s="71">
        <v>-0.05232</v>
      </c>
      <c r="C24" s="76">
        <v>0.665294</v>
      </c>
      <c r="D24" s="23">
        <v>-0.2973</v>
      </c>
      <c r="E24" s="23">
        <v>0.397204</v>
      </c>
      <c r="F24" s="23">
        <v>-0.00767</v>
      </c>
      <c r="G24" s="23">
        <v>-0.0616</v>
      </c>
      <c r="H24" s="23">
        <v>-0.0512</v>
      </c>
      <c r="I24" s="23">
        <v>-0.05446</v>
      </c>
      <c r="J24" s="23">
        <v>-0.11383</v>
      </c>
      <c r="K24" s="23">
        <v>0.052587</v>
      </c>
      <c r="L24" s="34">
        <v>-0.11958</v>
      </c>
      <c r="M24" s="17"/>
      <c r="N24" s="50">
        <v>0.730977</v>
      </c>
      <c r="O24" s="34">
        <v>0.269023</v>
      </c>
      <c r="P24" s="17"/>
    </row>
    <row r="25">
      <c r="A25" s="16" t="s">
        <v>22</v>
      </c>
      <c r="B25" s="25">
        <v>0.033475</v>
      </c>
      <c r="C25" s="23">
        <v>0.408426</v>
      </c>
      <c r="D25" s="23">
        <v>-0.109</v>
      </c>
      <c r="E25" s="23">
        <v>0.334769</v>
      </c>
      <c r="F25" s="23">
        <v>0.038691</v>
      </c>
      <c r="G25" s="23">
        <v>-0.11706</v>
      </c>
      <c r="H25" s="23">
        <v>-0.28904</v>
      </c>
      <c r="I25" s="23">
        <v>-0.08191</v>
      </c>
      <c r="J25" s="23">
        <v>-0.46257</v>
      </c>
      <c r="K25" s="23">
        <v>0.03413</v>
      </c>
      <c r="L25" s="34">
        <v>-0.02899</v>
      </c>
      <c r="M25" s="17"/>
      <c r="N25" s="50">
        <v>0.613315</v>
      </c>
      <c r="O25" s="34">
        <v>0.386685</v>
      </c>
      <c r="P25" s="17"/>
    </row>
    <row r="26">
      <c r="A26" s="16" t="s">
        <v>23</v>
      </c>
      <c r="B26" s="25">
        <v>0.059486</v>
      </c>
      <c r="C26" s="23">
        <v>0.549841</v>
      </c>
      <c r="D26" s="23">
        <v>-0.11528</v>
      </c>
      <c r="E26" s="23">
        <v>0.009504</v>
      </c>
      <c r="F26" s="23">
        <v>-0.03578</v>
      </c>
      <c r="G26" s="23">
        <v>-0.15883</v>
      </c>
      <c r="H26" s="23">
        <v>-0.06402</v>
      </c>
      <c r="I26" s="23">
        <v>0.018819</v>
      </c>
      <c r="J26" s="23">
        <v>-0.25767</v>
      </c>
      <c r="K26" s="23">
        <v>0.475224</v>
      </c>
      <c r="L26" s="34">
        <v>-0.23605</v>
      </c>
      <c r="M26" s="17"/>
      <c r="N26" s="50">
        <v>0.698154</v>
      </c>
      <c r="O26" s="34">
        <v>0.301846</v>
      </c>
      <c r="P26" s="17"/>
    </row>
    <row r="27">
      <c r="A27" s="16" t="s">
        <v>24</v>
      </c>
      <c r="B27" s="25">
        <v>0.128911</v>
      </c>
      <c r="C27" s="23">
        <v>0.278936</v>
      </c>
      <c r="D27" s="23">
        <v>-0.08976</v>
      </c>
      <c r="E27" s="23">
        <v>-0.01104</v>
      </c>
      <c r="F27" s="23">
        <v>0.017707</v>
      </c>
      <c r="G27" s="23">
        <v>-0.29813</v>
      </c>
      <c r="H27" s="23">
        <v>-0.28611</v>
      </c>
      <c r="I27" s="23">
        <v>-0.38622</v>
      </c>
      <c r="J27" s="23">
        <v>0.149968</v>
      </c>
      <c r="K27" s="23">
        <v>0.331686</v>
      </c>
      <c r="L27" s="34">
        <v>0.038077</v>
      </c>
      <c r="M27" s="17"/>
      <c r="N27" s="51">
        <v>0.556785</v>
      </c>
      <c r="O27" s="34">
        <v>0.443215</v>
      </c>
      <c r="P27" s="17"/>
    </row>
    <row r="28">
      <c r="A28" s="16" t="s">
        <v>25</v>
      </c>
      <c r="B28" s="25">
        <v>-0.28795</v>
      </c>
      <c r="C28" s="23">
        <v>0.56597</v>
      </c>
      <c r="D28" s="23">
        <v>-0.11844</v>
      </c>
      <c r="E28" s="23">
        <v>-0.13582</v>
      </c>
      <c r="F28" s="23">
        <v>-0.05487</v>
      </c>
      <c r="G28" s="23">
        <v>0.002778</v>
      </c>
      <c r="H28" s="23">
        <v>-0.46495</v>
      </c>
      <c r="I28" s="23">
        <v>-0.09939</v>
      </c>
      <c r="J28" s="23">
        <v>-0.10755</v>
      </c>
      <c r="K28" s="23">
        <v>0.161724</v>
      </c>
      <c r="L28" s="34">
        <v>0.200106</v>
      </c>
      <c r="M28" s="17"/>
      <c r="N28" s="50">
        <v>0.742555</v>
      </c>
      <c r="O28" s="34">
        <v>0.257445</v>
      </c>
      <c r="P28" s="17"/>
    </row>
    <row r="29">
      <c r="A29" s="16" t="s">
        <v>26</v>
      </c>
      <c r="B29" s="25">
        <v>-0.24293</v>
      </c>
      <c r="C29" s="23">
        <v>0.266109</v>
      </c>
      <c r="D29" s="23">
        <v>-0.15506</v>
      </c>
      <c r="E29" s="23">
        <v>0.1802</v>
      </c>
      <c r="F29" s="23">
        <v>0.098883</v>
      </c>
      <c r="G29" s="23">
        <v>-0.08348</v>
      </c>
      <c r="H29" s="23">
        <v>-0.1227</v>
      </c>
      <c r="I29" s="23">
        <v>-0.07957</v>
      </c>
      <c r="J29" s="23">
        <v>-0.56649</v>
      </c>
      <c r="K29" s="23">
        <v>0.377385</v>
      </c>
      <c r="L29" s="34">
        <v>0.056456</v>
      </c>
      <c r="M29" s="17"/>
      <c r="N29" s="50">
        <v>0.690998</v>
      </c>
      <c r="O29" s="34">
        <v>0.309002</v>
      </c>
      <c r="P29" s="17"/>
    </row>
    <row r="30">
      <c r="A30" s="16" t="s">
        <v>27</v>
      </c>
      <c r="B30" s="25">
        <v>-0.40657</v>
      </c>
      <c r="C30" s="23">
        <v>0.34133</v>
      </c>
      <c r="D30" s="23">
        <v>-0.28319</v>
      </c>
      <c r="E30" s="23">
        <v>0.116886</v>
      </c>
      <c r="F30" s="23">
        <v>-0.02973</v>
      </c>
      <c r="G30" s="23">
        <v>-0.14635</v>
      </c>
      <c r="H30" s="23">
        <v>-0.36935</v>
      </c>
      <c r="I30" s="23">
        <v>0.039263</v>
      </c>
      <c r="J30" s="23">
        <v>-0.1592</v>
      </c>
      <c r="K30" s="23">
        <v>0.41546</v>
      </c>
      <c r="L30" s="34">
        <v>0.093924</v>
      </c>
      <c r="M30" s="17"/>
      <c r="N30" s="50">
        <v>0.742699</v>
      </c>
      <c r="O30" s="34">
        <v>0.257301</v>
      </c>
      <c r="P30" s="17"/>
    </row>
    <row r="31">
      <c r="A31" s="16" t="s">
        <v>28</v>
      </c>
      <c r="B31" s="25">
        <v>-0.44614</v>
      </c>
      <c r="C31" s="23">
        <v>0.048446</v>
      </c>
      <c r="D31" s="23">
        <v>-0.28744</v>
      </c>
      <c r="E31" s="23">
        <v>0.168099</v>
      </c>
      <c r="F31" s="23">
        <v>-0.12043</v>
      </c>
      <c r="G31" s="23">
        <v>-0.01606</v>
      </c>
      <c r="H31" s="23">
        <v>-0.42198</v>
      </c>
      <c r="I31" s="23">
        <v>0.155993</v>
      </c>
      <c r="J31" s="23">
        <v>-0.4408</v>
      </c>
      <c r="K31" s="23">
        <v>0.180416</v>
      </c>
      <c r="L31" s="34">
        <v>-0.08875</v>
      </c>
      <c r="M31" s="17"/>
      <c r="N31" s="50">
        <v>0.764156</v>
      </c>
      <c r="O31" s="34">
        <v>0.235844</v>
      </c>
      <c r="P31" s="17"/>
    </row>
    <row r="32">
      <c r="A32" s="62" t="s">
        <v>29</v>
      </c>
      <c r="B32" s="68">
        <v>-0.34917</v>
      </c>
      <c r="C32" s="69">
        <v>-0.00536</v>
      </c>
      <c r="D32" s="69">
        <v>-0.11007</v>
      </c>
      <c r="E32" s="69">
        <v>0.123448</v>
      </c>
      <c r="F32" s="69">
        <v>0.052935</v>
      </c>
      <c r="G32" s="69">
        <v>-0.05336</v>
      </c>
      <c r="H32" s="70">
        <v>-0.75455</v>
      </c>
      <c r="I32" s="23">
        <v>0.188475</v>
      </c>
      <c r="J32" s="23">
        <v>-0.15295</v>
      </c>
      <c r="K32" s="23">
        <v>0.110311</v>
      </c>
      <c r="L32" s="34">
        <v>-0.05084</v>
      </c>
      <c r="M32" s="17"/>
      <c r="N32" s="50">
        <v>0.797968</v>
      </c>
      <c r="O32" s="34">
        <v>0.202032</v>
      </c>
      <c r="P32" s="17"/>
    </row>
    <row r="33">
      <c r="A33" s="66" t="s">
        <v>30</v>
      </c>
      <c r="B33" s="71">
        <v>-0.03296</v>
      </c>
      <c r="C33" s="72">
        <v>0.101631</v>
      </c>
      <c r="D33" s="72">
        <v>-0.17917</v>
      </c>
      <c r="E33" s="72">
        <v>0.107672</v>
      </c>
      <c r="F33" s="72">
        <v>-0.04218</v>
      </c>
      <c r="G33" s="72">
        <v>0.056578</v>
      </c>
      <c r="H33" s="73">
        <v>-0.67314</v>
      </c>
      <c r="I33" s="23">
        <v>-0.37118</v>
      </c>
      <c r="J33" s="23">
        <v>-0.06923</v>
      </c>
      <c r="K33" s="23">
        <v>-0.00984</v>
      </c>
      <c r="L33" s="34">
        <v>0.126668</v>
      </c>
      <c r="M33" s="17"/>
      <c r="N33" s="50">
        <v>0.671919</v>
      </c>
      <c r="O33" s="34">
        <v>0.328081</v>
      </c>
      <c r="P33" s="17"/>
    </row>
    <row r="34">
      <c r="A34" s="16" t="s">
        <v>31</v>
      </c>
      <c r="B34" s="25">
        <v>0.010551</v>
      </c>
      <c r="C34" s="23">
        <v>0.303295</v>
      </c>
      <c r="D34" s="23">
        <v>-0.09498</v>
      </c>
      <c r="E34" s="23">
        <v>0.141192</v>
      </c>
      <c r="F34" s="23">
        <v>-0.03052</v>
      </c>
      <c r="G34" s="23">
        <v>0.174045</v>
      </c>
      <c r="H34" s="23">
        <v>-0.11588</v>
      </c>
      <c r="I34" s="23">
        <v>-0.1047</v>
      </c>
      <c r="J34" s="23">
        <v>-0.59561</v>
      </c>
      <c r="K34" s="23">
        <v>0.159272</v>
      </c>
      <c r="L34" s="34">
        <v>0.303959</v>
      </c>
      <c r="M34" s="17"/>
      <c r="N34" s="50">
        <v>0.649173</v>
      </c>
      <c r="O34" s="34">
        <v>0.350827</v>
      </c>
      <c r="P34" s="17"/>
    </row>
    <row r="35">
      <c r="A35" s="16" t="s">
        <v>32</v>
      </c>
      <c r="B35" s="25">
        <v>-0.25798</v>
      </c>
      <c r="C35" s="23">
        <v>0.538124</v>
      </c>
      <c r="D35" s="23">
        <v>-0.02927</v>
      </c>
      <c r="E35" s="23">
        <v>-0.07626</v>
      </c>
      <c r="F35" s="23">
        <v>-0.34017</v>
      </c>
      <c r="G35" s="23">
        <v>-0.04069</v>
      </c>
      <c r="H35" s="23">
        <v>0.080152</v>
      </c>
      <c r="I35" s="23">
        <v>0.022298</v>
      </c>
      <c r="J35" s="23">
        <v>-0.33665</v>
      </c>
      <c r="K35" s="23">
        <v>0.089813</v>
      </c>
      <c r="L35" s="34">
        <v>0.123661</v>
      </c>
      <c r="M35" s="17"/>
      <c r="N35" s="50">
        <v>0.623788</v>
      </c>
      <c r="O35" s="34">
        <v>0.376212</v>
      </c>
      <c r="P35" s="17"/>
    </row>
    <row r="36">
      <c r="A36" s="16" t="s">
        <v>33</v>
      </c>
      <c r="B36" s="25">
        <v>-0.21497</v>
      </c>
      <c r="C36" s="23">
        <v>-0.01904</v>
      </c>
      <c r="D36" s="23">
        <v>0.043051</v>
      </c>
      <c r="E36" s="23">
        <v>0.20928</v>
      </c>
      <c r="F36" s="23">
        <v>-0.2582</v>
      </c>
      <c r="G36" s="23">
        <v>-0.09744</v>
      </c>
      <c r="H36" s="23">
        <v>-0.02668</v>
      </c>
      <c r="I36" s="23">
        <v>-0.13623</v>
      </c>
      <c r="J36" s="23">
        <v>-0.11011</v>
      </c>
      <c r="K36" s="23">
        <v>-0.03239</v>
      </c>
      <c r="L36" s="24">
        <v>0.691846</v>
      </c>
      <c r="M36" s="17"/>
      <c r="N36" s="50">
        <v>0.679482</v>
      </c>
      <c r="O36" s="34">
        <v>0.320518</v>
      </c>
      <c r="P36" s="17"/>
    </row>
    <row r="37">
      <c r="A37" s="16" t="s">
        <v>34</v>
      </c>
      <c r="B37" s="25">
        <v>-0.37179</v>
      </c>
      <c r="C37" s="23">
        <v>0.333267</v>
      </c>
      <c r="D37" s="23">
        <v>-0.20719</v>
      </c>
      <c r="E37" s="23">
        <v>0.110365</v>
      </c>
      <c r="F37" s="23">
        <v>-0.08991</v>
      </c>
      <c r="G37" s="23">
        <v>0.277541</v>
      </c>
      <c r="H37" s="23">
        <v>0.046894</v>
      </c>
      <c r="I37" s="23">
        <v>-0.10021</v>
      </c>
      <c r="J37" s="23">
        <v>-0.24729</v>
      </c>
      <c r="K37" s="23">
        <v>0.391707</v>
      </c>
      <c r="L37" s="34">
        <v>0.346107</v>
      </c>
      <c r="M37" s="17"/>
      <c r="N37" s="50">
        <v>0.736134</v>
      </c>
      <c r="O37" s="34">
        <v>0.263866</v>
      </c>
      <c r="P37" s="17"/>
    </row>
    <row r="38">
      <c r="A38" s="16" t="s">
        <v>35</v>
      </c>
      <c r="B38" s="25">
        <v>-0.40781</v>
      </c>
      <c r="C38" s="23">
        <v>0.246668</v>
      </c>
      <c r="D38" s="23">
        <v>-0.10675</v>
      </c>
      <c r="E38" s="23">
        <v>0.025375</v>
      </c>
      <c r="F38" s="23">
        <v>-0.03563</v>
      </c>
      <c r="G38" s="23">
        <v>0.16216</v>
      </c>
      <c r="H38" s="23">
        <v>-0.10062</v>
      </c>
      <c r="I38" s="23">
        <v>-0.13136</v>
      </c>
      <c r="J38" s="23">
        <v>-0.16951</v>
      </c>
      <c r="K38" s="23">
        <v>0.586231</v>
      </c>
      <c r="L38" s="34">
        <v>0.249111</v>
      </c>
      <c r="M38" s="17"/>
      <c r="N38" s="50">
        <v>0.728592</v>
      </c>
      <c r="O38" s="34">
        <v>0.271408</v>
      </c>
      <c r="P38" s="17"/>
    </row>
    <row r="39">
      <c r="A39" s="16" t="s">
        <v>36</v>
      </c>
      <c r="B39" s="25">
        <v>-0.42966</v>
      </c>
      <c r="C39" s="23">
        <v>0.049124</v>
      </c>
      <c r="D39" s="23">
        <v>0.087402</v>
      </c>
      <c r="E39" s="23">
        <v>-0.05016</v>
      </c>
      <c r="F39" s="23">
        <v>-0.35657</v>
      </c>
      <c r="G39" s="23">
        <v>-0.04279</v>
      </c>
      <c r="H39" s="23">
        <v>-0.09174</v>
      </c>
      <c r="I39" s="23">
        <v>-0.00581</v>
      </c>
      <c r="J39" s="23">
        <v>0.165699</v>
      </c>
      <c r="K39" s="23">
        <v>0.569086</v>
      </c>
      <c r="L39" s="34">
        <v>-0.03373</v>
      </c>
      <c r="M39" s="17"/>
      <c r="N39" s="50">
        <v>0.687059</v>
      </c>
      <c r="O39" s="34">
        <v>0.312941</v>
      </c>
      <c r="P39" s="17"/>
    </row>
    <row r="40">
      <c r="A40" s="16" t="s">
        <v>37</v>
      </c>
      <c r="B40" s="25">
        <v>-0.03747</v>
      </c>
      <c r="C40" s="23">
        <v>0.001382</v>
      </c>
      <c r="D40" s="23">
        <v>-0.30416</v>
      </c>
      <c r="E40" s="23">
        <v>0.267218</v>
      </c>
      <c r="F40" s="23">
        <v>-0.52287</v>
      </c>
      <c r="G40" s="23">
        <v>0.158441</v>
      </c>
      <c r="H40" s="23">
        <v>-0.21895</v>
      </c>
      <c r="I40" s="23">
        <v>0.052219</v>
      </c>
      <c r="J40" s="23">
        <v>0.12706</v>
      </c>
      <c r="K40" s="23">
        <v>0.19759</v>
      </c>
      <c r="L40" s="34">
        <v>0.15446</v>
      </c>
      <c r="M40" s="17"/>
      <c r="N40" s="51">
        <v>0.593527</v>
      </c>
      <c r="O40" s="34">
        <v>0.406473</v>
      </c>
      <c r="P40" s="17"/>
    </row>
    <row r="41">
      <c r="A41" s="62" t="s">
        <v>38</v>
      </c>
      <c r="B41" s="68">
        <v>-0.08802</v>
      </c>
      <c r="C41" s="69">
        <v>0.106931</v>
      </c>
      <c r="D41" s="69">
        <v>-0.01787</v>
      </c>
      <c r="E41" s="74">
        <v>0.758714</v>
      </c>
      <c r="F41" s="23">
        <v>0.020202</v>
      </c>
      <c r="G41" s="23">
        <v>-0.02381</v>
      </c>
      <c r="H41" s="23">
        <v>-0.03618</v>
      </c>
      <c r="I41" s="23">
        <v>-0.11368</v>
      </c>
      <c r="J41" s="23">
        <v>-0.21144</v>
      </c>
      <c r="K41" s="23">
        <v>0.065253</v>
      </c>
      <c r="L41" s="34">
        <v>0.144884</v>
      </c>
      <c r="M41" s="17"/>
      <c r="N41" s="50">
        <v>0.680308</v>
      </c>
      <c r="O41" s="34">
        <v>0.319692</v>
      </c>
      <c r="P41" s="17"/>
    </row>
    <row r="42">
      <c r="A42" s="64" t="s">
        <v>39</v>
      </c>
      <c r="B42" s="25">
        <v>-0.26019</v>
      </c>
      <c r="C42" s="23">
        <v>0.034757</v>
      </c>
      <c r="D42" s="23">
        <v>-0.10644</v>
      </c>
      <c r="E42" s="75">
        <v>0.801009</v>
      </c>
      <c r="F42" s="23">
        <v>0.00124</v>
      </c>
      <c r="G42" s="23">
        <v>-0.10285</v>
      </c>
      <c r="H42" s="23">
        <v>-0.10132</v>
      </c>
      <c r="I42" s="23">
        <v>-0.05825</v>
      </c>
      <c r="J42" s="23">
        <v>-0.02821</v>
      </c>
      <c r="K42" s="23">
        <v>-0.01345</v>
      </c>
      <c r="L42" s="34">
        <v>0.169029</v>
      </c>
      <c r="M42" s="17"/>
      <c r="N42" s="50">
        <v>0.77564</v>
      </c>
      <c r="O42" s="34">
        <v>0.22436</v>
      </c>
      <c r="P42" s="17"/>
    </row>
    <row r="43">
      <c r="A43" s="66" t="s">
        <v>40</v>
      </c>
      <c r="B43" s="71">
        <v>-0.12598</v>
      </c>
      <c r="C43" s="72">
        <v>0.141086</v>
      </c>
      <c r="D43" s="72">
        <v>-0.05051</v>
      </c>
      <c r="E43" s="76">
        <v>0.794226</v>
      </c>
      <c r="F43" s="23">
        <v>-0.0351</v>
      </c>
      <c r="G43" s="23">
        <v>0.148129</v>
      </c>
      <c r="H43" s="23">
        <v>-0.03795</v>
      </c>
      <c r="I43" s="23">
        <v>0.071933</v>
      </c>
      <c r="J43" s="23">
        <v>-0.11787</v>
      </c>
      <c r="K43" s="23">
        <v>-0.03293</v>
      </c>
      <c r="L43" s="34">
        <v>-0.02025</v>
      </c>
      <c r="M43" s="17"/>
      <c r="N43" s="50">
        <v>0.714299</v>
      </c>
      <c r="O43" s="34">
        <v>0.285701</v>
      </c>
      <c r="P43" s="17"/>
    </row>
    <row r="44">
      <c r="A44" s="16" t="s">
        <v>41</v>
      </c>
      <c r="B44" s="25">
        <v>-0.40228</v>
      </c>
      <c r="C44" s="23">
        <v>0.1925</v>
      </c>
      <c r="D44" s="23">
        <v>-0.30644</v>
      </c>
      <c r="E44" s="23">
        <v>0.156886</v>
      </c>
      <c r="F44" s="23">
        <v>-0.11909</v>
      </c>
      <c r="G44" s="23">
        <v>-0.09689</v>
      </c>
      <c r="H44" s="23">
        <v>0.315369</v>
      </c>
      <c r="I44" s="23">
        <v>-0.19071</v>
      </c>
      <c r="J44" s="23">
        <v>0.005979</v>
      </c>
      <c r="K44" s="23">
        <v>0.423323</v>
      </c>
      <c r="L44" s="34">
        <v>-0.1689</v>
      </c>
      <c r="M44" s="17"/>
      <c r="N44" s="50">
        <v>0.684568</v>
      </c>
      <c r="O44" s="34">
        <v>0.315432</v>
      </c>
      <c r="P44" s="17"/>
    </row>
    <row r="45">
      <c r="A45" s="16" t="s">
        <v>42</v>
      </c>
      <c r="B45" s="25">
        <v>-0.21735</v>
      </c>
      <c r="C45" s="23">
        <v>0.404451</v>
      </c>
      <c r="D45" s="23">
        <v>-0.03729</v>
      </c>
      <c r="E45" s="23">
        <v>-0.14323</v>
      </c>
      <c r="F45" s="23">
        <v>-0.5767</v>
      </c>
      <c r="G45" s="23">
        <v>0.140686</v>
      </c>
      <c r="H45" s="23">
        <v>-0.11943</v>
      </c>
      <c r="I45" s="23">
        <v>-0.00675</v>
      </c>
      <c r="J45" s="23">
        <v>-0.34605</v>
      </c>
      <c r="K45" s="23">
        <v>0.252857</v>
      </c>
      <c r="L45" s="34">
        <v>-0.08371</v>
      </c>
      <c r="M45" s="17"/>
      <c r="N45" s="50">
        <v>0.790105</v>
      </c>
      <c r="O45" s="34">
        <v>0.209895</v>
      </c>
      <c r="P45" s="17"/>
    </row>
    <row r="46">
      <c r="A46" s="57" t="s">
        <v>43</v>
      </c>
      <c r="B46" s="58">
        <v>-0.23613</v>
      </c>
      <c r="C46" s="59">
        <v>0.21144</v>
      </c>
      <c r="D46" s="59">
        <v>0.058152</v>
      </c>
      <c r="E46" s="59">
        <v>-0.02116</v>
      </c>
      <c r="F46" s="60">
        <v>-0.73124</v>
      </c>
      <c r="G46" s="23">
        <v>0.002908</v>
      </c>
      <c r="H46" s="23">
        <v>0.047883</v>
      </c>
      <c r="I46" s="23">
        <v>-0.24588</v>
      </c>
      <c r="J46" s="23">
        <v>-0.13949</v>
      </c>
      <c r="K46" s="23">
        <v>0.103924</v>
      </c>
      <c r="L46" s="34">
        <v>-0.10312</v>
      </c>
      <c r="M46" s="17"/>
      <c r="N46" s="50">
        <v>0.742653</v>
      </c>
      <c r="O46" s="34">
        <v>0.257347</v>
      </c>
      <c r="P46" s="17"/>
    </row>
    <row r="47">
      <c r="A47" s="16" t="s">
        <v>44</v>
      </c>
      <c r="B47" s="25">
        <v>-0.16759</v>
      </c>
      <c r="C47" s="23">
        <v>0.014735</v>
      </c>
      <c r="D47" s="23">
        <v>-0.18431</v>
      </c>
      <c r="E47" s="23">
        <v>0.064357</v>
      </c>
      <c r="F47" s="23">
        <v>-0.51932</v>
      </c>
      <c r="G47" s="23">
        <v>0.187975</v>
      </c>
      <c r="H47" s="23">
        <v>-0.5778</v>
      </c>
      <c r="I47" s="23">
        <v>-0.04453</v>
      </c>
      <c r="J47" s="23">
        <v>-0.05874</v>
      </c>
      <c r="K47" s="23">
        <v>-0.06293</v>
      </c>
      <c r="L47" s="34">
        <v>0.072122</v>
      </c>
      <c r="M47" s="17"/>
      <c r="N47" s="50">
        <v>0.719889</v>
      </c>
      <c r="O47" s="34">
        <v>0.280111</v>
      </c>
      <c r="P47" s="17"/>
    </row>
    <row r="48">
      <c r="A48" s="16" t="s">
        <v>45</v>
      </c>
      <c r="B48" s="25">
        <v>-0.32911</v>
      </c>
      <c r="C48" s="23">
        <v>-0.16577</v>
      </c>
      <c r="D48" s="23">
        <v>-0.06446</v>
      </c>
      <c r="E48" s="23">
        <v>0.115762</v>
      </c>
      <c r="F48" s="23">
        <v>-0.06172</v>
      </c>
      <c r="G48" s="23">
        <v>0.070839</v>
      </c>
      <c r="H48" s="23">
        <v>-0.04241</v>
      </c>
      <c r="I48" s="61">
        <v>-0.67439</v>
      </c>
      <c r="J48" s="23">
        <v>-0.20517</v>
      </c>
      <c r="K48" s="23">
        <v>0.047269</v>
      </c>
      <c r="L48" s="34">
        <v>-0.0805</v>
      </c>
      <c r="M48" s="17"/>
      <c r="N48" s="50">
        <v>0.669582</v>
      </c>
      <c r="O48" s="34">
        <v>0.330418</v>
      </c>
      <c r="P48" s="17"/>
    </row>
    <row r="49">
      <c r="A49" s="16" t="s">
        <v>46</v>
      </c>
      <c r="B49" s="25">
        <v>-0.05429</v>
      </c>
      <c r="C49" s="23">
        <v>0.175843</v>
      </c>
      <c r="D49" s="23">
        <v>0.081439</v>
      </c>
      <c r="E49" s="23">
        <v>-0.12847</v>
      </c>
      <c r="F49" s="23">
        <v>0.162677</v>
      </c>
      <c r="G49" s="61">
        <v>-0.6271</v>
      </c>
      <c r="H49" s="23">
        <v>-0.07087</v>
      </c>
      <c r="I49" s="23">
        <v>-0.04926</v>
      </c>
      <c r="J49" s="23">
        <v>1.98E-4</v>
      </c>
      <c r="K49" s="23">
        <v>1.76E-4</v>
      </c>
      <c r="L49" s="34">
        <v>-0.23621</v>
      </c>
      <c r="M49" s="17"/>
      <c r="N49" s="51">
        <v>0.539975</v>
      </c>
      <c r="O49" s="34">
        <v>0.460025</v>
      </c>
      <c r="P49" s="17"/>
    </row>
    <row r="50">
      <c r="A50" s="16" t="s">
        <v>47</v>
      </c>
      <c r="B50" s="25">
        <v>0.052168</v>
      </c>
      <c r="C50" s="23">
        <v>0.013347</v>
      </c>
      <c r="D50" s="23">
        <v>-0.1463</v>
      </c>
      <c r="E50" s="23">
        <v>0.06818</v>
      </c>
      <c r="F50" s="23">
        <v>0.032961</v>
      </c>
      <c r="G50" s="23">
        <v>0.126406</v>
      </c>
      <c r="H50" s="23">
        <v>-0.08646</v>
      </c>
      <c r="I50" s="23">
        <v>0.155966</v>
      </c>
      <c r="J50" s="23">
        <v>-0.00848</v>
      </c>
      <c r="K50" s="23">
        <v>0.038748</v>
      </c>
      <c r="L50" s="24">
        <v>0.699553</v>
      </c>
      <c r="M50" s="17"/>
      <c r="N50" s="51">
        <v>0.568766</v>
      </c>
      <c r="O50" s="34">
        <v>0.431234</v>
      </c>
      <c r="P50" s="17"/>
    </row>
    <row r="51">
      <c r="A51" s="16" t="s">
        <v>49</v>
      </c>
      <c r="B51" s="25">
        <v>0.088088</v>
      </c>
      <c r="C51" s="23">
        <v>0.384461</v>
      </c>
      <c r="D51" s="23">
        <v>-6.3E-4</v>
      </c>
      <c r="E51" s="23">
        <v>-0.3347</v>
      </c>
      <c r="F51" s="23">
        <v>0.012746</v>
      </c>
      <c r="G51" s="23">
        <v>-0.389</v>
      </c>
      <c r="H51" s="23">
        <v>0.138634</v>
      </c>
      <c r="I51" s="23">
        <v>0.264392</v>
      </c>
      <c r="J51" s="23">
        <v>0.095436</v>
      </c>
      <c r="K51" s="23">
        <v>-0.16617</v>
      </c>
      <c r="L51" s="34">
        <v>-0.02857</v>
      </c>
      <c r="M51" s="17"/>
      <c r="N51" s="51">
        <v>0.545738</v>
      </c>
      <c r="O51" s="34">
        <v>0.454262</v>
      </c>
      <c r="P51" s="17"/>
    </row>
    <row r="52">
      <c r="A52" s="16" t="s">
        <v>50</v>
      </c>
      <c r="B52" s="35">
        <v>-0.14494</v>
      </c>
      <c r="C52" s="30">
        <v>0.052579</v>
      </c>
      <c r="D52" s="30">
        <v>-0.06956</v>
      </c>
      <c r="E52" s="30">
        <v>-0.24955</v>
      </c>
      <c r="F52" s="30">
        <v>0.344745</v>
      </c>
      <c r="G52" s="30">
        <v>0.53738</v>
      </c>
      <c r="H52" s="30">
        <v>0.009749</v>
      </c>
      <c r="I52" s="30">
        <v>-0.1462</v>
      </c>
      <c r="J52" s="30">
        <v>0.065984</v>
      </c>
      <c r="K52" s="30">
        <v>-0.19413</v>
      </c>
      <c r="L52" s="44">
        <v>-0.0934</v>
      </c>
      <c r="M52" s="17"/>
      <c r="N52" s="52">
        <v>0.570747</v>
      </c>
      <c r="O52" s="44">
        <v>0.429253</v>
      </c>
      <c r="P52" s="17"/>
    </row>
    <row r="53">
      <c r="A53" s="17"/>
      <c r="B53" s="22">
        <v>7.966685</v>
      </c>
      <c r="C53" s="22">
        <v>4.520117</v>
      </c>
      <c r="D53" s="22">
        <v>2.896789</v>
      </c>
      <c r="E53" s="22">
        <v>3.026431</v>
      </c>
      <c r="F53" s="22">
        <v>3.096682</v>
      </c>
      <c r="G53" s="22">
        <v>2.065145</v>
      </c>
      <c r="H53" s="22">
        <v>2.623041</v>
      </c>
      <c r="I53" s="22">
        <v>1.601217</v>
      </c>
      <c r="J53" s="22">
        <v>2.735681</v>
      </c>
      <c r="K53" s="22">
        <v>2.379437</v>
      </c>
      <c r="L53" s="22">
        <v>1.950787</v>
      </c>
      <c r="M53" s="17"/>
      <c r="N53" s="22">
        <v>34.86201</v>
      </c>
      <c r="O53" s="22">
        <v>14.13799</v>
      </c>
      <c r="P53" s="17"/>
    </row>
  </sheetData>
  <mergeCells count="1">
    <mergeCell ref="A1:C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7" t="s">
        <v>229</v>
      </c>
      <c r="B1" s="78"/>
      <c r="C1" s="78"/>
      <c r="D1" s="78"/>
      <c r="E1" s="78"/>
      <c r="F1" s="78"/>
      <c r="G1" s="78"/>
      <c r="H1" s="78"/>
      <c r="I1" s="78"/>
    </row>
    <row r="2">
      <c r="A2" s="77" t="s">
        <v>230</v>
      </c>
      <c r="B2" s="78"/>
      <c r="C2" s="78"/>
      <c r="D2" s="78"/>
      <c r="E2" s="78"/>
      <c r="F2" s="78"/>
      <c r="G2" s="78"/>
      <c r="H2" s="78"/>
      <c r="I2" s="78"/>
    </row>
    <row r="3">
      <c r="A3" s="77" t="s">
        <v>231</v>
      </c>
      <c r="B3" s="78"/>
      <c r="C3" s="78"/>
      <c r="D3" s="78"/>
      <c r="E3" s="78"/>
      <c r="F3" s="78"/>
      <c r="G3" s="78"/>
      <c r="H3" s="78"/>
      <c r="I3" s="78"/>
    </row>
    <row r="4">
      <c r="A4" s="77" t="s">
        <v>232</v>
      </c>
      <c r="B4" s="78"/>
      <c r="C4" s="78"/>
      <c r="D4" s="78"/>
      <c r="E4" s="78"/>
      <c r="F4" s="78"/>
      <c r="G4" s="78"/>
      <c r="H4" s="78"/>
      <c r="I4" s="78"/>
    </row>
    <row r="5">
      <c r="A5" s="77" t="s">
        <v>233</v>
      </c>
      <c r="B5" s="78"/>
      <c r="C5" s="78"/>
      <c r="D5" s="78"/>
      <c r="E5" s="78"/>
      <c r="F5" s="78"/>
      <c r="G5" s="78"/>
      <c r="H5" s="78"/>
      <c r="I5" s="7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9" t="s">
        <v>194</v>
      </c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</row>
    <row r="2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</row>
    <row r="3">
      <c r="A3" s="80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</row>
    <row r="4">
      <c r="A4" s="80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</row>
    <row r="5">
      <c r="A5" s="80"/>
      <c r="B5" s="79" t="s">
        <v>0</v>
      </c>
      <c r="C5" s="79" t="s">
        <v>2</v>
      </c>
      <c r="D5" s="79" t="s">
        <v>3</v>
      </c>
      <c r="E5" s="79" t="s">
        <v>4</v>
      </c>
      <c r="F5" s="79" t="s">
        <v>5</v>
      </c>
      <c r="G5" s="79" t="s">
        <v>6</v>
      </c>
      <c r="H5" s="79" t="s">
        <v>7</v>
      </c>
      <c r="I5" s="79" t="s">
        <v>8</v>
      </c>
      <c r="J5" s="79" t="s">
        <v>9</v>
      </c>
      <c r="K5" s="79" t="s">
        <v>10</v>
      </c>
      <c r="L5" s="79" t="s">
        <v>11</v>
      </c>
      <c r="M5" s="79" t="s">
        <v>12</v>
      </c>
      <c r="N5" s="79" t="s">
        <v>13</v>
      </c>
      <c r="O5" s="79" t="s">
        <v>14</v>
      </c>
      <c r="P5" s="79" t="s">
        <v>15</v>
      </c>
      <c r="Q5" s="79" t="s">
        <v>16</v>
      </c>
      <c r="R5" s="79" t="s">
        <v>17</v>
      </c>
      <c r="S5" s="79" t="s">
        <v>19</v>
      </c>
      <c r="T5" s="79" t="s">
        <v>20</v>
      </c>
      <c r="U5" s="79" t="s">
        <v>21</v>
      </c>
      <c r="V5" s="79" t="s">
        <v>22</v>
      </c>
      <c r="W5" s="79" t="s">
        <v>23</v>
      </c>
      <c r="X5" s="79" t="s">
        <v>24</v>
      </c>
      <c r="Y5" s="79" t="s">
        <v>25</v>
      </c>
      <c r="Z5" s="79" t="s">
        <v>26</v>
      </c>
      <c r="AA5" s="79" t="s">
        <v>27</v>
      </c>
      <c r="AB5" s="79" t="s">
        <v>28</v>
      </c>
      <c r="AC5" s="79" t="s">
        <v>29</v>
      </c>
      <c r="AD5" s="79" t="s">
        <v>30</v>
      </c>
      <c r="AE5" s="79" t="s">
        <v>31</v>
      </c>
      <c r="AF5" s="79" t="s">
        <v>32</v>
      </c>
      <c r="AG5" s="79" t="s">
        <v>33</v>
      </c>
      <c r="AH5" s="79" t="s">
        <v>34</v>
      </c>
      <c r="AI5" s="79" t="s">
        <v>35</v>
      </c>
      <c r="AJ5" s="79" t="s">
        <v>36</v>
      </c>
      <c r="AK5" s="79" t="s">
        <v>37</v>
      </c>
      <c r="AL5" s="79" t="s">
        <v>38</v>
      </c>
      <c r="AM5" s="79" t="s">
        <v>39</v>
      </c>
      <c r="AN5" s="79" t="s">
        <v>40</v>
      </c>
      <c r="AO5" s="79" t="s">
        <v>41</v>
      </c>
      <c r="AP5" s="79" t="s">
        <v>42</v>
      </c>
      <c r="AQ5" s="79" t="s">
        <v>43</v>
      </c>
      <c r="AR5" s="79" t="s">
        <v>44</v>
      </c>
      <c r="AS5" s="79" t="s">
        <v>49</v>
      </c>
      <c r="AT5" s="79" t="s">
        <v>50</v>
      </c>
      <c r="AW5" s="80"/>
      <c r="AX5" s="80"/>
      <c r="AY5" s="80"/>
      <c r="AZ5" s="80"/>
      <c r="BA5" s="80"/>
    </row>
    <row r="6">
      <c r="A6" s="79" t="s">
        <v>195</v>
      </c>
      <c r="B6" s="81">
        <v>3.08</v>
      </c>
      <c r="C6" s="82">
        <v>2.99</v>
      </c>
      <c r="D6" s="82">
        <v>2.74</v>
      </c>
      <c r="E6" s="82">
        <v>2.92</v>
      </c>
      <c r="F6" s="82">
        <v>2.83</v>
      </c>
      <c r="G6" s="82">
        <v>3.45</v>
      </c>
      <c r="H6" s="82">
        <v>3.53</v>
      </c>
      <c r="I6" s="82">
        <v>3.41</v>
      </c>
      <c r="J6" s="82">
        <v>3.33</v>
      </c>
      <c r="K6" s="82">
        <v>3.42</v>
      </c>
      <c r="L6" s="82">
        <v>3.51</v>
      </c>
      <c r="M6" s="82">
        <v>3.79</v>
      </c>
      <c r="N6" s="82">
        <v>3.77</v>
      </c>
      <c r="O6" s="82">
        <v>3.61</v>
      </c>
      <c r="P6" s="82">
        <v>3.63</v>
      </c>
      <c r="Q6" s="82">
        <v>3.17</v>
      </c>
      <c r="R6" s="82">
        <v>3.58</v>
      </c>
      <c r="S6" s="82">
        <v>3.81</v>
      </c>
      <c r="T6" s="82">
        <v>3.47</v>
      </c>
      <c r="U6" s="82">
        <v>3.52</v>
      </c>
      <c r="V6" s="82">
        <v>3.62</v>
      </c>
      <c r="W6" s="82">
        <v>3.64</v>
      </c>
      <c r="X6" s="82">
        <v>3.48</v>
      </c>
      <c r="Y6" s="82">
        <v>3.25</v>
      </c>
      <c r="Z6" s="82">
        <v>3.06</v>
      </c>
      <c r="AA6" s="82">
        <v>3.46</v>
      </c>
      <c r="AB6" s="82">
        <v>3.32</v>
      </c>
      <c r="AC6" s="82">
        <v>3.55</v>
      </c>
      <c r="AD6" s="82">
        <v>4.03</v>
      </c>
      <c r="AE6" s="82">
        <v>3.28</v>
      </c>
      <c r="AF6" s="82">
        <v>3.1</v>
      </c>
      <c r="AG6" s="82">
        <v>3.28</v>
      </c>
      <c r="AH6" s="82">
        <v>3.18</v>
      </c>
      <c r="AI6" s="82">
        <v>3.19</v>
      </c>
      <c r="AJ6" s="82">
        <v>3.66</v>
      </c>
      <c r="AK6" s="82">
        <v>3.65</v>
      </c>
      <c r="AL6" s="82">
        <v>3.94</v>
      </c>
      <c r="AM6" s="82">
        <v>4.07</v>
      </c>
      <c r="AN6" s="82">
        <v>3.91</v>
      </c>
      <c r="AO6" s="82">
        <v>3.56</v>
      </c>
      <c r="AP6" s="82">
        <v>2.49</v>
      </c>
      <c r="AQ6" s="82">
        <v>2.7</v>
      </c>
      <c r="AR6" s="82">
        <v>3.66</v>
      </c>
      <c r="AS6" s="82">
        <v>2.15</v>
      </c>
      <c r="AT6" s="83">
        <v>4.05</v>
      </c>
      <c r="AU6" s="80"/>
      <c r="AV6" s="80"/>
      <c r="AW6" s="80"/>
      <c r="AX6" s="80"/>
      <c r="AY6" s="80"/>
      <c r="AZ6" s="80"/>
      <c r="BA6" s="80"/>
    </row>
    <row r="7">
      <c r="A7" s="79" t="s">
        <v>196</v>
      </c>
      <c r="B7" s="84">
        <v>1.261996</v>
      </c>
      <c r="C7" s="85">
        <v>1.334781</v>
      </c>
      <c r="D7" s="85">
        <v>1.117803</v>
      </c>
      <c r="E7" s="85">
        <v>1.058144</v>
      </c>
      <c r="F7" s="85">
        <v>1.255893</v>
      </c>
      <c r="G7" s="85">
        <v>1.092402</v>
      </c>
      <c r="H7" s="85">
        <v>1.191544</v>
      </c>
      <c r="I7" s="85">
        <v>1.114803</v>
      </c>
      <c r="J7" s="85">
        <v>1.208982</v>
      </c>
      <c r="K7" s="85">
        <v>1.171328</v>
      </c>
      <c r="L7" s="85">
        <v>1.18004</v>
      </c>
      <c r="M7" s="85">
        <v>1.203593</v>
      </c>
      <c r="N7" s="85">
        <v>1.220092</v>
      </c>
      <c r="O7" s="85">
        <v>0.993181</v>
      </c>
      <c r="P7" s="85">
        <v>1.123866</v>
      </c>
      <c r="Q7" s="85">
        <v>1.227536</v>
      </c>
      <c r="R7" s="85">
        <v>1.1653</v>
      </c>
      <c r="S7" s="85">
        <v>1.00634</v>
      </c>
      <c r="T7" s="85">
        <v>1.143285</v>
      </c>
      <c r="U7" s="85">
        <v>1.073714</v>
      </c>
      <c r="V7" s="85">
        <v>0.991543</v>
      </c>
      <c r="W7" s="85">
        <v>0.996794</v>
      </c>
      <c r="X7" s="85">
        <v>0.998965</v>
      </c>
      <c r="Y7" s="85">
        <v>1.010289</v>
      </c>
      <c r="Z7" s="85">
        <v>0.984215</v>
      </c>
      <c r="AA7" s="85">
        <v>0.976983</v>
      </c>
      <c r="AB7" s="85">
        <v>1.236769</v>
      </c>
      <c r="AC7" s="85">
        <v>1.066304</v>
      </c>
      <c r="AD7" s="85">
        <v>0.934051</v>
      </c>
      <c r="AE7" s="85">
        <v>1.030558</v>
      </c>
      <c r="AF7" s="85">
        <v>1.09874</v>
      </c>
      <c r="AG7" s="85">
        <v>1.22252</v>
      </c>
      <c r="AH7" s="85">
        <v>1.142251</v>
      </c>
      <c r="AI7" s="85">
        <v>1.047808</v>
      </c>
      <c r="AJ7" s="85">
        <v>0.992536</v>
      </c>
      <c r="AK7" s="85">
        <v>0.994766</v>
      </c>
      <c r="AL7" s="85">
        <v>0.902081</v>
      </c>
      <c r="AM7" s="85">
        <v>0.954237</v>
      </c>
      <c r="AN7" s="85">
        <v>0.910882</v>
      </c>
      <c r="AO7" s="85">
        <v>1.03884</v>
      </c>
      <c r="AP7" s="85">
        <v>1.026872</v>
      </c>
      <c r="AQ7" s="85">
        <v>1.132335</v>
      </c>
      <c r="AR7" s="85">
        <v>1.100218</v>
      </c>
      <c r="AS7" s="85">
        <v>0.824858</v>
      </c>
      <c r="AT7" s="86">
        <v>1.121673</v>
      </c>
      <c r="AU7" s="80"/>
      <c r="AV7" s="80"/>
      <c r="AW7" s="80"/>
      <c r="AX7" s="80"/>
      <c r="AY7" s="80"/>
      <c r="AZ7" s="80"/>
      <c r="BA7" s="80"/>
    </row>
    <row r="8">
      <c r="A8" s="79" t="s">
        <v>197</v>
      </c>
      <c r="B8" s="87">
        <v>-0.35981</v>
      </c>
      <c r="C8" s="88">
        <v>0.012937</v>
      </c>
      <c r="D8" s="88">
        <v>-0.17796</v>
      </c>
      <c r="E8" s="88">
        <v>-0.19224</v>
      </c>
      <c r="F8" s="88">
        <v>-0.08853</v>
      </c>
      <c r="G8" s="89">
        <v>-0.72048</v>
      </c>
      <c r="H8" s="89">
        <v>-0.77222</v>
      </c>
      <c r="I8" s="89">
        <v>-0.60971</v>
      </c>
      <c r="J8" s="88">
        <v>-0.5607</v>
      </c>
      <c r="K8" s="88">
        <v>-0.55018</v>
      </c>
      <c r="L8" s="89">
        <v>-0.76867</v>
      </c>
      <c r="M8" s="89">
        <v>-0.84061</v>
      </c>
      <c r="N8" s="89">
        <v>-0.96303</v>
      </c>
      <c r="O8" s="88">
        <v>-0.41448</v>
      </c>
      <c r="P8" s="89">
        <v>-0.70587</v>
      </c>
      <c r="Q8" s="88">
        <v>-0.23326</v>
      </c>
      <c r="R8" s="89">
        <v>-0.72541</v>
      </c>
      <c r="S8" s="89">
        <v>-0.72531</v>
      </c>
      <c r="T8" s="88">
        <v>-0.56682</v>
      </c>
      <c r="U8" s="88">
        <v>-0.46137</v>
      </c>
      <c r="V8" s="88">
        <v>-0.45528</v>
      </c>
      <c r="W8" s="89">
        <v>-0.64329</v>
      </c>
      <c r="X8" s="88">
        <v>-0.18765</v>
      </c>
      <c r="Y8" s="88">
        <v>-0.15061</v>
      </c>
      <c r="Z8" s="88">
        <v>-0.1132</v>
      </c>
      <c r="AA8" s="88">
        <v>-0.44213</v>
      </c>
      <c r="AB8" s="88">
        <v>-0.47709</v>
      </c>
      <c r="AC8" s="88">
        <v>-0.45599</v>
      </c>
      <c r="AD8" s="89">
        <v>-0.79229</v>
      </c>
      <c r="AE8" s="88">
        <v>-0.35032</v>
      </c>
      <c r="AF8" s="88">
        <v>-0.30751</v>
      </c>
      <c r="AG8" s="88">
        <v>-0.2018</v>
      </c>
      <c r="AH8" s="88">
        <v>-0.04753</v>
      </c>
      <c r="AI8" s="88">
        <v>-0.0886</v>
      </c>
      <c r="AJ8" s="89">
        <v>-0.72844</v>
      </c>
      <c r="AK8" s="88">
        <v>-0.55498</v>
      </c>
      <c r="AL8" s="89">
        <v>-0.82294</v>
      </c>
      <c r="AM8" s="89">
        <v>-0.733</v>
      </c>
      <c r="AN8" s="88">
        <v>-0.4986</v>
      </c>
      <c r="AO8" s="88">
        <v>-0.52387</v>
      </c>
      <c r="AP8" s="88">
        <v>0.285851</v>
      </c>
      <c r="AQ8" s="88">
        <v>0.497504</v>
      </c>
      <c r="AR8" s="89">
        <v>-0.68377</v>
      </c>
      <c r="AS8" s="88">
        <v>-0.29413</v>
      </c>
      <c r="AT8" s="90">
        <v>-1.25133</v>
      </c>
      <c r="AU8" s="80"/>
      <c r="AV8" s="80"/>
      <c r="AW8" s="80"/>
      <c r="AX8" s="80"/>
      <c r="AY8" s="80"/>
      <c r="AZ8" s="80"/>
      <c r="BA8" s="80"/>
    </row>
    <row r="9">
      <c r="A9" s="79" t="s">
        <v>198</v>
      </c>
      <c r="B9" s="91">
        <v>-1.08886</v>
      </c>
      <c r="C9" s="92">
        <v>-1.14576</v>
      </c>
      <c r="D9" s="92">
        <v>-0.71607</v>
      </c>
      <c r="E9" s="93">
        <v>-0.40074</v>
      </c>
      <c r="F9" s="92">
        <v>-1.02825</v>
      </c>
      <c r="G9" s="93">
        <v>-0.18631</v>
      </c>
      <c r="H9" s="93">
        <v>-0.2154</v>
      </c>
      <c r="I9" s="93">
        <v>-0.10683</v>
      </c>
      <c r="J9" s="93">
        <v>-0.57079</v>
      </c>
      <c r="K9" s="93">
        <v>-0.34221</v>
      </c>
      <c r="L9" s="93">
        <v>-0.19563</v>
      </c>
      <c r="M9" s="93">
        <v>-0.13374</v>
      </c>
      <c r="N9" s="93">
        <v>0.028493</v>
      </c>
      <c r="O9" s="93">
        <v>-0.15998</v>
      </c>
      <c r="P9" s="93">
        <v>-0.20726</v>
      </c>
      <c r="Q9" s="92">
        <v>-0.86994</v>
      </c>
      <c r="R9" s="93">
        <v>-0.3229</v>
      </c>
      <c r="S9" s="93">
        <v>0.025995</v>
      </c>
      <c r="T9" s="93">
        <v>-0.55378</v>
      </c>
      <c r="U9" s="93">
        <v>-0.5538</v>
      </c>
      <c r="V9" s="93">
        <v>-0.48209</v>
      </c>
      <c r="W9" s="93">
        <v>0.327286</v>
      </c>
      <c r="X9" s="93">
        <v>-0.52799</v>
      </c>
      <c r="Y9" s="93">
        <v>-0.43982</v>
      </c>
      <c r="Z9" s="93">
        <v>-0.09886</v>
      </c>
      <c r="AA9" s="93">
        <v>-0.28377</v>
      </c>
      <c r="AB9" s="92">
        <v>-0.70887</v>
      </c>
      <c r="AC9" s="93">
        <v>-0.47317</v>
      </c>
      <c r="AD9" s="93">
        <v>0.308968</v>
      </c>
      <c r="AE9" s="93">
        <v>-0.36556</v>
      </c>
      <c r="AF9" s="92">
        <v>-0.73755</v>
      </c>
      <c r="AG9" s="92">
        <v>-0.92286</v>
      </c>
      <c r="AH9" s="92">
        <v>-0.87091</v>
      </c>
      <c r="AI9" s="92">
        <v>-0.75921</v>
      </c>
      <c r="AJ9" s="93">
        <v>0.279245</v>
      </c>
      <c r="AK9" s="93">
        <v>-0.05006</v>
      </c>
      <c r="AL9" s="93">
        <v>0.384649</v>
      </c>
      <c r="AM9" s="93">
        <v>-0.44941</v>
      </c>
      <c r="AN9" s="93">
        <v>-0.26897</v>
      </c>
      <c r="AO9" s="93">
        <v>-0.13618</v>
      </c>
      <c r="AP9" s="93">
        <v>-0.4768</v>
      </c>
      <c r="AQ9" s="93">
        <v>-0.48746</v>
      </c>
      <c r="AR9" s="93">
        <v>-0.14256</v>
      </c>
      <c r="AS9" s="92">
        <v>-1.47084</v>
      </c>
      <c r="AT9" s="94">
        <v>0.986304</v>
      </c>
      <c r="AU9" s="80"/>
      <c r="AV9" s="80"/>
      <c r="AW9" s="80"/>
      <c r="AX9" s="80"/>
      <c r="AY9" s="80"/>
      <c r="AZ9" s="80"/>
      <c r="BA9" s="80"/>
    </row>
    <row r="10">
      <c r="A10" s="80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0"/>
    </row>
    <row r="11">
      <c r="A11" s="79" t="s">
        <v>199</v>
      </c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</row>
    <row r="12">
      <c r="A12" s="80"/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80"/>
    </row>
    <row r="13">
      <c r="A13" s="80"/>
      <c r="B13" s="79" t="s">
        <v>0</v>
      </c>
      <c r="C13" s="79" t="s">
        <v>2</v>
      </c>
      <c r="D13" s="79" t="s">
        <v>3</v>
      </c>
      <c r="E13" s="79" t="s">
        <v>4</v>
      </c>
      <c r="F13" s="79" t="s">
        <v>5</v>
      </c>
      <c r="G13" s="79" t="s">
        <v>6</v>
      </c>
      <c r="H13" s="79" t="s">
        <v>7</v>
      </c>
      <c r="I13" s="79" t="s">
        <v>8</v>
      </c>
      <c r="J13" s="79" t="s">
        <v>9</v>
      </c>
      <c r="K13" s="79" t="s">
        <v>10</v>
      </c>
      <c r="L13" s="79" t="s">
        <v>11</v>
      </c>
      <c r="M13" s="79" t="s">
        <v>12</v>
      </c>
      <c r="N13" s="79" t="s">
        <v>13</v>
      </c>
      <c r="O13" s="79" t="s">
        <v>14</v>
      </c>
      <c r="P13" s="79" t="s">
        <v>15</v>
      </c>
      <c r="Q13" s="79" t="s">
        <v>16</v>
      </c>
      <c r="R13" s="79" t="s">
        <v>17</v>
      </c>
      <c r="S13" s="79" t="s">
        <v>19</v>
      </c>
      <c r="T13" s="79" t="s">
        <v>20</v>
      </c>
      <c r="U13" s="79" t="s">
        <v>21</v>
      </c>
      <c r="V13" s="79" t="s">
        <v>22</v>
      </c>
      <c r="W13" s="79" t="s">
        <v>23</v>
      </c>
      <c r="X13" s="79" t="s">
        <v>24</v>
      </c>
      <c r="Y13" s="79" t="s">
        <v>25</v>
      </c>
      <c r="Z13" s="79" t="s">
        <v>26</v>
      </c>
      <c r="AA13" s="79" t="s">
        <v>27</v>
      </c>
      <c r="AB13" s="79" t="s">
        <v>28</v>
      </c>
      <c r="AC13" s="79" t="s">
        <v>29</v>
      </c>
      <c r="AD13" s="79" t="s">
        <v>30</v>
      </c>
      <c r="AE13" s="79" t="s">
        <v>31</v>
      </c>
      <c r="AF13" s="79" t="s">
        <v>32</v>
      </c>
      <c r="AG13" s="79" t="s">
        <v>33</v>
      </c>
      <c r="AH13" s="79" t="s">
        <v>34</v>
      </c>
      <c r="AI13" s="79" t="s">
        <v>35</v>
      </c>
      <c r="AJ13" s="79" t="s">
        <v>36</v>
      </c>
      <c r="AK13" s="79" t="s">
        <v>37</v>
      </c>
      <c r="AL13" s="79" t="s">
        <v>38</v>
      </c>
      <c r="AM13" s="79" t="s">
        <v>39</v>
      </c>
      <c r="AN13" s="79" t="s">
        <v>40</v>
      </c>
      <c r="AO13" s="79" t="s">
        <v>41</v>
      </c>
      <c r="AP13" s="79" t="s">
        <v>42</v>
      </c>
      <c r="AQ13" s="79" t="s">
        <v>43</v>
      </c>
      <c r="AR13" s="79" t="s">
        <v>44</v>
      </c>
      <c r="AS13" s="79" t="s">
        <v>49</v>
      </c>
      <c r="AT13" s="79" t="s">
        <v>50</v>
      </c>
      <c r="AW13" s="80"/>
      <c r="AX13" s="80"/>
      <c r="AY13" s="80"/>
      <c r="AZ13" s="80"/>
      <c r="BA13" s="80"/>
    </row>
    <row r="14">
      <c r="A14" s="79" t="s">
        <v>0</v>
      </c>
      <c r="B14" s="81">
        <v>1.0</v>
      </c>
      <c r="C14" s="82">
        <v>0.617447</v>
      </c>
      <c r="D14" s="95">
        <v>0.213695</v>
      </c>
      <c r="E14" s="82">
        <v>0.673332</v>
      </c>
      <c r="F14" s="95">
        <v>0.374378</v>
      </c>
      <c r="G14" s="95">
        <v>0.484591</v>
      </c>
      <c r="H14" s="95">
        <v>0.538329</v>
      </c>
      <c r="I14" s="95">
        <v>0.547602</v>
      </c>
      <c r="J14" s="95">
        <v>0.402341</v>
      </c>
      <c r="K14" s="95">
        <v>0.470701</v>
      </c>
      <c r="L14" s="95">
        <v>0.436309</v>
      </c>
      <c r="M14" s="95">
        <v>0.308012</v>
      </c>
      <c r="N14" s="95">
        <v>0.276926</v>
      </c>
      <c r="O14" s="95">
        <v>0.125762</v>
      </c>
      <c r="P14" s="95">
        <v>0.184925</v>
      </c>
      <c r="Q14" s="95">
        <v>0.058699</v>
      </c>
      <c r="R14" s="95">
        <v>0.086557</v>
      </c>
      <c r="S14" s="95">
        <v>0.15312</v>
      </c>
      <c r="T14" s="95">
        <v>0.074863</v>
      </c>
      <c r="U14" s="95">
        <v>0.029097</v>
      </c>
      <c r="V14" s="95">
        <v>0.088645</v>
      </c>
      <c r="W14" s="95">
        <v>-0.13842</v>
      </c>
      <c r="X14" s="95">
        <v>-0.07117</v>
      </c>
      <c r="Y14" s="95">
        <v>0.263414</v>
      </c>
      <c r="Z14" s="95">
        <v>0.150097</v>
      </c>
      <c r="AA14" s="95">
        <v>0.273813</v>
      </c>
      <c r="AB14" s="95">
        <v>0.324388</v>
      </c>
      <c r="AC14" s="95">
        <v>0.186236</v>
      </c>
      <c r="AD14" s="95">
        <v>0.106013</v>
      </c>
      <c r="AE14" s="95">
        <v>0.022708</v>
      </c>
      <c r="AF14" s="95">
        <v>0.367218</v>
      </c>
      <c r="AG14" s="95">
        <v>0.400073</v>
      </c>
      <c r="AH14" s="95">
        <v>0.240698</v>
      </c>
      <c r="AI14" s="95">
        <v>0.287874</v>
      </c>
      <c r="AJ14" s="95">
        <v>0.313114</v>
      </c>
      <c r="AK14" s="95">
        <v>0.323179</v>
      </c>
      <c r="AL14" s="95">
        <v>0.103723</v>
      </c>
      <c r="AM14" s="95">
        <v>0.181608</v>
      </c>
      <c r="AN14" s="95">
        <v>0.159553</v>
      </c>
      <c r="AO14" s="95">
        <v>0.261497</v>
      </c>
      <c r="AP14" s="95">
        <v>0.344058</v>
      </c>
      <c r="AQ14" s="95">
        <v>0.42143</v>
      </c>
      <c r="AR14" s="95">
        <v>0.340472</v>
      </c>
      <c r="AS14" s="95">
        <v>-0.065</v>
      </c>
      <c r="AT14" s="96">
        <v>-0.15217</v>
      </c>
      <c r="AU14" s="80"/>
      <c r="AV14" s="80"/>
      <c r="AW14" s="80"/>
      <c r="AX14" s="80"/>
      <c r="AY14" s="80"/>
      <c r="AZ14" s="80"/>
      <c r="BA14" s="80"/>
    </row>
    <row r="15">
      <c r="A15" s="79" t="s">
        <v>2</v>
      </c>
      <c r="B15" s="84">
        <v>0.617447</v>
      </c>
      <c r="C15" s="85">
        <v>1.0</v>
      </c>
      <c r="D15" s="88">
        <v>0.334336</v>
      </c>
      <c r="E15" s="88">
        <v>0.558668</v>
      </c>
      <c r="F15" s="88">
        <v>0.426873</v>
      </c>
      <c r="G15" s="88">
        <v>0.343882</v>
      </c>
      <c r="H15" s="88">
        <v>0.384931</v>
      </c>
      <c r="I15" s="88">
        <v>0.393506</v>
      </c>
      <c r="J15" s="88">
        <v>0.314199</v>
      </c>
      <c r="K15" s="88">
        <v>0.362904</v>
      </c>
      <c r="L15" s="88">
        <v>0.427641</v>
      </c>
      <c r="M15" s="88">
        <v>0.197617</v>
      </c>
      <c r="N15" s="88">
        <v>0.297861</v>
      </c>
      <c r="O15" s="88">
        <v>0.101421</v>
      </c>
      <c r="P15" s="88">
        <v>0.199332</v>
      </c>
      <c r="Q15" s="88">
        <v>0.146866</v>
      </c>
      <c r="R15" s="88">
        <v>0.147563</v>
      </c>
      <c r="S15" s="88">
        <v>0.303899</v>
      </c>
      <c r="T15" s="88">
        <v>0.221947</v>
      </c>
      <c r="U15" s="88">
        <v>0.044296</v>
      </c>
      <c r="V15" s="88">
        <v>-0.04365</v>
      </c>
      <c r="W15" s="88">
        <v>0.015877</v>
      </c>
      <c r="X15" s="88">
        <v>-0.05185</v>
      </c>
      <c r="Y15" s="88">
        <v>0.231034</v>
      </c>
      <c r="Z15" s="88">
        <v>-0.0423</v>
      </c>
      <c r="AA15" s="88">
        <v>0.209817</v>
      </c>
      <c r="AB15" s="88">
        <v>0.180847</v>
      </c>
      <c r="AC15" s="88">
        <v>0.073655</v>
      </c>
      <c r="AD15" s="88">
        <v>-0.1077</v>
      </c>
      <c r="AE15" s="88">
        <v>-0.07324</v>
      </c>
      <c r="AF15" s="88">
        <v>0.307204</v>
      </c>
      <c r="AG15" s="88">
        <v>0.300923</v>
      </c>
      <c r="AH15" s="88">
        <v>0.17474</v>
      </c>
      <c r="AI15" s="88">
        <v>0.148534</v>
      </c>
      <c r="AJ15" s="88">
        <v>0.322445</v>
      </c>
      <c r="AK15" s="88">
        <v>0.317957</v>
      </c>
      <c r="AL15" s="88">
        <v>-0.13152</v>
      </c>
      <c r="AM15" s="88">
        <v>0.10813</v>
      </c>
      <c r="AN15" s="88">
        <v>0.033642</v>
      </c>
      <c r="AO15" s="88">
        <v>0.179366</v>
      </c>
      <c r="AP15" s="88">
        <v>0.335591</v>
      </c>
      <c r="AQ15" s="88">
        <v>0.421812</v>
      </c>
      <c r="AR15" s="88">
        <v>0.350091</v>
      </c>
      <c r="AS15" s="88">
        <v>0.154389</v>
      </c>
      <c r="AT15" s="97">
        <v>-0.18119</v>
      </c>
      <c r="AU15" s="80"/>
      <c r="AV15" s="80"/>
      <c r="AW15" s="80"/>
      <c r="AX15" s="80"/>
      <c r="AY15" s="80"/>
      <c r="AZ15" s="80"/>
      <c r="BA15" s="80"/>
    </row>
    <row r="16">
      <c r="A16" s="79" t="s">
        <v>3</v>
      </c>
      <c r="B16" s="87">
        <v>0.213695</v>
      </c>
      <c r="C16" s="88">
        <v>0.334336</v>
      </c>
      <c r="D16" s="85">
        <v>1.0</v>
      </c>
      <c r="E16" s="88">
        <v>0.511606</v>
      </c>
      <c r="F16" s="88">
        <v>0.39448</v>
      </c>
      <c r="G16" s="88">
        <v>0.34846</v>
      </c>
      <c r="H16" s="88">
        <v>0.413956</v>
      </c>
      <c r="I16" s="88">
        <v>0.279592</v>
      </c>
      <c r="J16" s="88">
        <v>0.400803</v>
      </c>
      <c r="K16" s="88">
        <v>0.230993</v>
      </c>
      <c r="L16" s="88">
        <v>0.382316</v>
      </c>
      <c r="M16" s="88">
        <v>0.358718</v>
      </c>
      <c r="N16" s="88">
        <v>0.36283</v>
      </c>
      <c r="O16" s="88">
        <v>-0.0595</v>
      </c>
      <c r="P16" s="88">
        <v>0.002948</v>
      </c>
      <c r="Q16" s="88">
        <v>0.061672</v>
      </c>
      <c r="R16" s="88">
        <v>0.004653</v>
      </c>
      <c r="S16" s="88">
        <v>0.265123</v>
      </c>
      <c r="T16" s="88">
        <v>0.089193</v>
      </c>
      <c r="U16" s="88">
        <v>0.131057</v>
      </c>
      <c r="V16" s="88">
        <v>0.023002</v>
      </c>
      <c r="W16" s="88">
        <v>0.045399</v>
      </c>
      <c r="X16" s="88">
        <v>0.108239</v>
      </c>
      <c r="Y16" s="88">
        <v>0.039962</v>
      </c>
      <c r="Z16" s="88">
        <v>0.25724</v>
      </c>
      <c r="AA16" s="88">
        <v>0.18405</v>
      </c>
      <c r="AB16" s="88">
        <v>0.180387</v>
      </c>
      <c r="AC16" s="88">
        <v>0.076737</v>
      </c>
      <c r="AD16" s="88">
        <v>-0.11429</v>
      </c>
      <c r="AE16" s="88">
        <v>0.051891</v>
      </c>
      <c r="AF16" s="88">
        <v>0.14818</v>
      </c>
      <c r="AG16" s="88">
        <v>0.174717</v>
      </c>
      <c r="AH16" s="88">
        <v>0.110398</v>
      </c>
      <c r="AI16" s="88">
        <v>0.061732</v>
      </c>
      <c r="AJ16" s="88">
        <v>0.251131</v>
      </c>
      <c r="AK16" s="88">
        <v>0.088153</v>
      </c>
      <c r="AL16" s="88">
        <v>0.144634</v>
      </c>
      <c r="AM16" s="88">
        <v>0.205128</v>
      </c>
      <c r="AN16" s="88">
        <v>-0.0201</v>
      </c>
      <c r="AO16" s="88">
        <v>0.223326</v>
      </c>
      <c r="AP16" s="88">
        <v>0.109573</v>
      </c>
      <c r="AQ16" s="88">
        <v>0.178412</v>
      </c>
      <c r="AR16" s="88">
        <v>-7.9E-4</v>
      </c>
      <c r="AS16" s="88">
        <v>0.235288</v>
      </c>
      <c r="AT16" s="97">
        <v>-0.25457</v>
      </c>
      <c r="AU16" s="80"/>
      <c r="AV16" s="80"/>
      <c r="AW16" s="80"/>
      <c r="AX16" s="80"/>
      <c r="AY16" s="80"/>
      <c r="AZ16" s="80"/>
      <c r="BA16" s="80"/>
    </row>
    <row r="17">
      <c r="A17" s="79" t="s">
        <v>4</v>
      </c>
      <c r="B17" s="84">
        <v>0.673332</v>
      </c>
      <c r="C17" s="88">
        <v>0.558668</v>
      </c>
      <c r="D17" s="88">
        <v>0.511606</v>
      </c>
      <c r="E17" s="85">
        <v>1.0</v>
      </c>
      <c r="F17" s="88">
        <v>0.55855</v>
      </c>
      <c r="G17" s="88">
        <v>0.527909</v>
      </c>
      <c r="H17" s="85">
        <v>0.625926</v>
      </c>
      <c r="I17" s="88">
        <v>0.531127</v>
      </c>
      <c r="J17" s="88">
        <v>0.392543</v>
      </c>
      <c r="K17" s="88">
        <v>0.462761</v>
      </c>
      <c r="L17" s="88">
        <v>0.515672</v>
      </c>
      <c r="M17" s="88">
        <v>0.360599</v>
      </c>
      <c r="N17" s="88">
        <v>0.448709</v>
      </c>
      <c r="O17" s="88">
        <v>0.099347</v>
      </c>
      <c r="P17" s="88">
        <v>0.17308</v>
      </c>
      <c r="Q17" s="88">
        <v>0.147487</v>
      </c>
      <c r="R17" s="88">
        <v>0.134703</v>
      </c>
      <c r="S17" s="88">
        <v>0.212299</v>
      </c>
      <c r="T17" s="88">
        <v>0.153376</v>
      </c>
      <c r="U17" s="88">
        <v>0.110675</v>
      </c>
      <c r="V17" s="88">
        <v>0.035865</v>
      </c>
      <c r="W17" s="88">
        <v>0.063933</v>
      </c>
      <c r="X17" s="88">
        <v>-0.02161</v>
      </c>
      <c r="Y17" s="88">
        <v>0.30702</v>
      </c>
      <c r="Z17" s="88">
        <v>0.269866</v>
      </c>
      <c r="AA17" s="88">
        <v>0.390218</v>
      </c>
      <c r="AB17" s="88">
        <v>0.374996</v>
      </c>
      <c r="AC17" s="88">
        <v>0.146989</v>
      </c>
      <c r="AD17" s="88">
        <v>0.160056</v>
      </c>
      <c r="AE17" s="88">
        <v>0.153899</v>
      </c>
      <c r="AF17" s="88">
        <v>0.404253</v>
      </c>
      <c r="AG17" s="88">
        <v>0.415851</v>
      </c>
      <c r="AH17" s="88">
        <v>0.303602</v>
      </c>
      <c r="AI17" s="88">
        <v>0.278869</v>
      </c>
      <c r="AJ17" s="88">
        <v>0.341506</v>
      </c>
      <c r="AK17" s="88">
        <v>0.248039</v>
      </c>
      <c r="AL17" s="88">
        <v>0.120219</v>
      </c>
      <c r="AM17" s="88">
        <v>0.231206</v>
      </c>
      <c r="AN17" s="88">
        <v>0.024896</v>
      </c>
      <c r="AO17" s="88">
        <v>0.312467</v>
      </c>
      <c r="AP17" s="88">
        <v>0.389342</v>
      </c>
      <c r="AQ17" s="88">
        <v>0.430293</v>
      </c>
      <c r="AR17" s="88">
        <v>0.222421</v>
      </c>
      <c r="AS17" s="88">
        <v>0.05624</v>
      </c>
      <c r="AT17" s="97">
        <v>-0.15982</v>
      </c>
      <c r="AU17" s="80"/>
      <c r="AV17" s="80"/>
      <c r="AW17" s="80"/>
      <c r="AX17" s="80"/>
      <c r="AY17" s="80"/>
      <c r="AZ17" s="80"/>
      <c r="BA17" s="80"/>
    </row>
    <row r="18">
      <c r="A18" s="79" t="s">
        <v>5</v>
      </c>
      <c r="B18" s="87">
        <v>0.374378</v>
      </c>
      <c r="C18" s="88">
        <v>0.426873</v>
      </c>
      <c r="D18" s="88">
        <v>0.39448</v>
      </c>
      <c r="E18" s="88">
        <v>0.55855</v>
      </c>
      <c r="F18" s="85">
        <v>1.0</v>
      </c>
      <c r="G18" s="88">
        <v>0.426822</v>
      </c>
      <c r="H18" s="88">
        <v>0.516328</v>
      </c>
      <c r="I18" s="88">
        <v>0.421754</v>
      </c>
      <c r="J18" s="88">
        <v>0.550363</v>
      </c>
      <c r="K18" s="88">
        <v>0.394762</v>
      </c>
      <c r="L18" s="88">
        <v>0.497702</v>
      </c>
      <c r="M18" s="88">
        <v>0.490624</v>
      </c>
      <c r="N18" s="88">
        <v>0.553822</v>
      </c>
      <c r="O18" s="88">
        <v>0.163971</v>
      </c>
      <c r="P18" s="88">
        <v>0.177539</v>
      </c>
      <c r="Q18" s="88">
        <v>0.433905</v>
      </c>
      <c r="R18" s="88">
        <v>0.051387</v>
      </c>
      <c r="S18" s="88">
        <v>0.467038</v>
      </c>
      <c r="T18" s="88">
        <v>0.437446</v>
      </c>
      <c r="U18" s="88">
        <v>0.410275</v>
      </c>
      <c r="V18" s="88">
        <v>0.285149</v>
      </c>
      <c r="W18" s="88">
        <v>0.348235</v>
      </c>
      <c r="X18" s="88">
        <v>0.042098</v>
      </c>
      <c r="Y18" s="88">
        <v>0.426336</v>
      </c>
      <c r="Z18" s="88">
        <v>0.454197</v>
      </c>
      <c r="AA18" s="88">
        <v>0.45199</v>
      </c>
      <c r="AB18" s="88">
        <v>0.434222</v>
      </c>
      <c r="AC18" s="88">
        <v>0.228668</v>
      </c>
      <c r="AD18" s="88">
        <v>0.088695</v>
      </c>
      <c r="AE18" s="88">
        <v>0.235763</v>
      </c>
      <c r="AF18" s="88">
        <v>0.500686</v>
      </c>
      <c r="AG18" s="88">
        <v>0.357036</v>
      </c>
      <c r="AH18" s="88">
        <v>0.414392</v>
      </c>
      <c r="AI18" s="88">
        <v>0.402695</v>
      </c>
      <c r="AJ18" s="88">
        <v>0.2871</v>
      </c>
      <c r="AK18" s="88">
        <v>0.274633</v>
      </c>
      <c r="AL18" s="88">
        <v>0.227963</v>
      </c>
      <c r="AM18" s="88">
        <v>0.335344</v>
      </c>
      <c r="AN18" s="88">
        <v>0.188694</v>
      </c>
      <c r="AO18" s="88">
        <v>0.315329</v>
      </c>
      <c r="AP18" s="88">
        <v>0.410886</v>
      </c>
      <c r="AQ18" s="88">
        <v>0.380858</v>
      </c>
      <c r="AR18" s="88">
        <v>0.2323</v>
      </c>
      <c r="AS18" s="88">
        <v>0.03796</v>
      </c>
      <c r="AT18" s="97">
        <v>-0.18844</v>
      </c>
      <c r="AU18" s="80"/>
      <c r="AV18" s="80"/>
      <c r="AW18" s="80"/>
      <c r="AX18" s="80"/>
      <c r="AY18" s="80"/>
      <c r="AZ18" s="80"/>
      <c r="BA18" s="80"/>
    </row>
    <row r="19">
      <c r="A19" s="79" t="s">
        <v>6</v>
      </c>
      <c r="B19" s="87">
        <v>0.484591</v>
      </c>
      <c r="C19" s="88">
        <v>0.343882</v>
      </c>
      <c r="D19" s="88">
        <v>0.34846</v>
      </c>
      <c r="E19" s="88">
        <v>0.527909</v>
      </c>
      <c r="F19" s="88">
        <v>0.426822</v>
      </c>
      <c r="G19" s="85">
        <v>1.0</v>
      </c>
      <c r="H19" s="85">
        <v>0.82122</v>
      </c>
      <c r="I19" s="85">
        <v>0.724846</v>
      </c>
      <c r="J19" s="85">
        <v>0.702263</v>
      </c>
      <c r="K19" s="88">
        <v>0.546242</v>
      </c>
      <c r="L19" s="85">
        <v>0.65229</v>
      </c>
      <c r="M19" s="85">
        <v>0.660151</v>
      </c>
      <c r="N19" s="85">
        <v>0.675342</v>
      </c>
      <c r="O19" s="88">
        <v>0.08175</v>
      </c>
      <c r="P19" s="88">
        <v>0.098779</v>
      </c>
      <c r="Q19" s="88">
        <v>0.233492</v>
      </c>
      <c r="R19" s="88">
        <v>0.043609</v>
      </c>
      <c r="S19" s="88">
        <v>0.373471</v>
      </c>
      <c r="T19" s="88">
        <v>0.18297</v>
      </c>
      <c r="U19" s="88">
        <v>0.094957</v>
      </c>
      <c r="V19" s="88">
        <v>0.099699</v>
      </c>
      <c r="W19" s="88">
        <v>0.07354</v>
      </c>
      <c r="X19" s="88">
        <v>-0.05932</v>
      </c>
      <c r="Y19" s="88">
        <v>0.403001</v>
      </c>
      <c r="Z19" s="88">
        <v>0.258229</v>
      </c>
      <c r="AA19" s="88">
        <v>0.444134</v>
      </c>
      <c r="AB19" s="88">
        <v>0.370043</v>
      </c>
      <c r="AC19" s="88">
        <v>0.382941</v>
      </c>
      <c r="AD19" s="88">
        <v>0.111805</v>
      </c>
      <c r="AE19" s="88">
        <v>0.093861</v>
      </c>
      <c r="AF19" s="88">
        <v>0.327582</v>
      </c>
      <c r="AG19" s="88">
        <v>0.161801</v>
      </c>
      <c r="AH19" s="88">
        <v>0.359979</v>
      </c>
      <c r="AI19" s="88">
        <v>0.366204</v>
      </c>
      <c r="AJ19" s="88">
        <v>0.456326</v>
      </c>
      <c r="AK19" s="88">
        <v>0.167462</v>
      </c>
      <c r="AL19" s="88">
        <v>0.203022</v>
      </c>
      <c r="AM19" s="88">
        <v>0.242078</v>
      </c>
      <c r="AN19" s="88">
        <v>0.170312</v>
      </c>
      <c r="AO19" s="88">
        <v>0.374298</v>
      </c>
      <c r="AP19" s="88">
        <v>0.281705</v>
      </c>
      <c r="AQ19" s="88">
        <v>0.233685</v>
      </c>
      <c r="AR19" s="88">
        <v>0.217358</v>
      </c>
      <c r="AS19" s="88">
        <v>-0.1268</v>
      </c>
      <c r="AT19" s="97">
        <v>0.093833</v>
      </c>
      <c r="AU19" s="80"/>
      <c r="AV19" s="80"/>
      <c r="AW19" s="80"/>
      <c r="AX19" s="80"/>
      <c r="AY19" s="80"/>
      <c r="AZ19" s="80"/>
      <c r="BA19" s="80"/>
    </row>
    <row r="20">
      <c r="A20" s="79" t="s">
        <v>7</v>
      </c>
      <c r="B20" s="87">
        <v>0.538329</v>
      </c>
      <c r="C20" s="88">
        <v>0.384931</v>
      </c>
      <c r="D20" s="88">
        <v>0.413956</v>
      </c>
      <c r="E20" s="85">
        <v>0.625926</v>
      </c>
      <c r="F20" s="88">
        <v>0.516328</v>
      </c>
      <c r="G20" s="85">
        <v>0.82122</v>
      </c>
      <c r="H20" s="85">
        <v>1.0</v>
      </c>
      <c r="I20" s="85">
        <v>0.606889</v>
      </c>
      <c r="J20" s="85">
        <v>0.681291</v>
      </c>
      <c r="K20" s="88">
        <v>0.54631</v>
      </c>
      <c r="L20" s="85">
        <v>0.67464</v>
      </c>
      <c r="M20" s="88">
        <v>0.594184</v>
      </c>
      <c r="N20" s="85">
        <v>0.692462</v>
      </c>
      <c r="O20" s="88">
        <v>0.199402</v>
      </c>
      <c r="P20" s="88">
        <v>0.18836</v>
      </c>
      <c r="Q20" s="88">
        <v>0.266013</v>
      </c>
      <c r="R20" s="88">
        <v>0.134551</v>
      </c>
      <c r="S20" s="88">
        <v>0.424654</v>
      </c>
      <c r="T20" s="88">
        <v>0.231783</v>
      </c>
      <c r="U20" s="88">
        <v>0.154811</v>
      </c>
      <c r="V20" s="88">
        <v>0.187002</v>
      </c>
      <c r="W20" s="88">
        <v>0.086875</v>
      </c>
      <c r="X20" s="88">
        <v>0.029888</v>
      </c>
      <c r="Y20" s="88">
        <v>0.424424</v>
      </c>
      <c r="Z20" s="88">
        <v>0.324708</v>
      </c>
      <c r="AA20" s="88">
        <v>0.536029</v>
      </c>
      <c r="AB20" s="88">
        <v>0.458468</v>
      </c>
      <c r="AC20" s="88">
        <v>0.36675</v>
      </c>
      <c r="AD20" s="88">
        <v>0.265599</v>
      </c>
      <c r="AE20" s="88">
        <v>0.112323</v>
      </c>
      <c r="AF20" s="88">
        <v>0.428292</v>
      </c>
      <c r="AG20" s="88">
        <v>0.327125</v>
      </c>
      <c r="AH20" s="88">
        <v>0.38895</v>
      </c>
      <c r="AI20" s="88">
        <v>0.463202</v>
      </c>
      <c r="AJ20" s="88">
        <v>0.483567</v>
      </c>
      <c r="AK20" s="88">
        <v>0.192141</v>
      </c>
      <c r="AL20" s="88">
        <v>0.231245</v>
      </c>
      <c r="AM20" s="88">
        <v>0.346915</v>
      </c>
      <c r="AN20" s="88">
        <v>0.166011</v>
      </c>
      <c r="AO20" s="88">
        <v>0.482768</v>
      </c>
      <c r="AP20" s="88">
        <v>0.306286</v>
      </c>
      <c r="AQ20" s="88">
        <v>0.300448</v>
      </c>
      <c r="AR20" s="88">
        <v>0.332622</v>
      </c>
      <c r="AS20" s="88">
        <v>-0.08863</v>
      </c>
      <c r="AT20" s="97">
        <v>-0.02331</v>
      </c>
      <c r="AU20" s="80"/>
      <c r="AV20" s="80"/>
      <c r="AW20" s="80"/>
      <c r="AX20" s="80"/>
      <c r="AY20" s="80"/>
      <c r="AZ20" s="80"/>
      <c r="BA20" s="80"/>
    </row>
    <row r="21">
      <c r="A21" s="79" t="s">
        <v>8</v>
      </c>
      <c r="B21" s="87">
        <v>0.547602</v>
      </c>
      <c r="C21" s="88">
        <v>0.393506</v>
      </c>
      <c r="D21" s="88">
        <v>0.279592</v>
      </c>
      <c r="E21" s="88">
        <v>0.531127</v>
      </c>
      <c r="F21" s="88">
        <v>0.421754</v>
      </c>
      <c r="G21" s="85">
        <v>0.724846</v>
      </c>
      <c r="H21" s="85">
        <v>0.606889</v>
      </c>
      <c r="I21" s="85">
        <v>1.0</v>
      </c>
      <c r="J21" s="85">
        <v>0.637295</v>
      </c>
      <c r="K21" s="85">
        <v>0.692857</v>
      </c>
      <c r="L21" s="85">
        <v>0.610079</v>
      </c>
      <c r="M21" s="85">
        <v>0.660787</v>
      </c>
      <c r="N21" s="88">
        <v>0.543651</v>
      </c>
      <c r="O21" s="88">
        <v>0.24175</v>
      </c>
      <c r="P21" s="88">
        <v>0.160673</v>
      </c>
      <c r="Q21" s="88">
        <v>0.254432</v>
      </c>
      <c r="R21" s="88">
        <v>0.074707</v>
      </c>
      <c r="S21" s="88">
        <v>0.343841</v>
      </c>
      <c r="T21" s="88">
        <v>0.20507</v>
      </c>
      <c r="U21" s="88">
        <v>0.092432</v>
      </c>
      <c r="V21" s="88">
        <v>0.119919</v>
      </c>
      <c r="W21" s="88">
        <v>-0.05228</v>
      </c>
      <c r="X21" s="88">
        <v>-0.0863</v>
      </c>
      <c r="Y21" s="88">
        <v>0.355575</v>
      </c>
      <c r="Z21" s="88">
        <v>0.332783</v>
      </c>
      <c r="AA21" s="88">
        <v>0.318246</v>
      </c>
      <c r="AB21" s="88">
        <v>0.435951</v>
      </c>
      <c r="AC21" s="88">
        <v>0.309141</v>
      </c>
      <c r="AD21" s="88">
        <v>0.15158</v>
      </c>
      <c r="AE21" s="88">
        <v>0.264405</v>
      </c>
      <c r="AF21" s="88">
        <v>0.290272</v>
      </c>
      <c r="AG21" s="88">
        <v>0.314764</v>
      </c>
      <c r="AH21" s="88">
        <v>0.428882</v>
      </c>
      <c r="AI21" s="88">
        <v>0.331026</v>
      </c>
      <c r="AJ21" s="88">
        <v>0.245979</v>
      </c>
      <c r="AK21" s="88">
        <v>0.198476</v>
      </c>
      <c r="AL21" s="88">
        <v>0.259149</v>
      </c>
      <c r="AM21" s="88">
        <v>0.272815</v>
      </c>
      <c r="AN21" s="88">
        <v>0.196012</v>
      </c>
      <c r="AO21" s="88">
        <v>0.19772</v>
      </c>
      <c r="AP21" s="88">
        <v>0.359866</v>
      </c>
      <c r="AQ21" s="88">
        <v>0.31944</v>
      </c>
      <c r="AR21" s="88">
        <v>0.331813</v>
      </c>
      <c r="AS21" s="88">
        <v>-0.12448</v>
      </c>
      <c r="AT21" s="97">
        <v>0.058905</v>
      </c>
      <c r="AU21" s="80"/>
      <c r="AV21" s="80"/>
      <c r="AW21" s="80"/>
      <c r="AX21" s="80"/>
      <c r="AY21" s="80"/>
      <c r="AZ21" s="80"/>
      <c r="BA21" s="80"/>
    </row>
    <row r="22">
      <c r="A22" s="79" t="s">
        <v>9</v>
      </c>
      <c r="B22" s="87">
        <v>0.402341</v>
      </c>
      <c r="C22" s="88">
        <v>0.314199</v>
      </c>
      <c r="D22" s="88">
        <v>0.400803</v>
      </c>
      <c r="E22" s="88">
        <v>0.392543</v>
      </c>
      <c r="F22" s="88">
        <v>0.550363</v>
      </c>
      <c r="G22" s="85">
        <v>0.702263</v>
      </c>
      <c r="H22" s="85">
        <v>0.681291</v>
      </c>
      <c r="I22" s="85">
        <v>0.637295</v>
      </c>
      <c r="J22" s="85">
        <v>1.0</v>
      </c>
      <c r="K22" s="85">
        <v>0.602859</v>
      </c>
      <c r="L22" s="85">
        <v>0.640484</v>
      </c>
      <c r="M22" s="85">
        <v>0.716775</v>
      </c>
      <c r="N22" s="88">
        <v>0.57909</v>
      </c>
      <c r="O22" s="88">
        <v>-0.06243</v>
      </c>
      <c r="P22" s="88">
        <v>0.05619</v>
      </c>
      <c r="Q22" s="88">
        <v>0.30667</v>
      </c>
      <c r="R22" s="88">
        <v>-0.10843</v>
      </c>
      <c r="S22" s="88">
        <v>0.463957</v>
      </c>
      <c r="T22" s="88">
        <v>0.354787</v>
      </c>
      <c r="U22" s="88">
        <v>0.182947</v>
      </c>
      <c r="V22" s="88">
        <v>0.175382</v>
      </c>
      <c r="W22" s="88">
        <v>0.260035</v>
      </c>
      <c r="X22" s="88">
        <v>0.04027</v>
      </c>
      <c r="Y22" s="88">
        <v>0.337708</v>
      </c>
      <c r="Z22" s="88">
        <v>0.380576</v>
      </c>
      <c r="AA22" s="88">
        <v>0.475915</v>
      </c>
      <c r="AB22" s="88">
        <v>0.486931</v>
      </c>
      <c r="AC22" s="88">
        <v>0.362106</v>
      </c>
      <c r="AD22" s="88">
        <v>0.041629</v>
      </c>
      <c r="AE22" s="88">
        <v>0.166739</v>
      </c>
      <c r="AF22" s="88">
        <v>0.389531</v>
      </c>
      <c r="AG22" s="88">
        <v>0.217027</v>
      </c>
      <c r="AH22" s="88">
        <v>0.38808</v>
      </c>
      <c r="AI22" s="88">
        <v>0.440433</v>
      </c>
      <c r="AJ22" s="88">
        <v>0.510131</v>
      </c>
      <c r="AK22" s="88">
        <v>0.101647</v>
      </c>
      <c r="AL22" s="88">
        <v>0.173653</v>
      </c>
      <c r="AM22" s="88">
        <v>0.276445</v>
      </c>
      <c r="AN22" s="88">
        <v>0.244472</v>
      </c>
      <c r="AO22" s="88">
        <v>0.358397</v>
      </c>
      <c r="AP22" s="88">
        <v>0.346162</v>
      </c>
      <c r="AQ22" s="88">
        <v>0.320782</v>
      </c>
      <c r="AR22" s="88">
        <v>0.107286</v>
      </c>
      <c r="AS22" s="88">
        <v>-0.03594</v>
      </c>
      <c r="AT22" s="97">
        <v>-0.10373</v>
      </c>
      <c r="AU22" s="80"/>
      <c r="AV22" s="80"/>
      <c r="AW22" s="80"/>
      <c r="AX22" s="80"/>
      <c r="AY22" s="80"/>
      <c r="AZ22" s="80"/>
      <c r="BA22" s="80"/>
    </row>
    <row r="23">
      <c r="A23" s="79" t="s">
        <v>10</v>
      </c>
      <c r="B23" s="87">
        <v>0.470701</v>
      </c>
      <c r="C23" s="88">
        <v>0.362904</v>
      </c>
      <c r="D23" s="88">
        <v>0.230993</v>
      </c>
      <c r="E23" s="88">
        <v>0.462761</v>
      </c>
      <c r="F23" s="88">
        <v>0.394762</v>
      </c>
      <c r="G23" s="88">
        <v>0.546242</v>
      </c>
      <c r="H23" s="88">
        <v>0.54631</v>
      </c>
      <c r="I23" s="85">
        <v>0.692857</v>
      </c>
      <c r="J23" s="85">
        <v>0.602859</v>
      </c>
      <c r="K23" s="85">
        <v>1.0</v>
      </c>
      <c r="L23" s="88">
        <v>0.534699</v>
      </c>
      <c r="M23" s="88">
        <v>0.592702</v>
      </c>
      <c r="N23" s="88">
        <v>0.392132</v>
      </c>
      <c r="O23" s="88">
        <v>0.240034</v>
      </c>
      <c r="P23" s="88">
        <v>0.362282</v>
      </c>
      <c r="Q23" s="88">
        <v>0.338058</v>
      </c>
      <c r="R23" s="88">
        <v>0.334682</v>
      </c>
      <c r="S23" s="88">
        <v>0.201274</v>
      </c>
      <c r="T23" s="88">
        <v>0.231534</v>
      </c>
      <c r="U23" s="88">
        <v>0.19579</v>
      </c>
      <c r="V23" s="88">
        <v>0.196954</v>
      </c>
      <c r="W23" s="88">
        <v>0.135718</v>
      </c>
      <c r="X23" s="88">
        <v>-0.09845</v>
      </c>
      <c r="Y23" s="88">
        <v>0.278545</v>
      </c>
      <c r="Z23" s="88">
        <v>0.355037</v>
      </c>
      <c r="AA23" s="88">
        <v>0.526397</v>
      </c>
      <c r="AB23" s="85">
        <v>0.641276</v>
      </c>
      <c r="AC23" s="88">
        <v>0.418262</v>
      </c>
      <c r="AD23" s="88">
        <v>0.066973</v>
      </c>
      <c r="AE23" s="88">
        <v>0.263137</v>
      </c>
      <c r="AF23" s="88">
        <v>0.326977</v>
      </c>
      <c r="AG23" s="88">
        <v>0.329632</v>
      </c>
      <c r="AH23" s="88">
        <v>0.398407</v>
      </c>
      <c r="AI23" s="88">
        <v>0.35683</v>
      </c>
      <c r="AJ23" s="88">
        <v>0.255843</v>
      </c>
      <c r="AK23" s="88">
        <v>0.242508</v>
      </c>
      <c r="AL23" s="88">
        <v>0.248417</v>
      </c>
      <c r="AM23" s="88">
        <v>0.36385</v>
      </c>
      <c r="AN23" s="88">
        <v>0.263656</v>
      </c>
      <c r="AO23" s="88">
        <v>0.258042</v>
      </c>
      <c r="AP23" s="88">
        <v>0.394698</v>
      </c>
      <c r="AQ23" s="88">
        <v>0.264021</v>
      </c>
      <c r="AR23" s="88">
        <v>0.369401</v>
      </c>
      <c r="AS23" s="88">
        <v>-0.15021</v>
      </c>
      <c r="AT23" s="97">
        <v>-0.07452</v>
      </c>
      <c r="AU23" s="80"/>
      <c r="AV23" s="80"/>
      <c r="AW23" s="80"/>
      <c r="AX23" s="80"/>
      <c r="AY23" s="80"/>
      <c r="AZ23" s="80"/>
      <c r="BA23" s="80"/>
    </row>
    <row r="24">
      <c r="A24" s="79" t="s">
        <v>11</v>
      </c>
      <c r="B24" s="87">
        <v>0.436309</v>
      </c>
      <c r="C24" s="88">
        <v>0.427641</v>
      </c>
      <c r="D24" s="88">
        <v>0.382316</v>
      </c>
      <c r="E24" s="88">
        <v>0.515672</v>
      </c>
      <c r="F24" s="88">
        <v>0.497702</v>
      </c>
      <c r="G24" s="85">
        <v>0.65229</v>
      </c>
      <c r="H24" s="85">
        <v>0.67464</v>
      </c>
      <c r="I24" s="85">
        <v>0.610079</v>
      </c>
      <c r="J24" s="85">
        <v>0.640484</v>
      </c>
      <c r="K24" s="88">
        <v>0.534699</v>
      </c>
      <c r="L24" s="85">
        <v>1.0</v>
      </c>
      <c r="M24" s="85">
        <v>0.673701</v>
      </c>
      <c r="N24" s="85">
        <v>0.742574</v>
      </c>
      <c r="O24" s="88">
        <v>0.15664</v>
      </c>
      <c r="P24" s="88">
        <v>0.231625</v>
      </c>
      <c r="Q24" s="88">
        <v>0.39417</v>
      </c>
      <c r="R24" s="88">
        <v>0.170229</v>
      </c>
      <c r="S24" s="88">
        <v>0.367693</v>
      </c>
      <c r="T24" s="88">
        <v>0.292584</v>
      </c>
      <c r="U24" s="88">
        <v>0.274944</v>
      </c>
      <c r="V24" s="88">
        <v>-0.0177</v>
      </c>
      <c r="W24" s="88">
        <v>0.109076</v>
      </c>
      <c r="X24" s="88">
        <v>0.129685</v>
      </c>
      <c r="Y24" s="88">
        <v>0.366931</v>
      </c>
      <c r="Z24" s="88">
        <v>0.309221</v>
      </c>
      <c r="AA24" s="88">
        <v>0.457121</v>
      </c>
      <c r="AB24" s="88">
        <v>0.50896</v>
      </c>
      <c r="AC24" s="88">
        <v>0.334607</v>
      </c>
      <c r="AD24" s="88">
        <v>0.159702</v>
      </c>
      <c r="AE24" s="88">
        <v>0.073713</v>
      </c>
      <c r="AF24" s="88">
        <v>0.260559</v>
      </c>
      <c r="AG24" s="88">
        <v>0.187557</v>
      </c>
      <c r="AH24" s="88">
        <v>0.442714</v>
      </c>
      <c r="AI24" s="88">
        <v>0.486403</v>
      </c>
      <c r="AJ24" s="88">
        <v>0.426793</v>
      </c>
      <c r="AK24" s="88">
        <v>0.192961</v>
      </c>
      <c r="AL24" s="88">
        <v>0.017981</v>
      </c>
      <c r="AM24" s="88">
        <v>0.209146</v>
      </c>
      <c r="AN24" s="88">
        <v>0.124185</v>
      </c>
      <c r="AO24" s="88">
        <v>0.466641</v>
      </c>
      <c r="AP24" s="88">
        <v>0.383385</v>
      </c>
      <c r="AQ24" s="88">
        <v>0.435719</v>
      </c>
      <c r="AR24" s="88">
        <v>0.23868</v>
      </c>
      <c r="AS24" s="88">
        <v>-0.10328</v>
      </c>
      <c r="AT24" s="97">
        <v>0.004912</v>
      </c>
      <c r="AU24" s="80"/>
      <c r="AV24" s="80"/>
      <c r="AW24" s="80"/>
      <c r="AX24" s="80"/>
      <c r="AY24" s="80"/>
      <c r="AZ24" s="80"/>
      <c r="BA24" s="80"/>
    </row>
    <row r="25">
      <c r="A25" s="79" t="s">
        <v>12</v>
      </c>
      <c r="B25" s="87">
        <v>0.308012</v>
      </c>
      <c r="C25" s="88">
        <v>0.197617</v>
      </c>
      <c r="D25" s="88">
        <v>0.358718</v>
      </c>
      <c r="E25" s="88">
        <v>0.360599</v>
      </c>
      <c r="F25" s="88">
        <v>0.490624</v>
      </c>
      <c r="G25" s="85">
        <v>0.660151</v>
      </c>
      <c r="H25" s="88">
        <v>0.594184</v>
      </c>
      <c r="I25" s="85">
        <v>0.660787</v>
      </c>
      <c r="J25" s="85">
        <v>0.716775</v>
      </c>
      <c r="K25" s="88">
        <v>0.592702</v>
      </c>
      <c r="L25" s="85">
        <v>0.673701</v>
      </c>
      <c r="M25" s="85">
        <v>1.0</v>
      </c>
      <c r="N25" s="85">
        <v>0.708867</v>
      </c>
      <c r="O25" s="88">
        <v>0.007546</v>
      </c>
      <c r="P25" s="88">
        <v>0.051844</v>
      </c>
      <c r="Q25" s="88">
        <v>0.37198</v>
      </c>
      <c r="R25" s="88">
        <v>0.010037</v>
      </c>
      <c r="S25" s="88">
        <v>0.439861</v>
      </c>
      <c r="T25" s="88">
        <v>0.249239</v>
      </c>
      <c r="U25" s="88">
        <v>0.302513</v>
      </c>
      <c r="V25" s="88">
        <v>0.224564</v>
      </c>
      <c r="W25" s="88">
        <v>0.195931</v>
      </c>
      <c r="X25" s="88">
        <v>0.089976</v>
      </c>
      <c r="Y25" s="88">
        <v>0.301563</v>
      </c>
      <c r="Z25" s="88">
        <v>0.385961</v>
      </c>
      <c r="AA25" s="88">
        <v>0.439367</v>
      </c>
      <c r="AB25" s="88">
        <v>0.446511</v>
      </c>
      <c r="AC25" s="88">
        <v>0.331241</v>
      </c>
      <c r="AD25" s="88">
        <v>0.086707</v>
      </c>
      <c r="AE25" s="88">
        <v>0.208261</v>
      </c>
      <c r="AF25" s="88">
        <v>0.304288</v>
      </c>
      <c r="AG25" s="88">
        <v>0.229953</v>
      </c>
      <c r="AH25" s="88">
        <v>0.461196</v>
      </c>
      <c r="AI25" s="88">
        <v>0.434186</v>
      </c>
      <c r="AJ25" s="88">
        <v>0.411536</v>
      </c>
      <c r="AK25" s="88">
        <v>0.065903</v>
      </c>
      <c r="AL25" s="88">
        <v>0.369358</v>
      </c>
      <c r="AM25" s="88">
        <v>0.420076</v>
      </c>
      <c r="AN25" s="88">
        <v>0.276308</v>
      </c>
      <c r="AO25" s="88">
        <v>0.392301</v>
      </c>
      <c r="AP25" s="88">
        <v>0.404163</v>
      </c>
      <c r="AQ25" s="88">
        <v>0.433821</v>
      </c>
      <c r="AR25" s="88">
        <v>0.187331</v>
      </c>
      <c r="AS25" s="88">
        <v>-0.17828</v>
      </c>
      <c r="AT25" s="97">
        <v>-0.03834</v>
      </c>
      <c r="AU25" s="80"/>
      <c r="AV25" s="80"/>
      <c r="AW25" s="80"/>
      <c r="AX25" s="80"/>
      <c r="AY25" s="80"/>
      <c r="AZ25" s="80"/>
      <c r="BA25" s="80"/>
    </row>
    <row r="26">
      <c r="A26" s="79" t="s">
        <v>13</v>
      </c>
      <c r="B26" s="87">
        <v>0.276926</v>
      </c>
      <c r="C26" s="88">
        <v>0.297861</v>
      </c>
      <c r="D26" s="88">
        <v>0.36283</v>
      </c>
      <c r="E26" s="88">
        <v>0.448709</v>
      </c>
      <c r="F26" s="88">
        <v>0.553822</v>
      </c>
      <c r="G26" s="85">
        <v>0.675342</v>
      </c>
      <c r="H26" s="85">
        <v>0.692462</v>
      </c>
      <c r="I26" s="88">
        <v>0.543651</v>
      </c>
      <c r="J26" s="88">
        <v>0.57909</v>
      </c>
      <c r="K26" s="88">
        <v>0.392132</v>
      </c>
      <c r="L26" s="85">
        <v>0.742574</v>
      </c>
      <c r="M26" s="85">
        <v>0.708867</v>
      </c>
      <c r="N26" s="85">
        <v>1.0</v>
      </c>
      <c r="O26" s="88">
        <v>0.190021</v>
      </c>
      <c r="P26" s="88">
        <v>0.186754</v>
      </c>
      <c r="Q26" s="88">
        <v>0.331009</v>
      </c>
      <c r="R26" s="88">
        <v>0.109985</v>
      </c>
      <c r="S26" s="88">
        <v>0.399719</v>
      </c>
      <c r="T26" s="88">
        <v>0.236958</v>
      </c>
      <c r="U26" s="88">
        <v>0.268471</v>
      </c>
      <c r="V26" s="88">
        <v>0.152647</v>
      </c>
      <c r="W26" s="88">
        <v>0.177981</v>
      </c>
      <c r="X26" s="88">
        <v>0.140311</v>
      </c>
      <c r="Y26" s="88">
        <v>0.449291</v>
      </c>
      <c r="Z26" s="88">
        <v>0.30466</v>
      </c>
      <c r="AA26" s="88">
        <v>0.490961</v>
      </c>
      <c r="AB26" s="88">
        <v>0.392763</v>
      </c>
      <c r="AC26" s="88">
        <v>0.313777</v>
      </c>
      <c r="AD26" s="88">
        <v>0.271808</v>
      </c>
      <c r="AE26" s="88">
        <v>0.198531</v>
      </c>
      <c r="AF26" s="88">
        <v>0.275856</v>
      </c>
      <c r="AG26" s="88">
        <v>0.16875</v>
      </c>
      <c r="AH26" s="88">
        <v>0.397529</v>
      </c>
      <c r="AI26" s="88">
        <v>0.434439</v>
      </c>
      <c r="AJ26" s="88">
        <v>0.354711</v>
      </c>
      <c r="AK26" s="88">
        <v>0.084111</v>
      </c>
      <c r="AL26" s="88">
        <v>0.217791</v>
      </c>
      <c r="AM26" s="88">
        <v>0.352522</v>
      </c>
      <c r="AN26" s="88">
        <v>0.258557</v>
      </c>
      <c r="AO26" s="88">
        <v>0.461146</v>
      </c>
      <c r="AP26" s="88">
        <v>0.309166</v>
      </c>
      <c r="AQ26" s="88">
        <v>0.343702</v>
      </c>
      <c r="AR26" s="88">
        <v>0.249881</v>
      </c>
      <c r="AS26" s="88">
        <v>-0.10352</v>
      </c>
      <c r="AT26" s="97">
        <v>0.025722</v>
      </c>
      <c r="AU26" s="80"/>
      <c r="AV26" s="80"/>
      <c r="AW26" s="80"/>
      <c r="AX26" s="80"/>
      <c r="AY26" s="80"/>
      <c r="AZ26" s="80"/>
      <c r="BA26" s="80"/>
    </row>
    <row r="27">
      <c r="A27" s="79" t="s">
        <v>14</v>
      </c>
      <c r="B27" s="87">
        <v>0.125762</v>
      </c>
      <c r="C27" s="88">
        <v>0.101421</v>
      </c>
      <c r="D27" s="88">
        <v>-0.0595</v>
      </c>
      <c r="E27" s="88">
        <v>0.099347</v>
      </c>
      <c r="F27" s="88">
        <v>0.163971</v>
      </c>
      <c r="G27" s="88">
        <v>0.08175</v>
      </c>
      <c r="H27" s="88">
        <v>0.199402</v>
      </c>
      <c r="I27" s="88">
        <v>0.24175</v>
      </c>
      <c r="J27" s="88">
        <v>-0.06243</v>
      </c>
      <c r="K27" s="88">
        <v>0.240034</v>
      </c>
      <c r="L27" s="88">
        <v>0.15664</v>
      </c>
      <c r="M27" s="88">
        <v>0.007546</v>
      </c>
      <c r="N27" s="88">
        <v>0.190021</v>
      </c>
      <c r="O27" s="85">
        <v>1.0</v>
      </c>
      <c r="P27" s="85">
        <v>0.658632</v>
      </c>
      <c r="Q27" s="88">
        <v>0.369552</v>
      </c>
      <c r="R27" s="88">
        <v>0.418196</v>
      </c>
      <c r="S27" s="88">
        <v>0.191713</v>
      </c>
      <c r="T27" s="88">
        <v>0.159949</v>
      </c>
      <c r="U27" s="88">
        <v>0.27355</v>
      </c>
      <c r="V27" s="88">
        <v>0.256757</v>
      </c>
      <c r="W27" s="88">
        <v>-0.0421</v>
      </c>
      <c r="X27" s="88">
        <v>0.082672</v>
      </c>
      <c r="Y27" s="88">
        <v>0.251911</v>
      </c>
      <c r="Z27" s="88">
        <v>0.125853</v>
      </c>
      <c r="AA27" s="88">
        <v>0.200358</v>
      </c>
      <c r="AB27" s="88">
        <v>0.318701</v>
      </c>
      <c r="AC27" s="88">
        <v>0.210558</v>
      </c>
      <c r="AD27" s="88">
        <v>0.426473</v>
      </c>
      <c r="AE27" s="88">
        <v>0.335063</v>
      </c>
      <c r="AF27" s="88">
        <v>0.142254</v>
      </c>
      <c r="AG27" s="88">
        <v>0.214753</v>
      </c>
      <c r="AH27" s="88">
        <v>0.196334</v>
      </c>
      <c r="AI27" s="88">
        <v>0.016683</v>
      </c>
      <c r="AJ27" s="88">
        <v>-0.08257</v>
      </c>
      <c r="AK27" s="88">
        <v>0.404723</v>
      </c>
      <c r="AL27" s="88">
        <v>0.209579</v>
      </c>
      <c r="AM27" s="88">
        <v>0.247044</v>
      </c>
      <c r="AN27" s="88">
        <v>0.254796</v>
      </c>
      <c r="AO27" s="88">
        <v>0.033508</v>
      </c>
      <c r="AP27" s="88">
        <v>0.062387</v>
      </c>
      <c r="AQ27" s="88">
        <v>0.059228</v>
      </c>
      <c r="AR27" s="88">
        <v>0.502739</v>
      </c>
      <c r="AS27" s="88">
        <v>-0.17883</v>
      </c>
      <c r="AT27" s="97">
        <v>0.139253</v>
      </c>
      <c r="AU27" s="80"/>
      <c r="AV27" s="80"/>
      <c r="AW27" s="80"/>
      <c r="AX27" s="80"/>
      <c r="AY27" s="80"/>
      <c r="AZ27" s="80"/>
      <c r="BA27" s="80"/>
    </row>
    <row r="28">
      <c r="A28" s="79" t="s">
        <v>15</v>
      </c>
      <c r="B28" s="87">
        <v>0.184925</v>
      </c>
      <c r="C28" s="88">
        <v>0.199332</v>
      </c>
      <c r="D28" s="88">
        <v>0.002948</v>
      </c>
      <c r="E28" s="88">
        <v>0.17308</v>
      </c>
      <c r="F28" s="88">
        <v>0.177539</v>
      </c>
      <c r="G28" s="88">
        <v>0.098779</v>
      </c>
      <c r="H28" s="88">
        <v>0.18836</v>
      </c>
      <c r="I28" s="88">
        <v>0.160673</v>
      </c>
      <c r="J28" s="88">
        <v>0.05619</v>
      </c>
      <c r="K28" s="88">
        <v>0.362282</v>
      </c>
      <c r="L28" s="88">
        <v>0.231625</v>
      </c>
      <c r="M28" s="88">
        <v>0.051844</v>
      </c>
      <c r="N28" s="88">
        <v>0.186754</v>
      </c>
      <c r="O28" s="85">
        <v>0.658632</v>
      </c>
      <c r="P28" s="85">
        <v>1.0</v>
      </c>
      <c r="Q28" s="88">
        <v>0.506374</v>
      </c>
      <c r="R28" s="85">
        <v>0.675451</v>
      </c>
      <c r="S28" s="88">
        <v>0.211261</v>
      </c>
      <c r="T28" s="88">
        <v>0.33049</v>
      </c>
      <c r="U28" s="88">
        <v>0.436999</v>
      </c>
      <c r="V28" s="88">
        <v>0.271731</v>
      </c>
      <c r="W28" s="88">
        <v>0.198878</v>
      </c>
      <c r="X28" s="88">
        <v>0.134397</v>
      </c>
      <c r="Y28" s="88">
        <v>0.367631</v>
      </c>
      <c r="Z28" s="88">
        <v>0.238065</v>
      </c>
      <c r="AA28" s="88">
        <v>0.434301</v>
      </c>
      <c r="AB28" s="88">
        <v>0.372907</v>
      </c>
      <c r="AC28" s="88">
        <v>0.288515</v>
      </c>
      <c r="AD28" s="88">
        <v>0.328089</v>
      </c>
      <c r="AE28" s="88">
        <v>0.234917</v>
      </c>
      <c r="AF28" s="88">
        <v>0.221526</v>
      </c>
      <c r="AG28" s="88">
        <v>0.132975</v>
      </c>
      <c r="AH28" s="88">
        <v>0.390481</v>
      </c>
      <c r="AI28" s="88">
        <v>0.22595</v>
      </c>
      <c r="AJ28" s="88">
        <v>-0.03439</v>
      </c>
      <c r="AK28" s="88">
        <v>0.312263</v>
      </c>
      <c r="AL28" s="88">
        <v>0.179104</v>
      </c>
      <c r="AM28" s="88">
        <v>0.237029</v>
      </c>
      <c r="AN28" s="88">
        <v>0.191824</v>
      </c>
      <c r="AO28" s="88">
        <v>0.244519</v>
      </c>
      <c r="AP28" s="88">
        <v>0.199871</v>
      </c>
      <c r="AQ28" s="88">
        <v>0.096132</v>
      </c>
      <c r="AR28" s="88">
        <v>0.287684</v>
      </c>
      <c r="AS28" s="88">
        <v>-0.05918</v>
      </c>
      <c r="AT28" s="97">
        <v>-0.04215</v>
      </c>
      <c r="AU28" s="80"/>
      <c r="AV28" s="80"/>
      <c r="AW28" s="80"/>
      <c r="AX28" s="80"/>
      <c r="AY28" s="80"/>
      <c r="AZ28" s="80"/>
      <c r="BA28" s="80"/>
    </row>
    <row r="29">
      <c r="A29" s="79" t="s">
        <v>16</v>
      </c>
      <c r="B29" s="87">
        <v>0.058699</v>
      </c>
      <c r="C29" s="88">
        <v>0.146866</v>
      </c>
      <c r="D29" s="88">
        <v>0.061672</v>
      </c>
      <c r="E29" s="88">
        <v>0.147487</v>
      </c>
      <c r="F29" s="88">
        <v>0.433905</v>
      </c>
      <c r="G29" s="88">
        <v>0.233492</v>
      </c>
      <c r="H29" s="88">
        <v>0.266013</v>
      </c>
      <c r="I29" s="88">
        <v>0.254432</v>
      </c>
      <c r="J29" s="88">
        <v>0.30667</v>
      </c>
      <c r="K29" s="88">
        <v>0.338058</v>
      </c>
      <c r="L29" s="88">
        <v>0.39417</v>
      </c>
      <c r="M29" s="88">
        <v>0.37198</v>
      </c>
      <c r="N29" s="88">
        <v>0.331009</v>
      </c>
      <c r="O29" s="88">
        <v>0.369552</v>
      </c>
      <c r="P29" s="88">
        <v>0.506374</v>
      </c>
      <c r="Q29" s="85">
        <v>1.0</v>
      </c>
      <c r="R29" s="88">
        <v>0.364693</v>
      </c>
      <c r="S29" s="88">
        <v>0.428686</v>
      </c>
      <c r="T29" s="88">
        <v>0.448547</v>
      </c>
      <c r="U29" s="88">
        <v>0.447069</v>
      </c>
      <c r="V29" s="88">
        <v>0.304485</v>
      </c>
      <c r="W29" s="88">
        <v>0.407228</v>
      </c>
      <c r="X29" s="88">
        <v>0.123511</v>
      </c>
      <c r="Y29" s="88">
        <v>0.401367</v>
      </c>
      <c r="Z29" s="88">
        <v>0.402119</v>
      </c>
      <c r="AA29" s="88">
        <v>0.35391</v>
      </c>
      <c r="AB29" s="88">
        <v>0.353588</v>
      </c>
      <c r="AC29" s="88">
        <v>0.136238</v>
      </c>
      <c r="AD29" s="88">
        <v>0.177557</v>
      </c>
      <c r="AE29" s="88">
        <v>0.384832</v>
      </c>
      <c r="AF29" s="88">
        <v>0.404738</v>
      </c>
      <c r="AG29" s="88">
        <v>0.075506</v>
      </c>
      <c r="AH29" s="88">
        <v>0.576695</v>
      </c>
      <c r="AI29" s="88">
        <v>0.409166</v>
      </c>
      <c r="AJ29" s="88">
        <v>0.130264</v>
      </c>
      <c r="AK29" s="88">
        <v>0.216993</v>
      </c>
      <c r="AL29" s="88">
        <v>0.143859</v>
      </c>
      <c r="AM29" s="88">
        <v>0.193194</v>
      </c>
      <c r="AN29" s="88">
        <v>0.179606</v>
      </c>
      <c r="AO29" s="88">
        <v>0.366018</v>
      </c>
      <c r="AP29" s="88">
        <v>0.494706</v>
      </c>
      <c r="AQ29" s="88">
        <v>0.331238</v>
      </c>
      <c r="AR29" s="88">
        <v>0.135301</v>
      </c>
      <c r="AS29" s="88">
        <v>-0.05399</v>
      </c>
      <c r="AT29" s="97">
        <v>0.075759</v>
      </c>
      <c r="AU29" s="80"/>
      <c r="AV29" s="80"/>
      <c r="AW29" s="80"/>
      <c r="AX29" s="80"/>
      <c r="AY29" s="80"/>
      <c r="AZ29" s="80"/>
      <c r="BA29" s="80"/>
    </row>
    <row r="30">
      <c r="A30" s="79" t="s">
        <v>17</v>
      </c>
      <c r="B30" s="87">
        <v>0.086557</v>
      </c>
      <c r="C30" s="88">
        <v>0.147563</v>
      </c>
      <c r="D30" s="88">
        <v>0.004653</v>
      </c>
      <c r="E30" s="88">
        <v>0.134703</v>
      </c>
      <c r="F30" s="88">
        <v>0.051387</v>
      </c>
      <c r="G30" s="88">
        <v>0.043609</v>
      </c>
      <c r="H30" s="88">
        <v>0.134551</v>
      </c>
      <c r="I30" s="88">
        <v>0.074707</v>
      </c>
      <c r="J30" s="88">
        <v>-0.10843</v>
      </c>
      <c r="K30" s="88">
        <v>0.334682</v>
      </c>
      <c r="L30" s="88">
        <v>0.170229</v>
      </c>
      <c r="M30" s="88">
        <v>0.010037</v>
      </c>
      <c r="N30" s="88">
        <v>0.109985</v>
      </c>
      <c r="O30" s="88">
        <v>0.418196</v>
      </c>
      <c r="P30" s="85">
        <v>0.675451</v>
      </c>
      <c r="Q30" s="88">
        <v>0.364693</v>
      </c>
      <c r="R30" s="85">
        <v>1.0</v>
      </c>
      <c r="S30" s="88">
        <v>0.050194</v>
      </c>
      <c r="T30" s="88">
        <v>0.174447</v>
      </c>
      <c r="U30" s="88">
        <v>0.289083</v>
      </c>
      <c r="V30" s="88">
        <v>0.262274</v>
      </c>
      <c r="W30" s="88">
        <v>0.285444</v>
      </c>
      <c r="X30" s="88">
        <v>0.24874</v>
      </c>
      <c r="Y30" s="88">
        <v>0.234571</v>
      </c>
      <c r="Z30" s="88">
        <v>0.261968</v>
      </c>
      <c r="AA30" s="88">
        <v>0.377211</v>
      </c>
      <c r="AB30" s="88">
        <v>0.336937</v>
      </c>
      <c r="AC30" s="88">
        <v>0.199053</v>
      </c>
      <c r="AD30" s="88">
        <v>0.230661</v>
      </c>
      <c r="AE30" s="88">
        <v>0.211031</v>
      </c>
      <c r="AF30" s="88">
        <v>0.183247</v>
      </c>
      <c r="AG30" s="88">
        <v>0.028186</v>
      </c>
      <c r="AH30" s="88">
        <v>0.288369</v>
      </c>
      <c r="AI30" s="88">
        <v>0.264557</v>
      </c>
      <c r="AJ30" s="88">
        <v>0.051249</v>
      </c>
      <c r="AK30" s="88">
        <v>0.242543</v>
      </c>
      <c r="AL30" s="88">
        <v>0.102095</v>
      </c>
      <c r="AM30" s="88">
        <v>0.103671</v>
      </c>
      <c r="AN30" s="88">
        <v>0.053342</v>
      </c>
      <c r="AO30" s="88">
        <v>0.277037</v>
      </c>
      <c r="AP30" s="88">
        <v>0.23854</v>
      </c>
      <c r="AQ30" s="88">
        <v>0.051546</v>
      </c>
      <c r="AR30" s="88">
        <v>0.24476</v>
      </c>
      <c r="AS30" s="88">
        <v>0.052199</v>
      </c>
      <c r="AT30" s="97">
        <v>-8.0E-4</v>
      </c>
      <c r="AU30" s="80"/>
      <c r="AV30" s="80"/>
      <c r="AW30" s="80"/>
      <c r="AX30" s="80"/>
      <c r="AY30" s="80"/>
      <c r="AZ30" s="80"/>
      <c r="BA30" s="80"/>
    </row>
    <row r="31">
      <c r="A31" s="79" t="s">
        <v>19</v>
      </c>
      <c r="B31" s="87">
        <v>0.15312</v>
      </c>
      <c r="C31" s="88">
        <v>0.303899</v>
      </c>
      <c r="D31" s="88">
        <v>0.265123</v>
      </c>
      <c r="E31" s="88">
        <v>0.212299</v>
      </c>
      <c r="F31" s="88">
        <v>0.467038</v>
      </c>
      <c r="G31" s="88">
        <v>0.373471</v>
      </c>
      <c r="H31" s="88">
        <v>0.424654</v>
      </c>
      <c r="I31" s="88">
        <v>0.343841</v>
      </c>
      <c r="J31" s="88">
        <v>0.463957</v>
      </c>
      <c r="K31" s="88">
        <v>0.201274</v>
      </c>
      <c r="L31" s="88">
        <v>0.367693</v>
      </c>
      <c r="M31" s="88">
        <v>0.439861</v>
      </c>
      <c r="N31" s="88">
        <v>0.399719</v>
      </c>
      <c r="O31" s="88">
        <v>0.191713</v>
      </c>
      <c r="P31" s="88">
        <v>0.211261</v>
      </c>
      <c r="Q31" s="88">
        <v>0.428686</v>
      </c>
      <c r="R31" s="88">
        <v>0.050194</v>
      </c>
      <c r="S31" s="85">
        <v>1.0</v>
      </c>
      <c r="T31" s="85">
        <v>0.692524</v>
      </c>
      <c r="U31" s="85">
        <v>0.600298</v>
      </c>
      <c r="V31" s="88">
        <v>0.353763</v>
      </c>
      <c r="W31" s="88">
        <v>0.30445</v>
      </c>
      <c r="X31" s="88">
        <v>0.190746</v>
      </c>
      <c r="Y31" s="88">
        <v>0.418592</v>
      </c>
      <c r="Z31" s="88">
        <v>0.316277</v>
      </c>
      <c r="AA31" s="88">
        <v>0.377325</v>
      </c>
      <c r="AB31" s="88">
        <v>0.186773</v>
      </c>
      <c r="AC31" s="88">
        <v>0.106412</v>
      </c>
      <c r="AD31" s="88">
        <v>0.136068</v>
      </c>
      <c r="AE31" s="88">
        <v>0.186856</v>
      </c>
      <c r="AF31" s="88">
        <v>0.435147</v>
      </c>
      <c r="AG31" s="88">
        <v>0.170672</v>
      </c>
      <c r="AH31" s="88">
        <v>0.375758</v>
      </c>
      <c r="AI31" s="88">
        <v>0.334424</v>
      </c>
      <c r="AJ31" s="88">
        <v>0.226921</v>
      </c>
      <c r="AK31" s="88">
        <v>0.12572</v>
      </c>
      <c r="AL31" s="88">
        <v>0.231908</v>
      </c>
      <c r="AM31" s="88">
        <v>0.304957</v>
      </c>
      <c r="AN31" s="88">
        <v>0.284439</v>
      </c>
      <c r="AO31" s="88">
        <v>0.306194</v>
      </c>
      <c r="AP31" s="88">
        <v>0.259587</v>
      </c>
      <c r="AQ31" s="88">
        <v>0.211249</v>
      </c>
      <c r="AR31" s="88">
        <v>0.150545</v>
      </c>
      <c r="AS31" s="88">
        <v>0.211029</v>
      </c>
      <c r="AT31" s="97">
        <v>-0.02685</v>
      </c>
      <c r="AU31" s="80"/>
      <c r="AV31" s="80"/>
      <c r="AW31" s="80"/>
      <c r="AX31" s="80"/>
      <c r="AY31" s="80"/>
      <c r="AZ31" s="80"/>
      <c r="BA31" s="80"/>
    </row>
    <row r="32">
      <c r="A32" s="79" t="s">
        <v>20</v>
      </c>
      <c r="B32" s="87">
        <v>0.074863</v>
      </c>
      <c r="C32" s="88">
        <v>0.221947</v>
      </c>
      <c r="D32" s="88">
        <v>0.089193</v>
      </c>
      <c r="E32" s="88">
        <v>0.153376</v>
      </c>
      <c r="F32" s="88">
        <v>0.437446</v>
      </c>
      <c r="G32" s="88">
        <v>0.18297</v>
      </c>
      <c r="H32" s="88">
        <v>0.231783</v>
      </c>
      <c r="I32" s="88">
        <v>0.20507</v>
      </c>
      <c r="J32" s="88">
        <v>0.354787</v>
      </c>
      <c r="K32" s="88">
        <v>0.231534</v>
      </c>
      <c r="L32" s="88">
        <v>0.292584</v>
      </c>
      <c r="M32" s="88">
        <v>0.249239</v>
      </c>
      <c r="N32" s="88">
        <v>0.236958</v>
      </c>
      <c r="O32" s="88">
        <v>0.159949</v>
      </c>
      <c r="P32" s="88">
        <v>0.33049</v>
      </c>
      <c r="Q32" s="88">
        <v>0.448547</v>
      </c>
      <c r="R32" s="88">
        <v>0.174447</v>
      </c>
      <c r="S32" s="85">
        <v>0.692524</v>
      </c>
      <c r="T32" s="85">
        <v>1.0</v>
      </c>
      <c r="U32" s="85">
        <v>0.636465</v>
      </c>
      <c r="V32" s="88">
        <v>0.322838</v>
      </c>
      <c r="W32" s="88">
        <v>0.54431</v>
      </c>
      <c r="X32" s="88">
        <v>0.261495</v>
      </c>
      <c r="Y32" s="88">
        <v>0.515687</v>
      </c>
      <c r="Z32" s="88">
        <v>0.365478</v>
      </c>
      <c r="AA32" s="88">
        <v>0.442491</v>
      </c>
      <c r="AB32" s="88">
        <v>0.305121</v>
      </c>
      <c r="AC32" s="88">
        <v>0.139494</v>
      </c>
      <c r="AD32" s="88">
        <v>0.135061</v>
      </c>
      <c r="AE32" s="88">
        <v>0.290218</v>
      </c>
      <c r="AF32" s="88">
        <v>0.512351</v>
      </c>
      <c r="AG32" s="88">
        <v>0.076335</v>
      </c>
      <c r="AH32" s="88">
        <v>0.389993</v>
      </c>
      <c r="AI32" s="88">
        <v>0.35575</v>
      </c>
      <c r="AJ32" s="88">
        <v>0.228831</v>
      </c>
      <c r="AK32" s="88">
        <v>0.113568</v>
      </c>
      <c r="AL32" s="88">
        <v>0.074349</v>
      </c>
      <c r="AM32" s="88">
        <v>0.1004</v>
      </c>
      <c r="AN32" s="88">
        <v>0.15765</v>
      </c>
      <c r="AO32" s="88">
        <v>0.248066</v>
      </c>
      <c r="AP32" s="88">
        <v>0.429263</v>
      </c>
      <c r="AQ32" s="88">
        <v>0.231874</v>
      </c>
      <c r="AR32" s="88">
        <v>0.1321</v>
      </c>
      <c r="AS32" s="88">
        <v>0.175128</v>
      </c>
      <c r="AT32" s="97">
        <v>-0.10233</v>
      </c>
      <c r="AU32" s="80"/>
      <c r="AV32" s="80"/>
      <c r="AW32" s="80"/>
      <c r="AX32" s="80"/>
      <c r="AY32" s="80"/>
      <c r="AZ32" s="80"/>
      <c r="BA32" s="80"/>
    </row>
    <row r="33">
      <c r="A33" s="79" t="s">
        <v>21</v>
      </c>
      <c r="B33" s="87">
        <v>0.029097</v>
      </c>
      <c r="C33" s="88">
        <v>0.044296</v>
      </c>
      <c r="D33" s="88">
        <v>0.131057</v>
      </c>
      <c r="E33" s="88">
        <v>0.110675</v>
      </c>
      <c r="F33" s="88">
        <v>0.410275</v>
      </c>
      <c r="G33" s="88">
        <v>0.094957</v>
      </c>
      <c r="H33" s="88">
        <v>0.154811</v>
      </c>
      <c r="I33" s="88">
        <v>0.092432</v>
      </c>
      <c r="J33" s="88">
        <v>0.182947</v>
      </c>
      <c r="K33" s="88">
        <v>0.19579</v>
      </c>
      <c r="L33" s="88">
        <v>0.274944</v>
      </c>
      <c r="M33" s="88">
        <v>0.302513</v>
      </c>
      <c r="N33" s="88">
        <v>0.268471</v>
      </c>
      <c r="O33" s="88">
        <v>0.27355</v>
      </c>
      <c r="P33" s="88">
        <v>0.436999</v>
      </c>
      <c r="Q33" s="88">
        <v>0.447069</v>
      </c>
      <c r="R33" s="88">
        <v>0.289083</v>
      </c>
      <c r="S33" s="85">
        <v>0.600298</v>
      </c>
      <c r="T33" s="85">
        <v>0.636465</v>
      </c>
      <c r="U33" s="85">
        <v>1.0</v>
      </c>
      <c r="V33" s="88">
        <v>0.479623</v>
      </c>
      <c r="W33" s="88">
        <v>0.442247</v>
      </c>
      <c r="X33" s="88">
        <v>0.197956</v>
      </c>
      <c r="Y33" s="88">
        <v>0.379007</v>
      </c>
      <c r="Z33" s="88">
        <v>0.450258</v>
      </c>
      <c r="AA33" s="88">
        <v>0.500831</v>
      </c>
      <c r="AB33" s="88">
        <v>0.368572</v>
      </c>
      <c r="AC33" s="88">
        <v>0.181451</v>
      </c>
      <c r="AD33" s="88">
        <v>0.193775</v>
      </c>
      <c r="AE33" s="88">
        <v>0.297638</v>
      </c>
      <c r="AF33" s="88">
        <v>0.358973</v>
      </c>
      <c r="AG33" s="88">
        <v>-0.00733</v>
      </c>
      <c r="AH33" s="88">
        <v>0.342089</v>
      </c>
      <c r="AI33" s="88">
        <v>0.238967</v>
      </c>
      <c r="AJ33" s="88">
        <v>-0.0463</v>
      </c>
      <c r="AK33" s="88">
        <v>0.182651</v>
      </c>
      <c r="AL33" s="88">
        <v>0.376799</v>
      </c>
      <c r="AM33" s="88">
        <v>0.328031</v>
      </c>
      <c r="AN33" s="88">
        <v>0.37397</v>
      </c>
      <c r="AO33" s="88">
        <v>0.270516</v>
      </c>
      <c r="AP33" s="88">
        <v>0.297159</v>
      </c>
      <c r="AQ33" s="88">
        <v>0.199659</v>
      </c>
      <c r="AR33" s="88">
        <v>0.088724</v>
      </c>
      <c r="AS33" s="88">
        <v>0.070404</v>
      </c>
      <c r="AT33" s="97">
        <v>-0.10469</v>
      </c>
      <c r="AU33" s="80"/>
      <c r="AV33" s="80"/>
      <c r="AW33" s="80"/>
      <c r="AX33" s="80"/>
      <c r="AY33" s="80"/>
      <c r="AZ33" s="80"/>
      <c r="BA33" s="80"/>
    </row>
    <row r="34">
      <c r="A34" s="79" t="s">
        <v>22</v>
      </c>
      <c r="B34" s="87">
        <v>0.088645</v>
      </c>
      <c r="C34" s="88">
        <v>-0.04365</v>
      </c>
      <c r="D34" s="88">
        <v>0.023002</v>
      </c>
      <c r="E34" s="88">
        <v>0.035865</v>
      </c>
      <c r="F34" s="88">
        <v>0.285149</v>
      </c>
      <c r="G34" s="88">
        <v>0.099699</v>
      </c>
      <c r="H34" s="88">
        <v>0.187002</v>
      </c>
      <c r="I34" s="88">
        <v>0.119919</v>
      </c>
      <c r="J34" s="88">
        <v>0.175382</v>
      </c>
      <c r="K34" s="88">
        <v>0.196954</v>
      </c>
      <c r="L34" s="88">
        <v>-0.0177</v>
      </c>
      <c r="M34" s="88">
        <v>0.224564</v>
      </c>
      <c r="N34" s="88">
        <v>0.152647</v>
      </c>
      <c r="O34" s="88">
        <v>0.256757</v>
      </c>
      <c r="P34" s="88">
        <v>0.271731</v>
      </c>
      <c r="Q34" s="88">
        <v>0.304485</v>
      </c>
      <c r="R34" s="88">
        <v>0.262274</v>
      </c>
      <c r="S34" s="88">
        <v>0.353763</v>
      </c>
      <c r="T34" s="88">
        <v>0.322838</v>
      </c>
      <c r="U34" s="88">
        <v>0.479623</v>
      </c>
      <c r="V34" s="85">
        <v>1.0</v>
      </c>
      <c r="W34" s="88">
        <v>0.422885</v>
      </c>
      <c r="X34" s="88">
        <v>0.106948</v>
      </c>
      <c r="Y34" s="88">
        <v>0.409176</v>
      </c>
      <c r="Z34" s="88">
        <v>0.493054</v>
      </c>
      <c r="AA34" s="88">
        <v>0.390605</v>
      </c>
      <c r="AB34" s="88">
        <v>0.322064</v>
      </c>
      <c r="AC34" s="88">
        <v>0.2644</v>
      </c>
      <c r="AD34" s="88">
        <v>0.30949</v>
      </c>
      <c r="AE34" s="88">
        <v>0.341648</v>
      </c>
      <c r="AF34" s="88">
        <v>0.313455</v>
      </c>
      <c r="AG34" s="88">
        <v>0.108571</v>
      </c>
      <c r="AH34" s="88">
        <v>0.295949</v>
      </c>
      <c r="AI34" s="88">
        <v>0.298609</v>
      </c>
      <c r="AJ34" s="88">
        <v>-0.03633</v>
      </c>
      <c r="AK34" s="88">
        <v>0.099257</v>
      </c>
      <c r="AL34" s="88">
        <v>0.380084</v>
      </c>
      <c r="AM34" s="88">
        <v>0.259539</v>
      </c>
      <c r="AN34" s="88">
        <v>0.42295</v>
      </c>
      <c r="AO34" s="88">
        <v>0.166968</v>
      </c>
      <c r="AP34" s="88">
        <v>0.275088</v>
      </c>
      <c r="AQ34" s="88">
        <v>0.033253</v>
      </c>
      <c r="AR34" s="88">
        <v>0.243564</v>
      </c>
      <c r="AS34" s="88">
        <v>-0.00103</v>
      </c>
      <c r="AT34" s="97">
        <v>-0.10628</v>
      </c>
      <c r="AU34" s="80"/>
      <c r="AV34" s="80"/>
      <c r="AW34" s="80"/>
      <c r="AX34" s="80"/>
      <c r="AY34" s="80"/>
      <c r="AZ34" s="80"/>
      <c r="BA34" s="80"/>
    </row>
    <row r="35">
      <c r="A35" s="79" t="s">
        <v>23</v>
      </c>
      <c r="B35" s="87">
        <v>-0.13842</v>
      </c>
      <c r="C35" s="88">
        <v>0.015877</v>
      </c>
      <c r="D35" s="88">
        <v>0.045399</v>
      </c>
      <c r="E35" s="88">
        <v>0.063933</v>
      </c>
      <c r="F35" s="88">
        <v>0.348235</v>
      </c>
      <c r="G35" s="88">
        <v>0.07354</v>
      </c>
      <c r="H35" s="88">
        <v>0.086875</v>
      </c>
      <c r="I35" s="88">
        <v>-0.05228</v>
      </c>
      <c r="J35" s="88">
        <v>0.260035</v>
      </c>
      <c r="K35" s="88">
        <v>0.135718</v>
      </c>
      <c r="L35" s="88">
        <v>0.109076</v>
      </c>
      <c r="M35" s="88">
        <v>0.195931</v>
      </c>
      <c r="N35" s="88">
        <v>0.177981</v>
      </c>
      <c r="O35" s="88">
        <v>-0.0421</v>
      </c>
      <c r="P35" s="88">
        <v>0.198878</v>
      </c>
      <c r="Q35" s="88">
        <v>0.407228</v>
      </c>
      <c r="R35" s="88">
        <v>0.285444</v>
      </c>
      <c r="S35" s="88">
        <v>0.30445</v>
      </c>
      <c r="T35" s="88">
        <v>0.54431</v>
      </c>
      <c r="U35" s="88">
        <v>0.442247</v>
      </c>
      <c r="V35" s="88">
        <v>0.422885</v>
      </c>
      <c r="W35" s="85">
        <v>1.0</v>
      </c>
      <c r="X35" s="88">
        <v>0.348978</v>
      </c>
      <c r="Y35" s="88">
        <v>0.44585</v>
      </c>
      <c r="Z35" s="88">
        <v>0.44635</v>
      </c>
      <c r="AA35" s="88">
        <v>0.418731</v>
      </c>
      <c r="AB35" s="88">
        <v>0.23024</v>
      </c>
      <c r="AC35" s="88">
        <v>0.141574</v>
      </c>
      <c r="AD35" s="88">
        <v>0.079101</v>
      </c>
      <c r="AE35" s="88">
        <v>0.329074</v>
      </c>
      <c r="AF35" s="88">
        <v>0.375409</v>
      </c>
      <c r="AG35" s="88">
        <v>-0.12901</v>
      </c>
      <c r="AH35" s="88">
        <v>0.22166</v>
      </c>
      <c r="AI35" s="88">
        <v>0.25942</v>
      </c>
      <c r="AJ35" s="88">
        <v>0.241844</v>
      </c>
      <c r="AK35" s="88">
        <v>0.119203</v>
      </c>
      <c r="AL35" s="88">
        <v>0.086098</v>
      </c>
      <c r="AM35" s="88">
        <v>0.045992</v>
      </c>
      <c r="AN35" s="88">
        <v>0.062055</v>
      </c>
      <c r="AO35" s="88">
        <v>0.334695</v>
      </c>
      <c r="AP35" s="88">
        <v>0.384827</v>
      </c>
      <c r="AQ35" s="88">
        <v>0.194647</v>
      </c>
      <c r="AR35" s="88">
        <v>-0.03281</v>
      </c>
      <c r="AS35" s="88">
        <v>0.10233</v>
      </c>
      <c r="AT35" s="97">
        <v>-0.12527</v>
      </c>
      <c r="AU35" s="80"/>
      <c r="AV35" s="80"/>
      <c r="AW35" s="80"/>
      <c r="AX35" s="80"/>
      <c r="AY35" s="80"/>
      <c r="AZ35" s="80"/>
      <c r="BA35" s="80"/>
    </row>
    <row r="36">
      <c r="A36" s="79" t="s">
        <v>24</v>
      </c>
      <c r="B36" s="87">
        <v>-0.07117</v>
      </c>
      <c r="C36" s="88">
        <v>-0.05185</v>
      </c>
      <c r="D36" s="88">
        <v>0.108239</v>
      </c>
      <c r="E36" s="88">
        <v>-0.02161</v>
      </c>
      <c r="F36" s="88">
        <v>0.042098</v>
      </c>
      <c r="G36" s="88">
        <v>-0.05932</v>
      </c>
      <c r="H36" s="88">
        <v>0.029888</v>
      </c>
      <c r="I36" s="88">
        <v>-0.0863</v>
      </c>
      <c r="J36" s="88">
        <v>0.04027</v>
      </c>
      <c r="K36" s="88">
        <v>-0.09845</v>
      </c>
      <c r="L36" s="88">
        <v>0.129685</v>
      </c>
      <c r="M36" s="88">
        <v>0.089976</v>
      </c>
      <c r="N36" s="88">
        <v>0.140311</v>
      </c>
      <c r="O36" s="88">
        <v>0.082672</v>
      </c>
      <c r="P36" s="88">
        <v>0.134397</v>
      </c>
      <c r="Q36" s="88">
        <v>0.123511</v>
      </c>
      <c r="R36" s="88">
        <v>0.24874</v>
      </c>
      <c r="S36" s="88">
        <v>0.190746</v>
      </c>
      <c r="T36" s="88">
        <v>0.261495</v>
      </c>
      <c r="U36" s="88">
        <v>0.197956</v>
      </c>
      <c r="V36" s="88">
        <v>0.106948</v>
      </c>
      <c r="W36" s="88">
        <v>0.348978</v>
      </c>
      <c r="X36" s="85">
        <v>1.0</v>
      </c>
      <c r="Y36" s="88">
        <v>0.343777</v>
      </c>
      <c r="Z36" s="88">
        <v>0.176144</v>
      </c>
      <c r="AA36" s="88">
        <v>0.215693</v>
      </c>
      <c r="AB36" s="88">
        <v>0.027555</v>
      </c>
      <c r="AC36" s="88">
        <v>0.149411</v>
      </c>
      <c r="AD36" s="88">
        <v>0.217736</v>
      </c>
      <c r="AE36" s="88">
        <v>0.109076</v>
      </c>
      <c r="AF36" s="88">
        <v>0.037227</v>
      </c>
      <c r="AG36" s="88">
        <v>0.034995</v>
      </c>
      <c r="AH36" s="88">
        <v>0.073232</v>
      </c>
      <c r="AI36" s="88">
        <v>0.171537</v>
      </c>
      <c r="AJ36" s="88">
        <v>0.175913</v>
      </c>
      <c r="AK36" s="88">
        <v>0.102281</v>
      </c>
      <c r="AL36" s="88">
        <v>0.103687</v>
      </c>
      <c r="AM36" s="88">
        <v>0.083911</v>
      </c>
      <c r="AN36" s="88">
        <v>-0.05329</v>
      </c>
      <c r="AO36" s="88">
        <v>0.076823</v>
      </c>
      <c r="AP36" s="88">
        <v>0.135307</v>
      </c>
      <c r="AQ36" s="88">
        <v>0.14336</v>
      </c>
      <c r="AR36" s="88">
        <v>0.03951</v>
      </c>
      <c r="AS36" s="88">
        <v>0.035711</v>
      </c>
      <c r="AT36" s="97">
        <v>-0.0794</v>
      </c>
      <c r="AU36" s="80"/>
      <c r="AV36" s="80"/>
      <c r="AW36" s="80"/>
      <c r="AX36" s="80"/>
      <c r="AY36" s="80"/>
      <c r="AZ36" s="80"/>
      <c r="BA36" s="80"/>
    </row>
    <row r="37">
      <c r="A37" s="79" t="s">
        <v>25</v>
      </c>
      <c r="B37" s="87">
        <v>0.263414</v>
      </c>
      <c r="C37" s="88">
        <v>0.231034</v>
      </c>
      <c r="D37" s="88">
        <v>0.039962</v>
      </c>
      <c r="E37" s="88">
        <v>0.30702</v>
      </c>
      <c r="F37" s="88">
        <v>0.426336</v>
      </c>
      <c r="G37" s="88">
        <v>0.403001</v>
      </c>
      <c r="H37" s="88">
        <v>0.424424</v>
      </c>
      <c r="I37" s="88">
        <v>0.355575</v>
      </c>
      <c r="J37" s="88">
        <v>0.337708</v>
      </c>
      <c r="K37" s="88">
        <v>0.278545</v>
      </c>
      <c r="L37" s="88">
        <v>0.366931</v>
      </c>
      <c r="M37" s="88">
        <v>0.301563</v>
      </c>
      <c r="N37" s="88">
        <v>0.449291</v>
      </c>
      <c r="O37" s="88">
        <v>0.251911</v>
      </c>
      <c r="P37" s="88">
        <v>0.367631</v>
      </c>
      <c r="Q37" s="88">
        <v>0.401367</v>
      </c>
      <c r="R37" s="88">
        <v>0.234571</v>
      </c>
      <c r="S37" s="88">
        <v>0.418592</v>
      </c>
      <c r="T37" s="88">
        <v>0.515687</v>
      </c>
      <c r="U37" s="88">
        <v>0.379007</v>
      </c>
      <c r="V37" s="88">
        <v>0.409176</v>
      </c>
      <c r="W37" s="88">
        <v>0.44585</v>
      </c>
      <c r="X37" s="88">
        <v>0.343777</v>
      </c>
      <c r="Y37" s="85">
        <v>1.0</v>
      </c>
      <c r="Z37" s="88">
        <v>0.411752</v>
      </c>
      <c r="AA37" s="85">
        <v>0.608174</v>
      </c>
      <c r="AB37" s="88">
        <v>0.369719</v>
      </c>
      <c r="AC37" s="88">
        <v>0.423003</v>
      </c>
      <c r="AD37" s="88">
        <v>0.3666</v>
      </c>
      <c r="AE37" s="88">
        <v>0.374834</v>
      </c>
      <c r="AF37" s="88">
        <v>0.411043</v>
      </c>
      <c r="AG37" s="88">
        <v>0.142731</v>
      </c>
      <c r="AH37" s="88">
        <v>0.432209</v>
      </c>
      <c r="AI37" s="88">
        <v>0.425077</v>
      </c>
      <c r="AJ37" s="88">
        <v>0.22553</v>
      </c>
      <c r="AK37" s="88">
        <v>0.221818</v>
      </c>
      <c r="AL37" s="88">
        <v>0.119013</v>
      </c>
      <c r="AM37" s="88">
        <v>0.092694</v>
      </c>
      <c r="AN37" s="88">
        <v>0.067521</v>
      </c>
      <c r="AO37" s="88">
        <v>0.165132</v>
      </c>
      <c r="AP37" s="88">
        <v>0.466509</v>
      </c>
      <c r="AQ37" s="88">
        <v>0.227764</v>
      </c>
      <c r="AR37" s="88">
        <v>0.322542</v>
      </c>
      <c r="AS37" s="88">
        <v>0.070901</v>
      </c>
      <c r="AT37" s="97">
        <v>0.031313</v>
      </c>
      <c r="AU37" s="80"/>
      <c r="AV37" s="80"/>
      <c r="AW37" s="80"/>
      <c r="AX37" s="80"/>
      <c r="AY37" s="80"/>
      <c r="AZ37" s="80"/>
      <c r="BA37" s="80"/>
    </row>
    <row r="38">
      <c r="A38" s="79" t="s">
        <v>26</v>
      </c>
      <c r="B38" s="87">
        <v>0.150097</v>
      </c>
      <c r="C38" s="88">
        <v>-0.0423</v>
      </c>
      <c r="D38" s="88">
        <v>0.25724</v>
      </c>
      <c r="E38" s="88">
        <v>0.269866</v>
      </c>
      <c r="F38" s="88">
        <v>0.454197</v>
      </c>
      <c r="G38" s="88">
        <v>0.258229</v>
      </c>
      <c r="H38" s="88">
        <v>0.324708</v>
      </c>
      <c r="I38" s="88">
        <v>0.332783</v>
      </c>
      <c r="J38" s="88">
        <v>0.380576</v>
      </c>
      <c r="K38" s="88">
        <v>0.355037</v>
      </c>
      <c r="L38" s="88">
        <v>0.309221</v>
      </c>
      <c r="M38" s="88">
        <v>0.385961</v>
      </c>
      <c r="N38" s="88">
        <v>0.30466</v>
      </c>
      <c r="O38" s="88">
        <v>0.125853</v>
      </c>
      <c r="P38" s="88">
        <v>0.238065</v>
      </c>
      <c r="Q38" s="88">
        <v>0.402119</v>
      </c>
      <c r="R38" s="88">
        <v>0.261968</v>
      </c>
      <c r="S38" s="88">
        <v>0.316277</v>
      </c>
      <c r="T38" s="88">
        <v>0.365478</v>
      </c>
      <c r="U38" s="88">
        <v>0.450258</v>
      </c>
      <c r="V38" s="88">
        <v>0.493054</v>
      </c>
      <c r="W38" s="88">
        <v>0.44635</v>
      </c>
      <c r="X38" s="88">
        <v>0.176144</v>
      </c>
      <c r="Y38" s="88">
        <v>0.411752</v>
      </c>
      <c r="Z38" s="85">
        <v>1.0</v>
      </c>
      <c r="AA38" s="88">
        <v>0.585261</v>
      </c>
      <c r="AB38" s="88">
        <v>0.517498</v>
      </c>
      <c r="AC38" s="88">
        <v>0.259457</v>
      </c>
      <c r="AD38" s="88">
        <v>0.228053</v>
      </c>
      <c r="AE38" s="88">
        <v>0.520386</v>
      </c>
      <c r="AF38" s="88">
        <v>0.314608</v>
      </c>
      <c r="AG38" s="88">
        <v>0.086302</v>
      </c>
      <c r="AH38" s="88">
        <v>0.458352</v>
      </c>
      <c r="AI38" s="88">
        <v>0.510945</v>
      </c>
      <c r="AJ38" s="88">
        <v>0.222219</v>
      </c>
      <c r="AK38" s="88">
        <v>0.208092</v>
      </c>
      <c r="AL38" s="88">
        <v>0.338973</v>
      </c>
      <c r="AM38" s="88">
        <v>0.240691</v>
      </c>
      <c r="AN38" s="88">
        <v>0.218233</v>
      </c>
      <c r="AO38" s="88">
        <v>0.307684</v>
      </c>
      <c r="AP38" s="88">
        <v>0.293487</v>
      </c>
      <c r="AQ38" s="88">
        <v>0.103112</v>
      </c>
      <c r="AR38" s="88">
        <v>0.143002</v>
      </c>
      <c r="AS38" s="88">
        <v>-0.10736</v>
      </c>
      <c r="AT38" s="97">
        <v>-0.05293</v>
      </c>
      <c r="AU38" s="80"/>
      <c r="AV38" s="80"/>
      <c r="AW38" s="80"/>
      <c r="AX38" s="80"/>
      <c r="AY38" s="80"/>
      <c r="AZ38" s="80"/>
      <c r="BA38" s="80"/>
    </row>
    <row r="39">
      <c r="A39" s="79" t="s">
        <v>27</v>
      </c>
      <c r="B39" s="87">
        <v>0.273813</v>
      </c>
      <c r="C39" s="88">
        <v>0.209817</v>
      </c>
      <c r="D39" s="88">
        <v>0.18405</v>
      </c>
      <c r="E39" s="88">
        <v>0.390218</v>
      </c>
      <c r="F39" s="88">
        <v>0.45199</v>
      </c>
      <c r="G39" s="88">
        <v>0.444134</v>
      </c>
      <c r="H39" s="88">
        <v>0.536029</v>
      </c>
      <c r="I39" s="88">
        <v>0.318246</v>
      </c>
      <c r="J39" s="88">
        <v>0.475915</v>
      </c>
      <c r="K39" s="88">
        <v>0.526397</v>
      </c>
      <c r="L39" s="88">
        <v>0.457121</v>
      </c>
      <c r="M39" s="88">
        <v>0.439367</v>
      </c>
      <c r="N39" s="88">
        <v>0.490961</v>
      </c>
      <c r="O39" s="88">
        <v>0.200358</v>
      </c>
      <c r="P39" s="88">
        <v>0.434301</v>
      </c>
      <c r="Q39" s="88">
        <v>0.35391</v>
      </c>
      <c r="R39" s="88">
        <v>0.377211</v>
      </c>
      <c r="S39" s="88">
        <v>0.377325</v>
      </c>
      <c r="T39" s="88">
        <v>0.442491</v>
      </c>
      <c r="U39" s="88">
        <v>0.500831</v>
      </c>
      <c r="V39" s="88">
        <v>0.390605</v>
      </c>
      <c r="W39" s="88">
        <v>0.418731</v>
      </c>
      <c r="X39" s="88">
        <v>0.215693</v>
      </c>
      <c r="Y39" s="85">
        <v>0.608174</v>
      </c>
      <c r="Z39" s="88">
        <v>0.585261</v>
      </c>
      <c r="AA39" s="85">
        <v>1.0</v>
      </c>
      <c r="AB39" s="85">
        <v>0.602452</v>
      </c>
      <c r="AC39" s="88">
        <v>0.488523</v>
      </c>
      <c r="AD39" s="88">
        <v>0.343255</v>
      </c>
      <c r="AE39" s="88">
        <v>0.350964</v>
      </c>
      <c r="AF39" s="88">
        <v>0.415399</v>
      </c>
      <c r="AG39" s="88">
        <v>0.210313</v>
      </c>
      <c r="AH39" s="88">
        <v>0.472405</v>
      </c>
      <c r="AI39" s="88">
        <v>0.549211</v>
      </c>
      <c r="AJ39" s="88">
        <v>0.372002</v>
      </c>
      <c r="AK39" s="88">
        <v>0.231317</v>
      </c>
      <c r="AL39" s="88">
        <v>0.298605</v>
      </c>
      <c r="AM39" s="88">
        <v>0.310795</v>
      </c>
      <c r="AN39" s="88">
        <v>0.179481</v>
      </c>
      <c r="AO39" s="88">
        <v>0.38928</v>
      </c>
      <c r="AP39" s="88">
        <v>0.43988</v>
      </c>
      <c r="AQ39" s="88">
        <v>0.23076</v>
      </c>
      <c r="AR39" s="88">
        <v>0.335996</v>
      </c>
      <c r="AS39" s="88">
        <v>-0.00358</v>
      </c>
      <c r="AT39" s="97">
        <v>-0.1027</v>
      </c>
      <c r="AU39" s="80"/>
      <c r="AV39" s="80"/>
      <c r="AW39" s="80"/>
      <c r="AX39" s="80"/>
      <c r="AY39" s="80"/>
      <c r="AZ39" s="80"/>
      <c r="BA39" s="80"/>
    </row>
    <row r="40">
      <c r="A40" s="79" t="s">
        <v>28</v>
      </c>
      <c r="B40" s="87">
        <v>0.324388</v>
      </c>
      <c r="C40" s="88">
        <v>0.180847</v>
      </c>
      <c r="D40" s="88">
        <v>0.180387</v>
      </c>
      <c r="E40" s="88">
        <v>0.374996</v>
      </c>
      <c r="F40" s="88">
        <v>0.434222</v>
      </c>
      <c r="G40" s="88">
        <v>0.370043</v>
      </c>
      <c r="H40" s="88">
        <v>0.458468</v>
      </c>
      <c r="I40" s="88">
        <v>0.435951</v>
      </c>
      <c r="J40" s="88">
        <v>0.486931</v>
      </c>
      <c r="K40" s="85">
        <v>0.641276</v>
      </c>
      <c r="L40" s="88">
        <v>0.50896</v>
      </c>
      <c r="M40" s="88">
        <v>0.446511</v>
      </c>
      <c r="N40" s="88">
        <v>0.392763</v>
      </c>
      <c r="O40" s="88">
        <v>0.318701</v>
      </c>
      <c r="P40" s="88">
        <v>0.372907</v>
      </c>
      <c r="Q40" s="88">
        <v>0.353588</v>
      </c>
      <c r="R40" s="88">
        <v>0.336937</v>
      </c>
      <c r="S40" s="88">
        <v>0.186773</v>
      </c>
      <c r="T40" s="88">
        <v>0.305121</v>
      </c>
      <c r="U40" s="88">
        <v>0.368572</v>
      </c>
      <c r="V40" s="88">
        <v>0.322064</v>
      </c>
      <c r="W40" s="88">
        <v>0.23024</v>
      </c>
      <c r="X40" s="88">
        <v>0.027555</v>
      </c>
      <c r="Y40" s="88">
        <v>0.369719</v>
      </c>
      <c r="Z40" s="88">
        <v>0.517498</v>
      </c>
      <c r="AA40" s="85">
        <v>0.602452</v>
      </c>
      <c r="AB40" s="85">
        <v>1.0</v>
      </c>
      <c r="AC40" s="85">
        <v>0.650051</v>
      </c>
      <c r="AD40" s="88">
        <v>0.339775</v>
      </c>
      <c r="AE40" s="88">
        <v>0.382771</v>
      </c>
      <c r="AF40" s="88">
        <v>0.319034</v>
      </c>
      <c r="AG40" s="88">
        <v>0.181097</v>
      </c>
      <c r="AH40" s="88">
        <v>0.387132</v>
      </c>
      <c r="AI40" s="88">
        <v>0.438977</v>
      </c>
      <c r="AJ40" s="88">
        <v>0.263152</v>
      </c>
      <c r="AK40" s="88">
        <v>0.223962</v>
      </c>
      <c r="AL40" s="88">
        <v>0.196892</v>
      </c>
      <c r="AM40" s="88">
        <v>0.315045</v>
      </c>
      <c r="AN40" s="88">
        <v>0.308611</v>
      </c>
      <c r="AO40" s="88">
        <v>0.22735</v>
      </c>
      <c r="AP40" s="88">
        <v>0.382822</v>
      </c>
      <c r="AQ40" s="88">
        <v>0.236611</v>
      </c>
      <c r="AR40" s="88">
        <v>0.403419</v>
      </c>
      <c r="AS40" s="88">
        <v>-0.17199</v>
      </c>
      <c r="AT40" s="97">
        <v>-0.09904</v>
      </c>
      <c r="AU40" s="80"/>
      <c r="AV40" s="80"/>
      <c r="AW40" s="80"/>
      <c r="AX40" s="80"/>
      <c r="AY40" s="80"/>
      <c r="AZ40" s="80"/>
      <c r="BA40" s="80"/>
    </row>
    <row r="41">
      <c r="A41" s="79" t="s">
        <v>29</v>
      </c>
      <c r="B41" s="87">
        <v>0.186236</v>
      </c>
      <c r="C41" s="88">
        <v>0.073655</v>
      </c>
      <c r="D41" s="88">
        <v>0.076737</v>
      </c>
      <c r="E41" s="88">
        <v>0.146989</v>
      </c>
      <c r="F41" s="88">
        <v>0.228668</v>
      </c>
      <c r="G41" s="88">
        <v>0.382941</v>
      </c>
      <c r="H41" s="88">
        <v>0.36675</v>
      </c>
      <c r="I41" s="88">
        <v>0.309141</v>
      </c>
      <c r="J41" s="88">
        <v>0.362106</v>
      </c>
      <c r="K41" s="88">
        <v>0.418262</v>
      </c>
      <c r="L41" s="88">
        <v>0.334607</v>
      </c>
      <c r="M41" s="88">
        <v>0.331241</v>
      </c>
      <c r="N41" s="88">
        <v>0.313777</v>
      </c>
      <c r="O41" s="88">
        <v>0.210558</v>
      </c>
      <c r="P41" s="88">
        <v>0.288515</v>
      </c>
      <c r="Q41" s="88">
        <v>0.136238</v>
      </c>
      <c r="R41" s="88">
        <v>0.199053</v>
      </c>
      <c r="S41" s="88">
        <v>0.106412</v>
      </c>
      <c r="T41" s="88">
        <v>0.139494</v>
      </c>
      <c r="U41" s="88">
        <v>0.181451</v>
      </c>
      <c r="V41" s="88">
        <v>0.2644</v>
      </c>
      <c r="W41" s="88">
        <v>0.141574</v>
      </c>
      <c r="X41" s="88">
        <v>0.149411</v>
      </c>
      <c r="Y41" s="88">
        <v>0.423003</v>
      </c>
      <c r="Z41" s="88">
        <v>0.259457</v>
      </c>
      <c r="AA41" s="88">
        <v>0.488523</v>
      </c>
      <c r="AB41" s="85">
        <v>0.650051</v>
      </c>
      <c r="AC41" s="85">
        <v>1.0</v>
      </c>
      <c r="AD41" s="88">
        <v>0.459957</v>
      </c>
      <c r="AE41" s="88">
        <v>0.128863</v>
      </c>
      <c r="AF41" s="88">
        <v>0.091347</v>
      </c>
      <c r="AG41" s="88">
        <v>0.100263</v>
      </c>
      <c r="AH41" s="88">
        <v>0.203518</v>
      </c>
      <c r="AI41" s="88">
        <v>0.330148</v>
      </c>
      <c r="AJ41" s="88">
        <v>0.171479</v>
      </c>
      <c r="AK41" s="88">
        <v>0.168227</v>
      </c>
      <c r="AL41" s="88">
        <v>0.192861</v>
      </c>
      <c r="AM41" s="88">
        <v>0.286379</v>
      </c>
      <c r="AN41" s="88">
        <v>0.188398</v>
      </c>
      <c r="AO41" s="88">
        <v>-0.02963</v>
      </c>
      <c r="AP41" s="88">
        <v>0.216972</v>
      </c>
      <c r="AQ41" s="88">
        <v>0.044135</v>
      </c>
      <c r="AR41" s="88">
        <v>0.435348</v>
      </c>
      <c r="AS41" s="88">
        <v>-0.10481</v>
      </c>
      <c r="AT41" s="97">
        <v>-0.04329</v>
      </c>
      <c r="AU41" s="80"/>
      <c r="AV41" s="80"/>
      <c r="AW41" s="80"/>
      <c r="AX41" s="80"/>
      <c r="AY41" s="80"/>
      <c r="AZ41" s="80"/>
      <c r="BA41" s="80"/>
    </row>
    <row r="42">
      <c r="A42" s="79" t="s">
        <v>30</v>
      </c>
      <c r="B42" s="87">
        <v>0.106013</v>
      </c>
      <c r="C42" s="88">
        <v>-0.1077</v>
      </c>
      <c r="D42" s="88">
        <v>-0.11429</v>
      </c>
      <c r="E42" s="88">
        <v>0.160056</v>
      </c>
      <c r="F42" s="88">
        <v>0.088695</v>
      </c>
      <c r="G42" s="88">
        <v>0.111805</v>
      </c>
      <c r="H42" s="88">
        <v>0.265599</v>
      </c>
      <c r="I42" s="88">
        <v>0.15158</v>
      </c>
      <c r="J42" s="88">
        <v>0.041629</v>
      </c>
      <c r="K42" s="88">
        <v>0.066973</v>
      </c>
      <c r="L42" s="88">
        <v>0.159702</v>
      </c>
      <c r="M42" s="88">
        <v>0.086707</v>
      </c>
      <c r="N42" s="88">
        <v>0.271808</v>
      </c>
      <c r="O42" s="88">
        <v>0.426473</v>
      </c>
      <c r="P42" s="88">
        <v>0.328089</v>
      </c>
      <c r="Q42" s="88">
        <v>0.177557</v>
      </c>
      <c r="R42" s="88">
        <v>0.230661</v>
      </c>
      <c r="S42" s="88">
        <v>0.136068</v>
      </c>
      <c r="T42" s="88">
        <v>0.135061</v>
      </c>
      <c r="U42" s="88">
        <v>0.193775</v>
      </c>
      <c r="V42" s="88">
        <v>0.30949</v>
      </c>
      <c r="W42" s="88">
        <v>0.079101</v>
      </c>
      <c r="X42" s="88">
        <v>0.217736</v>
      </c>
      <c r="Y42" s="88">
        <v>0.3666</v>
      </c>
      <c r="Z42" s="88">
        <v>0.228053</v>
      </c>
      <c r="AA42" s="88">
        <v>0.343255</v>
      </c>
      <c r="AB42" s="88">
        <v>0.339775</v>
      </c>
      <c r="AC42" s="88">
        <v>0.459957</v>
      </c>
      <c r="AD42" s="85">
        <v>1.0</v>
      </c>
      <c r="AE42" s="88">
        <v>0.263151</v>
      </c>
      <c r="AF42" s="88">
        <v>0.031604</v>
      </c>
      <c r="AG42" s="88">
        <v>0.166248</v>
      </c>
      <c r="AH42" s="88">
        <v>0.190728</v>
      </c>
      <c r="AI42" s="88">
        <v>0.214067</v>
      </c>
      <c r="AJ42" s="88">
        <v>0.071348</v>
      </c>
      <c r="AK42" s="88">
        <v>0.222647</v>
      </c>
      <c r="AL42" s="88">
        <v>0.161782</v>
      </c>
      <c r="AM42" s="88">
        <v>0.263012</v>
      </c>
      <c r="AN42" s="88">
        <v>0.14048</v>
      </c>
      <c r="AO42" s="88">
        <v>0.034315</v>
      </c>
      <c r="AP42" s="88">
        <v>0.206228</v>
      </c>
      <c r="AQ42" s="88">
        <v>0.121375</v>
      </c>
      <c r="AR42" s="88">
        <v>0.409932</v>
      </c>
      <c r="AS42" s="88">
        <v>-0.13601</v>
      </c>
      <c r="AT42" s="97">
        <v>-7.9E-4</v>
      </c>
      <c r="AU42" s="80"/>
      <c r="AV42" s="80"/>
      <c r="AW42" s="80"/>
      <c r="AX42" s="80"/>
      <c r="AY42" s="80"/>
      <c r="AZ42" s="80"/>
      <c r="BA42" s="80"/>
    </row>
    <row r="43">
      <c r="A43" s="79" t="s">
        <v>31</v>
      </c>
      <c r="B43" s="87">
        <v>0.022708</v>
      </c>
      <c r="C43" s="88">
        <v>-0.07324</v>
      </c>
      <c r="D43" s="88">
        <v>0.051891</v>
      </c>
      <c r="E43" s="88">
        <v>0.153899</v>
      </c>
      <c r="F43" s="88">
        <v>0.235763</v>
      </c>
      <c r="G43" s="88">
        <v>0.093861</v>
      </c>
      <c r="H43" s="88">
        <v>0.112323</v>
      </c>
      <c r="I43" s="88">
        <v>0.264405</v>
      </c>
      <c r="J43" s="88">
        <v>0.166739</v>
      </c>
      <c r="K43" s="88">
        <v>0.263137</v>
      </c>
      <c r="L43" s="88">
        <v>0.073713</v>
      </c>
      <c r="M43" s="88">
        <v>0.208261</v>
      </c>
      <c r="N43" s="88">
        <v>0.198531</v>
      </c>
      <c r="O43" s="88">
        <v>0.335063</v>
      </c>
      <c r="P43" s="88">
        <v>0.234917</v>
      </c>
      <c r="Q43" s="88">
        <v>0.384832</v>
      </c>
      <c r="R43" s="88">
        <v>0.211031</v>
      </c>
      <c r="S43" s="88">
        <v>0.186856</v>
      </c>
      <c r="T43" s="88">
        <v>0.290218</v>
      </c>
      <c r="U43" s="88">
        <v>0.297638</v>
      </c>
      <c r="V43" s="88">
        <v>0.341648</v>
      </c>
      <c r="W43" s="88">
        <v>0.329074</v>
      </c>
      <c r="X43" s="88">
        <v>0.109076</v>
      </c>
      <c r="Y43" s="88">
        <v>0.374834</v>
      </c>
      <c r="Z43" s="88">
        <v>0.520386</v>
      </c>
      <c r="AA43" s="88">
        <v>0.350964</v>
      </c>
      <c r="AB43" s="88">
        <v>0.382771</v>
      </c>
      <c r="AC43" s="88">
        <v>0.128863</v>
      </c>
      <c r="AD43" s="88">
        <v>0.263151</v>
      </c>
      <c r="AE43" s="85">
        <v>1.0</v>
      </c>
      <c r="AF43" s="88">
        <v>0.450419</v>
      </c>
      <c r="AG43" s="88">
        <v>0.22346</v>
      </c>
      <c r="AH43" s="88">
        <v>0.424847</v>
      </c>
      <c r="AI43" s="88">
        <v>0.310708</v>
      </c>
      <c r="AJ43" s="88">
        <v>0.064292</v>
      </c>
      <c r="AK43" s="88">
        <v>0.221449</v>
      </c>
      <c r="AL43" s="88">
        <v>0.362944</v>
      </c>
      <c r="AM43" s="88">
        <v>0.19883</v>
      </c>
      <c r="AN43" s="88">
        <v>0.24796</v>
      </c>
      <c r="AO43" s="88">
        <v>0.104255</v>
      </c>
      <c r="AP43" s="88">
        <v>0.356604</v>
      </c>
      <c r="AQ43" s="88">
        <v>0.120292</v>
      </c>
      <c r="AR43" s="88">
        <v>0.199687</v>
      </c>
      <c r="AS43" s="88">
        <v>-0.10509</v>
      </c>
      <c r="AT43" s="97">
        <v>-0.01927</v>
      </c>
      <c r="AU43" s="80"/>
      <c r="AV43" s="80"/>
      <c r="AW43" s="80"/>
      <c r="AX43" s="80"/>
      <c r="AY43" s="80"/>
      <c r="AZ43" s="80"/>
      <c r="BA43" s="80"/>
    </row>
    <row r="44">
      <c r="A44" s="79" t="s">
        <v>32</v>
      </c>
      <c r="B44" s="87">
        <v>0.367218</v>
      </c>
      <c r="C44" s="88">
        <v>0.307204</v>
      </c>
      <c r="D44" s="88">
        <v>0.14818</v>
      </c>
      <c r="E44" s="88">
        <v>0.404253</v>
      </c>
      <c r="F44" s="88">
        <v>0.500686</v>
      </c>
      <c r="G44" s="88">
        <v>0.327582</v>
      </c>
      <c r="H44" s="88">
        <v>0.428292</v>
      </c>
      <c r="I44" s="88">
        <v>0.290272</v>
      </c>
      <c r="J44" s="88">
        <v>0.389531</v>
      </c>
      <c r="K44" s="88">
        <v>0.326977</v>
      </c>
      <c r="L44" s="88">
        <v>0.260559</v>
      </c>
      <c r="M44" s="88">
        <v>0.304288</v>
      </c>
      <c r="N44" s="88">
        <v>0.275856</v>
      </c>
      <c r="O44" s="88">
        <v>0.142254</v>
      </c>
      <c r="P44" s="88">
        <v>0.221526</v>
      </c>
      <c r="Q44" s="88">
        <v>0.404738</v>
      </c>
      <c r="R44" s="88">
        <v>0.183247</v>
      </c>
      <c r="S44" s="88">
        <v>0.435147</v>
      </c>
      <c r="T44" s="88">
        <v>0.512351</v>
      </c>
      <c r="U44" s="88">
        <v>0.358973</v>
      </c>
      <c r="V44" s="88">
        <v>0.313455</v>
      </c>
      <c r="W44" s="88">
        <v>0.375409</v>
      </c>
      <c r="X44" s="88">
        <v>0.037227</v>
      </c>
      <c r="Y44" s="88">
        <v>0.411043</v>
      </c>
      <c r="Z44" s="88">
        <v>0.314608</v>
      </c>
      <c r="AA44" s="88">
        <v>0.415399</v>
      </c>
      <c r="AB44" s="88">
        <v>0.319034</v>
      </c>
      <c r="AC44" s="88">
        <v>0.091347</v>
      </c>
      <c r="AD44" s="88">
        <v>0.031604</v>
      </c>
      <c r="AE44" s="88">
        <v>0.450419</v>
      </c>
      <c r="AF44" s="85">
        <v>1.0</v>
      </c>
      <c r="AG44" s="88">
        <v>0.316402</v>
      </c>
      <c r="AH44" s="88">
        <v>0.352655</v>
      </c>
      <c r="AI44" s="88">
        <v>0.344165</v>
      </c>
      <c r="AJ44" s="88">
        <v>0.336204</v>
      </c>
      <c r="AK44" s="88">
        <v>0.089528</v>
      </c>
      <c r="AL44" s="88">
        <v>0.199805</v>
      </c>
      <c r="AM44" s="88">
        <v>0.0095</v>
      </c>
      <c r="AN44" s="88">
        <v>0.121923</v>
      </c>
      <c r="AO44" s="88">
        <v>0.381</v>
      </c>
      <c r="AP44" s="88">
        <v>0.533438</v>
      </c>
      <c r="AQ44" s="88">
        <v>0.410599</v>
      </c>
      <c r="AR44" s="88">
        <v>0.211482</v>
      </c>
      <c r="AS44" s="88">
        <v>0.143964</v>
      </c>
      <c r="AT44" s="97">
        <v>-0.03121</v>
      </c>
      <c r="AU44" s="80"/>
      <c r="AV44" s="80"/>
      <c r="AW44" s="80"/>
      <c r="AX44" s="80"/>
      <c r="AY44" s="80"/>
      <c r="AZ44" s="80"/>
      <c r="BA44" s="80"/>
    </row>
    <row r="45">
      <c r="A45" s="79" t="s">
        <v>33</v>
      </c>
      <c r="B45" s="87">
        <v>0.400073</v>
      </c>
      <c r="C45" s="88">
        <v>0.300923</v>
      </c>
      <c r="D45" s="88">
        <v>0.174717</v>
      </c>
      <c r="E45" s="88">
        <v>0.415851</v>
      </c>
      <c r="F45" s="88">
        <v>0.357036</v>
      </c>
      <c r="G45" s="88">
        <v>0.161801</v>
      </c>
      <c r="H45" s="88">
        <v>0.327125</v>
      </c>
      <c r="I45" s="88">
        <v>0.314764</v>
      </c>
      <c r="J45" s="88">
        <v>0.217027</v>
      </c>
      <c r="K45" s="88">
        <v>0.329632</v>
      </c>
      <c r="L45" s="88">
        <v>0.187557</v>
      </c>
      <c r="M45" s="88">
        <v>0.229953</v>
      </c>
      <c r="N45" s="88">
        <v>0.16875</v>
      </c>
      <c r="O45" s="88">
        <v>0.214753</v>
      </c>
      <c r="P45" s="88">
        <v>0.132975</v>
      </c>
      <c r="Q45" s="88">
        <v>0.075506</v>
      </c>
      <c r="R45" s="88">
        <v>0.028186</v>
      </c>
      <c r="S45" s="88">
        <v>0.170672</v>
      </c>
      <c r="T45" s="88">
        <v>0.076335</v>
      </c>
      <c r="U45" s="88">
        <v>-0.00733</v>
      </c>
      <c r="V45" s="88">
        <v>0.108571</v>
      </c>
      <c r="W45" s="88">
        <v>-0.12901</v>
      </c>
      <c r="X45" s="88">
        <v>0.034995</v>
      </c>
      <c r="Y45" s="88">
        <v>0.142731</v>
      </c>
      <c r="Z45" s="88">
        <v>0.086302</v>
      </c>
      <c r="AA45" s="88">
        <v>0.210313</v>
      </c>
      <c r="AB45" s="88">
        <v>0.181097</v>
      </c>
      <c r="AC45" s="88">
        <v>0.100263</v>
      </c>
      <c r="AD45" s="88">
        <v>0.166248</v>
      </c>
      <c r="AE45" s="88">
        <v>0.22346</v>
      </c>
      <c r="AF45" s="88">
        <v>0.316402</v>
      </c>
      <c r="AG45" s="85">
        <v>1.0</v>
      </c>
      <c r="AH45" s="88">
        <v>0.393978</v>
      </c>
      <c r="AI45" s="88">
        <v>0.278014</v>
      </c>
      <c r="AJ45" s="88">
        <v>0.132291</v>
      </c>
      <c r="AK45" s="88">
        <v>0.177343</v>
      </c>
      <c r="AL45" s="88">
        <v>0.223058</v>
      </c>
      <c r="AM45" s="88">
        <v>0.352041</v>
      </c>
      <c r="AN45" s="88">
        <v>0.1841</v>
      </c>
      <c r="AO45" s="88">
        <v>0.015297</v>
      </c>
      <c r="AP45" s="88">
        <v>0.054934</v>
      </c>
      <c r="AQ45" s="88">
        <v>0.205879</v>
      </c>
      <c r="AR45" s="88">
        <v>0.244583</v>
      </c>
      <c r="AS45" s="88">
        <v>-0.16861</v>
      </c>
      <c r="AT45" s="97">
        <v>-0.21396</v>
      </c>
      <c r="AU45" s="80"/>
      <c r="AV45" s="80"/>
      <c r="AW45" s="80"/>
      <c r="AX45" s="80"/>
      <c r="AY45" s="80"/>
      <c r="AZ45" s="80"/>
      <c r="BA45" s="80"/>
    </row>
    <row r="46">
      <c r="A46" s="79" t="s">
        <v>34</v>
      </c>
      <c r="B46" s="87">
        <v>0.240698</v>
      </c>
      <c r="C46" s="88">
        <v>0.17474</v>
      </c>
      <c r="D46" s="88">
        <v>0.110398</v>
      </c>
      <c r="E46" s="88">
        <v>0.303602</v>
      </c>
      <c r="F46" s="88">
        <v>0.414392</v>
      </c>
      <c r="G46" s="88">
        <v>0.359979</v>
      </c>
      <c r="H46" s="88">
        <v>0.38895</v>
      </c>
      <c r="I46" s="88">
        <v>0.428882</v>
      </c>
      <c r="J46" s="88">
        <v>0.38808</v>
      </c>
      <c r="K46" s="88">
        <v>0.398407</v>
      </c>
      <c r="L46" s="88">
        <v>0.442714</v>
      </c>
      <c r="M46" s="88">
        <v>0.461196</v>
      </c>
      <c r="N46" s="88">
        <v>0.397529</v>
      </c>
      <c r="O46" s="88">
        <v>0.196334</v>
      </c>
      <c r="P46" s="88">
        <v>0.390481</v>
      </c>
      <c r="Q46" s="88">
        <v>0.576695</v>
      </c>
      <c r="R46" s="88">
        <v>0.288369</v>
      </c>
      <c r="S46" s="88">
        <v>0.375758</v>
      </c>
      <c r="T46" s="88">
        <v>0.389993</v>
      </c>
      <c r="U46" s="88">
        <v>0.342089</v>
      </c>
      <c r="V46" s="88">
        <v>0.295949</v>
      </c>
      <c r="W46" s="88">
        <v>0.22166</v>
      </c>
      <c r="X46" s="88">
        <v>0.073232</v>
      </c>
      <c r="Y46" s="88">
        <v>0.432209</v>
      </c>
      <c r="Z46" s="88">
        <v>0.458352</v>
      </c>
      <c r="AA46" s="88">
        <v>0.472405</v>
      </c>
      <c r="AB46" s="88">
        <v>0.387132</v>
      </c>
      <c r="AC46" s="88">
        <v>0.203518</v>
      </c>
      <c r="AD46" s="88">
        <v>0.190728</v>
      </c>
      <c r="AE46" s="88">
        <v>0.424847</v>
      </c>
      <c r="AF46" s="88">
        <v>0.352655</v>
      </c>
      <c r="AG46" s="88">
        <v>0.393978</v>
      </c>
      <c r="AH46" s="85">
        <v>1.0</v>
      </c>
      <c r="AI46" s="85">
        <v>0.757111</v>
      </c>
      <c r="AJ46" s="88">
        <v>0.348369</v>
      </c>
      <c r="AK46" s="88">
        <v>0.221851</v>
      </c>
      <c r="AL46" s="88">
        <v>0.231117</v>
      </c>
      <c r="AM46" s="88">
        <v>0.273899</v>
      </c>
      <c r="AN46" s="88">
        <v>0.275481</v>
      </c>
      <c r="AO46" s="88">
        <v>0.377761</v>
      </c>
      <c r="AP46" s="88">
        <v>0.499337</v>
      </c>
      <c r="AQ46" s="88">
        <v>0.290637</v>
      </c>
      <c r="AR46" s="88">
        <v>0.248324</v>
      </c>
      <c r="AS46" s="88">
        <v>-0.10856</v>
      </c>
      <c r="AT46" s="97">
        <v>0.018106</v>
      </c>
      <c r="AU46" s="80"/>
      <c r="AV46" s="80"/>
      <c r="AW46" s="80"/>
      <c r="AX46" s="80"/>
      <c r="AY46" s="80"/>
      <c r="AZ46" s="80"/>
      <c r="BA46" s="80"/>
    </row>
    <row r="47">
      <c r="A47" s="79" t="s">
        <v>35</v>
      </c>
      <c r="B47" s="87">
        <v>0.287874</v>
      </c>
      <c r="C47" s="88">
        <v>0.148534</v>
      </c>
      <c r="D47" s="88">
        <v>0.061732</v>
      </c>
      <c r="E47" s="88">
        <v>0.278869</v>
      </c>
      <c r="F47" s="88">
        <v>0.402695</v>
      </c>
      <c r="G47" s="88">
        <v>0.366204</v>
      </c>
      <c r="H47" s="88">
        <v>0.463202</v>
      </c>
      <c r="I47" s="88">
        <v>0.331026</v>
      </c>
      <c r="J47" s="88">
        <v>0.440433</v>
      </c>
      <c r="K47" s="88">
        <v>0.35683</v>
      </c>
      <c r="L47" s="88">
        <v>0.486403</v>
      </c>
      <c r="M47" s="88">
        <v>0.434186</v>
      </c>
      <c r="N47" s="88">
        <v>0.434439</v>
      </c>
      <c r="O47" s="88">
        <v>0.016683</v>
      </c>
      <c r="P47" s="88">
        <v>0.22595</v>
      </c>
      <c r="Q47" s="88">
        <v>0.409166</v>
      </c>
      <c r="R47" s="88">
        <v>0.264557</v>
      </c>
      <c r="S47" s="88">
        <v>0.334424</v>
      </c>
      <c r="T47" s="88">
        <v>0.35575</v>
      </c>
      <c r="U47" s="88">
        <v>0.238967</v>
      </c>
      <c r="V47" s="88">
        <v>0.298609</v>
      </c>
      <c r="W47" s="88">
        <v>0.25942</v>
      </c>
      <c r="X47" s="88">
        <v>0.171537</v>
      </c>
      <c r="Y47" s="88">
        <v>0.425077</v>
      </c>
      <c r="Z47" s="88">
        <v>0.510945</v>
      </c>
      <c r="AA47" s="88">
        <v>0.549211</v>
      </c>
      <c r="AB47" s="88">
        <v>0.438977</v>
      </c>
      <c r="AC47" s="88">
        <v>0.330148</v>
      </c>
      <c r="AD47" s="88">
        <v>0.214067</v>
      </c>
      <c r="AE47" s="88">
        <v>0.310708</v>
      </c>
      <c r="AF47" s="88">
        <v>0.344165</v>
      </c>
      <c r="AG47" s="88">
        <v>0.278014</v>
      </c>
      <c r="AH47" s="85">
        <v>0.757111</v>
      </c>
      <c r="AI47" s="85">
        <v>1.0</v>
      </c>
      <c r="AJ47" s="88">
        <v>0.410832</v>
      </c>
      <c r="AK47" s="88">
        <v>0.189734</v>
      </c>
      <c r="AL47" s="88">
        <v>0.167895</v>
      </c>
      <c r="AM47" s="88">
        <v>0.180134</v>
      </c>
      <c r="AN47" s="88">
        <v>0.208324</v>
      </c>
      <c r="AO47" s="88">
        <v>0.463533</v>
      </c>
      <c r="AP47" s="88">
        <v>0.441539</v>
      </c>
      <c r="AQ47" s="88">
        <v>0.264077</v>
      </c>
      <c r="AR47" s="88">
        <v>0.274159</v>
      </c>
      <c r="AS47" s="88">
        <v>-0.11174</v>
      </c>
      <c r="AT47" s="97">
        <v>0.025474</v>
      </c>
      <c r="AU47" s="80"/>
      <c r="AV47" s="80"/>
      <c r="AW47" s="80"/>
      <c r="AX47" s="80"/>
      <c r="AY47" s="80"/>
      <c r="AZ47" s="80"/>
      <c r="BA47" s="80"/>
    </row>
    <row r="48">
      <c r="A48" s="79" t="s">
        <v>36</v>
      </c>
      <c r="B48" s="87">
        <v>0.313114</v>
      </c>
      <c r="C48" s="88">
        <v>0.322445</v>
      </c>
      <c r="D48" s="88">
        <v>0.251131</v>
      </c>
      <c r="E48" s="88">
        <v>0.341506</v>
      </c>
      <c r="F48" s="88">
        <v>0.2871</v>
      </c>
      <c r="G48" s="88">
        <v>0.456326</v>
      </c>
      <c r="H48" s="88">
        <v>0.483567</v>
      </c>
      <c r="I48" s="88">
        <v>0.245979</v>
      </c>
      <c r="J48" s="88">
        <v>0.510131</v>
      </c>
      <c r="K48" s="88">
        <v>0.255843</v>
      </c>
      <c r="L48" s="88">
        <v>0.426793</v>
      </c>
      <c r="M48" s="88">
        <v>0.411536</v>
      </c>
      <c r="N48" s="88">
        <v>0.354711</v>
      </c>
      <c r="O48" s="88">
        <v>-0.08257</v>
      </c>
      <c r="P48" s="88">
        <v>-0.03439</v>
      </c>
      <c r="Q48" s="88">
        <v>0.130264</v>
      </c>
      <c r="R48" s="88">
        <v>0.051249</v>
      </c>
      <c r="S48" s="88">
        <v>0.226921</v>
      </c>
      <c r="T48" s="88">
        <v>0.228831</v>
      </c>
      <c r="U48" s="88">
        <v>-0.0463</v>
      </c>
      <c r="V48" s="88">
        <v>-0.03633</v>
      </c>
      <c r="W48" s="88">
        <v>0.241844</v>
      </c>
      <c r="X48" s="88">
        <v>0.175913</v>
      </c>
      <c r="Y48" s="88">
        <v>0.22553</v>
      </c>
      <c r="Z48" s="88">
        <v>0.222219</v>
      </c>
      <c r="AA48" s="88">
        <v>0.372002</v>
      </c>
      <c r="AB48" s="88">
        <v>0.263152</v>
      </c>
      <c r="AC48" s="88">
        <v>0.171479</v>
      </c>
      <c r="AD48" s="88">
        <v>0.071348</v>
      </c>
      <c r="AE48" s="88">
        <v>0.064292</v>
      </c>
      <c r="AF48" s="88">
        <v>0.336204</v>
      </c>
      <c r="AG48" s="88">
        <v>0.132291</v>
      </c>
      <c r="AH48" s="88">
        <v>0.348369</v>
      </c>
      <c r="AI48" s="88">
        <v>0.410832</v>
      </c>
      <c r="AJ48" s="85">
        <v>1.0</v>
      </c>
      <c r="AK48" s="88">
        <v>0.387123</v>
      </c>
      <c r="AL48" s="88">
        <v>0.007413</v>
      </c>
      <c r="AM48" s="88">
        <v>0.068408</v>
      </c>
      <c r="AN48" s="88">
        <v>-0.02513</v>
      </c>
      <c r="AO48" s="88">
        <v>0.415907</v>
      </c>
      <c r="AP48" s="88">
        <v>0.346924</v>
      </c>
      <c r="AQ48" s="88">
        <v>0.291563</v>
      </c>
      <c r="AR48" s="88">
        <v>0.282094</v>
      </c>
      <c r="AS48" s="88">
        <v>-0.04879</v>
      </c>
      <c r="AT48" s="97">
        <v>-0.06804</v>
      </c>
      <c r="AU48" s="80"/>
      <c r="AV48" s="80"/>
      <c r="AW48" s="80"/>
      <c r="AX48" s="80"/>
      <c r="AY48" s="80"/>
      <c r="AZ48" s="80"/>
      <c r="BA48" s="80"/>
    </row>
    <row r="49">
      <c r="A49" s="79" t="s">
        <v>37</v>
      </c>
      <c r="B49" s="87">
        <v>0.323179</v>
      </c>
      <c r="C49" s="88">
        <v>0.317957</v>
      </c>
      <c r="D49" s="88">
        <v>0.088153</v>
      </c>
      <c r="E49" s="88">
        <v>0.248039</v>
      </c>
      <c r="F49" s="88">
        <v>0.274633</v>
      </c>
      <c r="G49" s="88">
        <v>0.167462</v>
      </c>
      <c r="H49" s="88">
        <v>0.192141</v>
      </c>
      <c r="I49" s="88">
        <v>0.198476</v>
      </c>
      <c r="J49" s="88">
        <v>0.101647</v>
      </c>
      <c r="K49" s="88">
        <v>0.242508</v>
      </c>
      <c r="L49" s="88">
        <v>0.192961</v>
      </c>
      <c r="M49" s="88">
        <v>0.065903</v>
      </c>
      <c r="N49" s="88">
        <v>0.084111</v>
      </c>
      <c r="O49" s="88">
        <v>0.404723</v>
      </c>
      <c r="P49" s="88">
        <v>0.312263</v>
      </c>
      <c r="Q49" s="88">
        <v>0.216993</v>
      </c>
      <c r="R49" s="88">
        <v>0.242543</v>
      </c>
      <c r="S49" s="88">
        <v>0.12572</v>
      </c>
      <c r="T49" s="88">
        <v>0.113568</v>
      </c>
      <c r="U49" s="88">
        <v>0.182651</v>
      </c>
      <c r="V49" s="88">
        <v>0.099257</v>
      </c>
      <c r="W49" s="88">
        <v>0.119203</v>
      </c>
      <c r="X49" s="88">
        <v>0.102281</v>
      </c>
      <c r="Y49" s="88">
        <v>0.221818</v>
      </c>
      <c r="Z49" s="88">
        <v>0.208092</v>
      </c>
      <c r="AA49" s="88">
        <v>0.231317</v>
      </c>
      <c r="AB49" s="88">
        <v>0.223962</v>
      </c>
      <c r="AC49" s="88">
        <v>0.168227</v>
      </c>
      <c r="AD49" s="88">
        <v>0.222647</v>
      </c>
      <c r="AE49" s="88">
        <v>0.221449</v>
      </c>
      <c r="AF49" s="88">
        <v>0.089528</v>
      </c>
      <c r="AG49" s="88">
        <v>0.177343</v>
      </c>
      <c r="AH49" s="88">
        <v>0.221851</v>
      </c>
      <c r="AI49" s="88">
        <v>0.189734</v>
      </c>
      <c r="AJ49" s="88">
        <v>0.387123</v>
      </c>
      <c r="AK49" s="85">
        <v>1.0</v>
      </c>
      <c r="AL49" s="88">
        <v>0.190421</v>
      </c>
      <c r="AM49" s="88">
        <v>0.227053</v>
      </c>
      <c r="AN49" s="88">
        <v>0.196688</v>
      </c>
      <c r="AO49" s="88">
        <v>0.136955</v>
      </c>
      <c r="AP49" s="88">
        <v>0.259079</v>
      </c>
      <c r="AQ49" s="88">
        <v>0.195082</v>
      </c>
      <c r="AR49" s="88">
        <v>0.465147</v>
      </c>
      <c r="AS49" s="88">
        <v>-0.18562</v>
      </c>
      <c r="AT49" s="97">
        <v>-0.0748</v>
      </c>
      <c r="AU49" s="80"/>
      <c r="AV49" s="80"/>
      <c r="AW49" s="80"/>
      <c r="AX49" s="80"/>
      <c r="AY49" s="80"/>
      <c r="AZ49" s="80"/>
      <c r="BA49" s="80"/>
    </row>
    <row r="50">
      <c r="A50" s="79" t="s">
        <v>38</v>
      </c>
      <c r="B50" s="87">
        <v>0.103723</v>
      </c>
      <c r="C50" s="88">
        <v>-0.13152</v>
      </c>
      <c r="D50" s="88">
        <v>0.144634</v>
      </c>
      <c r="E50" s="88">
        <v>0.120219</v>
      </c>
      <c r="F50" s="88">
        <v>0.227963</v>
      </c>
      <c r="G50" s="88">
        <v>0.203022</v>
      </c>
      <c r="H50" s="88">
        <v>0.231245</v>
      </c>
      <c r="I50" s="88">
        <v>0.259149</v>
      </c>
      <c r="J50" s="88">
        <v>0.173653</v>
      </c>
      <c r="K50" s="88">
        <v>0.248417</v>
      </c>
      <c r="L50" s="88">
        <v>0.017981</v>
      </c>
      <c r="M50" s="88">
        <v>0.369358</v>
      </c>
      <c r="N50" s="88">
        <v>0.217791</v>
      </c>
      <c r="O50" s="88">
        <v>0.209579</v>
      </c>
      <c r="P50" s="88">
        <v>0.179104</v>
      </c>
      <c r="Q50" s="88">
        <v>0.143859</v>
      </c>
      <c r="R50" s="88">
        <v>0.102095</v>
      </c>
      <c r="S50" s="88">
        <v>0.231908</v>
      </c>
      <c r="T50" s="88">
        <v>0.074349</v>
      </c>
      <c r="U50" s="88">
        <v>0.376799</v>
      </c>
      <c r="V50" s="88">
        <v>0.380084</v>
      </c>
      <c r="W50" s="88">
        <v>0.086098</v>
      </c>
      <c r="X50" s="88">
        <v>0.103687</v>
      </c>
      <c r="Y50" s="88">
        <v>0.119013</v>
      </c>
      <c r="Z50" s="88">
        <v>0.338973</v>
      </c>
      <c r="AA50" s="88">
        <v>0.298605</v>
      </c>
      <c r="AB50" s="88">
        <v>0.196892</v>
      </c>
      <c r="AC50" s="88">
        <v>0.192861</v>
      </c>
      <c r="AD50" s="88">
        <v>0.161782</v>
      </c>
      <c r="AE50" s="88">
        <v>0.362944</v>
      </c>
      <c r="AF50" s="88">
        <v>0.199805</v>
      </c>
      <c r="AG50" s="88">
        <v>0.223058</v>
      </c>
      <c r="AH50" s="88">
        <v>0.231117</v>
      </c>
      <c r="AI50" s="88">
        <v>0.167895</v>
      </c>
      <c r="AJ50" s="88">
        <v>0.007413</v>
      </c>
      <c r="AK50" s="88">
        <v>0.190421</v>
      </c>
      <c r="AL50" s="85">
        <v>1.0</v>
      </c>
      <c r="AM50" s="85">
        <v>0.678586</v>
      </c>
      <c r="AN50" s="88">
        <v>0.547016</v>
      </c>
      <c r="AO50" s="88">
        <v>0.230565</v>
      </c>
      <c r="AP50" s="88">
        <v>0.111745</v>
      </c>
      <c r="AQ50" s="88">
        <v>0.101322</v>
      </c>
      <c r="AR50" s="88">
        <v>0.113455</v>
      </c>
      <c r="AS50" s="88">
        <v>-0.17275</v>
      </c>
      <c r="AT50" s="97">
        <v>-0.1039</v>
      </c>
      <c r="AU50" s="80"/>
      <c r="AV50" s="80"/>
      <c r="AW50" s="80"/>
      <c r="AX50" s="80"/>
      <c r="AY50" s="80"/>
      <c r="AZ50" s="80"/>
      <c r="BA50" s="80"/>
    </row>
    <row r="51">
      <c r="A51" s="79" t="s">
        <v>39</v>
      </c>
      <c r="B51" s="87">
        <v>0.181608</v>
      </c>
      <c r="C51" s="88">
        <v>0.10813</v>
      </c>
      <c r="D51" s="88">
        <v>0.205128</v>
      </c>
      <c r="E51" s="88">
        <v>0.231206</v>
      </c>
      <c r="F51" s="88">
        <v>0.335344</v>
      </c>
      <c r="G51" s="88">
        <v>0.242078</v>
      </c>
      <c r="H51" s="88">
        <v>0.346915</v>
      </c>
      <c r="I51" s="88">
        <v>0.272815</v>
      </c>
      <c r="J51" s="88">
        <v>0.276445</v>
      </c>
      <c r="K51" s="88">
        <v>0.36385</v>
      </c>
      <c r="L51" s="88">
        <v>0.209146</v>
      </c>
      <c r="M51" s="88">
        <v>0.420076</v>
      </c>
      <c r="N51" s="88">
        <v>0.352522</v>
      </c>
      <c r="O51" s="88">
        <v>0.247044</v>
      </c>
      <c r="P51" s="88">
        <v>0.237029</v>
      </c>
      <c r="Q51" s="88">
        <v>0.193194</v>
      </c>
      <c r="R51" s="88">
        <v>0.103671</v>
      </c>
      <c r="S51" s="88">
        <v>0.304957</v>
      </c>
      <c r="T51" s="88">
        <v>0.1004</v>
      </c>
      <c r="U51" s="88">
        <v>0.328031</v>
      </c>
      <c r="V51" s="88">
        <v>0.259539</v>
      </c>
      <c r="W51" s="88">
        <v>0.045992</v>
      </c>
      <c r="X51" s="88">
        <v>0.083911</v>
      </c>
      <c r="Y51" s="88">
        <v>0.092694</v>
      </c>
      <c r="Z51" s="88">
        <v>0.240691</v>
      </c>
      <c r="AA51" s="88">
        <v>0.310795</v>
      </c>
      <c r="AB51" s="88">
        <v>0.315045</v>
      </c>
      <c r="AC51" s="88">
        <v>0.286379</v>
      </c>
      <c r="AD51" s="88">
        <v>0.263012</v>
      </c>
      <c r="AE51" s="88">
        <v>0.19883</v>
      </c>
      <c r="AF51" s="88">
        <v>0.0095</v>
      </c>
      <c r="AG51" s="88">
        <v>0.352041</v>
      </c>
      <c r="AH51" s="88">
        <v>0.273899</v>
      </c>
      <c r="AI51" s="88">
        <v>0.180134</v>
      </c>
      <c r="AJ51" s="88">
        <v>0.068408</v>
      </c>
      <c r="AK51" s="88">
        <v>0.227053</v>
      </c>
      <c r="AL51" s="85">
        <v>0.678586</v>
      </c>
      <c r="AM51" s="85">
        <v>1.0</v>
      </c>
      <c r="AN51" s="85">
        <v>0.614269</v>
      </c>
      <c r="AO51" s="88">
        <v>0.189119</v>
      </c>
      <c r="AP51" s="88">
        <v>0.007</v>
      </c>
      <c r="AQ51" s="88">
        <v>0.084208</v>
      </c>
      <c r="AR51" s="88">
        <v>0.151544</v>
      </c>
      <c r="AS51" s="88">
        <v>-0.20251</v>
      </c>
      <c r="AT51" s="97">
        <v>-0.12221</v>
      </c>
      <c r="AU51" s="80"/>
      <c r="AV51" s="80"/>
      <c r="AW51" s="80"/>
      <c r="AX51" s="80"/>
      <c r="AY51" s="80"/>
      <c r="AZ51" s="80"/>
      <c r="BA51" s="80"/>
    </row>
    <row r="52">
      <c r="A52" s="79" t="s">
        <v>40</v>
      </c>
      <c r="B52" s="87">
        <v>0.159553</v>
      </c>
      <c r="C52" s="88">
        <v>0.033642</v>
      </c>
      <c r="D52" s="88">
        <v>-0.0201</v>
      </c>
      <c r="E52" s="88">
        <v>0.024896</v>
      </c>
      <c r="F52" s="88">
        <v>0.188694</v>
      </c>
      <c r="G52" s="88">
        <v>0.170312</v>
      </c>
      <c r="H52" s="88">
        <v>0.166011</v>
      </c>
      <c r="I52" s="88">
        <v>0.196012</v>
      </c>
      <c r="J52" s="88">
        <v>0.244472</v>
      </c>
      <c r="K52" s="88">
        <v>0.263656</v>
      </c>
      <c r="L52" s="88">
        <v>0.124185</v>
      </c>
      <c r="M52" s="88">
        <v>0.276308</v>
      </c>
      <c r="N52" s="88">
        <v>0.258557</v>
      </c>
      <c r="O52" s="88">
        <v>0.254796</v>
      </c>
      <c r="P52" s="88">
        <v>0.191824</v>
      </c>
      <c r="Q52" s="88">
        <v>0.179606</v>
      </c>
      <c r="R52" s="88">
        <v>0.053342</v>
      </c>
      <c r="S52" s="88">
        <v>0.284439</v>
      </c>
      <c r="T52" s="88">
        <v>0.15765</v>
      </c>
      <c r="U52" s="88">
        <v>0.37397</v>
      </c>
      <c r="V52" s="88">
        <v>0.42295</v>
      </c>
      <c r="W52" s="88">
        <v>0.062055</v>
      </c>
      <c r="X52" s="88">
        <v>-0.05329</v>
      </c>
      <c r="Y52" s="88">
        <v>0.067521</v>
      </c>
      <c r="Z52" s="88">
        <v>0.218233</v>
      </c>
      <c r="AA52" s="88">
        <v>0.179481</v>
      </c>
      <c r="AB52" s="88">
        <v>0.308611</v>
      </c>
      <c r="AC52" s="88">
        <v>0.188398</v>
      </c>
      <c r="AD52" s="88">
        <v>0.14048</v>
      </c>
      <c r="AE52" s="88">
        <v>0.24796</v>
      </c>
      <c r="AF52" s="88">
        <v>0.121923</v>
      </c>
      <c r="AG52" s="88">
        <v>0.1841</v>
      </c>
      <c r="AH52" s="88">
        <v>0.275481</v>
      </c>
      <c r="AI52" s="88">
        <v>0.208324</v>
      </c>
      <c r="AJ52" s="88">
        <v>-0.02513</v>
      </c>
      <c r="AK52" s="88">
        <v>0.196688</v>
      </c>
      <c r="AL52" s="88">
        <v>0.547016</v>
      </c>
      <c r="AM52" s="85">
        <v>0.614269</v>
      </c>
      <c r="AN52" s="85">
        <v>1.0</v>
      </c>
      <c r="AO52" s="88">
        <v>0.22135</v>
      </c>
      <c r="AP52" s="88">
        <v>0.07091</v>
      </c>
      <c r="AQ52" s="88">
        <v>0.049748</v>
      </c>
      <c r="AR52" s="88">
        <v>0.135228</v>
      </c>
      <c r="AS52" s="88">
        <v>-0.2316</v>
      </c>
      <c r="AT52" s="97">
        <v>-0.07477</v>
      </c>
      <c r="AU52" s="80"/>
      <c r="AV52" s="80"/>
      <c r="AW52" s="80"/>
      <c r="AX52" s="80"/>
      <c r="AY52" s="80"/>
      <c r="AZ52" s="80"/>
      <c r="BA52" s="80"/>
    </row>
    <row r="53">
      <c r="A53" s="79" t="s">
        <v>41</v>
      </c>
      <c r="B53" s="87">
        <v>0.261497</v>
      </c>
      <c r="C53" s="88">
        <v>0.179366</v>
      </c>
      <c r="D53" s="88">
        <v>0.223326</v>
      </c>
      <c r="E53" s="88">
        <v>0.312467</v>
      </c>
      <c r="F53" s="88">
        <v>0.315329</v>
      </c>
      <c r="G53" s="88">
        <v>0.374298</v>
      </c>
      <c r="H53" s="88">
        <v>0.482768</v>
      </c>
      <c r="I53" s="88">
        <v>0.19772</v>
      </c>
      <c r="J53" s="88">
        <v>0.358397</v>
      </c>
      <c r="K53" s="88">
        <v>0.258042</v>
      </c>
      <c r="L53" s="88">
        <v>0.466641</v>
      </c>
      <c r="M53" s="88">
        <v>0.392301</v>
      </c>
      <c r="N53" s="88">
        <v>0.461146</v>
      </c>
      <c r="O53" s="88">
        <v>0.033508</v>
      </c>
      <c r="P53" s="88">
        <v>0.244519</v>
      </c>
      <c r="Q53" s="88">
        <v>0.366018</v>
      </c>
      <c r="R53" s="88">
        <v>0.277037</v>
      </c>
      <c r="S53" s="88">
        <v>0.306194</v>
      </c>
      <c r="T53" s="88">
        <v>0.248066</v>
      </c>
      <c r="U53" s="88">
        <v>0.270516</v>
      </c>
      <c r="V53" s="88">
        <v>0.166968</v>
      </c>
      <c r="W53" s="88">
        <v>0.334695</v>
      </c>
      <c r="X53" s="88">
        <v>0.076823</v>
      </c>
      <c r="Y53" s="88">
        <v>0.165132</v>
      </c>
      <c r="Z53" s="88">
        <v>0.307684</v>
      </c>
      <c r="AA53" s="88">
        <v>0.38928</v>
      </c>
      <c r="AB53" s="88">
        <v>0.22735</v>
      </c>
      <c r="AC53" s="88">
        <v>-0.02963</v>
      </c>
      <c r="AD53" s="88">
        <v>0.034315</v>
      </c>
      <c r="AE53" s="88">
        <v>0.104255</v>
      </c>
      <c r="AF53" s="88">
        <v>0.381</v>
      </c>
      <c r="AG53" s="88">
        <v>0.015297</v>
      </c>
      <c r="AH53" s="88">
        <v>0.377761</v>
      </c>
      <c r="AI53" s="88">
        <v>0.463533</v>
      </c>
      <c r="AJ53" s="88">
        <v>0.415907</v>
      </c>
      <c r="AK53" s="88">
        <v>0.136955</v>
      </c>
      <c r="AL53" s="88">
        <v>0.230565</v>
      </c>
      <c r="AM53" s="88">
        <v>0.189119</v>
      </c>
      <c r="AN53" s="88">
        <v>0.22135</v>
      </c>
      <c r="AO53" s="85">
        <v>1.0</v>
      </c>
      <c r="AP53" s="88">
        <v>0.27731</v>
      </c>
      <c r="AQ53" s="88">
        <v>0.306764</v>
      </c>
      <c r="AR53" s="88">
        <v>0.024579</v>
      </c>
      <c r="AS53" s="88">
        <v>-0.00492</v>
      </c>
      <c r="AT53" s="97">
        <v>-0.04059</v>
      </c>
      <c r="AU53" s="80"/>
      <c r="AV53" s="80"/>
      <c r="AW53" s="80"/>
      <c r="AX53" s="80"/>
      <c r="AY53" s="80"/>
      <c r="AZ53" s="80"/>
      <c r="BA53" s="80"/>
    </row>
    <row r="54">
      <c r="A54" s="79" t="s">
        <v>42</v>
      </c>
      <c r="B54" s="87">
        <v>0.344058</v>
      </c>
      <c r="C54" s="88">
        <v>0.335591</v>
      </c>
      <c r="D54" s="88">
        <v>0.109573</v>
      </c>
      <c r="E54" s="88">
        <v>0.389342</v>
      </c>
      <c r="F54" s="88">
        <v>0.410886</v>
      </c>
      <c r="G54" s="88">
        <v>0.281705</v>
      </c>
      <c r="H54" s="88">
        <v>0.306286</v>
      </c>
      <c r="I54" s="88">
        <v>0.359866</v>
      </c>
      <c r="J54" s="88">
        <v>0.346162</v>
      </c>
      <c r="K54" s="88">
        <v>0.394698</v>
      </c>
      <c r="L54" s="88">
        <v>0.383385</v>
      </c>
      <c r="M54" s="88">
        <v>0.404163</v>
      </c>
      <c r="N54" s="88">
        <v>0.309166</v>
      </c>
      <c r="O54" s="88">
        <v>0.062387</v>
      </c>
      <c r="P54" s="88">
        <v>0.199871</v>
      </c>
      <c r="Q54" s="88">
        <v>0.494706</v>
      </c>
      <c r="R54" s="88">
        <v>0.23854</v>
      </c>
      <c r="S54" s="88">
        <v>0.259587</v>
      </c>
      <c r="T54" s="88">
        <v>0.429263</v>
      </c>
      <c r="U54" s="88">
        <v>0.297159</v>
      </c>
      <c r="V54" s="88">
        <v>0.275088</v>
      </c>
      <c r="W54" s="88">
        <v>0.384827</v>
      </c>
      <c r="X54" s="88">
        <v>0.135307</v>
      </c>
      <c r="Y54" s="88">
        <v>0.466509</v>
      </c>
      <c r="Z54" s="88">
        <v>0.293487</v>
      </c>
      <c r="AA54" s="88">
        <v>0.43988</v>
      </c>
      <c r="AB54" s="88">
        <v>0.382822</v>
      </c>
      <c r="AC54" s="88">
        <v>0.216972</v>
      </c>
      <c r="AD54" s="88">
        <v>0.206228</v>
      </c>
      <c r="AE54" s="88">
        <v>0.356604</v>
      </c>
      <c r="AF54" s="88">
        <v>0.533438</v>
      </c>
      <c r="AG54" s="88">
        <v>0.054934</v>
      </c>
      <c r="AH54" s="88">
        <v>0.499337</v>
      </c>
      <c r="AI54" s="88">
        <v>0.441539</v>
      </c>
      <c r="AJ54" s="88">
        <v>0.346924</v>
      </c>
      <c r="AK54" s="88">
        <v>0.259079</v>
      </c>
      <c r="AL54" s="88">
        <v>0.111745</v>
      </c>
      <c r="AM54" s="88">
        <v>0.007</v>
      </c>
      <c r="AN54" s="88">
        <v>0.07091</v>
      </c>
      <c r="AO54" s="88">
        <v>0.27731</v>
      </c>
      <c r="AP54" s="85">
        <v>1.0</v>
      </c>
      <c r="AQ54" s="85">
        <v>0.706005</v>
      </c>
      <c r="AR54" s="88">
        <v>0.402372</v>
      </c>
      <c r="AS54" s="88">
        <v>0.114086</v>
      </c>
      <c r="AT54" s="97">
        <v>-0.07443</v>
      </c>
      <c r="AU54" s="80"/>
      <c r="AV54" s="80"/>
      <c r="AW54" s="80"/>
      <c r="AX54" s="80"/>
      <c r="AY54" s="80"/>
      <c r="AZ54" s="80"/>
      <c r="BA54" s="80"/>
    </row>
    <row r="55">
      <c r="A55" s="79" t="s">
        <v>43</v>
      </c>
      <c r="B55" s="87">
        <v>0.42143</v>
      </c>
      <c r="C55" s="88">
        <v>0.421812</v>
      </c>
      <c r="D55" s="88">
        <v>0.178412</v>
      </c>
      <c r="E55" s="88">
        <v>0.430293</v>
      </c>
      <c r="F55" s="88">
        <v>0.380858</v>
      </c>
      <c r="G55" s="88">
        <v>0.233685</v>
      </c>
      <c r="H55" s="88">
        <v>0.300448</v>
      </c>
      <c r="I55" s="88">
        <v>0.31944</v>
      </c>
      <c r="J55" s="88">
        <v>0.320782</v>
      </c>
      <c r="K55" s="88">
        <v>0.264021</v>
      </c>
      <c r="L55" s="88">
        <v>0.435719</v>
      </c>
      <c r="M55" s="88">
        <v>0.433821</v>
      </c>
      <c r="N55" s="88">
        <v>0.343702</v>
      </c>
      <c r="O55" s="88">
        <v>0.059228</v>
      </c>
      <c r="P55" s="88">
        <v>0.096132</v>
      </c>
      <c r="Q55" s="88">
        <v>0.331238</v>
      </c>
      <c r="R55" s="88">
        <v>0.051546</v>
      </c>
      <c r="S55" s="88">
        <v>0.211249</v>
      </c>
      <c r="T55" s="88">
        <v>0.231874</v>
      </c>
      <c r="U55" s="88">
        <v>0.199659</v>
      </c>
      <c r="V55" s="88">
        <v>0.033253</v>
      </c>
      <c r="W55" s="88">
        <v>0.194647</v>
      </c>
      <c r="X55" s="88">
        <v>0.14336</v>
      </c>
      <c r="Y55" s="88">
        <v>0.227764</v>
      </c>
      <c r="Z55" s="88">
        <v>0.103112</v>
      </c>
      <c r="AA55" s="88">
        <v>0.23076</v>
      </c>
      <c r="AB55" s="88">
        <v>0.236611</v>
      </c>
      <c r="AC55" s="88">
        <v>0.044135</v>
      </c>
      <c r="AD55" s="88">
        <v>0.121375</v>
      </c>
      <c r="AE55" s="88">
        <v>0.120292</v>
      </c>
      <c r="AF55" s="88">
        <v>0.410599</v>
      </c>
      <c r="AG55" s="88">
        <v>0.205879</v>
      </c>
      <c r="AH55" s="88">
        <v>0.290637</v>
      </c>
      <c r="AI55" s="88">
        <v>0.264077</v>
      </c>
      <c r="AJ55" s="88">
        <v>0.291563</v>
      </c>
      <c r="AK55" s="88">
        <v>0.195082</v>
      </c>
      <c r="AL55" s="88">
        <v>0.101322</v>
      </c>
      <c r="AM55" s="88">
        <v>0.084208</v>
      </c>
      <c r="AN55" s="88">
        <v>0.049748</v>
      </c>
      <c r="AO55" s="88">
        <v>0.306764</v>
      </c>
      <c r="AP55" s="85">
        <v>0.706005</v>
      </c>
      <c r="AQ55" s="85">
        <v>1.0</v>
      </c>
      <c r="AR55" s="88">
        <v>0.329558</v>
      </c>
      <c r="AS55" s="88">
        <v>-0.00596</v>
      </c>
      <c r="AT55" s="97">
        <v>-0.22453</v>
      </c>
      <c r="AU55" s="80"/>
      <c r="AV55" s="80"/>
      <c r="AW55" s="80"/>
      <c r="AX55" s="80"/>
      <c r="AY55" s="80"/>
      <c r="AZ55" s="80"/>
      <c r="BA55" s="80"/>
    </row>
    <row r="56">
      <c r="A56" s="79" t="s">
        <v>44</v>
      </c>
      <c r="B56" s="87">
        <v>0.340472</v>
      </c>
      <c r="C56" s="88">
        <v>0.350091</v>
      </c>
      <c r="D56" s="88">
        <v>-7.9E-4</v>
      </c>
      <c r="E56" s="88">
        <v>0.222421</v>
      </c>
      <c r="F56" s="88">
        <v>0.2323</v>
      </c>
      <c r="G56" s="88">
        <v>0.217358</v>
      </c>
      <c r="H56" s="88">
        <v>0.332622</v>
      </c>
      <c r="I56" s="88">
        <v>0.331813</v>
      </c>
      <c r="J56" s="88">
        <v>0.107286</v>
      </c>
      <c r="K56" s="88">
        <v>0.369401</v>
      </c>
      <c r="L56" s="88">
        <v>0.23868</v>
      </c>
      <c r="M56" s="88">
        <v>0.187331</v>
      </c>
      <c r="N56" s="88">
        <v>0.249881</v>
      </c>
      <c r="O56" s="88">
        <v>0.502739</v>
      </c>
      <c r="P56" s="88">
        <v>0.287684</v>
      </c>
      <c r="Q56" s="88">
        <v>0.135301</v>
      </c>
      <c r="R56" s="88">
        <v>0.24476</v>
      </c>
      <c r="S56" s="88">
        <v>0.150545</v>
      </c>
      <c r="T56" s="88">
        <v>0.1321</v>
      </c>
      <c r="U56" s="88">
        <v>0.088724</v>
      </c>
      <c r="V56" s="88">
        <v>0.243564</v>
      </c>
      <c r="W56" s="88">
        <v>-0.03281</v>
      </c>
      <c r="X56" s="88">
        <v>0.03951</v>
      </c>
      <c r="Y56" s="88">
        <v>0.322542</v>
      </c>
      <c r="Z56" s="88">
        <v>0.143002</v>
      </c>
      <c r="AA56" s="88">
        <v>0.335996</v>
      </c>
      <c r="AB56" s="88">
        <v>0.403419</v>
      </c>
      <c r="AC56" s="88">
        <v>0.435348</v>
      </c>
      <c r="AD56" s="88">
        <v>0.409932</v>
      </c>
      <c r="AE56" s="88">
        <v>0.199687</v>
      </c>
      <c r="AF56" s="88">
        <v>0.211482</v>
      </c>
      <c r="AG56" s="88">
        <v>0.244583</v>
      </c>
      <c r="AH56" s="88">
        <v>0.248324</v>
      </c>
      <c r="AI56" s="88">
        <v>0.274159</v>
      </c>
      <c r="AJ56" s="88">
        <v>0.282094</v>
      </c>
      <c r="AK56" s="88">
        <v>0.465147</v>
      </c>
      <c r="AL56" s="88">
        <v>0.113455</v>
      </c>
      <c r="AM56" s="88">
        <v>0.151544</v>
      </c>
      <c r="AN56" s="88">
        <v>0.135228</v>
      </c>
      <c r="AO56" s="88">
        <v>0.024579</v>
      </c>
      <c r="AP56" s="88">
        <v>0.402372</v>
      </c>
      <c r="AQ56" s="88">
        <v>0.329558</v>
      </c>
      <c r="AR56" s="85">
        <v>1.0</v>
      </c>
      <c r="AS56" s="88">
        <v>-0.1618</v>
      </c>
      <c r="AT56" s="97">
        <v>-0.02073</v>
      </c>
      <c r="AU56" s="80"/>
      <c r="AV56" s="80"/>
      <c r="AW56" s="80"/>
      <c r="AX56" s="80"/>
      <c r="AY56" s="80"/>
      <c r="AZ56" s="80"/>
      <c r="BA56" s="80"/>
    </row>
    <row r="57">
      <c r="A57" s="79" t="s">
        <v>49</v>
      </c>
      <c r="B57" s="87">
        <v>-0.065</v>
      </c>
      <c r="C57" s="88">
        <v>0.154389</v>
      </c>
      <c r="D57" s="88">
        <v>0.235288</v>
      </c>
      <c r="E57" s="88">
        <v>0.05624</v>
      </c>
      <c r="F57" s="88">
        <v>0.03796</v>
      </c>
      <c r="G57" s="88">
        <v>-0.1268</v>
      </c>
      <c r="H57" s="88">
        <v>-0.08863</v>
      </c>
      <c r="I57" s="88">
        <v>-0.12448</v>
      </c>
      <c r="J57" s="88">
        <v>-0.03594</v>
      </c>
      <c r="K57" s="88">
        <v>-0.15021</v>
      </c>
      <c r="L57" s="88">
        <v>-0.10328</v>
      </c>
      <c r="M57" s="88">
        <v>-0.17828</v>
      </c>
      <c r="N57" s="88">
        <v>-0.10352</v>
      </c>
      <c r="O57" s="88">
        <v>-0.17883</v>
      </c>
      <c r="P57" s="88">
        <v>-0.05918</v>
      </c>
      <c r="Q57" s="88">
        <v>-0.05399</v>
      </c>
      <c r="R57" s="88">
        <v>0.052199</v>
      </c>
      <c r="S57" s="88">
        <v>0.211029</v>
      </c>
      <c r="T57" s="88">
        <v>0.175128</v>
      </c>
      <c r="U57" s="88">
        <v>0.070404</v>
      </c>
      <c r="V57" s="88">
        <v>-0.00103</v>
      </c>
      <c r="W57" s="88">
        <v>0.10233</v>
      </c>
      <c r="X57" s="88">
        <v>0.035711</v>
      </c>
      <c r="Y57" s="88">
        <v>0.070901</v>
      </c>
      <c r="Z57" s="88">
        <v>-0.10736</v>
      </c>
      <c r="AA57" s="88">
        <v>-0.00358</v>
      </c>
      <c r="AB57" s="88">
        <v>-0.17199</v>
      </c>
      <c r="AC57" s="88">
        <v>-0.10481</v>
      </c>
      <c r="AD57" s="88">
        <v>-0.13601</v>
      </c>
      <c r="AE57" s="88">
        <v>-0.10509</v>
      </c>
      <c r="AF57" s="88">
        <v>0.143964</v>
      </c>
      <c r="AG57" s="88">
        <v>-0.16861</v>
      </c>
      <c r="AH57" s="88">
        <v>-0.10856</v>
      </c>
      <c r="AI57" s="88">
        <v>-0.11174</v>
      </c>
      <c r="AJ57" s="88">
        <v>-0.04879</v>
      </c>
      <c r="AK57" s="88">
        <v>-0.18562</v>
      </c>
      <c r="AL57" s="88">
        <v>-0.17275</v>
      </c>
      <c r="AM57" s="88">
        <v>-0.20251</v>
      </c>
      <c r="AN57" s="88">
        <v>-0.2316</v>
      </c>
      <c r="AO57" s="88">
        <v>-0.00492</v>
      </c>
      <c r="AP57" s="88">
        <v>0.114086</v>
      </c>
      <c r="AQ57" s="88">
        <v>-0.00596</v>
      </c>
      <c r="AR57" s="88">
        <v>-0.1618</v>
      </c>
      <c r="AS57" s="85">
        <v>1.0</v>
      </c>
      <c r="AT57" s="97">
        <v>-0.0357</v>
      </c>
      <c r="AU57" s="80"/>
      <c r="AV57" s="80"/>
      <c r="AW57" s="80"/>
      <c r="AX57" s="80"/>
      <c r="AY57" s="80"/>
      <c r="AZ57" s="80"/>
      <c r="BA57" s="80"/>
    </row>
    <row r="58">
      <c r="A58" s="79" t="s">
        <v>50</v>
      </c>
      <c r="B58" s="98">
        <v>-0.15217</v>
      </c>
      <c r="C58" s="93">
        <v>-0.18119</v>
      </c>
      <c r="D58" s="93">
        <v>-0.25457</v>
      </c>
      <c r="E58" s="93">
        <v>-0.15982</v>
      </c>
      <c r="F58" s="93">
        <v>-0.18844</v>
      </c>
      <c r="G58" s="93">
        <v>0.093833</v>
      </c>
      <c r="H58" s="93">
        <v>-0.02331</v>
      </c>
      <c r="I58" s="93">
        <v>0.058905</v>
      </c>
      <c r="J58" s="93">
        <v>-0.10373</v>
      </c>
      <c r="K58" s="93">
        <v>-0.07452</v>
      </c>
      <c r="L58" s="93">
        <v>0.004912</v>
      </c>
      <c r="M58" s="93">
        <v>-0.03834</v>
      </c>
      <c r="N58" s="93">
        <v>0.025722</v>
      </c>
      <c r="O58" s="93">
        <v>0.139253</v>
      </c>
      <c r="P58" s="93">
        <v>-0.04215</v>
      </c>
      <c r="Q58" s="93">
        <v>0.075759</v>
      </c>
      <c r="R58" s="93">
        <v>-8.0E-4</v>
      </c>
      <c r="S58" s="93">
        <v>-0.02685</v>
      </c>
      <c r="T58" s="93">
        <v>-0.10233</v>
      </c>
      <c r="U58" s="93">
        <v>-0.10469</v>
      </c>
      <c r="V58" s="93">
        <v>-0.10628</v>
      </c>
      <c r="W58" s="93">
        <v>-0.12527</v>
      </c>
      <c r="X58" s="93">
        <v>-0.0794</v>
      </c>
      <c r="Y58" s="93">
        <v>0.031313</v>
      </c>
      <c r="Z58" s="93">
        <v>-0.05293</v>
      </c>
      <c r="AA58" s="93">
        <v>-0.1027</v>
      </c>
      <c r="AB58" s="93">
        <v>-0.09904</v>
      </c>
      <c r="AC58" s="93">
        <v>-0.04329</v>
      </c>
      <c r="AD58" s="93">
        <v>-7.9E-4</v>
      </c>
      <c r="AE58" s="93">
        <v>-0.01927</v>
      </c>
      <c r="AF58" s="93">
        <v>-0.03121</v>
      </c>
      <c r="AG58" s="93">
        <v>-0.21396</v>
      </c>
      <c r="AH58" s="93">
        <v>0.018106</v>
      </c>
      <c r="AI58" s="93">
        <v>0.025474</v>
      </c>
      <c r="AJ58" s="93">
        <v>-0.06804</v>
      </c>
      <c r="AK58" s="93">
        <v>-0.0748</v>
      </c>
      <c r="AL58" s="93">
        <v>-0.1039</v>
      </c>
      <c r="AM58" s="93">
        <v>-0.12221</v>
      </c>
      <c r="AN58" s="93">
        <v>-0.07477</v>
      </c>
      <c r="AO58" s="93">
        <v>-0.04059</v>
      </c>
      <c r="AP58" s="93">
        <v>-0.07443</v>
      </c>
      <c r="AQ58" s="93">
        <v>-0.22453</v>
      </c>
      <c r="AR58" s="93">
        <v>-0.02073</v>
      </c>
      <c r="AS58" s="93">
        <v>-0.0357</v>
      </c>
      <c r="AT58" s="94">
        <v>1.0</v>
      </c>
      <c r="AU58" s="80"/>
      <c r="AV58" s="80"/>
      <c r="AW58" s="80"/>
      <c r="AX58" s="80"/>
      <c r="AY58" s="80"/>
      <c r="AZ58" s="80"/>
      <c r="BA58" s="80"/>
    </row>
    <row r="59">
      <c r="A59" s="80"/>
      <c r="B59" s="85">
        <v>4.246842</v>
      </c>
      <c r="C59" s="85">
        <v>3.320428</v>
      </c>
      <c r="D59" s="85">
        <v>2.255776</v>
      </c>
      <c r="E59" s="85">
        <v>5.220122</v>
      </c>
      <c r="F59" s="85">
        <v>6.172765</v>
      </c>
      <c r="G59" s="85">
        <v>6.357509</v>
      </c>
      <c r="H59" s="85">
        <v>7.491631</v>
      </c>
      <c r="I59" s="85">
        <v>6.09855</v>
      </c>
      <c r="J59" s="85">
        <v>6.69014</v>
      </c>
      <c r="K59" s="85">
        <v>6.1092</v>
      </c>
      <c r="L59" s="85">
        <v>6.853152</v>
      </c>
      <c r="M59" s="85">
        <v>6.741862</v>
      </c>
      <c r="N59" s="85">
        <v>6.359313</v>
      </c>
      <c r="O59" s="85">
        <v>2.56826</v>
      </c>
      <c r="P59" s="85">
        <v>3.511436</v>
      </c>
      <c r="Q59" s="85">
        <v>4.535595</v>
      </c>
      <c r="R59" s="85">
        <v>2.322142</v>
      </c>
      <c r="S59" s="85">
        <v>4.550833</v>
      </c>
      <c r="T59" s="85">
        <v>4.331501</v>
      </c>
      <c r="U59" s="85">
        <v>4.177802</v>
      </c>
      <c r="V59" s="85">
        <v>3.059908</v>
      </c>
      <c r="W59" s="85">
        <v>2.950592</v>
      </c>
      <c r="X59" s="85">
        <v>0.900143</v>
      </c>
      <c r="Y59" s="85">
        <v>5.193314</v>
      </c>
      <c r="Z59" s="85">
        <v>4.760238</v>
      </c>
      <c r="AA59" s="85">
        <v>6.929866</v>
      </c>
      <c r="AB59" s="85">
        <v>5.936491</v>
      </c>
      <c r="AC59" s="85">
        <v>3.2537</v>
      </c>
      <c r="AD59" s="85">
        <v>2.112584</v>
      </c>
      <c r="AE59" s="85">
        <v>2.955571</v>
      </c>
      <c r="AF59" s="85">
        <v>4.561587</v>
      </c>
      <c r="AG59" s="85">
        <v>2.182358</v>
      </c>
      <c r="AH59" s="85">
        <v>5.670787</v>
      </c>
      <c r="AI59" s="85">
        <v>5.345282</v>
      </c>
      <c r="AJ59" s="85">
        <v>3.381428</v>
      </c>
      <c r="AK59" s="85">
        <v>2.140692</v>
      </c>
      <c r="AL59" s="85">
        <v>2.573149</v>
      </c>
      <c r="AM59" s="85">
        <v>3.212254</v>
      </c>
      <c r="AN59" s="85">
        <v>2.3284</v>
      </c>
      <c r="AO59" s="85">
        <v>3.528989</v>
      </c>
      <c r="AP59" s="85">
        <v>5.028425</v>
      </c>
      <c r="AQ59" s="85">
        <v>3.41878</v>
      </c>
      <c r="AR59" s="85">
        <v>3.122772</v>
      </c>
      <c r="AS59" s="85">
        <v>0.699455</v>
      </c>
      <c r="AT59" s="88">
        <v>0.470446</v>
      </c>
      <c r="AU59" s="85">
        <v>185.6321</v>
      </c>
      <c r="AV59" s="80"/>
      <c r="AW59" s="80"/>
      <c r="AX59" s="80"/>
      <c r="AY59" s="80"/>
      <c r="AZ59" s="80"/>
      <c r="BA59" s="80"/>
    </row>
    <row r="60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0"/>
      <c r="AO60" s="80"/>
      <c r="AP60" s="80"/>
      <c r="AQ60" s="80"/>
      <c r="AR60" s="80"/>
      <c r="AS60" s="80"/>
      <c r="AT60" s="80"/>
      <c r="AU60" s="80"/>
      <c r="AV60" s="80"/>
      <c r="AW60" s="80"/>
      <c r="AX60" s="80"/>
      <c r="AY60" s="80"/>
      <c r="AZ60" s="80"/>
      <c r="BA60" s="80"/>
    </row>
    <row r="61">
      <c r="A61" s="79" t="s">
        <v>200</v>
      </c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80"/>
      <c r="AO61" s="80"/>
      <c r="AP61" s="80"/>
      <c r="AQ61" s="80"/>
      <c r="AR61" s="80"/>
      <c r="AS61" s="80"/>
      <c r="AT61" s="80"/>
      <c r="AU61" s="80"/>
      <c r="AV61" s="80"/>
      <c r="AW61" s="80"/>
      <c r="AX61" s="80"/>
      <c r="AY61" s="80"/>
      <c r="AZ61" s="80"/>
      <c r="BA61" s="80"/>
    </row>
    <row r="62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</row>
    <row r="63">
      <c r="A63" s="80"/>
      <c r="B63" s="79" t="s">
        <v>0</v>
      </c>
      <c r="C63" s="79" t="s">
        <v>2</v>
      </c>
      <c r="D63" s="79" t="s">
        <v>3</v>
      </c>
      <c r="E63" s="79" t="s">
        <v>4</v>
      </c>
      <c r="F63" s="79" t="s">
        <v>5</v>
      </c>
      <c r="G63" s="79" t="s">
        <v>6</v>
      </c>
      <c r="H63" s="79" t="s">
        <v>7</v>
      </c>
      <c r="I63" s="79" t="s">
        <v>8</v>
      </c>
      <c r="J63" s="79" t="s">
        <v>9</v>
      </c>
      <c r="K63" s="79" t="s">
        <v>10</v>
      </c>
      <c r="L63" s="79" t="s">
        <v>11</v>
      </c>
      <c r="M63" s="79" t="s">
        <v>12</v>
      </c>
      <c r="N63" s="79" t="s">
        <v>13</v>
      </c>
      <c r="O63" s="79" t="s">
        <v>14</v>
      </c>
      <c r="P63" s="79" t="s">
        <v>15</v>
      </c>
      <c r="Q63" s="79" t="s">
        <v>16</v>
      </c>
      <c r="R63" s="79" t="s">
        <v>17</v>
      </c>
      <c r="S63" s="79" t="s">
        <v>19</v>
      </c>
      <c r="T63" s="79" t="s">
        <v>20</v>
      </c>
      <c r="U63" s="79" t="s">
        <v>21</v>
      </c>
      <c r="V63" s="79" t="s">
        <v>22</v>
      </c>
      <c r="W63" s="79" t="s">
        <v>23</v>
      </c>
      <c r="X63" s="79" t="s">
        <v>24</v>
      </c>
      <c r="Y63" s="79" t="s">
        <v>25</v>
      </c>
      <c r="Z63" s="79" t="s">
        <v>26</v>
      </c>
      <c r="AA63" s="79" t="s">
        <v>27</v>
      </c>
      <c r="AB63" s="79" t="s">
        <v>28</v>
      </c>
      <c r="AC63" s="79" t="s">
        <v>29</v>
      </c>
      <c r="AD63" s="79" t="s">
        <v>30</v>
      </c>
      <c r="AE63" s="79" t="s">
        <v>31</v>
      </c>
      <c r="AF63" s="79" t="s">
        <v>32</v>
      </c>
      <c r="AG63" s="79" t="s">
        <v>33</v>
      </c>
      <c r="AH63" s="79" t="s">
        <v>34</v>
      </c>
      <c r="AI63" s="79" t="s">
        <v>35</v>
      </c>
      <c r="AJ63" s="79" t="s">
        <v>36</v>
      </c>
      <c r="AK63" s="79" t="s">
        <v>37</v>
      </c>
      <c r="AL63" s="79" t="s">
        <v>38</v>
      </c>
      <c r="AM63" s="79" t="s">
        <v>39</v>
      </c>
      <c r="AN63" s="79" t="s">
        <v>40</v>
      </c>
      <c r="AO63" s="79" t="s">
        <v>41</v>
      </c>
      <c r="AP63" s="79" t="s">
        <v>42</v>
      </c>
      <c r="AQ63" s="79" t="s">
        <v>43</v>
      </c>
      <c r="AR63" s="79" t="s">
        <v>44</v>
      </c>
      <c r="AS63" s="79" t="s">
        <v>49</v>
      </c>
      <c r="AT63" s="79" t="s">
        <v>50</v>
      </c>
      <c r="AV63" s="79" t="s">
        <v>234</v>
      </c>
      <c r="AW63" s="80"/>
      <c r="AX63" s="80"/>
      <c r="AY63" s="80"/>
      <c r="AZ63" s="80"/>
      <c r="BA63" s="80"/>
    </row>
    <row r="64">
      <c r="A64" s="79" t="s">
        <v>0</v>
      </c>
      <c r="B64" s="81">
        <v>4.625921</v>
      </c>
      <c r="C64" s="99">
        <v>-1.60498</v>
      </c>
      <c r="D64" s="82">
        <v>0.907135</v>
      </c>
      <c r="E64" s="99">
        <v>-1.57881</v>
      </c>
      <c r="F64" s="95">
        <v>0.323775</v>
      </c>
      <c r="G64" s="99">
        <v>-0.91453</v>
      </c>
      <c r="H64" s="95">
        <v>0.069129</v>
      </c>
      <c r="I64" s="95">
        <v>-0.37141</v>
      </c>
      <c r="J64" s="99">
        <v>-0.94043</v>
      </c>
      <c r="K64" s="95">
        <v>0.013259</v>
      </c>
      <c r="L64" s="95">
        <v>0.138234</v>
      </c>
      <c r="M64" s="95">
        <v>-0.27848</v>
      </c>
      <c r="N64" s="82">
        <v>1.159585</v>
      </c>
      <c r="O64" s="95">
        <v>-0.13161</v>
      </c>
      <c r="P64" s="95">
        <v>-0.56877</v>
      </c>
      <c r="Q64" s="82">
        <v>0.677967</v>
      </c>
      <c r="R64" s="95">
        <v>0.31961</v>
      </c>
      <c r="S64" s="82">
        <v>0.865304</v>
      </c>
      <c r="T64" s="95">
        <v>0.528233</v>
      </c>
      <c r="U64" s="99">
        <v>-0.79227</v>
      </c>
      <c r="V64" s="95">
        <v>-0.39179</v>
      </c>
      <c r="W64" s="82">
        <v>1.516412</v>
      </c>
      <c r="X64" s="95">
        <v>-0.37385</v>
      </c>
      <c r="Y64" s="99">
        <v>-0.76085</v>
      </c>
      <c r="Z64" s="99">
        <v>-0.84446</v>
      </c>
      <c r="AA64" s="82">
        <v>0.912763</v>
      </c>
      <c r="AB64" s="95">
        <v>0.004959</v>
      </c>
      <c r="AC64" s="95">
        <v>0.217228</v>
      </c>
      <c r="AD64" s="95">
        <v>-0.12589</v>
      </c>
      <c r="AE64" s="95">
        <v>0.505305</v>
      </c>
      <c r="AF64" s="99">
        <v>-0.76892</v>
      </c>
      <c r="AG64" s="95">
        <v>-0.38313</v>
      </c>
      <c r="AH64" s="82">
        <v>0.881286</v>
      </c>
      <c r="AI64" s="99">
        <v>-0.75494</v>
      </c>
      <c r="AJ64" s="95">
        <v>0.022978</v>
      </c>
      <c r="AK64" s="95">
        <v>-0.30264</v>
      </c>
      <c r="AL64" s="95">
        <v>0.43948</v>
      </c>
      <c r="AM64" s="95">
        <v>-0.40812</v>
      </c>
      <c r="AN64" s="95">
        <v>-0.17109</v>
      </c>
      <c r="AO64" s="99">
        <v>-0.74407</v>
      </c>
      <c r="AP64" s="95">
        <v>-0.59656</v>
      </c>
      <c r="AQ64" s="95">
        <v>-0.08476</v>
      </c>
      <c r="AR64" s="95">
        <v>0.096106</v>
      </c>
      <c r="AS64" s="95">
        <v>-0.01677</v>
      </c>
      <c r="AT64" s="96">
        <v>0.339915</v>
      </c>
      <c r="AU64" s="80"/>
      <c r="AV64" s="100">
        <v>2.150795</v>
      </c>
      <c r="AW64" s="80"/>
      <c r="AX64" s="80"/>
      <c r="AY64" s="80"/>
      <c r="AZ64" s="80"/>
      <c r="BA64" s="80"/>
    </row>
    <row r="65">
      <c r="A65" s="79" t="s">
        <v>2</v>
      </c>
      <c r="B65" s="101">
        <v>-1.60498</v>
      </c>
      <c r="C65" s="85">
        <v>4.511733</v>
      </c>
      <c r="D65" s="88">
        <v>-0.57771</v>
      </c>
      <c r="E65" s="88">
        <v>-0.1915</v>
      </c>
      <c r="F65" s="89">
        <v>-0.70926</v>
      </c>
      <c r="G65" s="85">
        <v>0.833987</v>
      </c>
      <c r="H65" s="88">
        <v>-0.04411</v>
      </c>
      <c r="I65" s="89">
        <v>-1.51711</v>
      </c>
      <c r="J65" s="85">
        <v>0.779811</v>
      </c>
      <c r="K65" s="88">
        <v>0.365234</v>
      </c>
      <c r="L65" s="89">
        <v>-0.75284</v>
      </c>
      <c r="M65" s="85">
        <v>1.460216</v>
      </c>
      <c r="N65" s="89">
        <v>-0.6556</v>
      </c>
      <c r="O65" s="85">
        <v>1.264017</v>
      </c>
      <c r="P65" s="89">
        <v>-0.81139</v>
      </c>
      <c r="Q65" s="88">
        <v>-0.48079</v>
      </c>
      <c r="R65" s="89">
        <v>-0.6046</v>
      </c>
      <c r="S65" s="89">
        <v>-1.32011</v>
      </c>
      <c r="T65" s="88">
        <v>-0.09661</v>
      </c>
      <c r="U65" s="85">
        <v>0.711481</v>
      </c>
      <c r="V65" s="88">
        <v>-0.35035</v>
      </c>
      <c r="W65" s="88">
        <v>-0.35062</v>
      </c>
      <c r="X65" s="88">
        <v>0.43938</v>
      </c>
      <c r="Y65" s="88">
        <v>0.080503</v>
      </c>
      <c r="Z65" s="85">
        <v>1.182166</v>
      </c>
      <c r="AA65" s="89">
        <v>-0.84953</v>
      </c>
      <c r="AB65" s="88">
        <v>0.305866</v>
      </c>
      <c r="AC65" s="88">
        <v>-0.30408</v>
      </c>
      <c r="AD65" s="85">
        <v>1.459385</v>
      </c>
      <c r="AE65" s="88">
        <v>-0.33022</v>
      </c>
      <c r="AF65" s="88">
        <v>0.391031</v>
      </c>
      <c r="AG65" s="88">
        <v>-0.28063</v>
      </c>
      <c r="AH65" s="85">
        <v>0.600216</v>
      </c>
      <c r="AI65" s="88">
        <v>0.504272</v>
      </c>
      <c r="AJ65" s="89">
        <v>-0.78341</v>
      </c>
      <c r="AK65" s="88">
        <v>-0.24675</v>
      </c>
      <c r="AL65" s="85">
        <v>1.083862</v>
      </c>
      <c r="AM65" s="89">
        <v>-0.62742</v>
      </c>
      <c r="AN65" s="88">
        <v>-0.44779</v>
      </c>
      <c r="AO65" s="88">
        <v>0.424367</v>
      </c>
      <c r="AP65" s="88">
        <v>0.172614</v>
      </c>
      <c r="AQ65" s="89">
        <v>-0.8386</v>
      </c>
      <c r="AR65" s="89">
        <v>-0.79756</v>
      </c>
      <c r="AS65" s="88">
        <v>-0.02881</v>
      </c>
      <c r="AT65" s="97">
        <v>-0.06666</v>
      </c>
      <c r="AU65" s="80"/>
      <c r="AV65" s="102">
        <v>2.124084</v>
      </c>
      <c r="AW65" s="80"/>
      <c r="AX65" s="80"/>
      <c r="AY65" s="80"/>
      <c r="AZ65" s="80"/>
      <c r="BA65" s="80"/>
    </row>
    <row r="66">
      <c r="A66" s="79" t="s">
        <v>3</v>
      </c>
      <c r="B66" s="84">
        <v>0.907135</v>
      </c>
      <c r="C66" s="88">
        <v>-0.57771</v>
      </c>
      <c r="D66" s="85">
        <v>3.109929</v>
      </c>
      <c r="E66" s="89">
        <v>-1.66103</v>
      </c>
      <c r="F66" s="88">
        <v>0.327171</v>
      </c>
      <c r="G66" s="88">
        <v>-0.31571</v>
      </c>
      <c r="H66" s="88">
        <v>-0.28972</v>
      </c>
      <c r="I66" s="85">
        <v>1.027586</v>
      </c>
      <c r="J66" s="89">
        <v>-1.30162</v>
      </c>
      <c r="K66" s="88">
        <v>0.372767</v>
      </c>
      <c r="L66" s="88">
        <v>-0.20362</v>
      </c>
      <c r="M66" s="88">
        <v>-0.30366</v>
      </c>
      <c r="N66" s="88">
        <v>-0.55848</v>
      </c>
      <c r="O66" s="88">
        <v>0.019217</v>
      </c>
      <c r="P66" s="88">
        <v>-0.10953</v>
      </c>
      <c r="Q66" s="88">
        <v>0.194312</v>
      </c>
      <c r="R66" s="88">
        <v>-0.09341</v>
      </c>
      <c r="S66" s="88">
        <v>-0.06608</v>
      </c>
      <c r="T66" s="88">
        <v>-0.03948</v>
      </c>
      <c r="U66" s="88">
        <v>-0.25601</v>
      </c>
      <c r="V66" s="88">
        <v>-0.36048</v>
      </c>
      <c r="W66" s="85">
        <v>0.823182</v>
      </c>
      <c r="X66" s="88">
        <v>-0.48896</v>
      </c>
      <c r="Y66" s="85">
        <v>0.616299</v>
      </c>
      <c r="Z66" s="89">
        <v>-1.14647</v>
      </c>
      <c r="AA66" s="85">
        <v>0.864546</v>
      </c>
      <c r="AB66" s="88">
        <v>0.038153</v>
      </c>
      <c r="AC66" s="88">
        <v>-0.48252</v>
      </c>
      <c r="AD66" s="85">
        <v>0.830252</v>
      </c>
      <c r="AE66" s="88">
        <v>-0.32029</v>
      </c>
      <c r="AF66" s="88">
        <v>0.469731</v>
      </c>
      <c r="AG66" s="88">
        <v>-0.38584</v>
      </c>
      <c r="AH66" s="88">
        <v>-0.18885</v>
      </c>
      <c r="AI66" s="85">
        <v>0.919197</v>
      </c>
      <c r="AJ66" s="88">
        <v>0.242458</v>
      </c>
      <c r="AK66" s="88">
        <v>-0.2851</v>
      </c>
      <c r="AL66" s="88">
        <v>-0.27993</v>
      </c>
      <c r="AM66" s="88">
        <v>-0.02746</v>
      </c>
      <c r="AN66" s="85">
        <v>0.664487</v>
      </c>
      <c r="AO66" s="88">
        <v>-0.36842</v>
      </c>
      <c r="AP66" s="88">
        <v>-0.36634</v>
      </c>
      <c r="AQ66" s="88">
        <v>0.336384</v>
      </c>
      <c r="AR66" s="88">
        <v>-0.21282</v>
      </c>
      <c r="AS66" s="89">
        <v>-0.67946</v>
      </c>
      <c r="AT66" s="97">
        <v>0.366705</v>
      </c>
      <c r="AU66" s="80"/>
      <c r="AV66" s="102">
        <v>1.763499</v>
      </c>
      <c r="AW66" s="80"/>
      <c r="AX66" s="80"/>
      <c r="AY66" s="80"/>
      <c r="AZ66" s="80"/>
      <c r="BA66" s="80"/>
    </row>
    <row r="67">
      <c r="A67" s="79" t="s">
        <v>4</v>
      </c>
      <c r="B67" s="101">
        <v>-1.57881</v>
      </c>
      <c r="C67" s="88">
        <v>-0.1915</v>
      </c>
      <c r="D67" s="89">
        <v>-1.66103</v>
      </c>
      <c r="E67" s="85">
        <v>5.617336</v>
      </c>
      <c r="F67" s="89">
        <v>-1.69439</v>
      </c>
      <c r="G67" s="88">
        <v>-0.57592</v>
      </c>
      <c r="H67" s="89">
        <v>-1.71398</v>
      </c>
      <c r="I67" s="89">
        <v>-1.64536</v>
      </c>
      <c r="J67" s="85">
        <v>3.386577</v>
      </c>
      <c r="K67" s="89">
        <v>-0.84961</v>
      </c>
      <c r="L67" s="88">
        <v>-0.30469</v>
      </c>
      <c r="M67" s="85">
        <v>1.068561</v>
      </c>
      <c r="N67" s="88">
        <v>0.220541</v>
      </c>
      <c r="O67" s="85">
        <v>0.986095</v>
      </c>
      <c r="P67" s="89">
        <v>-1.28068</v>
      </c>
      <c r="Q67" s="88">
        <v>0.477747</v>
      </c>
      <c r="R67" s="85">
        <v>1.015232</v>
      </c>
      <c r="S67" s="88">
        <v>-0.15402</v>
      </c>
      <c r="T67" s="85">
        <v>0.762063</v>
      </c>
      <c r="U67" s="88">
        <v>-0.00939</v>
      </c>
      <c r="V67" s="88">
        <v>0.329767</v>
      </c>
      <c r="W67" s="89">
        <v>-1.07748</v>
      </c>
      <c r="X67" s="88">
        <v>0.026848</v>
      </c>
      <c r="Y67" s="88">
        <v>0.272272</v>
      </c>
      <c r="Z67" s="88">
        <v>0.34532</v>
      </c>
      <c r="AA67" s="88">
        <v>-0.5316</v>
      </c>
      <c r="AB67" s="89">
        <v>-0.93533</v>
      </c>
      <c r="AC67" s="85">
        <v>0.909155</v>
      </c>
      <c r="AD67" s="89">
        <v>-0.91411</v>
      </c>
      <c r="AE67" s="88">
        <v>-0.43649</v>
      </c>
      <c r="AF67" s="88">
        <v>0.208718</v>
      </c>
      <c r="AG67" s="88">
        <v>-0.56885</v>
      </c>
      <c r="AH67" s="88">
        <v>0.410843</v>
      </c>
      <c r="AI67" s="88">
        <v>-0.16761</v>
      </c>
      <c r="AJ67" s="89">
        <v>-0.97549</v>
      </c>
      <c r="AK67" s="88">
        <v>0.422785</v>
      </c>
      <c r="AL67" s="88">
        <v>0.20597</v>
      </c>
      <c r="AM67" s="88">
        <v>0.051635</v>
      </c>
      <c r="AN67" s="88">
        <v>-0.23694</v>
      </c>
      <c r="AO67" s="88">
        <v>0.432188</v>
      </c>
      <c r="AP67" s="88">
        <v>-0.48898</v>
      </c>
      <c r="AQ67" s="89">
        <v>-0.61933</v>
      </c>
      <c r="AR67" s="85">
        <v>1.079331</v>
      </c>
      <c r="AS67" s="88">
        <v>-0.18572</v>
      </c>
      <c r="AT67" s="97">
        <v>-0.32771</v>
      </c>
      <c r="AU67" s="80"/>
      <c r="AV67" s="102">
        <v>2.370092</v>
      </c>
      <c r="AW67" s="80"/>
      <c r="AX67" s="80"/>
      <c r="AY67" s="80"/>
      <c r="AZ67" s="80"/>
      <c r="BA67" s="80"/>
    </row>
    <row r="68">
      <c r="A68" s="79" t="s">
        <v>5</v>
      </c>
      <c r="B68" s="87">
        <v>0.323775</v>
      </c>
      <c r="C68" s="89">
        <v>-0.70926</v>
      </c>
      <c r="D68" s="88">
        <v>0.327171</v>
      </c>
      <c r="E68" s="89">
        <v>-1.69439</v>
      </c>
      <c r="F68" s="85">
        <v>5.103568</v>
      </c>
      <c r="G68" s="88">
        <v>-0.27625</v>
      </c>
      <c r="H68" s="85">
        <v>1.72632</v>
      </c>
      <c r="I68" s="85">
        <v>1.244343</v>
      </c>
      <c r="J68" s="89">
        <v>-2.7026</v>
      </c>
      <c r="K68" s="85">
        <v>0.772456</v>
      </c>
      <c r="L68" s="85">
        <v>0.60618</v>
      </c>
      <c r="M68" s="88">
        <v>-0.04691</v>
      </c>
      <c r="N68" s="89">
        <v>-2.24351</v>
      </c>
      <c r="O68" s="89">
        <v>-1.91369</v>
      </c>
      <c r="P68" s="85">
        <v>1.870248</v>
      </c>
      <c r="Q68" s="88">
        <v>-0.47879</v>
      </c>
      <c r="R68" s="88">
        <v>0.009622</v>
      </c>
      <c r="S68" s="88">
        <v>0.561579</v>
      </c>
      <c r="T68" s="88">
        <v>-0.37424</v>
      </c>
      <c r="U68" s="88">
        <v>-0.5959</v>
      </c>
      <c r="V68" s="88">
        <v>0.355116</v>
      </c>
      <c r="W68" s="88">
        <v>-0.37461</v>
      </c>
      <c r="X68" s="88">
        <v>0.539163</v>
      </c>
      <c r="Y68" s="88">
        <v>-0.51849</v>
      </c>
      <c r="Z68" s="89">
        <v>-1.53258</v>
      </c>
      <c r="AA68" s="85">
        <v>0.979668</v>
      </c>
      <c r="AB68" s="89">
        <v>-0.60966</v>
      </c>
      <c r="AC68" s="88">
        <v>0.066727</v>
      </c>
      <c r="AD68" s="88">
        <v>0.581228</v>
      </c>
      <c r="AE68" s="85">
        <v>1.963879</v>
      </c>
      <c r="AF68" s="89">
        <v>-1.56154</v>
      </c>
      <c r="AG68" s="89">
        <v>-0.7147</v>
      </c>
      <c r="AH68" s="88">
        <v>-0.40162</v>
      </c>
      <c r="AI68" s="88">
        <v>-0.51819</v>
      </c>
      <c r="AJ68" s="85">
        <v>1.538942</v>
      </c>
      <c r="AK68" s="89">
        <v>-1.01562</v>
      </c>
      <c r="AL68" s="88">
        <v>-0.28128</v>
      </c>
      <c r="AM68" s="89">
        <v>-1.33263</v>
      </c>
      <c r="AN68" s="85">
        <v>1.448314</v>
      </c>
      <c r="AO68" s="88">
        <v>-0.12201</v>
      </c>
      <c r="AP68" s="89">
        <v>-0.88989</v>
      </c>
      <c r="AQ68" s="85">
        <v>1.081937</v>
      </c>
      <c r="AR68" s="88">
        <v>-0.31675</v>
      </c>
      <c r="AS68" s="88">
        <v>-0.12666</v>
      </c>
      <c r="AT68" s="86">
        <v>0.788586</v>
      </c>
      <c r="AU68" s="80"/>
      <c r="AV68" s="102">
        <v>2.259108</v>
      </c>
      <c r="AW68" s="80"/>
      <c r="AX68" s="80"/>
      <c r="AY68" s="80"/>
      <c r="AZ68" s="80"/>
      <c r="BA68" s="80"/>
    </row>
    <row r="69">
      <c r="A69" s="79" t="s">
        <v>6</v>
      </c>
      <c r="B69" s="101">
        <v>-0.91453</v>
      </c>
      <c r="C69" s="85">
        <v>0.833987</v>
      </c>
      <c r="D69" s="88">
        <v>-0.31571</v>
      </c>
      <c r="E69" s="88">
        <v>-0.57592</v>
      </c>
      <c r="F69" s="88">
        <v>-0.27625</v>
      </c>
      <c r="G69" s="85">
        <v>8.320938</v>
      </c>
      <c r="H69" s="89">
        <v>-4.41003</v>
      </c>
      <c r="I69" s="89">
        <v>-2.98282</v>
      </c>
      <c r="J69" s="88">
        <v>0.166965</v>
      </c>
      <c r="K69" s="88">
        <v>0.512874</v>
      </c>
      <c r="L69" s="88">
        <v>-0.02525</v>
      </c>
      <c r="M69" s="88">
        <v>-0.52096</v>
      </c>
      <c r="N69" s="89">
        <v>-0.81334</v>
      </c>
      <c r="O69" s="85">
        <v>1.045724</v>
      </c>
      <c r="P69" s="88">
        <v>0.323118</v>
      </c>
      <c r="Q69" s="88">
        <v>-0.59721</v>
      </c>
      <c r="R69" s="89">
        <v>-0.77647</v>
      </c>
      <c r="S69" s="89">
        <v>-0.64543</v>
      </c>
      <c r="T69" s="88">
        <v>-0.33213</v>
      </c>
      <c r="U69" s="85">
        <v>0.741114</v>
      </c>
      <c r="V69" s="88">
        <v>-0.14175</v>
      </c>
      <c r="W69" s="88">
        <v>-0.34826</v>
      </c>
      <c r="X69" s="85">
        <v>0.721003</v>
      </c>
      <c r="Y69" s="88">
        <v>-0.03032</v>
      </c>
      <c r="Z69" s="85">
        <v>1.38112</v>
      </c>
      <c r="AA69" s="89">
        <v>-1.62091</v>
      </c>
      <c r="AB69" s="85">
        <v>1.449</v>
      </c>
      <c r="AC69" s="89">
        <v>-2.00337</v>
      </c>
      <c r="AD69" s="85">
        <v>0.894111</v>
      </c>
      <c r="AE69" s="88">
        <v>-0.49227</v>
      </c>
      <c r="AF69" s="88">
        <v>0.253654</v>
      </c>
      <c r="AG69" s="85">
        <v>1.284022</v>
      </c>
      <c r="AH69" s="89">
        <v>-0.88855</v>
      </c>
      <c r="AI69" s="85">
        <v>1.327661</v>
      </c>
      <c r="AJ69" s="89">
        <v>-0.7039</v>
      </c>
      <c r="AK69" s="88">
        <v>-0.58026</v>
      </c>
      <c r="AL69" s="88">
        <v>-0.17904</v>
      </c>
      <c r="AM69" s="85">
        <v>1.329353</v>
      </c>
      <c r="AN69" s="89">
        <v>-0.97622</v>
      </c>
      <c r="AO69" s="88">
        <v>0.46535</v>
      </c>
      <c r="AP69" s="85">
        <v>1.241074</v>
      </c>
      <c r="AQ69" s="88">
        <v>-0.35684</v>
      </c>
      <c r="AR69" s="85">
        <v>0.687254</v>
      </c>
      <c r="AS69" s="85">
        <v>0.793827</v>
      </c>
      <c r="AT69" s="90">
        <v>-0.65258</v>
      </c>
      <c r="AU69" s="80"/>
      <c r="AV69" s="102">
        <v>2.884604</v>
      </c>
      <c r="AW69" s="80"/>
      <c r="AX69" s="80"/>
      <c r="AY69" s="80"/>
      <c r="AZ69" s="80"/>
      <c r="BA69" s="80"/>
    </row>
    <row r="70">
      <c r="A70" s="79" t="s">
        <v>7</v>
      </c>
      <c r="B70" s="87">
        <v>0.069129</v>
      </c>
      <c r="C70" s="88">
        <v>-0.04411</v>
      </c>
      <c r="D70" s="88">
        <v>-0.28972</v>
      </c>
      <c r="E70" s="89">
        <v>-1.71398</v>
      </c>
      <c r="F70" s="85">
        <v>1.72632</v>
      </c>
      <c r="G70" s="89">
        <v>-4.41003</v>
      </c>
      <c r="H70" s="85">
        <v>9.37512</v>
      </c>
      <c r="I70" s="85">
        <v>2.869223</v>
      </c>
      <c r="J70" s="89">
        <v>-3.63457</v>
      </c>
      <c r="K70" s="89">
        <v>-0.60926</v>
      </c>
      <c r="L70" s="88">
        <v>-0.54696</v>
      </c>
      <c r="M70" s="85">
        <v>0.921514</v>
      </c>
      <c r="N70" s="89">
        <v>-1.37712</v>
      </c>
      <c r="O70" s="89">
        <v>-2.63529</v>
      </c>
      <c r="P70" s="85">
        <v>2.348471</v>
      </c>
      <c r="Q70" s="88">
        <v>0.45737</v>
      </c>
      <c r="R70" s="89">
        <v>-0.80301</v>
      </c>
      <c r="S70" s="88">
        <v>-0.49475</v>
      </c>
      <c r="T70" s="88">
        <v>0.2262</v>
      </c>
      <c r="U70" s="88">
        <v>0.421316</v>
      </c>
      <c r="V70" s="88">
        <v>0.032901</v>
      </c>
      <c r="W70" s="85">
        <v>0.804015</v>
      </c>
      <c r="X70" s="88">
        <v>0.384551</v>
      </c>
      <c r="Y70" s="89">
        <v>-1.26632</v>
      </c>
      <c r="Z70" s="89">
        <v>-0.98238</v>
      </c>
      <c r="AA70" s="85">
        <v>0.801344</v>
      </c>
      <c r="AB70" s="88">
        <v>-0.46562</v>
      </c>
      <c r="AC70" s="85">
        <v>0.854821</v>
      </c>
      <c r="AD70" s="89">
        <v>-0.87922</v>
      </c>
      <c r="AE70" s="85">
        <v>2.145484</v>
      </c>
      <c r="AF70" s="89">
        <v>-2.17251</v>
      </c>
      <c r="AG70" s="88">
        <v>-0.20272</v>
      </c>
      <c r="AH70" s="88">
        <v>-0.30455</v>
      </c>
      <c r="AI70" s="89">
        <v>-0.97464</v>
      </c>
      <c r="AJ70" s="85">
        <v>1.18967</v>
      </c>
      <c r="AK70" s="88">
        <v>0.052912</v>
      </c>
      <c r="AL70" s="88">
        <v>-0.43057</v>
      </c>
      <c r="AM70" s="89">
        <v>-2.09242</v>
      </c>
      <c r="AN70" s="85">
        <v>2.011137</v>
      </c>
      <c r="AO70" s="89">
        <v>-1.17426</v>
      </c>
      <c r="AP70" s="89">
        <v>-0.61573</v>
      </c>
      <c r="AQ70" s="85">
        <v>1.043487</v>
      </c>
      <c r="AR70" s="89">
        <v>-0.80139</v>
      </c>
      <c r="AS70" s="88">
        <v>0.400349</v>
      </c>
      <c r="AT70" s="86">
        <v>0.807914</v>
      </c>
      <c r="AU70" s="80"/>
      <c r="AV70" s="102">
        <v>3.061882</v>
      </c>
      <c r="AW70" s="80"/>
      <c r="AX70" s="80"/>
      <c r="AY70" s="80"/>
      <c r="AZ70" s="80"/>
      <c r="BA70" s="80"/>
    </row>
    <row r="71">
      <c r="A71" s="79" t="s">
        <v>8</v>
      </c>
      <c r="B71" s="87">
        <v>-0.37141</v>
      </c>
      <c r="C71" s="89">
        <v>-1.51711</v>
      </c>
      <c r="D71" s="85">
        <v>1.027586</v>
      </c>
      <c r="E71" s="89">
        <v>-1.64536</v>
      </c>
      <c r="F71" s="85">
        <v>1.244343</v>
      </c>
      <c r="G71" s="89">
        <v>-2.98282</v>
      </c>
      <c r="H71" s="85">
        <v>2.869223</v>
      </c>
      <c r="I71" s="85">
        <v>8.932024</v>
      </c>
      <c r="J71" s="89">
        <v>-3.53198</v>
      </c>
      <c r="K71" s="89">
        <v>-2.18747</v>
      </c>
      <c r="L71" s="89">
        <v>-0.73443</v>
      </c>
      <c r="M71" s="89">
        <v>-1.90137</v>
      </c>
      <c r="N71" s="89">
        <v>-0.68466</v>
      </c>
      <c r="O71" s="89">
        <v>-2.29013</v>
      </c>
      <c r="P71" s="85">
        <v>2.122472</v>
      </c>
      <c r="Q71" s="85">
        <v>1.394528</v>
      </c>
      <c r="R71" s="89">
        <v>-0.90906</v>
      </c>
      <c r="S71" s="88">
        <v>-0.5916</v>
      </c>
      <c r="T71" s="89">
        <v>-1.20949</v>
      </c>
      <c r="U71" s="85">
        <v>1.611672</v>
      </c>
      <c r="V71" s="88">
        <v>0.470014</v>
      </c>
      <c r="W71" s="85">
        <v>1.190047</v>
      </c>
      <c r="X71" s="88">
        <v>0.240602</v>
      </c>
      <c r="Y71" s="89">
        <v>-0.86784</v>
      </c>
      <c r="Z71" s="89">
        <v>-2.11324</v>
      </c>
      <c r="AA71" s="85">
        <v>2.197905</v>
      </c>
      <c r="AB71" s="88">
        <v>-0.08454</v>
      </c>
      <c r="AC71" s="88">
        <v>0.364439</v>
      </c>
      <c r="AD71" s="89">
        <v>-0.9784</v>
      </c>
      <c r="AE71" s="88">
        <v>0.499655</v>
      </c>
      <c r="AF71" s="88">
        <v>-0.44415</v>
      </c>
      <c r="AG71" s="88">
        <v>0.468763</v>
      </c>
      <c r="AH71" s="89">
        <v>-2.45789</v>
      </c>
      <c r="AI71" s="85">
        <v>1.004388</v>
      </c>
      <c r="AJ71" s="85">
        <v>2.685573</v>
      </c>
      <c r="AK71" s="88">
        <v>-0.57349</v>
      </c>
      <c r="AL71" s="89">
        <v>-1.9134</v>
      </c>
      <c r="AM71" s="88">
        <v>0.373277</v>
      </c>
      <c r="AN71" s="85">
        <v>1.512512</v>
      </c>
      <c r="AO71" s="88">
        <v>-0.20202</v>
      </c>
      <c r="AP71" s="88">
        <v>-0.23627</v>
      </c>
      <c r="AQ71" s="88">
        <v>0.53156</v>
      </c>
      <c r="AR71" s="88">
        <v>-0.34394</v>
      </c>
      <c r="AS71" s="88">
        <v>-0.13538</v>
      </c>
      <c r="AT71" s="97">
        <v>0.134492</v>
      </c>
      <c r="AU71" s="80"/>
      <c r="AV71" s="102">
        <v>2.988649</v>
      </c>
      <c r="AW71" s="80"/>
      <c r="AX71" s="80"/>
      <c r="AY71" s="80"/>
      <c r="AZ71" s="80"/>
      <c r="BA71" s="80"/>
    </row>
    <row r="72">
      <c r="A72" s="79" t="s">
        <v>9</v>
      </c>
      <c r="B72" s="101">
        <v>-0.94043</v>
      </c>
      <c r="C72" s="85">
        <v>0.779811</v>
      </c>
      <c r="D72" s="89">
        <v>-1.30162</v>
      </c>
      <c r="E72" s="85">
        <v>3.386577</v>
      </c>
      <c r="F72" s="89">
        <v>-2.7026</v>
      </c>
      <c r="G72" s="88">
        <v>0.166965</v>
      </c>
      <c r="H72" s="89">
        <v>-3.63457</v>
      </c>
      <c r="I72" s="89">
        <v>-3.53198</v>
      </c>
      <c r="J72" s="85">
        <v>9.89475</v>
      </c>
      <c r="K72" s="89">
        <v>-2.05245</v>
      </c>
      <c r="L72" s="89">
        <v>-1.06777</v>
      </c>
      <c r="M72" s="88">
        <v>0.218041</v>
      </c>
      <c r="N72" s="85">
        <v>0.858558</v>
      </c>
      <c r="O72" s="85">
        <v>2.677148</v>
      </c>
      <c r="P72" s="89">
        <v>-3.2272</v>
      </c>
      <c r="Q72" s="88">
        <v>-0.37236</v>
      </c>
      <c r="R72" s="85">
        <v>3.146878</v>
      </c>
      <c r="S72" s="89">
        <v>-1.27877</v>
      </c>
      <c r="T72" s="88">
        <v>0.58086</v>
      </c>
      <c r="U72" s="85">
        <v>1.169421</v>
      </c>
      <c r="V72" s="89">
        <v>-0.71179</v>
      </c>
      <c r="W72" s="89">
        <v>-1.61184</v>
      </c>
      <c r="X72" s="89">
        <v>-0.67579</v>
      </c>
      <c r="Y72" s="85">
        <v>1.450412</v>
      </c>
      <c r="Z72" s="85">
        <v>1.276076</v>
      </c>
      <c r="AA72" s="89">
        <v>-1.57138</v>
      </c>
      <c r="AB72" s="89">
        <v>-0.86913</v>
      </c>
      <c r="AC72" s="88">
        <v>-0.00249</v>
      </c>
      <c r="AD72" s="88">
        <v>-0.24974</v>
      </c>
      <c r="AE72" s="89">
        <v>-1.32495</v>
      </c>
      <c r="AF72" s="85">
        <v>0.661959</v>
      </c>
      <c r="AG72" s="88">
        <v>0.286454</v>
      </c>
      <c r="AH72" s="85">
        <v>1.00075</v>
      </c>
      <c r="AI72" s="88">
        <v>-0.40981</v>
      </c>
      <c r="AJ72" s="89">
        <v>-2.68499</v>
      </c>
      <c r="AK72" s="88">
        <v>0.528899</v>
      </c>
      <c r="AL72" s="85">
        <v>0.676764</v>
      </c>
      <c r="AM72" s="85">
        <v>1.206777</v>
      </c>
      <c r="AN72" s="89">
        <v>-1.92266</v>
      </c>
      <c r="AO72" s="85">
        <v>1.247708</v>
      </c>
      <c r="AP72" s="85">
        <v>0.959486</v>
      </c>
      <c r="AQ72" s="89">
        <v>-1.37896</v>
      </c>
      <c r="AR72" s="85">
        <v>1.692025</v>
      </c>
      <c r="AS72" s="88">
        <v>-0.50908</v>
      </c>
      <c r="AT72" s="97">
        <v>-0.40705</v>
      </c>
      <c r="AU72" s="80"/>
      <c r="AV72" s="102">
        <v>3.145592</v>
      </c>
      <c r="AW72" s="80"/>
      <c r="AX72" s="80"/>
      <c r="AY72" s="80"/>
      <c r="AZ72" s="80"/>
      <c r="BA72" s="80"/>
    </row>
    <row r="73">
      <c r="A73" s="79" t="s">
        <v>10</v>
      </c>
      <c r="B73" s="87">
        <v>0.013259</v>
      </c>
      <c r="C73" s="88">
        <v>0.365234</v>
      </c>
      <c r="D73" s="88">
        <v>0.372767</v>
      </c>
      <c r="E73" s="89">
        <v>-0.84961</v>
      </c>
      <c r="F73" s="85">
        <v>0.772456</v>
      </c>
      <c r="G73" s="88">
        <v>0.512874</v>
      </c>
      <c r="H73" s="89">
        <v>-0.60926</v>
      </c>
      <c r="I73" s="89">
        <v>-2.18747</v>
      </c>
      <c r="J73" s="89">
        <v>-2.05245</v>
      </c>
      <c r="K73" s="85">
        <v>6.510985</v>
      </c>
      <c r="L73" s="88">
        <v>-0.12482</v>
      </c>
      <c r="M73" s="89">
        <v>-1.94775</v>
      </c>
      <c r="N73" s="85">
        <v>1.18619</v>
      </c>
      <c r="O73" s="88">
        <v>0.1526</v>
      </c>
      <c r="P73" s="88">
        <v>-0.48865</v>
      </c>
      <c r="Q73" s="88">
        <v>-0.57989</v>
      </c>
      <c r="R73" s="89">
        <v>-1.41156</v>
      </c>
      <c r="S73" s="85">
        <v>1.220977</v>
      </c>
      <c r="T73" s="88">
        <v>-0.59132</v>
      </c>
      <c r="U73" s="88">
        <v>0.140252</v>
      </c>
      <c r="V73" s="88">
        <v>0.380882</v>
      </c>
      <c r="W73" s="88">
        <v>-0.43114</v>
      </c>
      <c r="X73" s="85">
        <v>0.634601</v>
      </c>
      <c r="Y73" s="88">
        <v>0.347733</v>
      </c>
      <c r="Z73" s="88">
        <v>0.298584</v>
      </c>
      <c r="AA73" s="89">
        <v>-1.31848</v>
      </c>
      <c r="AB73" s="89">
        <v>-0.84144</v>
      </c>
      <c r="AC73" s="88">
        <v>0.106803</v>
      </c>
      <c r="AD73" s="85">
        <v>1.482717</v>
      </c>
      <c r="AE73" s="88">
        <v>0.045965</v>
      </c>
      <c r="AF73" s="88">
        <v>0.234553</v>
      </c>
      <c r="AG73" s="89">
        <v>-1.03344</v>
      </c>
      <c r="AH73" s="85">
        <v>1.073027</v>
      </c>
      <c r="AI73" s="88">
        <v>0.201876</v>
      </c>
      <c r="AJ73" s="85">
        <v>0.932807</v>
      </c>
      <c r="AK73" s="88">
        <v>-0.26438</v>
      </c>
      <c r="AL73" s="85">
        <v>0.628454</v>
      </c>
      <c r="AM73" s="89">
        <v>-0.97987</v>
      </c>
      <c r="AN73" s="88">
        <v>-0.28609</v>
      </c>
      <c r="AO73" s="88">
        <v>-0.12624</v>
      </c>
      <c r="AP73" s="89">
        <v>-1.10335</v>
      </c>
      <c r="AQ73" s="85">
        <v>1.206378</v>
      </c>
      <c r="AR73" s="89">
        <v>-1.28902</v>
      </c>
      <c r="AS73" s="88">
        <v>-0.04574</v>
      </c>
      <c r="AT73" s="97">
        <v>0.1095</v>
      </c>
      <c r="AU73" s="80"/>
      <c r="AV73" s="102">
        <v>2.551663</v>
      </c>
      <c r="AW73" s="80"/>
      <c r="AX73" s="80"/>
      <c r="AY73" s="80"/>
      <c r="AZ73" s="80"/>
      <c r="BA73" s="80"/>
    </row>
    <row r="74">
      <c r="A74" s="79" t="s">
        <v>11</v>
      </c>
      <c r="B74" s="87">
        <v>0.138234</v>
      </c>
      <c r="C74" s="89">
        <v>-0.75284</v>
      </c>
      <c r="D74" s="88">
        <v>-0.20362</v>
      </c>
      <c r="E74" s="88">
        <v>-0.30469</v>
      </c>
      <c r="F74" s="85">
        <v>0.60618</v>
      </c>
      <c r="G74" s="88">
        <v>-0.02525</v>
      </c>
      <c r="H74" s="88">
        <v>-0.54696</v>
      </c>
      <c r="I74" s="89">
        <v>-0.73443</v>
      </c>
      <c r="J74" s="89">
        <v>-1.06777</v>
      </c>
      <c r="K74" s="88">
        <v>-0.12482</v>
      </c>
      <c r="L74" s="85">
        <v>6.348883</v>
      </c>
      <c r="M74" s="89">
        <v>-0.82619</v>
      </c>
      <c r="N74" s="89">
        <v>-1.8727</v>
      </c>
      <c r="O74" s="89">
        <v>-0.92839</v>
      </c>
      <c r="P74" s="85">
        <v>0.625139</v>
      </c>
      <c r="Q74" s="88">
        <v>-0.58366</v>
      </c>
      <c r="R74" s="88">
        <v>-0.23925</v>
      </c>
      <c r="S74" s="85">
        <v>0.788833</v>
      </c>
      <c r="T74" s="88">
        <v>-0.01657</v>
      </c>
      <c r="U74" s="89">
        <v>-2.16137</v>
      </c>
      <c r="V74" s="85">
        <v>1.317534</v>
      </c>
      <c r="W74" s="85">
        <v>0.698157</v>
      </c>
      <c r="X74" s="88">
        <v>-0.33728</v>
      </c>
      <c r="Y74" s="88">
        <v>-0.3045</v>
      </c>
      <c r="Z74" s="88">
        <v>-0.54073</v>
      </c>
      <c r="AA74" s="85">
        <v>0.687666</v>
      </c>
      <c r="AB74" s="88">
        <v>-0.47469</v>
      </c>
      <c r="AC74" s="88">
        <v>-0.48777</v>
      </c>
      <c r="AD74" s="88">
        <v>0.114033</v>
      </c>
      <c r="AE74" s="85">
        <v>0.656458</v>
      </c>
      <c r="AF74" s="85">
        <v>0.716586</v>
      </c>
      <c r="AG74" s="88">
        <v>-0.56097</v>
      </c>
      <c r="AH74" s="88">
        <v>0.547522</v>
      </c>
      <c r="AI74" s="89">
        <v>-0.99143</v>
      </c>
      <c r="AJ74" s="88">
        <v>-0.19263</v>
      </c>
      <c r="AK74" s="88">
        <v>-0.04481</v>
      </c>
      <c r="AL74" s="85">
        <v>1.248267</v>
      </c>
      <c r="AM74" s="88">
        <v>0.303123</v>
      </c>
      <c r="AN74" s="88">
        <v>0.047467</v>
      </c>
      <c r="AO74" s="89">
        <v>-0.95461</v>
      </c>
      <c r="AP74" s="88">
        <v>-0.54103</v>
      </c>
      <c r="AQ74" s="88">
        <v>-0.11491</v>
      </c>
      <c r="AR74" s="88">
        <v>0.532366</v>
      </c>
      <c r="AS74" s="88">
        <v>0.144421</v>
      </c>
      <c r="AT74" s="97">
        <v>-0.03094</v>
      </c>
      <c r="AU74" s="80"/>
      <c r="AV74" s="102">
        <v>2.519699</v>
      </c>
      <c r="AW74" s="80"/>
      <c r="AX74" s="80"/>
      <c r="AY74" s="80"/>
      <c r="AZ74" s="80"/>
      <c r="BA74" s="80"/>
    </row>
    <row r="75">
      <c r="A75" s="79" t="s">
        <v>12</v>
      </c>
      <c r="B75" s="87">
        <v>-0.27848</v>
      </c>
      <c r="C75" s="85">
        <v>1.460216</v>
      </c>
      <c r="D75" s="88">
        <v>-0.30366</v>
      </c>
      <c r="E75" s="85">
        <v>1.068561</v>
      </c>
      <c r="F75" s="88">
        <v>-0.04691</v>
      </c>
      <c r="G75" s="88">
        <v>-0.52096</v>
      </c>
      <c r="H75" s="85">
        <v>0.921514</v>
      </c>
      <c r="I75" s="89">
        <v>-1.90137</v>
      </c>
      <c r="J75" s="88">
        <v>0.218041</v>
      </c>
      <c r="K75" s="89">
        <v>-1.94775</v>
      </c>
      <c r="L75" s="89">
        <v>-0.82619</v>
      </c>
      <c r="M75" s="85">
        <v>7.75171</v>
      </c>
      <c r="N75" s="89">
        <v>-2.74934</v>
      </c>
      <c r="O75" s="85">
        <v>1.130513</v>
      </c>
      <c r="P75" s="88">
        <v>0.063095</v>
      </c>
      <c r="Q75" s="89">
        <v>-0.64317</v>
      </c>
      <c r="R75" s="88">
        <v>0.450312</v>
      </c>
      <c r="S75" s="89">
        <v>-1.5041</v>
      </c>
      <c r="T75" s="85">
        <v>1.171993</v>
      </c>
      <c r="U75" s="89">
        <v>-1.28303</v>
      </c>
      <c r="V75" s="89">
        <v>-1.14731</v>
      </c>
      <c r="W75" s="88">
        <v>0.008014</v>
      </c>
      <c r="X75" s="88">
        <v>-0.07209</v>
      </c>
      <c r="Y75" s="88">
        <v>0.455189</v>
      </c>
      <c r="Z75" s="88">
        <v>0.139246</v>
      </c>
      <c r="AA75" s="88">
        <v>0.51233</v>
      </c>
      <c r="AB75" s="88">
        <v>-0.00993</v>
      </c>
      <c r="AC75" s="89">
        <v>-0.69672</v>
      </c>
      <c r="AD75" s="85">
        <v>0.929092</v>
      </c>
      <c r="AE75" s="88">
        <v>-0.16924</v>
      </c>
      <c r="AF75" s="85">
        <v>0.711181</v>
      </c>
      <c r="AG75" s="89">
        <v>-0.85303</v>
      </c>
      <c r="AH75" s="88">
        <v>0.33745</v>
      </c>
      <c r="AI75" s="88">
        <v>0.301345</v>
      </c>
      <c r="AJ75" s="89">
        <v>-2.07788</v>
      </c>
      <c r="AK75" s="85">
        <v>0.921813</v>
      </c>
      <c r="AL75" s="88">
        <v>-0.39501</v>
      </c>
      <c r="AM75" s="89">
        <v>-0.85011</v>
      </c>
      <c r="AN75" s="85">
        <v>0.923105</v>
      </c>
      <c r="AO75" s="88">
        <v>-0.01803</v>
      </c>
      <c r="AP75" s="89">
        <v>-0.60985</v>
      </c>
      <c r="AQ75" s="89">
        <v>-1.37946</v>
      </c>
      <c r="AR75" s="88">
        <v>0.296105</v>
      </c>
      <c r="AS75" s="85">
        <v>0.614639</v>
      </c>
      <c r="AT75" s="97">
        <v>-0.18663</v>
      </c>
      <c r="AU75" s="80"/>
      <c r="AV75" s="102">
        <v>2.784189</v>
      </c>
      <c r="AW75" s="80"/>
      <c r="AX75" s="80"/>
      <c r="AY75" s="80"/>
      <c r="AZ75" s="80"/>
      <c r="BA75" s="80"/>
    </row>
    <row r="76">
      <c r="A76" s="79" t="s">
        <v>13</v>
      </c>
      <c r="B76" s="84">
        <v>1.159585</v>
      </c>
      <c r="C76" s="89">
        <v>-0.6556</v>
      </c>
      <c r="D76" s="88">
        <v>-0.55848</v>
      </c>
      <c r="E76" s="88">
        <v>0.220541</v>
      </c>
      <c r="F76" s="89">
        <v>-2.24351</v>
      </c>
      <c r="G76" s="89">
        <v>-0.81334</v>
      </c>
      <c r="H76" s="89">
        <v>-1.37712</v>
      </c>
      <c r="I76" s="89">
        <v>-0.68466</v>
      </c>
      <c r="J76" s="85">
        <v>0.858558</v>
      </c>
      <c r="K76" s="85">
        <v>1.18619</v>
      </c>
      <c r="L76" s="89">
        <v>-1.8727</v>
      </c>
      <c r="M76" s="89">
        <v>-2.74934</v>
      </c>
      <c r="N76" s="85">
        <v>6.666353</v>
      </c>
      <c r="O76" s="88">
        <v>0.066207</v>
      </c>
      <c r="P76" s="89">
        <v>-0.93402</v>
      </c>
      <c r="Q76" s="88">
        <v>0.444942</v>
      </c>
      <c r="R76" s="88">
        <v>0.002033</v>
      </c>
      <c r="S76" s="85">
        <v>0.807387</v>
      </c>
      <c r="T76" s="88">
        <v>0.547944</v>
      </c>
      <c r="U76" s="88">
        <v>0.09103</v>
      </c>
      <c r="V76" s="88">
        <v>0.372614</v>
      </c>
      <c r="W76" s="88">
        <v>-0.10813</v>
      </c>
      <c r="X76" s="88">
        <v>-0.18369</v>
      </c>
      <c r="Y76" s="89">
        <v>-0.87656</v>
      </c>
      <c r="Z76" s="85">
        <v>1.035664</v>
      </c>
      <c r="AA76" s="89">
        <v>-0.99823</v>
      </c>
      <c r="AB76" s="85">
        <v>0.66162</v>
      </c>
      <c r="AC76" s="85">
        <v>0.794697</v>
      </c>
      <c r="AD76" s="89">
        <v>-1.02022</v>
      </c>
      <c r="AE76" s="89">
        <v>-1.17351</v>
      </c>
      <c r="AF76" s="88">
        <v>0.445484</v>
      </c>
      <c r="AG76" s="85">
        <v>0.694149</v>
      </c>
      <c r="AH76" s="85">
        <v>0.839741</v>
      </c>
      <c r="AI76" s="89">
        <v>-0.72524</v>
      </c>
      <c r="AJ76" s="88">
        <v>-0.22008</v>
      </c>
      <c r="AK76" s="85">
        <v>1.159334</v>
      </c>
      <c r="AL76" s="88">
        <v>0.577679</v>
      </c>
      <c r="AM76" s="88">
        <v>0.119777</v>
      </c>
      <c r="AN76" s="89">
        <v>-1.65519</v>
      </c>
      <c r="AO76" s="88">
        <v>-0.32208</v>
      </c>
      <c r="AP76" s="85">
        <v>0.620035</v>
      </c>
      <c r="AQ76" s="88">
        <v>-0.09674</v>
      </c>
      <c r="AR76" s="88">
        <v>-0.50122</v>
      </c>
      <c r="AS76" s="88">
        <v>-0.03714</v>
      </c>
      <c r="AT76" s="97">
        <v>-0.21703</v>
      </c>
      <c r="AU76" s="80"/>
      <c r="AV76" s="102">
        <v>2.581928</v>
      </c>
      <c r="AW76" s="80"/>
      <c r="AX76" s="80"/>
      <c r="AY76" s="80"/>
      <c r="AZ76" s="80"/>
      <c r="BA76" s="80"/>
    </row>
    <row r="77">
      <c r="A77" s="79" t="s">
        <v>14</v>
      </c>
      <c r="B77" s="87">
        <v>-0.13161</v>
      </c>
      <c r="C77" s="85">
        <v>1.264017</v>
      </c>
      <c r="D77" s="88">
        <v>0.019217</v>
      </c>
      <c r="E77" s="85">
        <v>0.986095</v>
      </c>
      <c r="F77" s="89">
        <v>-1.91369</v>
      </c>
      <c r="G77" s="85">
        <v>1.045724</v>
      </c>
      <c r="H77" s="89">
        <v>-2.63529</v>
      </c>
      <c r="I77" s="89">
        <v>-2.29013</v>
      </c>
      <c r="J77" s="85">
        <v>2.677148</v>
      </c>
      <c r="K77" s="88">
        <v>0.1526</v>
      </c>
      <c r="L77" s="89">
        <v>-0.92839</v>
      </c>
      <c r="M77" s="85">
        <v>1.130513</v>
      </c>
      <c r="N77" s="88">
        <v>0.066207</v>
      </c>
      <c r="O77" s="85">
        <v>6.664467</v>
      </c>
      <c r="P77" s="89">
        <v>-3.68822</v>
      </c>
      <c r="Q77" s="89">
        <v>-1.11817</v>
      </c>
      <c r="R77" s="88">
        <v>0.411412</v>
      </c>
      <c r="S77" s="89">
        <v>-0.70138</v>
      </c>
      <c r="T77" s="88">
        <v>-0.21463</v>
      </c>
      <c r="U77" s="85">
        <v>0.621501</v>
      </c>
      <c r="V77" s="89">
        <v>-1.21821</v>
      </c>
      <c r="W77" s="88">
        <v>0.32237</v>
      </c>
      <c r="X77" s="89">
        <v>-0.65203</v>
      </c>
      <c r="Y77" s="85">
        <v>0.991424</v>
      </c>
      <c r="Z77" s="85">
        <v>1.452907</v>
      </c>
      <c r="AA77" s="89">
        <v>-0.64147</v>
      </c>
      <c r="AB77" s="89">
        <v>-0.77366</v>
      </c>
      <c r="AC77" s="88">
        <v>0.320121</v>
      </c>
      <c r="AD77" s="88">
        <v>0.022828</v>
      </c>
      <c r="AE77" s="89">
        <v>-2.06662</v>
      </c>
      <c r="AF77" s="85">
        <v>1.045405</v>
      </c>
      <c r="AG77" s="88">
        <v>-0.25434</v>
      </c>
      <c r="AH77" s="88">
        <v>0.521282</v>
      </c>
      <c r="AI77" s="85">
        <v>1.750725</v>
      </c>
      <c r="AJ77" s="89">
        <v>-0.89825</v>
      </c>
      <c r="AK77" s="88">
        <v>-0.55244</v>
      </c>
      <c r="AL77" s="88">
        <v>0.028165</v>
      </c>
      <c r="AM77" s="85">
        <v>1.098775</v>
      </c>
      <c r="AN77" s="89">
        <v>-1.15669</v>
      </c>
      <c r="AO77" s="88">
        <v>0.579528</v>
      </c>
      <c r="AP77" s="85">
        <v>1.956553</v>
      </c>
      <c r="AQ77" s="89">
        <v>-1.30007</v>
      </c>
      <c r="AR77" s="89">
        <v>-1.37401</v>
      </c>
      <c r="AS77" s="88">
        <v>-0.17441</v>
      </c>
      <c r="AT77" s="90">
        <v>-1.20118</v>
      </c>
      <c r="AU77" s="80"/>
      <c r="AV77" s="102">
        <v>2.581563</v>
      </c>
      <c r="AW77" s="80"/>
      <c r="AX77" s="80"/>
      <c r="AY77" s="80"/>
      <c r="AZ77" s="80"/>
      <c r="BA77" s="80"/>
    </row>
    <row r="78">
      <c r="A78" s="79" t="s">
        <v>15</v>
      </c>
      <c r="B78" s="87">
        <v>-0.56877</v>
      </c>
      <c r="C78" s="89">
        <v>-0.81139</v>
      </c>
      <c r="D78" s="88">
        <v>-0.10953</v>
      </c>
      <c r="E78" s="89">
        <v>-1.28068</v>
      </c>
      <c r="F78" s="85">
        <v>1.870248</v>
      </c>
      <c r="G78" s="88">
        <v>0.323118</v>
      </c>
      <c r="H78" s="85">
        <v>2.348471</v>
      </c>
      <c r="I78" s="85">
        <v>2.122472</v>
      </c>
      <c r="J78" s="89">
        <v>-3.2272</v>
      </c>
      <c r="K78" s="88">
        <v>-0.48865</v>
      </c>
      <c r="L78" s="85">
        <v>0.625139</v>
      </c>
      <c r="M78" s="88">
        <v>0.063095</v>
      </c>
      <c r="N78" s="89">
        <v>-0.93402</v>
      </c>
      <c r="O78" s="89">
        <v>-3.68822</v>
      </c>
      <c r="P78" s="85">
        <v>6.742852</v>
      </c>
      <c r="Q78" s="88">
        <v>-0.54339</v>
      </c>
      <c r="R78" s="89">
        <v>-2.52306</v>
      </c>
      <c r="S78" s="85">
        <v>0.660392</v>
      </c>
      <c r="T78" s="89">
        <v>-1.13202</v>
      </c>
      <c r="U78" s="88">
        <v>-0.1192</v>
      </c>
      <c r="V78" s="85">
        <v>0.658461</v>
      </c>
      <c r="W78" s="88">
        <v>0.494715</v>
      </c>
      <c r="X78" s="88">
        <v>0.595872</v>
      </c>
      <c r="Y78" s="89">
        <v>-1.04934</v>
      </c>
      <c r="Z78" s="88">
        <v>-0.37755</v>
      </c>
      <c r="AA78" s="88">
        <v>-0.37153</v>
      </c>
      <c r="AB78" s="85">
        <v>0.768966</v>
      </c>
      <c r="AC78" s="89">
        <v>-0.88096</v>
      </c>
      <c r="AD78" s="88">
        <v>-0.48096</v>
      </c>
      <c r="AE78" s="85">
        <v>1.648209</v>
      </c>
      <c r="AF78" s="89">
        <v>-1.35952</v>
      </c>
      <c r="AG78" s="85">
        <v>0.972348</v>
      </c>
      <c r="AH78" s="89">
        <v>-2.51034</v>
      </c>
      <c r="AI78" s="88">
        <v>0.491766</v>
      </c>
      <c r="AJ78" s="85">
        <v>1.973258</v>
      </c>
      <c r="AK78" s="89">
        <v>-0.63013</v>
      </c>
      <c r="AL78" s="88">
        <v>-0.59382</v>
      </c>
      <c r="AM78" s="88">
        <v>-0.58737</v>
      </c>
      <c r="AN78" s="85">
        <v>1.114258</v>
      </c>
      <c r="AO78" s="89">
        <v>-0.72268</v>
      </c>
      <c r="AP78" s="85">
        <v>0.768761</v>
      </c>
      <c r="AQ78" s="88">
        <v>0.385522</v>
      </c>
      <c r="AR78" s="88">
        <v>0.300256</v>
      </c>
      <c r="AS78" s="88">
        <v>0.58116</v>
      </c>
      <c r="AT78" s="86">
        <v>0.764596</v>
      </c>
      <c r="AU78" s="80"/>
      <c r="AV78" s="102">
        <v>2.5967</v>
      </c>
      <c r="AW78" s="80"/>
      <c r="AX78" s="80"/>
      <c r="AY78" s="80"/>
      <c r="AZ78" s="80"/>
      <c r="BA78" s="80"/>
    </row>
    <row r="79">
      <c r="A79" s="79" t="s">
        <v>16</v>
      </c>
      <c r="B79" s="84">
        <v>0.677967</v>
      </c>
      <c r="C79" s="88">
        <v>-0.48079</v>
      </c>
      <c r="D79" s="88">
        <v>0.194312</v>
      </c>
      <c r="E79" s="88">
        <v>0.477747</v>
      </c>
      <c r="F79" s="88">
        <v>-0.47879</v>
      </c>
      <c r="G79" s="88">
        <v>-0.59721</v>
      </c>
      <c r="H79" s="88">
        <v>0.45737</v>
      </c>
      <c r="I79" s="85">
        <v>1.394528</v>
      </c>
      <c r="J79" s="88">
        <v>-0.37236</v>
      </c>
      <c r="K79" s="88">
        <v>-0.57989</v>
      </c>
      <c r="L79" s="88">
        <v>-0.58366</v>
      </c>
      <c r="M79" s="89">
        <v>-0.64317</v>
      </c>
      <c r="N79" s="88">
        <v>0.444942</v>
      </c>
      <c r="O79" s="89">
        <v>-1.11817</v>
      </c>
      <c r="P79" s="88">
        <v>-0.54339</v>
      </c>
      <c r="Q79" s="85">
        <v>3.754634</v>
      </c>
      <c r="R79" s="88">
        <v>-0.0611</v>
      </c>
      <c r="S79" s="89">
        <v>-0.88583</v>
      </c>
      <c r="T79" s="88">
        <v>0.394391</v>
      </c>
      <c r="U79" s="85">
        <v>0.607603</v>
      </c>
      <c r="V79" s="88">
        <v>0.098616</v>
      </c>
      <c r="W79" s="88">
        <v>-0.04808</v>
      </c>
      <c r="X79" s="88">
        <v>0.051861</v>
      </c>
      <c r="Y79" s="88">
        <v>-0.32966</v>
      </c>
      <c r="Z79" s="89">
        <v>-0.74381</v>
      </c>
      <c r="AA79" s="85">
        <v>0.84319</v>
      </c>
      <c r="AB79" s="88">
        <v>-0.16186</v>
      </c>
      <c r="AC79" s="88">
        <v>0.215587</v>
      </c>
      <c r="AD79" s="88">
        <v>-0.33529</v>
      </c>
      <c r="AE79" s="88">
        <v>0.111764</v>
      </c>
      <c r="AF79" s="89">
        <v>-0.75154</v>
      </c>
      <c r="AG79" s="88">
        <v>0.463561</v>
      </c>
      <c r="AH79" s="89">
        <v>-1.24564</v>
      </c>
      <c r="AI79" s="88">
        <v>0.148618</v>
      </c>
      <c r="AJ79" s="85">
        <v>0.849223</v>
      </c>
      <c r="AK79" s="88">
        <v>-0.28204</v>
      </c>
      <c r="AL79" s="88">
        <v>0.266747</v>
      </c>
      <c r="AM79" s="88">
        <v>-0.54852</v>
      </c>
      <c r="AN79" s="88">
        <v>0.54013</v>
      </c>
      <c r="AO79" s="88">
        <v>-0.36892</v>
      </c>
      <c r="AP79" s="89">
        <v>-1.1958</v>
      </c>
      <c r="AQ79" s="88">
        <v>-0.06186</v>
      </c>
      <c r="AR79" s="85">
        <v>0.848309</v>
      </c>
      <c r="AS79" s="88">
        <v>0.319177</v>
      </c>
      <c r="AT79" s="97">
        <v>-0.04572</v>
      </c>
      <c r="AU79" s="80"/>
      <c r="AV79" s="102">
        <v>1.937688</v>
      </c>
      <c r="AW79" s="80"/>
      <c r="AX79" s="80"/>
      <c r="AY79" s="80"/>
      <c r="AZ79" s="80"/>
      <c r="BA79" s="80"/>
    </row>
    <row r="80">
      <c r="A80" s="79" t="s">
        <v>17</v>
      </c>
      <c r="B80" s="87">
        <v>0.31961</v>
      </c>
      <c r="C80" s="89">
        <v>-0.6046</v>
      </c>
      <c r="D80" s="88">
        <v>-0.09341</v>
      </c>
      <c r="E80" s="85">
        <v>1.015232</v>
      </c>
      <c r="F80" s="88">
        <v>0.009622</v>
      </c>
      <c r="G80" s="89">
        <v>-0.77647</v>
      </c>
      <c r="H80" s="89">
        <v>-0.80301</v>
      </c>
      <c r="I80" s="89">
        <v>-0.90906</v>
      </c>
      <c r="J80" s="85">
        <v>3.146878</v>
      </c>
      <c r="K80" s="89">
        <v>-1.41156</v>
      </c>
      <c r="L80" s="88">
        <v>-0.23925</v>
      </c>
      <c r="M80" s="88">
        <v>0.450312</v>
      </c>
      <c r="N80" s="88">
        <v>0.002033</v>
      </c>
      <c r="O80" s="88">
        <v>0.411412</v>
      </c>
      <c r="P80" s="89">
        <v>-2.52306</v>
      </c>
      <c r="Q80" s="88">
        <v>-0.0611</v>
      </c>
      <c r="R80" s="85">
        <v>4.250634</v>
      </c>
      <c r="S80" s="88">
        <v>0.152933</v>
      </c>
      <c r="T80" s="85">
        <v>1.015799</v>
      </c>
      <c r="U80" s="88">
        <v>-0.32061</v>
      </c>
      <c r="V80" s="88">
        <v>-0.3926</v>
      </c>
      <c r="W80" s="89">
        <v>-1.0105</v>
      </c>
      <c r="X80" s="89">
        <v>-1.03998</v>
      </c>
      <c r="Y80" s="85">
        <v>0.929364</v>
      </c>
      <c r="Z80" s="88">
        <v>-0.08557</v>
      </c>
      <c r="AA80" s="88">
        <v>0.057968</v>
      </c>
      <c r="AB80" s="89">
        <v>-0.96282</v>
      </c>
      <c r="AC80" s="85">
        <v>0.682786</v>
      </c>
      <c r="AD80" s="88">
        <v>-0.30732</v>
      </c>
      <c r="AE80" s="88">
        <v>0.032343</v>
      </c>
      <c r="AF80" s="88">
        <v>-0.19081</v>
      </c>
      <c r="AG80" s="88">
        <v>-0.10952</v>
      </c>
      <c r="AH80" s="88">
        <v>0.474821</v>
      </c>
      <c r="AI80" s="89">
        <v>-0.91152</v>
      </c>
      <c r="AJ80" s="89">
        <v>-0.70184</v>
      </c>
      <c r="AK80" s="88">
        <v>0.153599</v>
      </c>
      <c r="AL80" s="88">
        <v>0.106036</v>
      </c>
      <c r="AM80" s="88">
        <v>0.153414</v>
      </c>
      <c r="AN80" s="88">
        <v>-0.02267</v>
      </c>
      <c r="AO80" s="88">
        <v>0.10162</v>
      </c>
      <c r="AP80" s="88">
        <v>-0.43439</v>
      </c>
      <c r="AQ80" s="88">
        <v>0.382438</v>
      </c>
      <c r="AR80" s="88">
        <v>0.36141</v>
      </c>
      <c r="AS80" s="89">
        <v>-0.69438</v>
      </c>
      <c r="AT80" s="97">
        <v>0.019001</v>
      </c>
      <c r="AU80" s="80"/>
      <c r="AV80" s="102">
        <v>2.061707</v>
      </c>
      <c r="AW80" s="80"/>
      <c r="AX80" s="80"/>
      <c r="AY80" s="80"/>
      <c r="AZ80" s="80"/>
      <c r="BA80" s="80"/>
    </row>
    <row r="81">
      <c r="A81" s="79" t="s">
        <v>19</v>
      </c>
      <c r="B81" s="84">
        <v>0.865304</v>
      </c>
      <c r="C81" s="89">
        <v>-1.32011</v>
      </c>
      <c r="D81" s="88">
        <v>-0.06608</v>
      </c>
      <c r="E81" s="88">
        <v>-0.15402</v>
      </c>
      <c r="F81" s="88">
        <v>0.561579</v>
      </c>
      <c r="G81" s="89">
        <v>-0.64543</v>
      </c>
      <c r="H81" s="88">
        <v>-0.49475</v>
      </c>
      <c r="I81" s="88">
        <v>-0.5916</v>
      </c>
      <c r="J81" s="89">
        <v>-1.27877</v>
      </c>
      <c r="K81" s="85">
        <v>1.220977</v>
      </c>
      <c r="L81" s="85">
        <v>0.788833</v>
      </c>
      <c r="M81" s="89">
        <v>-1.5041</v>
      </c>
      <c r="N81" s="85">
        <v>0.807387</v>
      </c>
      <c r="O81" s="89">
        <v>-0.70138</v>
      </c>
      <c r="P81" s="85">
        <v>0.660392</v>
      </c>
      <c r="Q81" s="89">
        <v>-0.88583</v>
      </c>
      <c r="R81" s="88">
        <v>0.152933</v>
      </c>
      <c r="S81" s="85">
        <v>5.176979</v>
      </c>
      <c r="T81" s="89">
        <v>-1.76285</v>
      </c>
      <c r="U81" s="89">
        <v>-1.97641</v>
      </c>
      <c r="V81" s="88">
        <v>-0.00707</v>
      </c>
      <c r="W81" s="88">
        <v>0.527833</v>
      </c>
      <c r="X81" s="88">
        <v>-0.24443</v>
      </c>
      <c r="Y81" s="88">
        <v>-0.27377</v>
      </c>
      <c r="Z81" s="88">
        <v>-0.15907</v>
      </c>
      <c r="AA81" s="88">
        <v>0.200688</v>
      </c>
      <c r="AB81" s="85">
        <v>0.734178</v>
      </c>
      <c r="AC81" s="88">
        <v>0.543413</v>
      </c>
      <c r="AD81" s="88">
        <v>-0.40261</v>
      </c>
      <c r="AE81" s="88">
        <v>0.360007</v>
      </c>
      <c r="AF81" s="88">
        <v>-0.4202</v>
      </c>
      <c r="AG81" s="88">
        <v>-0.21554</v>
      </c>
      <c r="AH81" s="88">
        <v>0.520462</v>
      </c>
      <c r="AI81" s="89">
        <v>-0.94065</v>
      </c>
      <c r="AJ81" s="88">
        <v>0.180065</v>
      </c>
      <c r="AK81" s="88">
        <v>0.047359</v>
      </c>
      <c r="AL81" s="88">
        <v>0.397651</v>
      </c>
      <c r="AM81" s="88">
        <v>-0.59788</v>
      </c>
      <c r="AN81" s="88">
        <v>-0.2771</v>
      </c>
      <c r="AO81" s="88">
        <v>-0.22263</v>
      </c>
      <c r="AP81" s="85">
        <v>0.726598</v>
      </c>
      <c r="AQ81" s="88">
        <v>0.459562</v>
      </c>
      <c r="AR81" s="89">
        <v>-0.64086</v>
      </c>
      <c r="AS81" s="89">
        <v>-0.87123</v>
      </c>
      <c r="AT81" s="97">
        <v>0.0533</v>
      </c>
      <c r="AU81" s="80"/>
      <c r="AV81" s="102">
        <v>2.275297</v>
      </c>
      <c r="AW81" s="80"/>
      <c r="AX81" s="80"/>
      <c r="AY81" s="80"/>
      <c r="AZ81" s="80"/>
      <c r="BA81" s="80"/>
    </row>
    <row r="82">
      <c r="A82" s="79" t="s">
        <v>20</v>
      </c>
      <c r="B82" s="87">
        <v>0.528233</v>
      </c>
      <c r="C82" s="88">
        <v>-0.09661</v>
      </c>
      <c r="D82" s="88">
        <v>-0.03948</v>
      </c>
      <c r="E82" s="85">
        <v>0.762063</v>
      </c>
      <c r="F82" s="88">
        <v>-0.37424</v>
      </c>
      <c r="G82" s="88">
        <v>-0.33213</v>
      </c>
      <c r="H82" s="88">
        <v>0.2262</v>
      </c>
      <c r="I82" s="89">
        <v>-1.20949</v>
      </c>
      <c r="J82" s="88">
        <v>0.58086</v>
      </c>
      <c r="K82" s="88">
        <v>-0.59132</v>
      </c>
      <c r="L82" s="88">
        <v>-0.01657</v>
      </c>
      <c r="M82" s="85">
        <v>1.171993</v>
      </c>
      <c r="N82" s="88">
        <v>0.547944</v>
      </c>
      <c r="O82" s="88">
        <v>-0.21463</v>
      </c>
      <c r="P82" s="89">
        <v>-1.13202</v>
      </c>
      <c r="Q82" s="88">
        <v>0.394391</v>
      </c>
      <c r="R82" s="85">
        <v>1.015799</v>
      </c>
      <c r="S82" s="89">
        <v>-1.76285</v>
      </c>
      <c r="T82" s="85">
        <v>4.815084</v>
      </c>
      <c r="U82" s="89">
        <v>-1.94734</v>
      </c>
      <c r="V82" s="85">
        <v>0.685744</v>
      </c>
      <c r="W82" s="89">
        <v>-1.13267</v>
      </c>
      <c r="X82" s="88">
        <v>-0.3257</v>
      </c>
      <c r="Y82" s="89">
        <v>-0.63334</v>
      </c>
      <c r="Z82" s="88">
        <v>-0.04739</v>
      </c>
      <c r="AA82" s="88">
        <v>0.581493</v>
      </c>
      <c r="AB82" s="88">
        <v>-0.46837</v>
      </c>
      <c r="AC82" s="85">
        <v>0.670654</v>
      </c>
      <c r="AD82" s="88">
        <v>-0.1635</v>
      </c>
      <c r="AE82" s="88">
        <v>0.231546</v>
      </c>
      <c r="AF82" s="88">
        <v>-0.4474</v>
      </c>
      <c r="AG82" s="88">
        <v>-0.43408</v>
      </c>
      <c r="AH82" s="85">
        <v>0.870718</v>
      </c>
      <c r="AI82" s="89">
        <v>-1.06474</v>
      </c>
      <c r="AJ82" s="89">
        <v>-1.17892</v>
      </c>
      <c r="AK82" s="85">
        <v>0.969059</v>
      </c>
      <c r="AL82" s="85">
        <v>0.691387</v>
      </c>
      <c r="AM82" s="88">
        <v>-0.29611</v>
      </c>
      <c r="AN82" s="88">
        <v>-0.14114</v>
      </c>
      <c r="AO82" s="88">
        <v>0.127041</v>
      </c>
      <c r="AP82" s="89">
        <v>-1.55285</v>
      </c>
      <c r="AQ82" s="85">
        <v>0.734346</v>
      </c>
      <c r="AR82" s="88">
        <v>0.195225</v>
      </c>
      <c r="AS82" s="88">
        <v>0.088158</v>
      </c>
      <c r="AT82" s="97">
        <v>0.406201</v>
      </c>
      <c r="AU82" s="80"/>
      <c r="AV82" s="102">
        <v>2.19433</v>
      </c>
      <c r="AW82" s="80"/>
      <c r="AX82" s="80"/>
      <c r="AY82" s="80"/>
      <c r="AZ82" s="80"/>
      <c r="BA82" s="80"/>
    </row>
    <row r="83">
      <c r="A83" s="79" t="s">
        <v>21</v>
      </c>
      <c r="B83" s="101">
        <v>-0.79227</v>
      </c>
      <c r="C83" s="85">
        <v>0.711481</v>
      </c>
      <c r="D83" s="88">
        <v>-0.25601</v>
      </c>
      <c r="E83" s="88">
        <v>-0.00939</v>
      </c>
      <c r="F83" s="88">
        <v>-0.5959</v>
      </c>
      <c r="G83" s="85">
        <v>0.741114</v>
      </c>
      <c r="H83" s="88">
        <v>0.421316</v>
      </c>
      <c r="I83" s="85">
        <v>1.611672</v>
      </c>
      <c r="J83" s="85">
        <v>1.169421</v>
      </c>
      <c r="K83" s="88">
        <v>0.140252</v>
      </c>
      <c r="L83" s="89">
        <v>-2.16137</v>
      </c>
      <c r="M83" s="89">
        <v>-1.28303</v>
      </c>
      <c r="N83" s="88">
        <v>0.09103</v>
      </c>
      <c r="O83" s="85">
        <v>0.621501</v>
      </c>
      <c r="P83" s="88">
        <v>-0.1192</v>
      </c>
      <c r="Q83" s="85">
        <v>0.607603</v>
      </c>
      <c r="R83" s="88">
        <v>-0.32061</v>
      </c>
      <c r="S83" s="89">
        <v>-1.97641</v>
      </c>
      <c r="T83" s="89">
        <v>-1.94734</v>
      </c>
      <c r="U83" s="85">
        <v>6.439063</v>
      </c>
      <c r="V83" s="89">
        <v>-0.78636</v>
      </c>
      <c r="W83" s="88">
        <v>-0.34075</v>
      </c>
      <c r="X83" s="88">
        <v>0.038111</v>
      </c>
      <c r="Y83" s="85">
        <v>0.641921</v>
      </c>
      <c r="Z83" s="88">
        <v>0.262011</v>
      </c>
      <c r="AA83" s="89">
        <v>-2.04366</v>
      </c>
      <c r="AB83" s="89">
        <v>-0.86992</v>
      </c>
      <c r="AC83" s="88">
        <v>0.196509</v>
      </c>
      <c r="AD83" s="88">
        <v>-0.28837</v>
      </c>
      <c r="AE83" s="88">
        <v>0.329149</v>
      </c>
      <c r="AF83" s="89">
        <v>-1.31926</v>
      </c>
      <c r="AG83" s="85">
        <v>1.856099</v>
      </c>
      <c r="AH83" s="89">
        <v>-2.42123</v>
      </c>
      <c r="AI83" s="85">
        <v>1.851799</v>
      </c>
      <c r="AJ83" s="85">
        <v>2.273099</v>
      </c>
      <c r="AK83" s="89">
        <v>-1.54601</v>
      </c>
      <c r="AL83" s="89">
        <v>-1.16691</v>
      </c>
      <c r="AM83" s="88">
        <v>0.353737</v>
      </c>
      <c r="AN83" s="88">
        <v>-0.32883</v>
      </c>
      <c r="AO83" s="85">
        <v>0.671674</v>
      </c>
      <c r="AP83" s="85">
        <v>1.52685</v>
      </c>
      <c r="AQ83" s="89">
        <v>-0.77963</v>
      </c>
      <c r="AR83" s="88">
        <v>0.288069</v>
      </c>
      <c r="AS83" s="88">
        <v>0.139717</v>
      </c>
      <c r="AT83" s="97">
        <v>-0.09554</v>
      </c>
      <c r="AU83" s="80"/>
      <c r="AV83" s="102">
        <v>2.537531</v>
      </c>
      <c r="AW83" s="80"/>
      <c r="AX83" s="80"/>
      <c r="AY83" s="80"/>
      <c r="AZ83" s="80"/>
      <c r="BA83" s="80"/>
    </row>
    <row r="84">
      <c r="A84" s="79" t="s">
        <v>22</v>
      </c>
      <c r="B84" s="87">
        <v>-0.39179</v>
      </c>
      <c r="C84" s="88">
        <v>-0.35035</v>
      </c>
      <c r="D84" s="88">
        <v>-0.36048</v>
      </c>
      <c r="E84" s="88">
        <v>0.329767</v>
      </c>
      <c r="F84" s="88">
        <v>0.355116</v>
      </c>
      <c r="G84" s="88">
        <v>-0.14175</v>
      </c>
      <c r="H84" s="88">
        <v>0.032901</v>
      </c>
      <c r="I84" s="88">
        <v>0.470014</v>
      </c>
      <c r="J84" s="89">
        <v>-0.71179</v>
      </c>
      <c r="K84" s="88">
        <v>0.380882</v>
      </c>
      <c r="L84" s="85">
        <v>1.317534</v>
      </c>
      <c r="M84" s="89">
        <v>-1.14731</v>
      </c>
      <c r="N84" s="88">
        <v>0.372614</v>
      </c>
      <c r="O84" s="89">
        <v>-1.21821</v>
      </c>
      <c r="P84" s="85">
        <v>0.658461</v>
      </c>
      <c r="Q84" s="88">
        <v>0.098616</v>
      </c>
      <c r="R84" s="88">
        <v>-0.3926</v>
      </c>
      <c r="S84" s="88">
        <v>-0.00707</v>
      </c>
      <c r="T84" s="85">
        <v>0.685744</v>
      </c>
      <c r="U84" s="89">
        <v>-0.78636</v>
      </c>
      <c r="V84" s="85">
        <v>3.376283</v>
      </c>
      <c r="W84" s="89">
        <v>-1.0528</v>
      </c>
      <c r="X84" s="88">
        <v>0.349655</v>
      </c>
      <c r="Y84" s="89">
        <v>-0.86979</v>
      </c>
      <c r="Z84" s="89">
        <v>-0.93483</v>
      </c>
      <c r="AA84" s="88">
        <v>0.425459</v>
      </c>
      <c r="AB84" s="88">
        <v>-0.10621</v>
      </c>
      <c r="AC84" s="88">
        <v>0.378706</v>
      </c>
      <c r="AD84" s="89">
        <v>-0.62893</v>
      </c>
      <c r="AE84" s="85">
        <v>0.872075</v>
      </c>
      <c r="AF84" s="88">
        <v>-0.27447</v>
      </c>
      <c r="AG84" s="88">
        <v>-0.35816</v>
      </c>
      <c r="AH84" s="88">
        <v>0.167575</v>
      </c>
      <c r="AI84" s="89">
        <v>-0.67015</v>
      </c>
      <c r="AJ84" s="85">
        <v>0.693248</v>
      </c>
      <c r="AK84" s="88">
        <v>0.485088</v>
      </c>
      <c r="AL84" s="88">
        <v>-0.1748</v>
      </c>
      <c r="AM84" s="88">
        <v>0.253463</v>
      </c>
      <c r="AN84" s="89">
        <v>-0.72195</v>
      </c>
      <c r="AO84" s="88">
        <v>-0.10015</v>
      </c>
      <c r="AP84" s="89">
        <v>-1.06093</v>
      </c>
      <c r="AQ84" s="85">
        <v>1.182036</v>
      </c>
      <c r="AR84" s="88">
        <v>-0.45634</v>
      </c>
      <c r="AS84" s="88">
        <v>-0.03222</v>
      </c>
      <c r="AT84" s="97">
        <v>0.404134</v>
      </c>
      <c r="AU84" s="80"/>
      <c r="AV84" s="102">
        <v>1.837466</v>
      </c>
      <c r="AW84" s="80"/>
      <c r="AX84" s="80"/>
      <c r="AY84" s="80"/>
      <c r="AZ84" s="80"/>
      <c r="BA84" s="80"/>
    </row>
    <row r="85">
      <c r="A85" s="79" t="s">
        <v>23</v>
      </c>
      <c r="B85" s="84">
        <v>1.516412</v>
      </c>
      <c r="C85" s="88">
        <v>-0.35062</v>
      </c>
      <c r="D85" s="85">
        <v>0.823182</v>
      </c>
      <c r="E85" s="89">
        <v>-1.07748</v>
      </c>
      <c r="F85" s="88">
        <v>-0.37461</v>
      </c>
      <c r="G85" s="88">
        <v>-0.34826</v>
      </c>
      <c r="H85" s="85">
        <v>0.804015</v>
      </c>
      <c r="I85" s="85">
        <v>1.190047</v>
      </c>
      <c r="J85" s="89">
        <v>-1.61184</v>
      </c>
      <c r="K85" s="88">
        <v>-0.43114</v>
      </c>
      <c r="L85" s="85">
        <v>0.698157</v>
      </c>
      <c r="M85" s="88">
        <v>0.008014</v>
      </c>
      <c r="N85" s="88">
        <v>-0.10813</v>
      </c>
      <c r="O85" s="88">
        <v>0.32237</v>
      </c>
      <c r="P85" s="88">
        <v>0.494715</v>
      </c>
      <c r="Q85" s="88">
        <v>-0.04808</v>
      </c>
      <c r="R85" s="89">
        <v>-1.0105</v>
      </c>
      <c r="S85" s="88">
        <v>0.527833</v>
      </c>
      <c r="T85" s="89">
        <v>-1.13267</v>
      </c>
      <c r="U85" s="88">
        <v>-0.34075</v>
      </c>
      <c r="V85" s="89">
        <v>-1.0528</v>
      </c>
      <c r="W85" s="85">
        <v>4.231929</v>
      </c>
      <c r="X85" s="88">
        <v>-0.4443</v>
      </c>
      <c r="Y85" s="89">
        <v>-0.7834</v>
      </c>
      <c r="Z85" s="89">
        <v>-0.77613</v>
      </c>
      <c r="AA85" s="88">
        <v>0.435307</v>
      </c>
      <c r="AB85" s="85">
        <v>0.766381</v>
      </c>
      <c r="AC85" s="89">
        <v>-0.80943</v>
      </c>
      <c r="AD85" s="88">
        <v>0.327079</v>
      </c>
      <c r="AE85" s="89">
        <v>-0.61083</v>
      </c>
      <c r="AF85" s="88">
        <v>-0.02085</v>
      </c>
      <c r="AG85" s="88">
        <v>0.246305</v>
      </c>
      <c r="AH85" s="88">
        <v>0.29519</v>
      </c>
      <c r="AI85" s="85">
        <v>0.640354</v>
      </c>
      <c r="AJ85" s="88">
        <v>-0.20036</v>
      </c>
      <c r="AK85" s="88">
        <v>-0.37593</v>
      </c>
      <c r="AL85" s="85">
        <v>0.624576</v>
      </c>
      <c r="AM85" s="88">
        <v>-0.4001</v>
      </c>
      <c r="AN85" s="88">
        <v>0.397094</v>
      </c>
      <c r="AO85" s="89">
        <v>-1.15271</v>
      </c>
      <c r="AP85" s="88">
        <v>-0.04162</v>
      </c>
      <c r="AQ85" s="89">
        <v>-0.61856</v>
      </c>
      <c r="AR85" s="88">
        <v>0.399429</v>
      </c>
      <c r="AS85" s="88">
        <v>0.229089</v>
      </c>
      <c r="AT85" s="97">
        <v>0.059524</v>
      </c>
      <c r="AU85" s="80"/>
      <c r="AV85" s="102">
        <v>2.057165</v>
      </c>
      <c r="AW85" s="80"/>
      <c r="AX85" s="80"/>
      <c r="AY85" s="80"/>
      <c r="AZ85" s="80"/>
      <c r="BA85" s="80"/>
    </row>
    <row r="86">
      <c r="A86" s="79" t="s">
        <v>24</v>
      </c>
      <c r="B86" s="87">
        <v>-0.37385</v>
      </c>
      <c r="C86" s="88">
        <v>0.43938</v>
      </c>
      <c r="D86" s="88">
        <v>-0.48896</v>
      </c>
      <c r="E86" s="88">
        <v>0.026848</v>
      </c>
      <c r="F86" s="88">
        <v>0.539163</v>
      </c>
      <c r="G86" s="85">
        <v>0.721003</v>
      </c>
      <c r="H86" s="88">
        <v>0.384551</v>
      </c>
      <c r="I86" s="88">
        <v>0.240602</v>
      </c>
      <c r="J86" s="89">
        <v>-0.67579</v>
      </c>
      <c r="K86" s="85">
        <v>0.634601</v>
      </c>
      <c r="L86" s="88">
        <v>-0.33728</v>
      </c>
      <c r="M86" s="88">
        <v>-0.07209</v>
      </c>
      <c r="N86" s="88">
        <v>-0.18369</v>
      </c>
      <c r="O86" s="89">
        <v>-0.65203</v>
      </c>
      <c r="P86" s="88">
        <v>0.595872</v>
      </c>
      <c r="Q86" s="88">
        <v>0.051861</v>
      </c>
      <c r="R86" s="89">
        <v>-1.03998</v>
      </c>
      <c r="S86" s="88">
        <v>-0.24443</v>
      </c>
      <c r="T86" s="88">
        <v>-0.3257</v>
      </c>
      <c r="U86" s="88">
        <v>0.038111</v>
      </c>
      <c r="V86" s="88">
        <v>0.349655</v>
      </c>
      <c r="W86" s="88">
        <v>-0.4443</v>
      </c>
      <c r="X86" s="85">
        <v>2.197725</v>
      </c>
      <c r="Y86" s="89">
        <v>-0.93056</v>
      </c>
      <c r="Z86" s="88">
        <v>-0.09273</v>
      </c>
      <c r="AA86" s="88">
        <v>0.065138</v>
      </c>
      <c r="AB86" s="88">
        <v>0.516634</v>
      </c>
      <c r="AC86" s="88">
        <v>-0.36892</v>
      </c>
      <c r="AD86" s="88">
        <v>0.116935</v>
      </c>
      <c r="AE86" s="88">
        <v>0.163643</v>
      </c>
      <c r="AF86" s="88">
        <v>0.359051</v>
      </c>
      <c r="AG86" s="88">
        <v>-0.42104</v>
      </c>
      <c r="AH86" s="88">
        <v>0.580263</v>
      </c>
      <c r="AI86" s="88">
        <v>-0.35547</v>
      </c>
      <c r="AJ86" s="88">
        <v>-0.32438</v>
      </c>
      <c r="AK86" s="88">
        <v>0.129767</v>
      </c>
      <c r="AL86" s="88">
        <v>-0.3182</v>
      </c>
      <c r="AM86" s="88">
        <v>-0.23732</v>
      </c>
      <c r="AN86" s="88">
        <v>0.198342</v>
      </c>
      <c r="AO86" s="88">
        <v>0.153736</v>
      </c>
      <c r="AP86" s="88">
        <v>-0.25664</v>
      </c>
      <c r="AQ86" s="88">
        <v>-0.20519</v>
      </c>
      <c r="AR86" s="88">
        <v>0.178739</v>
      </c>
      <c r="AS86" s="88">
        <v>0.259744</v>
      </c>
      <c r="AT86" s="97">
        <v>0.026817</v>
      </c>
      <c r="AU86" s="80"/>
      <c r="AV86" s="102">
        <v>1.482473</v>
      </c>
      <c r="AW86" s="80"/>
      <c r="AX86" s="80"/>
      <c r="AY86" s="80"/>
      <c r="AZ86" s="80"/>
      <c r="BA86" s="80"/>
    </row>
    <row r="87">
      <c r="A87" s="79" t="s">
        <v>25</v>
      </c>
      <c r="B87" s="101">
        <v>-0.76085</v>
      </c>
      <c r="C87" s="88">
        <v>0.080503</v>
      </c>
      <c r="D87" s="85">
        <v>0.616299</v>
      </c>
      <c r="E87" s="88">
        <v>0.272272</v>
      </c>
      <c r="F87" s="88">
        <v>-0.51849</v>
      </c>
      <c r="G87" s="88">
        <v>-0.03032</v>
      </c>
      <c r="H87" s="89">
        <v>-1.26632</v>
      </c>
      <c r="I87" s="89">
        <v>-0.86784</v>
      </c>
      <c r="J87" s="85">
        <v>1.450412</v>
      </c>
      <c r="K87" s="88">
        <v>0.347733</v>
      </c>
      <c r="L87" s="88">
        <v>-0.3045</v>
      </c>
      <c r="M87" s="88">
        <v>0.455189</v>
      </c>
      <c r="N87" s="89">
        <v>-0.87656</v>
      </c>
      <c r="O87" s="85">
        <v>0.991424</v>
      </c>
      <c r="P87" s="89">
        <v>-1.04934</v>
      </c>
      <c r="Q87" s="88">
        <v>-0.32966</v>
      </c>
      <c r="R87" s="85">
        <v>0.929364</v>
      </c>
      <c r="S87" s="88">
        <v>-0.27377</v>
      </c>
      <c r="T87" s="89">
        <v>-0.63334</v>
      </c>
      <c r="U87" s="85">
        <v>0.641921</v>
      </c>
      <c r="V87" s="89">
        <v>-0.86979</v>
      </c>
      <c r="W87" s="89">
        <v>-0.7834</v>
      </c>
      <c r="X87" s="89">
        <v>-0.93056</v>
      </c>
      <c r="Y87" s="85">
        <v>4.049202</v>
      </c>
      <c r="Z87" s="88">
        <v>0.332616</v>
      </c>
      <c r="AA87" s="89">
        <v>-1.34637</v>
      </c>
      <c r="AB87" s="88">
        <v>0.085976</v>
      </c>
      <c r="AC87" s="89">
        <v>-0.68865</v>
      </c>
      <c r="AD87" s="88">
        <v>0.196692</v>
      </c>
      <c r="AE87" s="89">
        <v>-0.83235</v>
      </c>
      <c r="AF87" s="88">
        <v>0.314732</v>
      </c>
      <c r="AG87" s="88">
        <v>0.126136</v>
      </c>
      <c r="AH87" s="89">
        <v>-0.63215</v>
      </c>
      <c r="AI87" s="85">
        <v>0.674038</v>
      </c>
      <c r="AJ87" s="88">
        <v>0.154445</v>
      </c>
      <c r="AK87" s="88">
        <v>-0.37055</v>
      </c>
      <c r="AL87" s="88">
        <v>-0.01922</v>
      </c>
      <c r="AM87" s="85">
        <v>0.748087</v>
      </c>
      <c r="AN87" s="88">
        <v>0.052274</v>
      </c>
      <c r="AO87" s="85">
        <v>0.706057</v>
      </c>
      <c r="AP87" s="88">
        <v>0.181653</v>
      </c>
      <c r="AQ87" s="88">
        <v>-0.08975</v>
      </c>
      <c r="AR87" s="88">
        <v>0.043645</v>
      </c>
      <c r="AS87" s="88">
        <v>-0.39429</v>
      </c>
      <c r="AT87" s="97">
        <v>-0.35075</v>
      </c>
      <c r="AU87" s="80"/>
      <c r="AV87" s="102">
        <v>2.012263</v>
      </c>
      <c r="AW87" s="80"/>
      <c r="AX87" s="80"/>
      <c r="AY87" s="80"/>
      <c r="AZ87" s="80"/>
      <c r="BA87" s="80"/>
    </row>
    <row r="88">
      <c r="A88" s="79" t="s">
        <v>26</v>
      </c>
      <c r="B88" s="101">
        <v>-0.84446</v>
      </c>
      <c r="C88" s="85">
        <v>1.182166</v>
      </c>
      <c r="D88" s="89">
        <v>-1.14647</v>
      </c>
      <c r="E88" s="88">
        <v>0.34532</v>
      </c>
      <c r="F88" s="89">
        <v>-1.53258</v>
      </c>
      <c r="G88" s="85">
        <v>1.38112</v>
      </c>
      <c r="H88" s="89">
        <v>-0.98238</v>
      </c>
      <c r="I88" s="89">
        <v>-2.11324</v>
      </c>
      <c r="J88" s="85">
        <v>1.276076</v>
      </c>
      <c r="K88" s="88">
        <v>0.298584</v>
      </c>
      <c r="L88" s="88">
        <v>-0.54073</v>
      </c>
      <c r="M88" s="88">
        <v>0.139246</v>
      </c>
      <c r="N88" s="85">
        <v>1.035664</v>
      </c>
      <c r="O88" s="85">
        <v>1.452907</v>
      </c>
      <c r="P88" s="88">
        <v>-0.37755</v>
      </c>
      <c r="Q88" s="89">
        <v>-0.74381</v>
      </c>
      <c r="R88" s="88">
        <v>-0.08557</v>
      </c>
      <c r="S88" s="88">
        <v>-0.15907</v>
      </c>
      <c r="T88" s="88">
        <v>-0.04739</v>
      </c>
      <c r="U88" s="88">
        <v>0.262011</v>
      </c>
      <c r="V88" s="89">
        <v>-0.93483</v>
      </c>
      <c r="W88" s="89">
        <v>-0.77613</v>
      </c>
      <c r="X88" s="88">
        <v>-0.09273</v>
      </c>
      <c r="Y88" s="88">
        <v>0.332616</v>
      </c>
      <c r="Z88" s="85">
        <v>4.365843</v>
      </c>
      <c r="AA88" s="89">
        <v>-1.94846</v>
      </c>
      <c r="AB88" s="88">
        <v>-0.4534</v>
      </c>
      <c r="AC88" s="88">
        <v>0.441695</v>
      </c>
      <c r="AD88" s="88">
        <v>-0.15502</v>
      </c>
      <c r="AE88" s="89">
        <v>-1.33003</v>
      </c>
      <c r="AF88" s="88">
        <v>0.52937</v>
      </c>
      <c r="AG88" s="85">
        <v>1.006673</v>
      </c>
      <c r="AH88" s="88">
        <v>-0.03937</v>
      </c>
      <c r="AI88" s="88">
        <v>-0.47291</v>
      </c>
      <c r="AJ88" s="89">
        <v>-0.62284</v>
      </c>
      <c r="AK88" s="88">
        <v>-0.01544</v>
      </c>
      <c r="AL88" s="88">
        <v>-0.15519</v>
      </c>
      <c r="AM88" s="85">
        <v>0.683647</v>
      </c>
      <c r="AN88" s="88">
        <v>-0.55756</v>
      </c>
      <c r="AO88" s="88">
        <v>0.546384</v>
      </c>
      <c r="AP88" s="85">
        <v>1.728619</v>
      </c>
      <c r="AQ88" s="88">
        <v>-0.51322</v>
      </c>
      <c r="AR88" s="88">
        <v>-0.10312</v>
      </c>
      <c r="AS88" s="88">
        <v>0.371392</v>
      </c>
      <c r="AT88" s="97">
        <v>-0.43679</v>
      </c>
      <c r="AU88" s="80"/>
      <c r="AV88" s="102">
        <v>2.08946</v>
      </c>
      <c r="AW88" s="80"/>
      <c r="AX88" s="80"/>
      <c r="AY88" s="80"/>
      <c r="AZ88" s="80"/>
      <c r="BA88" s="80"/>
    </row>
    <row r="89">
      <c r="A89" s="79" t="s">
        <v>27</v>
      </c>
      <c r="B89" s="84">
        <v>0.912763</v>
      </c>
      <c r="C89" s="89">
        <v>-0.84953</v>
      </c>
      <c r="D89" s="85">
        <v>0.864546</v>
      </c>
      <c r="E89" s="88">
        <v>-0.5316</v>
      </c>
      <c r="F89" s="85">
        <v>0.979668</v>
      </c>
      <c r="G89" s="89">
        <v>-1.62091</v>
      </c>
      <c r="H89" s="85">
        <v>0.801344</v>
      </c>
      <c r="I89" s="85">
        <v>2.197905</v>
      </c>
      <c r="J89" s="89">
        <v>-1.57138</v>
      </c>
      <c r="K89" s="89">
        <v>-1.31848</v>
      </c>
      <c r="L89" s="85">
        <v>0.687666</v>
      </c>
      <c r="M89" s="88">
        <v>0.51233</v>
      </c>
      <c r="N89" s="89">
        <v>-0.99823</v>
      </c>
      <c r="O89" s="89">
        <v>-0.64147</v>
      </c>
      <c r="P89" s="88">
        <v>-0.37153</v>
      </c>
      <c r="Q89" s="85">
        <v>0.84319</v>
      </c>
      <c r="R89" s="88">
        <v>0.057968</v>
      </c>
      <c r="S89" s="88">
        <v>0.200688</v>
      </c>
      <c r="T89" s="88">
        <v>0.581493</v>
      </c>
      <c r="U89" s="89">
        <v>-2.04366</v>
      </c>
      <c r="V89" s="88">
        <v>0.425459</v>
      </c>
      <c r="W89" s="88">
        <v>0.435307</v>
      </c>
      <c r="X89" s="88">
        <v>0.065138</v>
      </c>
      <c r="Y89" s="89">
        <v>-1.34637</v>
      </c>
      <c r="Z89" s="89">
        <v>-1.94846</v>
      </c>
      <c r="AA89" s="85">
        <v>5.322269</v>
      </c>
      <c r="AB89" s="88">
        <v>-0.52022</v>
      </c>
      <c r="AC89" s="88">
        <v>4.11E-4</v>
      </c>
      <c r="AD89" s="88">
        <v>-0.15724</v>
      </c>
      <c r="AE89" s="88">
        <v>0.386348</v>
      </c>
      <c r="AF89" s="88">
        <v>0.26849</v>
      </c>
      <c r="AG89" s="89">
        <v>-1.16937</v>
      </c>
      <c r="AH89" s="85">
        <v>0.739471</v>
      </c>
      <c r="AI89" s="89">
        <v>-0.86719</v>
      </c>
      <c r="AJ89" s="88">
        <v>-0.4742</v>
      </c>
      <c r="AK89" s="88">
        <v>0.499356</v>
      </c>
      <c r="AL89" s="88">
        <v>-0.47423</v>
      </c>
      <c r="AM89" s="88">
        <v>-0.51304</v>
      </c>
      <c r="AN89" s="85">
        <v>1.176465</v>
      </c>
      <c r="AO89" s="89">
        <v>-0.7096</v>
      </c>
      <c r="AP89" s="89">
        <v>-1.63192</v>
      </c>
      <c r="AQ89" s="85">
        <v>0.787343</v>
      </c>
      <c r="AR89" s="88">
        <v>-0.18782</v>
      </c>
      <c r="AS89" s="88">
        <v>-0.31124</v>
      </c>
      <c r="AT89" s="97">
        <v>0.293306</v>
      </c>
      <c r="AU89" s="80"/>
      <c r="AV89" s="102">
        <v>2.307004</v>
      </c>
      <c r="AW89" s="80"/>
      <c r="AX89" s="80"/>
      <c r="AY89" s="80"/>
      <c r="AZ89" s="80"/>
      <c r="BA89" s="80"/>
    </row>
    <row r="90">
      <c r="A90" s="79" t="s">
        <v>28</v>
      </c>
      <c r="B90" s="87">
        <v>0.004959</v>
      </c>
      <c r="C90" s="88">
        <v>0.305866</v>
      </c>
      <c r="D90" s="88">
        <v>0.038153</v>
      </c>
      <c r="E90" s="89">
        <v>-0.93533</v>
      </c>
      <c r="F90" s="89">
        <v>-0.60966</v>
      </c>
      <c r="G90" s="85">
        <v>1.449</v>
      </c>
      <c r="H90" s="88">
        <v>-0.46562</v>
      </c>
      <c r="I90" s="88">
        <v>-0.08454</v>
      </c>
      <c r="J90" s="89">
        <v>-0.86913</v>
      </c>
      <c r="K90" s="89">
        <v>-0.84144</v>
      </c>
      <c r="L90" s="88">
        <v>-0.47469</v>
      </c>
      <c r="M90" s="88">
        <v>-0.00993</v>
      </c>
      <c r="N90" s="85">
        <v>0.66162</v>
      </c>
      <c r="O90" s="89">
        <v>-0.77366</v>
      </c>
      <c r="P90" s="85">
        <v>0.768966</v>
      </c>
      <c r="Q90" s="88">
        <v>-0.16186</v>
      </c>
      <c r="R90" s="89">
        <v>-0.96282</v>
      </c>
      <c r="S90" s="85">
        <v>0.734178</v>
      </c>
      <c r="T90" s="88">
        <v>-0.46837</v>
      </c>
      <c r="U90" s="89">
        <v>-0.86992</v>
      </c>
      <c r="V90" s="88">
        <v>-0.10621</v>
      </c>
      <c r="W90" s="85">
        <v>0.766381</v>
      </c>
      <c r="X90" s="88">
        <v>0.516634</v>
      </c>
      <c r="Y90" s="88">
        <v>0.085976</v>
      </c>
      <c r="Z90" s="88">
        <v>-0.4534</v>
      </c>
      <c r="AA90" s="88">
        <v>-0.52022</v>
      </c>
      <c r="AB90" s="85">
        <v>5.066232</v>
      </c>
      <c r="AC90" s="89">
        <v>-2.4546</v>
      </c>
      <c r="AD90" s="88">
        <v>0.215378</v>
      </c>
      <c r="AE90" s="89">
        <v>-1.07596</v>
      </c>
      <c r="AF90" s="88">
        <v>0.319568</v>
      </c>
      <c r="AG90" s="88">
        <v>0.502414</v>
      </c>
      <c r="AH90" s="88">
        <v>0.32403</v>
      </c>
      <c r="AI90" s="88">
        <v>0.028623</v>
      </c>
      <c r="AJ90" s="89">
        <v>-0.77233</v>
      </c>
      <c r="AK90" s="85">
        <v>0.66836</v>
      </c>
      <c r="AL90" s="85">
        <v>0.930358</v>
      </c>
      <c r="AM90" s="88">
        <v>-0.02352</v>
      </c>
      <c r="AN90" s="89">
        <v>-0.75774</v>
      </c>
      <c r="AO90" s="88">
        <v>-0.21536</v>
      </c>
      <c r="AP90" s="88">
        <v>0.280427</v>
      </c>
      <c r="AQ90" s="88">
        <v>-0.49278</v>
      </c>
      <c r="AR90" s="88">
        <v>0.066126</v>
      </c>
      <c r="AS90" s="88">
        <v>0.444527</v>
      </c>
      <c r="AT90" s="97">
        <v>0.008817</v>
      </c>
      <c r="AU90" s="80"/>
      <c r="AV90" s="102">
        <v>2.250829</v>
      </c>
      <c r="AW90" s="80"/>
      <c r="AX90" s="80"/>
      <c r="AY90" s="80"/>
      <c r="AZ90" s="80"/>
      <c r="BA90" s="80"/>
    </row>
    <row r="91">
      <c r="A91" s="79" t="s">
        <v>29</v>
      </c>
      <c r="B91" s="87">
        <v>0.217228</v>
      </c>
      <c r="C91" s="88">
        <v>-0.30408</v>
      </c>
      <c r="D91" s="88">
        <v>-0.48252</v>
      </c>
      <c r="E91" s="85">
        <v>0.909155</v>
      </c>
      <c r="F91" s="88">
        <v>0.066727</v>
      </c>
      <c r="G91" s="89">
        <v>-2.00337</v>
      </c>
      <c r="H91" s="85">
        <v>0.854821</v>
      </c>
      <c r="I91" s="88">
        <v>0.364439</v>
      </c>
      <c r="J91" s="88">
        <v>-0.00249</v>
      </c>
      <c r="K91" s="88">
        <v>0.106803</v>
      </c>
      <c r="L91" s="88">
        <v>-0.48777</v>
      </c>
      <c r="M91" s="89">
        <v>-0.69672</v>
      </c>
      <c r="N91" s="85">
        <v>0.794697</v>
      </c>
      <c r="O91" s="88">
        <v>0.320121</v>
      </c>
      <c r="P91" s="89">
        <v>-0.88096</v>
      </c>
      <c r="Q91" s="88">
        <v>0.215587</v>
      </c>
      <c r="R91" s="85">
        <v>0.682786</v>
      </c>
      <c r="S91" s="88">
        <v>0.543413</v>
      </c>
      <c r="T91" s="85">
        <v>0.670654</v>
      </c>
      <c r="U91" s="88">
        <v>0.196509</v>
      </c>
      <c r="V91" s="88">
        <v>0.378706</v>
      </c>
      <c r="W91" s="89">
        <v>-0.80943</v>
      </c>
      <c r="X91" s="88">
        <v>-0.36892</v>
      </c>
      <c r="Y91" s="89">
        <v>-0.68865</v>
      </c>
      <c r="Z91" s="88">
        <v>0.441695</v>
      </c>
      <c r="AA91" s="88">
        <v>4.11E-4</v>
      </c>
      <c r="AB91" s="89">
        <v>-2.4546</v>
      </c>
      <c r="AC91" s="85">
        <v>4.397077</v>
      </c>
      <c r="AD91" s="89">
        <v>-1.35693</v>
      </c>
      <c r="AE91" s="85">
        <v>0.98999</v>
      </c>
      <c r="AF91" s="89">
        <v>-0.70678</v>
      </c>
      <c r="AG91" s="88">
        <v>0.105693</v>
      </c>
      <c r="AH91" s="88">
        <v>0.468803</v>
      </c>
      <c r="AI91" s="89">
        <v>-1.24732</v>
      </c>
      <c r="AJ91" s="88">
        <v>0.568715</v>
      </c>
      <c r="AK91" s="88">
        <v>0.052812</v>
      </c>
      <c r="AL91" s="88">
        <v>-0.55504</v>
      </c>
      <c r="AM91" s="88">
        <v>-0.45021</v>
      </c>
      <c r="AN91" s="88">
        <v>0.032007</v>
      </c>
      <c r="AO91" s="85">
        <v>0.971621</v>
      </c>
      <c r="AP91" s="88">
        <v>-0.11296</v>
      </c>
      <c r="AQ91" s="85">
        <v>0.955721</v>
      </c>
      <c r="AR91" s="89">
        <v>-1.01795</v>
      </c>
      <c r="AS91" s="88">
        <v>-0.44568</v>
      </c>
      <c r="AT91" s="97">
        <v>0.253307</v>
      </c>
      <c r="AU91" s="80"/>
      <c r="AV91" s="102">
        <v>2.096921</v>
      </c>
      <c r="AW91" s="80"/>
      <c r="AX91" s="80"/>
      <c r="AY91" s="80"/>
      <c r="AZ91" s="80"/>
      <c r="BA91" s="80"/>
    </row>
    <row r="92">
      <c r="A92" s="79" t="s">
        <v>30</v>
      </c>
      <c r="B92" s="87">
        <v>-0.12589</v>
      </c>
      <c r="C92" s="85">
        <v>1.459385</v>
      </c>
      <c r="D92" s="85">
        <v>0.830252</v>
      </c>
      <c r="E92" s="89">
        <v>-0.91411</v>
      </c>
      <c r="F92" s="88">
        <v>0.581228</v>
      </c>
      <c r="G92" s="85">
        <v>0.894111</v>
      </c>
      <c r="H92" s="89">
        <v>-0.87922</v>
      </c>
      <c r="I92" s="89">
        <v>-0.9784</v>
      </c>
      <c r="J92" s="88">
        <v>-0.24974</v>
      </c>
      <c r="K92" s="85">
        <v>1.482717</v>
      </c>
      <c r="L92" s="88">
        <v>0.114033</v>
      </c>
      <c r="M92" s="85">
        <v>0.929092</v>
      </c>
      <c r="N92" s="89">
        <v>-1.02022</v>
      </c>
      <c r="O92" s="88">
        <v>0.022828</v>
      </c>
      <c r="P92" s="88">
        <v>-0.48096</v>
      </c>
      <c r="Q92" s="88">
        <v>-0.33529</v>
      </c>
      <c r="R92" s="88">
        <v>-0.30732</v>
      </c>
      <c r="S92" s="88">
        <v>-0.40261</v>
      </c>
      <c r="T92" s="88">
        <v>-0.1635</v>
      </c>
      <c r="U92" s="88">
        <v>-0.28837</v>
      </c>
      <c r="V92" s="89">
        <v>-0.62893</v>
      </c>
      <c r="W92" s="88">
        <v>0.327079</v>
      </c>
      <c r="X92" s="88">
        <v>0.116935</v>
      </c>
      <c r="Y92" s="88">
        <v>0.196692</v>
      </c>
      <c r="Z92" s="88">
        <v>-0.15502</v>
      </c>
      <c r="AA92" s="88">
        <v>-0.15724</v>
      </c>
      <c r="AB92" s="88">
        <v>0.215378</v>
      </c>
      <c r="AC92" s="89">
        <v>-1.35693</v>
      </c>
      <c r="AD92" s="85">
        <v>3.345809</v>
      </c>
      <c r="AE92" s="89">
        <v>-0.6005</v>
      </c>
      <c r="AF92" s="85">
        <v>1.099299</v>
      </c>
      <c r="AG92" s="89">
        <v>-0.92434</v>
      </c>
      <c r="AH92" s="85">
        <v>0.891354</v>
      </c>
      <c r="AI92" s="88">
        <v>0.417485</v>
      </c>
      <c r="AJ92" s="88">
        <v>-0.5569</v>
      </c>
      <c r="AK92" s="88">
        <v>-0.06101</v>
      </c>
      <c r="AL92" s="85">
        <v>0.752687</v>
      </c>
      <c r="AM92" s="89">
        <v>-0.75099</v>
      </c>
      <c r="AN92" s="88">
        <v>0.257726</v>
      </c>
      <c r="AO92" s="88">
        <v>-0.22067</v>
      </c>
      <c r="AP92" s="89">
        <v>-0.95073</v>
      </c>
      <c r="AQ92" s="88">
        <v>-0.23127</v>
      </c>
      <c r="AR92" s="88">
        <v>-0.36416</v>
      </c>
      <c r="AS92" s="88">
        <v>1.55E-4</v>
      </c>
      <c r="AT92" s="97">
        <v>0.003525</v>
      </c>
      <c r="AU92" s="80"/>
      <c r="AV92" s="102">
        <v>1.829155</v>
      </c>
      <c r="AW92" s="80"/>
      <c r="AX92" s="80"/>
      <c r="AY92" s="80"/>
      <c r="AZ92" s="80"/>
      <c r="BA92" s="80"/>
    </row>
    <row r="93">
      <c r="A93" s="79" t="s">
        <v>31</v>
      </c>
      <c r="B93" s="87">
        <v>0.505305</v>
      </c>
      <c r="C93" s="88">
        <v>-0.33022</v>
      </c>
      <c r="D93" s="88">
        <v>-0.32029</v>
      </c>
      <c r="E93" s="88">
        <v>-0.43649</v>
      </c>
      <c r="F93" s="85">
        <v>1.963879</v>
      </c>
      <c r="G93" s="88">
        <v>-0.49227</v>
      </c>
      <c r="H93" s="85">
        <v>2.145484</v>
      </c>
      <c r="I93" s="88">
        <v>0.499655</v>
      </c>
      <c r="J93" s="89">
        <v>-1.32495</v>
      </c>
      <c r="K93" s="88">
        <v>0.045965</v>
      </c>
      <c r="L93" s="85">
        <v>0.656458</v>
      </c>
      <c r="M93" s="88">
        <v>-0.16924</v>
      </c>
      <c r="N93" s="89">
        <v>-1.17351</v>
      </c>
      <c r="O93" s="89">
        <v>-2.06662</v>
      </c>
      <c r="P93" s="85">
        <v>1.648209</v>
      </c>
      <c r="Q93" s="88">
        <v>0.111764</v>
      </c>
      <c r="R93" s="88">
        <v>0.032343</v>
      </c>
      <c r="S93" s="88">
        <v>0.360007</v>
      </c>
      <c r="T93" s="88">
        <v>0.231546</v>
      </c>
      <c r="U93" s="88">
        <v>0.329149</v>
      </c>
      <c r="V93" s="85">
        <v>0.872075</v>
      </c>
      <c r="W93" s="89">
        <v>-0.61083</v>
      </c>
      <c r="X93" s="88">
        <v>0.163643</v>
      </c>
      <c r="Y93" s="89">
        <v>-0.83235</v>
      </c>
      <c r="Z93" s="89">
        <v>-1.33003</v>
      </c>
      <c r="AA93" s="88">
        <v>0.386348</v>
      </c>
      <c r="AB93" s="89">
        <v>-1.07596</v>
      </c>
      <c r="AC93" s="85">
        <v>0.98999</v>
      </c>
      <c r="AD93" s="89">
        <v>-0.6005</v>
      </c>
      <c r="AE93" s="85">
        <v>4.121483</v>
      </c>
      <c r="AF93" s="89">
        <v>-2.46565</v>
      </c>
      <c r="AG93" s="103">
        <v>4.55E-5</v>
      </c>
      <c r="AH93" s="89">
        <v>-1.06027</v>
      </c>
      <c r="AI93" s="88">
        <v>-0.56783</v>
      </c>
      <c r="AJ93" s="85">
        <v>1.420263</v>
      </c>
      <c r="AK93" s="89">
        <v>-0.76786</v>
      </c>
      <c r="AL93" s="88">
        <v>-0.57272</v>
      </c>
      <c r="AM93" s="89">
        <v>-0.81915</v>
      </c>
      <c r="AN93" s="85">
        <v>0.625589</v>
      </c>
      <c r="AO93" s="88">
        <v>0.178044</v>
      </c>
      <c r="AP93" s="89">
        <v>-0.92508</v>
      </c>
      <c r="AQ93" s="85">
        <v>1.208783</v>
      </c>
      <c r="AR93" s="88">
        <v>0.059036</v>
      </c>
      <c r="AS93" s="88">
        <v>0.145486</v>
      </c>
      <c r="AT93" s="86">
        <v>0.744755</v>
      </c>
      <c r="AU93" s="80"/>
      <c r="AV93" s="102">
        <v>2.030144</v>
      </c>
      <c r="AW93" s="80"/>
      <c r="AX93" s="80"/>
      <c r="AY93" s="80"/>
      <c r="AZ93" s="80"/>
      <c r="BA93" s="80"/>
    </row>
    <row r="94">
      <c r="A94" s="79" t="s">
        <v>32</v>
      </c>
      <c r="B94" s="101">
        <v>-0.76892</v>
      </c>
      <c r="C94" s="88">
        <v>0.391031</v>
      </c>
      <c r="D94" s="88">
        <v>0.469731</v>
      </c>
      <c r="E94" s="88">
        <v>0.208718</v>
      </c>
      <c r="F94" s="89">
        <v>-1.56154</v>
      </c>
      <c r="G94" s="88">
        <v>0.253654</v>
      </c>
      <c r="H94" s="89">
        <v>-2.17251</v>
      </c>
      <c r="I94" s="88">
        <v>-0.44415</v>
      </c>
      <c r="J94" s="85">
        <v>0.661959</v>
      </c>
      <c r="K94" s="88">
        <v>0.234553</v>
      </c>
      <c r="L94" s="85">
        <v>0.716586</v>
      </c>
      <c r="M94" s="85">
        <v>0.711181</v>
      </c>
      <c r="N94" s="88">
        <v>0.445484</v>
      </c>
      <c r="O94" s="85">
        <v>1.045405</v>
      </c>
      <c r="P94" s="89">
        <v>-1.35952</v>
      </c>
      <c r="Q94" s="89">
        <v>-0.75154</v>
      </c>
      <c r="R94" s="88">
        <v>-0.19081</v>
      </c>
      <c r="S94" s="88">
        <v>-0.4202</v>
      </c>
      <c r="T94" s="88">
        <v>-0.4474</v>
      </c>
      <c r="U94" s="89">
        <v>-1.31926</v>
      </c>
      <c r="V94" s="88">
        <v>-0.27447</v>
      </c>
      <c r="W94" s="88">
        <v>-0.02085</v>
      </c>
      <c r="X94" s="88">
        <v>0.359051</v>
      </c>
      <c r="Y94" s="88">
        <v>0.314732</v>
      </c>
      <c r="Z94" s="88">
        <v>0.52937</v>
      </c>
      <c r="AA94" s="88">
        <v>0.26849</v>
      </c>
      <c r="AB94" s="88">
        <v>0.319568</v>
      </c>
      <c r="AC94" s="89">
        <v>-0.70678</v>
      </c>
      <c r="AD94" s="85">
        <v>1.099299</v>
      </c>
      <c r="AE94" s="89">
        <v>-2.46565</v>
      </c>
      <c r="AF94" s="85">
        <v>5.605224</v>
      </c>
      <c r="AG94" s="89">
        <v>-1.99407</v>
      </c>
      <c r="AH94" s="85">
        <v>2.118037</v>
      </c>
      <c r="AI94" s="88">
        <v>0.283396</v>
      </c>
      <c r="AJ94" s="89">
        <v>-2.21814</v>
      </c>
      <c r="AK94" s="85">
        <v>1.560151</v>
      </c>
      <c r="AL94" s="88">
        <v>-0.52137</v>
      </c>
      <c r="AM94" s="85">
        <v>1.940202</v>
      </c>
      <c r="AN94" s="89">
        <v>-0.69673</v>
      </c>
      <c r="AO94" s="88">
        <v>-0.5357</v>
      </c>
      <c r="AP94" s="89">
        <v>-0.97029</v>
      </c>
      <c r="AQ94" s="89">
        <v>-0.72766</v>
      </c>
      <c r="AR94" s="88">
        <v>-0.03268</v>
      </c>
      <c r="AS94" s="88">
        <v>-0.34578</v>
      </c>
      <c r="AT94" s="90">
        <v>-0.95278</v>
      </c>
      <c r="AU94" s="80"/>
      <c r="AV94" s="102">
        <v>2.367535</v>
      </c>
      <c r="AW94" s="80"/>
      <c r="AX94" s="80"/>
      <c r="AY94" s="80"/>
      <c r="AZ94" s="80"/>
      <c r="BA94" s="80"/>
    </row>
    <row r="95">
      <c r="A95" s="79" t="s">
        <v>33</v>
      </c>
      <c r="B95" s="87">
        <v>-0.38313</v>
      </c>
      <c r="C95" s="88">
        <v>-0.28063</v>
      </c>
      <c r="D95" s="88">
        <v>-0.38584</v>
      </c>
      <c r="E95" s="88">
        <v>-0.56885</v>
      </c>
      <c r="F95" s="89">
        <v>-0.7147</v>
      </c>
      <c r="G95" s="85">
        <v>1.284022</v>
      </c>
      <c r="H95" s="88">
        <v>-0.20272</v>
      </c>
      <c r="I95" s="88">
        <v>0.468763</v>
      </c>
      <c r="J95" s="88">
        <v>0.286454</v>
      </c>
      <c r="K95" s="89">
        <v>-1.03344</v>
      </c>
      <c r="L95" s="88">
        <v>-0.56097</v>
      </c>
      <c r="M95" s="89">
        <v>-0.85303</v>
      </c>
      <c r="N95" s="85">
        <v>0.694149</v>
      </c>
      <c r="O95" s="88">
        <v>-0.25434</v>
      </c>
      <c r="P95" s="85">
        <v>0.972348</v>
      </c>
      <c r="Q95" s="88">
        <v>0.463561</v>
      </c>
      <c r="R95" s="88">
        <v>-0.10952</v>
      </c>
      <c r="S95" s="88">
        <v>-0.21554</v>
      </c>
      <c r="T95" s="88">
        <v>-0.43408</v>
      </c>
      <c r="U95" s="85">
        <v>1.856099</v>
      </c>
      <c r="V95" s="88">
        <v>-0.35816</v>
      </c>
      <c r="W95" s="88">
        <v>0.246305</v>
      </c>
      <c r="X95" s="88">
        <v>-0.42104</v>
      </c>
      <c r="Y95" s="88">
        <v>0.126136</v>
      </c>
      <c r="Z95" s="85">
        <v>1.006673</v>
      </c>
      <c r="AA95" s="89">
        <v>-1.16937</v>
      </c>
      <c r="AB95" s="88">
        <v>0.502414</v>
      </c>
      <c r="AC95" s="88">
        <v>0.105693</v>
      </c>
      <c r="AD95" s="89">
        <v>-0.92434</v>
      </c>
      <c r="AE95" s="103">
        <v>4.55E-5</v>
      </c>
      <c r="AF95" s="89">
        <v>-1.99407</v>
      </c>
      <c r="AG95" s="85">
        <v>4.087624</v>
      </c>
      <c r="AH95" s="89">
        <v>-2.7474</v>
      </c>
      <c r="AI95" s="88">
        <v>0.272224</v>
      </c>
      <c r="AJ95" s="85">
        <v>1.055798</v>
      </c>
      <c r="AK95" s="89">
        <v>-0.64255</v>
      </c>
      <c r="AL95" s="88">
        <v>-0.21304</v>
      </c>
      <c r="AM95" s="88">
        <v>-0.2002</v>
      </c>
      <c r="AN95" s="88">
        <v>-0.09451</v>
      </c>
      <c r="AO95" s="85">
        <v>0.85702</v>
      </c>
      <c r="AP95" s="85">
        <v>2.622445</v>
      </c>
      <c r="AQ95" s="89">
        <v>-0.7956</v>
      </c>
      <c r="AR95" s="88">
        <v>0.178302</v>
      </c>
      <c r="AS95" s="88">
        <v>0.461095</v>
      </c>
      <c r="AT95" s="97">
        <v>0.343385</v>
      </c>
      <c r="AU95" s="80"/>
      <c r="AV95" s="102">
        <v>2.021787</v>
      </c>
      <c r="AW95" s="80"/>
      <c r="AX95" s="80"/>
      <c r="AY95" s="80"/>
      <c r="AZ95" s="80"/>
      <c r="BA95" s="80"/>
    </row>
    <row r="96">
      <c r="A96" s="79" t="s">
        <v>34</v>
      </c>
      <c r="B96" s="84">
        <v>0.881286</v>
      </c>
      <c r="C96" s="85">
        <v>0.600216</v>
      </c>
      <c r="D96" s="88">
        <v>-0.18885</v>
      </c>
      <c r="E96" s="88">
        <v>0.410843</v>
      </c>
      <c r="F96" s="88">
        <v>-0.40162</v>
      </c>
      <c r="G96" s="89">
        <v>-0.88855</v>
      </c>
      <c r="H96" s="88">
        <v>-0.30455</v>
      </c>
      <c r="I96" s="89">
        <v>-2.45789</v>
      </c>
      <c r="J96" s="85">
        <v>1.00075</v>
      </c>
      <c r="K96" s="85">
        <v>1.073027</v>
      </c>
      <c r="L96" s="88">
        <v>0.547522</v>
      </c>
      <c r="M96" s="88">
        <v>0.33745</v>
      </c>
      <c r="N96" s="85">
        <v>0.839741</v>
      </c>
      <c r="O96" s="88">
        <v>0.521282</v>
      </c>
      <c r="P96" s="89">
        <v>-2.51034</v>
      </c>
      <c r="Q96" s="89">
        <v>-1.24564</v>
      </c>
      <c r="R96" s="88">
        <v>0.474821</v>
      </c>
      <c r="S96" s="88">
        <v>0.520462</v>
      </c>
      <c r="T96" s="85">
        <v>0.870718</v>
      </c>
      <c r="U96" s="89">
        <v>-2.42123</v>
      </c>
      <c r="V96" s="88">
        <v>0.167575</v>
      </c>
      <c r="W96" s="88">
        <v>0.29519</v>
      </c>
      <c r="X96" s="88">
        <v>0.580263</v>
      </c>
      <c r="Y96" s="89">
        <v>-0.63215</v>
      </c>
      <c r="Z96" s="88">
        <v>-0.03937</v>
      </c>
      <c r="AA96" s="85">
        <v>0.739471</v>
      </c>
      <c r="AB96" s="88">
        <v>0.32403</v>
      </c>
      <c r="AC96" s="88">
        <v>0.468803</v>
      </c>
      <c r="AD96" s="85">
        <v>0.891354</v>
      </c>
      <c r="AE96" s="89">
        <v>-1.06027</v>
      </c>
      <c r="AF96" s="85">
        <v>2.118037</v>
      </c>
      <c r="AG96" s="89">
        <v>-2.7474</v>
      </c>
      <c r="AH96" s="85">
        <v>7.189815</v>
      </c>
      <c r="AI96" s="89">
        <v>-3.47534</v>
      </c>
      <c r="AJ96" s="89">
        <v>-2.71349</v>
      </c>
      <c r="AK96" s="85">
        <v>1.461786</v>
      </c>
      <c r="AL96" s="85">
        <v>1.076181</v>
      </c>
      <c r="AM96" s="88">
        <v>-0.50161</v>
      </c>
      <c r="AN96" s="89">
        <v>-0.84805</v>
      </c>
      <c r="AO96" s="88">
        <v>-0.23984</v>
      </c>
      <c r="AP96" s="89">
        <v>-2.59978</v>
      </c>
      <c r="AQ96" s="88">
        <v>0.589357</v>
      </c>
      <c r="AR96" s="88">
        <v>0.009273</v>
      </c>
      <c r="AS96" s="88">
        <v>-0.23006</v>
      </c>
      <c r="AT96" s="97">
        <v>-0.15914</v>
      </c>
      <c r="AU96" s="80"/>
      <c r="AV96" s="102">
        <v>2.681383</v>
      </c>
      <c r="AW96" s="80"/>
      <c r="AX96" s="80"/>
      <c r="AY96" s="80"/>
      <c r="AZ96" s="80"/>
      <c r="BA96" s="80"/>
    </row>
    <row r="97">
      <c r="A97" s="79" t="s">
        <v>35</v>
      </c>
      <c r="B97" s="101">
        <v>-0.75494</v>
      </c>
      <c r="C97" s="88">
        <v>0.504272</v>
      </c>
      <c r="D97" s="85">
        <v>0.919197</v>
      </c>
      <c r="E97" s="88">
        <v>-0.16761</v>
      </c>
      <c r="F97" s="88">
        <v>-0.51819</v>
      </c>
      <c r="G97" s="85">
        <v>1.327661</v>
      </c>
      <c r="H97" s="89">
        <v>-0.97464</v>
      </c>
      <c r="I97" s="85">
        <v>1.004388</v>
      </c>
      <c r="J97" s="88">
        <v>-0.40981</v>
      </c>
      <c r="K97" s="88">
        <v>0.201876</v>
      </c>
      <c r="L97" s="89">
        <v>-0.99143</v>
      </c>
      <c r="M97" s="88">
        <v>0.301345</v>
      </c>
      <c r="N97" s="89">
        <v>-0.72524</v>
      </c>
      <c r="O97" s="85">
        <v>1.750725</v>
      </c>
      <c r="P97" s="88">
        <v>0.491766</v>
      </c>
      <c r="Q97" s="88">
        <v>0.148618</v>
      </c>
      <c r="R97" s="89">
        <v>-0.91152</v>
      </c>
      <c r="S97" s="89">
        <v>-0.94065</v>
      </c>
      <c r="T97" s="89">
        <v>-1.06474</v>
      </c>
      <c r="U97" s="85">
        <v>1.851799</v>
      </c>
      <c r="V97" s="89">
        <v>-0.67015</v>
      </c>
      <c r="W97" s="85">
        <v>0.640354</v>
      </c>
      <c r="X97" s="88">
        <v>-0.35547</v>
      </c>
      <c r="Y97" s="85">
        <v>0.674038</v>
      </c>
      <c r="Z97" s="88">
        <v>-0.47291</v>
      </c>
      <c r="AA97" s="89">
        <v>-0.86719</v>
      </c>
      <c r="AB97" s="88">
        <v>0.028623</v>
      </c>
      <c r="AC97" s="89">
        <v>-1.24732</v>
      </c>
      <c r="AD97" s="88">
        <v>0.417485</v>
      </c>
      <c r="AE97" s="88">
        <v>-0.56783</v>
      </c>
      <c r="AF97" s="88">
        <v>0.283396</v>
      </c>
      <c r="AG97" s="88">
        <v>0.272224</v>
      </c>
      <c r="AH97" s="89">
        <v>-3.47534</v>
      </c>
      <c r="AI97" s="85">
        <v>5.498244</v>
      </c>
      <c r="AJ97" s="85">
        <v>0.795556</v>
      </c>
      <c r="AK97" s="89">
        <v>-0.75664</v>
      </c>
      <c r="AL97" s="88">
        <v>-0.44246</v>
      </c>
      <c r="AM97" s="85">
        <v>0.866246</v>
      </c>
      <c r="AN97" s="88">
        <v>-0.00142</v>
      </c>
      <c r="AO97" s="89">
        <v>-0.67526</v>
      </c>
      <c r="AP97" s="85">
        <v>0.823426</v>
      </c>
      <c r="AQ97" s="88">
        <v>-0.53833</v>
      </c>
      <c r="AR97" s="88">
        <v>-0.4558</v>
      </c>
      <c r="AS97" s="88">
        <v>0.198706</v>
      </c>
      <c r="AT97" s="97">
        <v>-0.54648</v>
      </c>
      <c r="AU97" s="80"/>
      <c r="AV97" s="102">
        <v>2.344834</v>
      </c>
      <c r="AW97" s="80"/>
      <c r="AX97" s="80"/>
      <c r="AY97" s="80"/>
      <c r="AZ97" s="80"/>
      <c r="BA97" s="80"/>
    </row>
    <row r="98">
      <c r="A98" s="79" t="s">
        <v>36</v>
      </c>
      <c r="B98" s="87">
        <v>0.022978</v>
      </c>
      <c r="C98" s="89">
        <v>-0.78341</v>
      </c>
      <c r="D98" s="88">
        <v>0.242458</v>
      </c>
      <c r="E98" s="89">
        <v>-0.97549</v>
      </c>
      <c r="F98" s="85">
        <v>1.538942</v>
      </c>
      <c r="G98" s="89">
        <v>-0.7039</v>
      </c>
      <c r="H98" s="85">
        <v>1.18967</v>
      </c>
      <c r="I98" s="85">
        <v>2.685573</v>
      </c>
      <c r="J98" s="89">
        <v>-2.68499</v>
      </c>
      <c r="K98" s="85">
        <v>0.932807</v>
      </c>
      <c r="L98" s="88">
        <v>-0.19263</v>
      </c>
      <c r="M98" s="89">
        <v>-2.07788</v>
      </c>
      <c r="N98" s="88">
        <v>-0.22008</v>
      </c>
      <c r="O98" s="89">
        <v>-0.89825</v>
      </c>
      <c r="P98" s="85">
        <v>1.973258</v>
      </c>
      <c r="Q98" s="85">
        <v>0.849223</v>
      </c>
      <c r="R98" s="89">
        <v>-0.70184</v>
      </c>
      <c r="S98" s="88">
        <v>0.180065</v>
      </c>
      <c r="T98" s="89">
        <v>-1.17892</v>
      </c>
      <c r="U98" s="85">
        <v>2.273099</v>
      </c>
      <c r="V98" s="85">
        <v>0.693248</v>
      </c>
      <c r="W98" s="88">
        <v>-0.20036</v>
      </c>
      <c r="X98" s="88">
        <v>-0.32438</v>
      </c>
      <c r="Y98" s="88">
        <v>0.154445</v>
      </c>
      <c r="Z98" s="89">
        <v>-0.62284</v>
      </c>
      <c r="AA98" s="88">
        <v>-0.4742</v>
      </c>
      <c r="AB98" s="89">
        <v>-0.77233</v>
      </c>
      <c r="AC98" s="88">
        <v>0.568715</v>
      </c>
      <c r="AD98" s="88">
        <v>-0.5569</v>
      </c>
      <c r="AE98" s="85">
        <v>1.420263</v>
      </c>
      <c r="AF98" s="89">
        <v>-2.21814</v>
      </c>
      <c r="AG98" s="85">
        <v>1.055798</v>
      </c>
      <c r="AH98" s="89">
        <v>-2.71349</v>
      </c>
      <c r="AI98" s="85">
        <v>0.795556</v>
      </c>
      <c r="AJ98" s="85">
        <v>5.279159</v>
      </c>
      <c r="AK98" s="89">
        <v>-2.17107</v>
      </c>
      <c r="AL98" s="88">
        <v>-0.40691</v>
      </c>
      <c r="AM98" s="88">
        <v>-0.48998</v>
      </c>
      <c r="AN98" s="85">
        <v>0.975053</v>
      </c>
      <c r="AO98" s="88">
        <v>-0.54257</v>
      </c>
      <c r="AP98" s="88">
        <v>0.350429</v>
      </c>
      <c r="AQ98" s="85">
        <v>0.889155</v>
      </c>
      <c r="AR98" s="89">
        <v>-0.88455</v>
      </c>
      <c r="AS98" s="88">
        <v>0.080849</v>
      </c>
      <c r="AT98" s="97">
        <v>0.429139</v>
      </c>
      <c r="AU98" s="80"/>
      <c r="AV98" s="102">
        <v>2.297642</v>
      </c>
      <c r="AW98" s="80"/>
      <c r="AX98" s="80"/>
      <c r="AY98" s="80"/>
      <c r="AZ98" s="80"/>
      <c r="BA98" s="80"/>
    </row>
    <row r="99">
      <c r="A99" s="79" t="s">
        <v>37</v>
      </c>
      <c r="B99" s="87">
        <v>-0.30264</v>
      </c>
      <c r="C99" s="88">
        <v>-0.24675</v>
      </c>
      <c r="D99" s="88">
        <v>-0.2851</v>
      </c>
      <c r="E99" s="88">
        <v>0.422785</v>
      </c>
      <c r="F99" s="89">
        <v>-1.01562</v>
      </c>
      <c r="G99" s="88">
        <v>-0.58026</v>
      </c>
      <c r="H99" s="88">
        <v>0.052912</v>
      </c>
      <c r="I99" s="88">
        <v>-0.57349</v>
      </c>
      <c r="J99" s="88">
        <v>0.528899</v>
      </c>
      <c r="K99" s="88">
        <v>-0.26438</v>
      </c>
      <c r="L99" s="88">
        <v>-0.04481</v>
      </c>
      <c r="M99" s="85">
        <v>0.921813</v>
      </c>
      <c r="N99" s="85">
        <v>1.159334</v>
      </c>
      <c r="O99" s="88">
        <v>-0.55244</v>
      </c>
      <c r="P99" s="89">
        <v>-0.63013</v>
      </c>
      <c r="Q99" s="88">
        <v>-0.28204</v>
      </c>
      <c r="R99" s="88">
        <v>0.153599</v>
      </c>
      <c r="S99" s="88">
        <v>0.047359</v>
      </c>
      <c r="T99" s="85">
        <v>0.969059</v>
      </c>
      <c r="U99" s="89">
        <v>-1.54601</v>
      </c>
      <c r="V99" s="88">
        <v>0.485088</v>
      </c>
      <c r="W99" s="88">
        <v>-0.37593</v>
      </c>
      <c r="X99" s="88">
        <v>0.129767</v>
      </c>
      <c r="Y99" s="88">
        <v>-0.37055</v>
      </c>
      <c r="Z99" s="88">
        <v>-0.01544</v>
      </c>
      <c r="AA99" s="88">
        <v>0.499356</v>
      </c>
      <c r="AB99" s="85">
        <v>0.66836</v>
      </c>
      <c r="AC99" s="88">
        <v>0.052812</v>
      </c>
      <c r="AD99" s="88">
        <v>-0.06101</v>
      </c>
      <c r="AE99" s="89">
        <v>-0.76786</v>
      </c>
      <c r="AF99" s="85">
        <v>1.560151</v>
      </c>
      <c r="AG99" s="89">
        <v>-0.64255</v>
      </c>
      <c r="AH99" s="85">
        <v>1.461786</v>
      </c>
      <c r="AI99" s="89">
        <v>-0.75664</v>
      </c>
      <c r="AJ99" s="89">
        <v>-2.17107</v>
      </c>
      <c r="AK99" s="85">
        <v>3.193152</v>
      </c>
      <c r="AL99" s="88">
        <v>-0.07699</v>
      </c>
      <c r="AM99" s="88">
        <v>0.131078</v>
      </c>
      <c r="AN99" s="88">
        <v>-0.57512</v>
      </c>
      <c r="AO99" s="88">
        <v>-0.08429</v>
      </c>
      <c r="AP99" s="89">
        <v>-0.9016</v>
      </c>
      <c r="AQ99" s="88">
        <v>0.197041</v>
      </c>
      <c r="AR99" s="88">
        <v>-0.41554</v>
      </c>
      <c r="AS99" s="88">
        <v>0.222527</v>
      </c>
      <c r="AT99" s="97">
        <v>-0.08267</v>
      </c>
      <c r="AU99" s="80"/>
      <c r="AV99" s="102">
        <v>1.786939</v>
      </c>
      <c r="AW99" s="80"/>
      <c r="AX99" s="80"/>
      <c r="AY99" s="80"/>
      <c r="AZ99" s="80"/>
      <c r="BA99" s="80"/>
    </row>
    <row r="100">
      <c r="A100" s="79" t="s">
        <v>38</v>
      </c>
      <c r="B100" s="87">
        <v>0.43948</v>
      </c>
      <c r="C100" s="85">
        <v>1.083862</v>
      </c>
      <c r="D100" s="88">
        <v>-0.27993</v>
      </c>
      <c r="E100" s="88">
        <v>0.20597</v>
      </c>
      <c r="F100" s="88">
        <v>-0.28128</v>
      </c>
      <c r="G100" s="88">
        <v>-0.17904</v>
      </c>
      <c r="H100" s="88">
        <v>-0.43057</v>
      </c>
      <c r="I100" s="89">
        <v>-1.9134</v>
      </c>
      <c r="J100" s="85">
        <v>0.676764</v>
      </c>
      <c r="K100" s="85">
        <v>0.628454</v>
      </c>
      <c r="L100" s="85">
        <v>1.248267</v>
      </c>
      <c r="M100" s="88">
        <v>-0.39501</v>
      </c>
      <c r="N100" s="88">
        <v>0.577679</v>
      </c>
      <c r="O100" s="88">
        <v>0.028165</v>
      </c>
      <c r="P100" s="88">
        <v>-0.59382</v>
      </c>
      <c r="Q100" s="88">
        <v>0.266747</v>
      </c>
      <c r="R100" s="88">
        <v>0.106036</v>
      </c>
      <c r="S100" s="88">
        <v>0.397651</v>
      </c>
      <c r="T100" s="85">
        <v>0.691387</v>
      </c>
      <c r="U100" s="89">
        <v>-1.16691</v>
      </c>
      <c r="V100" s="88">
        <v>-0.1748</v>
      </c>
      <c r="W100" s="85">
        <v>0.624576</v>
      </c>
      <c r="X100" s="88">
        <v>-0.3182</v>
      </c>
      <c r="Y100" s="88">
        <v>-0.01922</v>
      </c>
      <c r="Z100" s="88">
        <v>-0.15519</v>
      </c>
      <c r="AA100" s="88">
        <v>-0.47423</v>
      </c>
      <c r="AB100" s="85">
        <v>0.930358</v>
      </c>
      <c r="AC100" s="88">
        <v>-0.55504</v>
      </c>
      <c r="AD100" s="85">
        <v>0.752687</v>
      </c>
      <c r="AE100" s="88">
        <v>-0.57272</v>
      </c>
      <c r="AF100" s="88">
        <v>-0.52137</v>
      </c>
      <c r="AG100" s="88">
        <v>-0.21304</v>
      </c>
      <c r="AH100" s="85">
        <v>1.076181</v>
      </c>
      <c r="AI100" s="88">
        <v>-0.44246</v>
      </c>
      <c r="AJ100" s="88">
        <v>-0.40691</v>
      </c>
      <c r="AK100" s="88">
        <v>-0.07699</v>
      </c>
      <c r="AL100" s="85">
        <v>4.302732</v>
      </c>
      <c r="AM100" s="89">
        <v>-2.20603</v>
      </c>
      <c r="AN100" s="89">
        <v>-0.71005</v>
      </c>
      <c r="AO100" s="89">
        <v>-0.69974</v>
      </c>
      <c r="AP100" s="89">
        <v>-0.70357</v>
      </c>
      <c r="AQ100" s="88">
        <v>-0.25816</v>
      </c>
      <c r="AR100" s="88">
        <v>0.132174</v>
      </c>
      <c r="AS100" s="88">
        <v>0.10296</v>
      </c>
      <c r="AT100" s="97">
        <v>0.206751</v>
      </c>
      <c r="AU100" s="80"/>
      <c r="AV100" s="102">
        <v>2.074303</v>
      </c>
      <c r="AW100" s="80"/>
      <c r="AX100" s="80"/>
      <c r="AY100" s="80"/>
      <c r="AZ100" s="80"/>
      <c r="BA100" s="80"/>
    </row>
    <row r="101">
      <c r="A101" s="79" t="s">
        <v>39</v>
      </c>
      <c r="B101" s="87">
        <v>-0.40812</v>
      </c>
      <c r="C101" s="89">
        <v>-0.62742</v>
      </c>
      <c r="D101" s="88">
        <v>-0.02746</v>
      </c>
      <c r="E101" s="88">
        <v>0.051635</v>
      </c>
      <c r="F101" s="89">
        <v>-1.33263</v>
      </c>
      <c r="G101" s="85">
        <v>1.329353</v>
      </c>
      <c r="H101" s="89">
        <v>-2.09242</v>
      </c>
      <c r="I101" s="88">
        <v>0.373277</v>
      </c>
      <c r="J101" s="85">
        <v>1.206777</v>
      </c>
      <c r="K101" s="89">
        <v>-0.97987</v>
      </c>
      <c r="L101" s="88">
        <v>0.303123</v>
      </c>
      <c r="M101" s="89">
        <v>-0.85011</v>
      </c>
      <c r="N101" s="88">
        <v>0.119777</v>
      </c>
      <c r="O101" s="85">
        <v>1.098775</v>
      </c>
      <c r="P101" s="88">
        <v>-0.58737</v>
      </c>
      <c r="Q101" s="88">
        <v>-0.54852</v>
      </c>
      <c r="R101" s="88">
        <v>0.153414</v>
      </c>
      <c r="S101" s="88">
        <v>-0.59788</v>
      </c>
      <c r="T101" s="88">
        <v>-0.29611</v>
      </c>
      <c r="U101" s="88">
        <v>0.353737</v>
      </c>
      <c r="V101" s="88">
        <v>0.253463</v>
      </c>
      <c r="W101" s="88">
        <v>-0.4001</v>
      </c>
      <c r="X101" s="88">
        <v>-0.23732</v>
      </c>
      <c r="Y101" s="85">
        <v>0.748087</v>
      </c>
      <c r="Z101" s="85">
        <v>0.683647</v>
      </c>
      <c r="AA101" s="88">
        <v>-0.51304</v>
      </c>
      <c r="AB101" s="88">
        <v>-0.02352</v>
      </c>
      <c r="AC101" s="88">
        <v>-0.45021</v>
      </c>
      <c r="AD101" s="89">
        <v>-0.75099</v>
      </c>
      <c r="AE101" s="89">
        <v>-0.81915</v>
      </c>
      <c r="AF101" s="85">
        <v>1.940202</v>
      </c>
      <c r="AG101" s="88">
        <v>-0.2002</v>
      </c>
      <c r="AH101" s="88">
        <v>-0.50161</v>
      </c>
      <c r="AI101" s="85">
        <v>0.866246</v>
      </c>
      <c r="AJ101" s="88">
        <v>-0.48998</v>
      </c>
      <c r="AK101" s="88">
        <v>0.131078</v>
      </c>
      <c r="AL101" s="89">
        <v>-2.20603</v>
      </c>
      <c r="AM101" s="85">
        <v>4.987875</v>
      </c>
      <c r="AN101" s="89">
        <v>-1.708</v>
      </c>
      <c r="AO101" s="88">
        <v>0.455361</v>
      </c>
      <c r="AP101" s="85">
        <v>1.350691</v>
      </c>
      <c r="AQ101" s="88">
        <v>-0.49855</v>
      </c>
      <c r="AR101" s="88">
        <v>0.331876</v>
      </c>
      <c r="AS101" s="88">
        <v>-0.11208</v>
      </c>
      <c r="AT101" s="90">
        <v>-0.62792</v>
      </c>
      <c r="AU101" s="80"/>
      <c r="AV101" s="102">
        <v>2.233355</v>
      </c>
      <c r="AW101" s="80"/>
      <c r="AX101" s="80"/>
      <c r="AY101" s="80"/>
      <c r="AZ101" s="80"/>
      <c r="BA101" s="80"/>
    </row>
    <row r="102">
      <c r="A102" s="79" t="s">
        <v>40</v>
      </c>
      <c r="B102" s="87">
        <v>-0.17109</v>
      </c>
      <c r="C102" s="88">
        <v>-0.44779</v>
      </c>
      <c r="D102" s="85">
        <v>0.664487</v>
      </c>
      <c r="E102" s="88">
        <v>-0.23694</v>
      </c>
      <c r="F102" s="85">
        <v>1.448314</v>
      </c>
      <c r="G102" s="89">
        <v>-0.97622</v>
      </c>
      <c r="H102" s="85">
        <v>2.011137</v>
      </c>
      <c r="I102" s="85">
        <v>1.512512</v>
      </c>
      <c r="J102" s="89">
        <v>-1.92266</v>
      </c>
      <c r="K102" s="88">
        <v>-0.28609</v>
      </c>
      <c r="L102" s="88">
        <v>0.047467</v>
      </c>
      <c r="M102" s="85">
        <v>0.923105</v>
      </c>
      <c r="N102" s="89">
        <v>-1.65519</v>
      </c>
      <c r="O102" s="89">
        <v>-1.15669</v>
      </c>
      <c r="P102" s="85">
        <v>1.114258</v>
      </c>
      <c r="Q102" s="88">
        <v>0.54013</v>
      </c>
      <c r="R102" s="88">
        <v>-0.02267</v>
      </c>
      <c r="S102" s="88">
        <v>-0.2771</v>
      </c>
      <c r="T102" s="88">
        <v>-0.14114</v>
      </c>
      <c r="U102" s="88">
        <v>-0.32883</v>
      </c>
      <c r="V102" s="89">
        <v>-0.72195</v>
      </c>
      <c r="W102" s="88">
        <v>0.397094</v>
      </c>
      <c r="X102" s="88">
        <v>0.198342</v>
      </c>
      <c r="Y102" s="88">
        <v>0.052274</v>
      </c>
      <c r="Z102" s="88">
        <v>-0.55756</v>
      </c>
      <c r="AA102" s="85">
        <v>1.176465</v>
      </c>
      <c r="AB102" s="89">
        <v>-0.75774</v>
      </c>
      <c r="AC102" s="88">
        <v>0.032007</v>
      </c>
      <c r="AD102" s="88">
        <v>0.257726</v>
      </c>
      <c r="AE102" s="85">
        <v>0.625589</v>
      </c>
      <c r="AF102" s="89">
        <v>-0.69673</v>
      </c>
      <c r="AG102" s="88">
        <v>-0.09451</v>
      </c>
      <c r="AH102" s="89">
        <v>-0.84805</v>
      </c>
      <c r="AI102" s="88">
        <v>-0.00142</v>
      </c>
      <c r="AJ102" s="85">
        <v>0.975053</v>
      </c>
      <c r="AK102" s="88">
        <v>-0.57512</v>
      </c>
      <c r="AL102" s="89">
        <v>-0.71005</v>
      </c>
      <c r="AM102" s="89">
        <v>-1.708</v>
      </c>
      <c r="AN102" s="85">
        <v>3.626098</v>
      </c>
      <c r="AO102" s="89">
        <v>-0.61962</v>
      </c>
      <c r="AP102" s="89">
        <v>-0.67043</v>
      </c>
      <c r="AQ102" s="88">
        <v>0.50887</v>
      </c>
      <c r="AR102" s="88">
        <v>0.097168</v>
      </c>
      <c r="AS102" s="88">
        <v>0.260123</v>
      </c>
      <c r="AT102" s="97">
        <v>0.367123</v>
      </c>
      <c r="AU102" s="80"/>
      <c r="AV102" s="102">
        <v>1.904232</v>
      </c>
      <c r="AW102" s="80"/>
      <c r="AX102" s="80"/>
      <c r="AY102" s="80"/>
      <c r="AZ102" s="80"/>
      <c r="BA102" s="80"/>
    </row>
    <row r="103">
      <c r="A103" s="79" t="s">
        <v>41</v>
      </c>
      <c r="B103" s="101">
        <v>-0.74407</v>
      </c>
      <c r="C103" s="88">
        <v>0.424367</v>
      </c>
      <c r="D103" s="88">
        <v>-0.36842</v>
      </c>
      <c r="E103" s="88">
        <v>0.432188</v>
      </c>
      <c r="F103" s="88">
        <v>-0.12201</v>
      </c>
      <c r="G103" s="88">
        <v>0.46535</v>
      </c>
      <c r="H103" s="89">
        <v>-1.17426</v>
      </c>
      <c r="I103" s="88">
        <v>-0.20202</v>
      </c>
      <c r="J103" s="85">
        <v>1.247708</v>
      </c>
      <c r="K103" s="88">
        <v>-0.12624</v>
      </c>
      <c r="L103" s="89">
        <v>-0.95461</v>
      </c>
      <c r="M103" s="88">
        <v>-0.01803</v>
      </c>
      <c r="N103" s="88">
        <v>-0.32208</v>
      </c>
      <c r="O103" s="88">
        <v>0.579528</v>
      </c>
      <c r="P103" s="89">
        <v>-0.72268</v>
      </c>
      <c r="Q103" s="88">
        <v>-0.36892</v>
      </c>
      <c r="R103" s="88">
        <v>0.10162</v>
      </c>
      <c r="S103" s="88">
        <v>-0.22263</v>
      </c>
      <c r="T103" s="88">
        <v>0.127041</v>
      </c>
      <c r="U103" s="85">
        <v>0.671674</v>
      </c>
      <c r="V103" s="88">
        <v>-0.10015</v>
      </c>
      <c r="W103" s="89">
        <v>-1.15271</v>
      </c>
      <c r="X103" s="88">
        <v>0.153736</v>
      </c>
      <c r="Y103" s="85">
        <v>0.706057</v>
      </c>
      <c r="Z103" s="88">
        <v>0.546384</v>
      </c>
      <c r="AA103" s="89">
        <v>-0.7096</v>
      </c>
      <c r="AB103" s="88">
        <v>-0.21536</v>
      </c>
      <c r="AC103" s="85">
        <v>0.971621</v>
      </c>
      <c r="AD103" s="88">
        <v>-0.22067</v>
      </c>
      <c r="AE103" s="88">
        <v>0.178044</v>
      </c>
      <c r="AF103" s="88">
        <v>-0.5357</v>
      </c>
      <c r="AG103" s="85">
        <v>0.85702</v>
      </c>
      <c r="AH103" s="88">
        <v>-0.23984</v>
      </c>
      <c r="AI103" s="89">
        <v>-0.67526</v>
      </c>
      <c r="AJ103" s="88">
        <v>-0.54257</v>
      </c>
      <c r="AK103" s="88">
        <v>-0.08429</v>
      </c>
      <c r="AL103" s="89">
        <v>-0.69974</v>
      </c>
      <c r="AM103" s="88">
        <v>0.455361</v>
      </c>
      <c r="AN103" s="89">
        <v>-0.61962</v>
      </c>
      <c r="AO103" s="85">
        <v>3.205039</v>
      </c>
      <c r="AP103" s="85">
        <v>1.011416</v>
      </c>
      <c r="AQ103" s="88">
        <v>-0.51503</v>
      </c>
      <c r="AR103" s="88">
        <v>0.233715</v>
      </c>
      <c r="AS103" s="88">
        <v>-0.20154</v>
      </c>
      <c r="AT103" s="97">
        <v>-0.0326</v>
      </c>
      <c r="AU103" s="80"/>
      <c r="AV103" s="102">
        <v>1.790262</v>
      </c>
      <c r="AW103" s="80"/>
      <c r="AX103" s="80"/>
      <c r="AY103" s="80"/>
      <c r="AZ103" s="80"/>
      <c r="BA103" s="80"/>
    </row>
    <row r="104">
      <c r="A104" s="79" t="s">
        <v>42</v>
      </c>
      <c r="B104" s="87">
        <v>-0.59656</v>
      </c>
      <c r="C104" s="88">
        <v>0.172614</v>
      </c>
      <c r="D104" s="88">
        <v>-0.36634</v>
      </c>
      <c r="E104" s="88">
        <v>-0.48898</v>
      </c>
      <c r="F104" s="89">
        <v>-0.88989</v>
      </c>
      <c r="G104" s="85">
        <v>1.241074</v>
      </c>
      <c r="H104" s="89">
        <v>-0.61573</v>
      </c>
      <c r="I104" s="88">
        <v>-0.23627</v>
      </c>
      <c r="J104" s="85">
        <v>0.959486</v>
      </c>
      <c r="K104" s="89">
        <v>-1.10335</v>
      </c>
      <c r="L104" s="88">
        <v>-0.54103</v>
      </c>
      <c r="M104" s="89">
        <v>-0.60985</v>
      </c>
      <c r="N104" s="85">
        <v>0.620035</v>
      </c>
      <c r="O104" s="85">
        <v>1.956553</v>
      </c>
      <c r="P104" s="85">
        <v>0.768761</v>
      </c>
      <c r="Q104" s="89">
        <v>-1.1958</v>
      </c>
      <c r="R104" s="88">
        <v>-0.43439</v>
      </c>
      <c r="S104" s="85">
        <v>0.726598</v>
      </c>
      <c r="T104" s="89">
        <v>-1.55285</v>
      </c>
      <c r="U104" s="85">
        <v>1.52685</v>
      </c>
      <c r="V104" s="89">
        <v>-1.06093</v>
      </c>
      <c r="W104" s="88">
        <v>-0.04162</v>
      </c>
      <c r="X104" s="88">
        <v>-0.25664</v>
      </c>
      <c r="Y104" s="88">
        <v>0.181653</v>
      </c>
      <c r="Z104" s="85">
        <v>1.728619</v>
      </c>
      <c r="AA104" s="89">
        <v>-1.63192</v>
      </c>
      <c r="AB104" s="88">
        <v>0.280427</v>
      </c>
      <c r="AC104" s="88">
        <v>-0.11296</v>
      </c>
      <c r="AD104" s="89">
        <v>-0.95073</v>
      </c>
      <c r="AE104" s="89">
        <v>-0.92508</v>
      </c>
      <c r="AF104" s="89">
        <v>-0.97029</v>
      </c>
      <c r="AG104" s="85">
        <v>2.622445</v>
      </c>
      <c r="AH104" s="89">
        <v>-2.59978</v>
      </c>
      <c r="AI104" s="85">
        <v>0.823426</v>
      </c>
      <c r="AJ104" s="88">
        <v>0.350429</v>
      </c>
      <c r="AK104" s="89">
        <v>-0.9016</v>
      </c>
      <c r="AL104" s="89">
        <v>-0.70357</v>
      </c>
      <c r="AM104" s="85">
        <v>1.350691</v>
      </c>
      <c r="AN104" s="89">
        <v>-0.67043</v>
      </c>
      <c r="AO104" s="85">
        <v>1.011416</v>
      </c>
      <c r="AP104" s="85">
        <v>7.307256</v>
      </c>
      <c r="AQ104" s="89">
        <v>-3.29936</v>
      </c>
      <c r="AR104" s="89">
        <v>-0.78771</v>
      </c>
      <c r="AS104" s="88">
        <v>-0.47863</v>
      </c>
      <c r="AT104" s="97">
        <v>-0.51416</v>
      </c>
      <c r="AU104" s="80"/>
      <c r="AV104" s="102">
        <v>2.703194</v>
      </c>
      <c r="AW104" s="80"/>
      <c r="AX104" s="80"/>
      <c r="AY104" s="80"/>
      <c r="AZ104" s="80"/>
      <c r="BA104" s="80"/>
    </row>
    <row r="105">
      <c r="A105" s="79" t="s">
        <v>43</v>
      </c>
      <c r="B105" s="87">
        <v>-0.08476</v>
      </c>
      <c r="C105" s="89">
        <v>-0.8386</v>
      </c>
      <c r="D105" s="88">
        <v>0.336384</v>
      </c>
      <c r="E105" s="89">
        <v>-0.61933</v>
      </c>
      <c r="F105" s="85">
        <v>1.081937</v>
      </c>
      <c r="G105" s="88">
        <v>-0.35684</v>
      </c>
      <c r="H105" s="85">
        <v>1.043487</v>
      </c>
      <c r="I105" s="88">
        <v>0.53156</v>
      </c>
      <c r="J105" s="89">
        <v>-1.37896</v>
      </c>
      <c r="K105" s="85">
        <v>1.206378</v>
      </c>
      <c r="L105" s="88">
        <v>-0.11491</v>
      </c>
      <c r="M105" s="89">
        <v>-1.37946</v>
      </c>
      <c r="N105" s="88">
        <v>-0.09674</v>
      </c>
      <c r="O105" s="89">
        <v>-1.30007</v>
      </c>
      <c r="P105" s="88">
        <v>0.385522</v>
      </c>
      <c r="Q105" s="88">
        <v>-0.06186</v>
      </c>
      <c r="R105" s="88">
        <v>0.382438</v>
      </c>
      <c r="S105" s="88">
        <v>0.459562</v>
      </c>
      <c r="T105" s="85">
        <v>0.734346</v>
      </c>
      <c r="U105" s="89">
        <v>-0.77963</v>
      </c>
      <c r="V105" s="85">
        <v>1.182036</v>
      </c>
      <c r="W105" s="89">
        <v>-0.61856</v>
      </c>
      <c r="X105" s="88">
        <v>-0.20519</v>
      </c>
      <c r="Y105" s="88">
        <v>-0.08975</v>
      </c>
      <c r="Z105" s="88">
        <v>-0.51322</v>
      </c>
      <c r="AA105" s="85">
        <v>0.787343</v>
      </c>
      <c r="AB105" s="88">
        <v>-0.49278</v>
      </c>
      <c r="AC105" s="85">
        <v>0.955721</v>
      </c>
      <c r="AD105" s="88">
        <v>-0.23127</v>
      </c>
      <c r="AE105" s="85">
        <v>1.208783</v>
      </c>
      <c r="AF105" s="89">
        <v>-0.72766</v>
      </c>
      <c r="AG105" s="89">
        <v>-0.7956</v>
      </c>
      <c r="AH105" s="88">
        <v>0.589357</v>
      </c>
      <c r="AI105" s="88">
        <v>-0.53833</v>
      </c>
      <c r="AJ105" s="85">
        <v>0.889155</v>
      </c>
      <c r="AK105" s="88">
        <v>0.197041</v>
      </c>
      <c r="AL105" s="88">
        <v>-0.25816</v>
      </c>
      <c r="AM105" s="88">
        <v>-0.49855</v>
      </c>
      <c r="AN105" s="88">
        <v>0.50887</v>
      </c>
      <c r="AO105" s="88">
        <v>-0.51503</v>
      </c>
      <c r="AP105" s="89">
        <v>-3.29936</v>
      </c>
      <c r="AQ105" s="85">
        <v>4.59538</v>
      </c>
      <c r="AR105" s="89">
        <v>-0.79067</v>
      </c>
      <c r="AS105" s="88">
        <v>0.079392</v>
      </c>
      <c r="AT105" s="86">
        <v>0.848795</v>
      </c>
      <c r="AU105" s="80"/>
      <c r="AV105" s="102">
        <v>2.143684</v>
      </c>
      <c r="AW105" s="80"/>
      <c r="AX105" s="80"/>
      <c r="AY105" s="80"/>
      <c r="AZ105" s="80"/>
      <c r="BA105" s="80"/>
    </row>
    <row r="106">
      <c r="A106" s="79" t="s">
        <v>44</v>
      </c>
      <c r="B106" s="87">
        <v>0.096106</v>
      </c>
      <c r="C106" s="89">
        <v>-0.79756</v>
      </c>
      <c r="D106" s="88">
        <v>-0.21282</v>
      </c>
      <c r="E106" s="85">
        <v>1.079331</v>
      </c>
      <c r="F106" s="88">
        <v>-0.31675</v>
      </c>
      <c r="G106" s="85">
        <v>0.687254</v>
      </c>
      <c r="H106" s="89">
        <v>-0.80139</v>
      </c>
      <c r="I106" s="88">
        <v>-0.34394</v>
      </c>
      <c r="J106" s="85">
        <v>1.692025</v>
      </c>
      <c r="K106" s="89">
        <v>-1.28902</v>
      </c>
      <c r="L106" s="88">
        <v>0.532366</v>
      </c>
      <c r="M106" s="88">
        <v>0.296105</v>
      </c>
      <c r="N106" s="88">
        <v>-0.50122</v>
      </c>
      <c r="O106" s="89">
        <v>-1.37401</v>
      </c>
      <c r="P106" s="88">
        <v>0.300256</v>
      </c>
      <c r="Q106" s="85">
        <v>0.848309</v>
      </c>
      <c r="R106" s="88">
        <v>0.36141</v>
      </c>
      <c r="S106" s="89">
        <v>-0.64086</v>
      </c>
      <c r="T106" s="88">
        <v>0.195225</v>
      </c>
      <c r="U106" s="88">
        <v>0.288069</v>
      </c>
      <c r="V106" s="88">
        <v>-0.45634</v>
      </c>
      <c r="W106" s="88">
        <v>0.399429</v>
      </c>
      <c r="X106" s="88">
        <v>0.178739</v>
      </c>
      <c r="Y106" s="88">
        <v>0.043645</v>
      </c>
      <c r="Z106" s="88">
        <v>-0.10312</v>
      </c>
      <c r="AA106" s="88">
        <v>-0.18782</v>
      </c>
      <c r="AB106" s="88">
        <v>0.066126</v>
      </c>
      <c r="AC106" s="89">
        <v>-1.01795</v>
      </c>
      <c r="AD106" s="88">
        <v>-0.36416</v>
      </c>
      <c r="AE106" s="88">
        <v>0.059036</v>
      </c>
      <c r="AF106" s="88">
        <v>-0.03268</v>
      </c>
      <c r="AG106" s="88">
        <v>0.178302</v>
      </c>
      <c r="AH106" s="88">
        <v>0.009273</v>
      </c>
      <c r="AI106" s="88">
        <v>-0.4558</v>
      </c>
      <c r="AJ106" s="89">
        <v>-0.88455</v>
      </c>
      <c r="AK106" s="88">
        <v>-0.41554</v>
      </c>
      <c r="AL106" s="88">
        <v>0.132174</v>
      </c>
      <c r="AM106" s="88">
        <v>0.331876</v>
      </c>
      <c r="AN106" s="88">
        <v>0.097168</v>
      </c>
      <c r="AO106" s="88">
        <v>0.233715</v>
      </c>
      <c r="AP106" s="89">
        <v>-0.78771</v>
      </c>
      <c r="AQ106" s="89">
        <v>-0.79067</v>
      </c>
      <c r="AR106" s="85">
        <v>3.813739</v>
      </c>
      <c r="AS106" s="88">
        <v>0.385404</v>
      </c>
      <c r="AT106" s="97">
        <v>-0.0222</v>
      </c>
      <c r="AU106" s="80"/>
      <c r="AV106" s="102">
        <v>1.95288</v>
      </c>
      <c r="AW106" s="80"/>
      <c r="AX106" s="80"/>
      <c r="AY106" s="80"/>
      <c r="AZ106" s="80"/>
      <c r="BA106" s="80"/>
    </row>
    <row r="107">
      <c r="A107" s="79" t="s">
        <v>49</v>
      </c>
      <c r="B107" s="87">
        <v>-0.01677</v>
      </c>
      <c r="C107" s="88">
        <v>-0.02881</v>
      </c>
      <c r="D107" s="89">
        <v>-0.67946</v>
      </c>
      <c r="E107" s="88">
        <v>-0.18572</v>
      </c>
      <c r="F107" s="88">
        <v>-0.12666</v>
      </c>
      <c r="G107" s="85">
        <v>0.793827</v>
      </c>
      <c r="H107" s="88">
        <v>0.400349</v>
      </c>
      <c r="I107" s="88">
        <v>-0.13538</v>
      </c>
      <c r="J107" s="88">
        <v>-0.50908</v>
      </c>
      <c r="K107" s="88">
        <v>-0.04574</v>
      </c>
      <c r="L107" s="88">
        <v>0.144421</v>
      </c>
      <c r="M107" s="85">
        <v>0.614639</v>
      </c>
      <c r="N107" s="88">
        <v>-0.03714</v>
      </c>
      <c r="O107" s="88">
        <v>-0.17441</v>
      </c>
      <c r="P107" s="88">
        <v>0.58116</v>
      </c>
      <c r="Q107" s="88">
        <v>0.319177</v>
      </c>
      <c r="R107" s="89">
        <v>-0.69438</v>
      </c>
      <c r="S107" s="89">
        <v>-0.87123</v>
      </c>
      <c r="T107" s="88">
        <v>0.088158</v>
      </c>
      <c r="U107" s="88">
        <v>0.139717</v>
      </c>
      <c r="V107" s="88">
        <v>-0.03222</v>
      </c>
      <c r="W107" s="88">
        <v>0.229089</v>
      </c>
      <c r="X107" s="88">
        <v>0.259744</v>
      </c>
      <c r="Y107" s="88">
        <v>-0.39429</v>
      </c>
      <c r="Z107" s="88">
        <v>0.371392</v>
      </c>
      <c r="AA107" s="88">
        <v>-0.31124</v>
      </c>
      <c r="AB107" s="88">
        <v>0.444527</v>
      </c>
      <c r="AC107" s="88">
        <v>-0.44568</v>
      </c>
      <c r="AD107" s="88">
        <v>1.55E-4</v>
      </c>
      <c r="AE107" s="88">
        <v>0.145486</v>
      </c>
      <c r="AF107" s="88">
        <v>-0.34578</v>
      </c>
      <c r="AG107" s="88">
        <v>0.461095</v>
      </c>
      <c r="AH107" s="88">
        <v>-0.23006</v>
      </c>
      <c r="AI107" s="88">
        <v>0.198706</v>
      </c>
      <c r="AJ107" s="88">
        <v>0.080849</v>
      </c>
      <c r="AK107" s="88">
        <v>0.222527</v>
      </c>
      <c r="AL107" s="88">
        <v>0.10296</v>
      </c>
      <c r="AM107" s="88">
        <v>-0.11208</v>
      </c>
      <c r="AN107" s="88">
        <v>0.260123</v>
      </c>
      <c r="AO107" s="88">
        <v>-0.20154</v>
      </c>
      <c r="AP107" s="88">
        <v>-0.47863</v>
      </c>
      <c r="AQ107" s="88">
        <v>0.079392</v>
      </c>
      <c r="AR107" s="88">
        <v>0.385404</v>
      </c>
      <c r="AS107" s="85">
        <v>2.027654</v>
      </c>
      <c r="AT107" s="97">
        <v>-0.04615</v>
      </c>
      <c r="AU107" s="80"/>
      <c r="AV107" s="102">
        <v>1.423957</v>
      </c>
      <c r="AW107" s="80"/>
      <c r="AX107" s="80"/>
      <c r="AY107" s="80"/>
      <c r="AZ107" s="80"/>
      <c r="BA107" s="80"/>
    </row>
    <row r="108">
      <c r="A108" s="79" t="s">
        <v>50</v>
      </c>
      <c r="B108" s="98">
        <v>0.339915</v>
      </c>
      <c r="C108" s="93">
        <v>-0.06666</v>
      </c>
      <c r="D108" s="93">
        <v>0.366705</v>
      </c>
      <c r="E108" s="93">
        <v>-0.32771</v>
      </c>
      <c r="F108" s="104">
        <v>0.788586</v>
      </c>
      <c r="G108" s="92">
        <v>-0.65258</v>
      </c>
      <c r="H108" s="104">
        <v>0.807914</v>
      </c>
      <c r="I108" s="93">
        <v>0.134492</v>
      </c>
      <c r="J108" s="93">
        <v>-0.40705</v>
      </c>
      <c r="K108" s="93">
        <v>0.1095</v>
      </c>
      <c r="L108" s="93">
        <v>-0.03094</v>
      </c>
      <c r="M108" s="93">
        <v>-0.18663</v>
      </c>
      <c r="N108" s="93">
        <v>-0.21703</v>
      </c>
      <c r="O108" s="92">
        <v>-1.20118</v>
      </c>
      <c r="P108" s="104">
        <v>0.764596</v>
      </c>
      <c r="Q108" s="93">
        <v>-0.04572</v>
      </c>
      <c r="R108" s="93">
        <v>0.019001</v>
      </c>
      <c r="S108" s="93">
        <v>0.0533</v>
      </c>
      <c r="T108" s="93">
        <v>0.406201</v>
      </c>
      <c r="U108" s="93">
        <v>-0.09554</v>
      </c>
      <c r="V108" s="93">
        <v>0.404134</v>
      </c>
      <c r="W108" s="93">
        <v>0.059524</v>
      </c>
      <c r="X108" s="93">
        <v>0.026817</v>
      </c>
      <c r="Y108" s="93">
        <v>-0.35075</v>
      </c>
      <c r="Z108" s="93">
        <v>-0.43679</v>
      </c>
      <c r="AA108" s="93">
        <v>0.293306</v>
      </c>
      <c r="AB108" s="93">
        <v>0.008817</v>
      </c>
      <c r="AC108" s="93">
        <v>0.253307</v>
      </c>
      <c r="AD108" s="93">
        <v>0.003525</v>
      </c>
      <c r="AE108" s="104">
        <v>0.744755</v>
      </c>
      <c r="AF108" s="92">
        <v>-0.95278</v>
      </c>
      <c r="AG108" s="93">
        <v>0.343385</v>
      </c>
      <c r="AH108" s="93">
        <v>-0.15914</v>
      </c>
      <c r="AI108" s="93">
        <v>-0.54648</v>
      </c>
      <c r="AJ108" s="93">
        <v>0.429139</v>
      </c>
      <c r="AK108" s="93">
        <v>-0.08267</v>
      </c>
      <c r="AL108" s="93">
        <v>0.206751</v>
      </c>
      <c r="AM108" s="92">
        <v>-0.62792</v>
      </c>
      <c r="AN108" s="93">
        <v>0.367123</v>
      </c>
      <c r="AO108" s="93">
        <v>-0.0326</v>
      </c>
      <c r="AP108" s="93">
        <v>-0.51416</v>
      </c>
      <c r="AQ108" s="104">
        <v>0.848795</v>
      </c>
      <c r="AR108" s="93">
        <v>-0.0222</v>
      </c>
      <c r="AS108" s="93">
        <v>-0.04615</v>
      </c>
      <c r="AT108" s="94">
        <v>1.803205</v>
      </c>
      <c r="AU108" s="80"/>
      <c r="AV108" s="105">
        <v>1.342835</v>
      </c>
      <c r="AW108" s="80"/>
      <c r="AX108" s="80"/>
      <c r="AY108" s="80"/>
      <c r="AZ108" s="80"/>
      <c r="BA108" s="80"/>
    </row>
    <row r="109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80"/>
      <c r="AI109" s="80"/>
      <c r="AJ109" s="80"/>
      <c r="AK109" s="80"/>
      <c r="AL109" s="80"/>
      <c r="AM109" s="80"/>
      <c r="AN109" s="80"/>
      <c r="AO109" s="80"/>
      <c r="AP109" s="80"/>
      <c r="AQ109" s="80"/>
      <c r="AR109" s="80"/>
      <c r="AS109" s="80"/>
      <c r="AT109" s="80"/>
      <c r="AU109" s="80"/>
      <c r="AV109" s="80"/>
      <c r="AW109" s="80"/>
      <c r="AX109" s="80"/>
      <c r="AY109" s="80"/>
      <c r="AZ109" s="80"/>
      <c r="BA109" s="80"/>
    </row>
    <row r="110">
      <c r="A110" s="79" t="s">
        <v>201</v>
      </c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80"/>
      <c r="AI110" s="80"/>
      <c r="AJ110" s="80"/>
      <c r="AK110" s="80"/>
      <c r="AL110" s="80"/>
      <c r="AM110" s="80"/>
      <c r="AN110" s="80"/>
      <c r="AO110" s="80"/>
      <c r="AP110" s="80"/>
      <c r="AQ110" s="80"/>
      <c r="AR110" s="80"/>
      <c r="AS110" s="80"/>
      <c r="AT110" s="80"/>
      <c r="AU110" s="80"/>
      <c r="AV110" s="80"/>
      <c r="AW110" s="80"/>
      <c r="AX110" s="80"/>
      <c r="AY110" s="80"/>
      <c r="AZ110" s="80"/>
      <c r="BA110" s="80"/>
    </row>
    <row r="111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80"/>
      <c r="AI111" s="80"/>
      <c r="AJ111" s="80"/>
      <c r="AK111" s="80"/>
      <c r="AL111" s="80"/>
      <c r="AM111" s="80"/>
      <c r="AN111" s="80"/>
      <c r="AO111" s="80"/>
      <c r="AP111" s="80"/>
      <c r="AQ111" s="80"/>
      <c r="AR111" s="80"/>
      <c r="AS111" s="80"/>
      <c r="AT111" s="80"/>
      <c r="AU111" s="80"/>
      <c r="AV111" s="80"/>
      <c r="AW111" s="80"/>
      <c r="AX111" s="80"/>
      <c r="AY111" s="80"/>
      <c r="AZ111" s="80"/>
      <c r="BA111" s="80"/>
    </row>
    <row r="112">
      <c r="A112" s="80"/>
      <c r="B112" s="79" t="s">
        <v>0</v>
      </c>
      <c r="C112" s="79" t="s">
        <v>2</v>
      </c>
      <c r="D112" s="79" t="s">
        <v>3</v>
      </c>
      <c r="E112" s="79" t="s">
        <v>4</v>
      </c>
      <c r="F112" s="79" t="s">
        <v>5</v>
      </c>
      <c r="G112" s="79" t="s">
        <v>6</v>
      </c>
      <c r="H112" s="79" t="s">
        <v>7</v>
      </c>
      <c r="I112" s="79" t="s">
        <v>8</v>
      </c>
      <c r="J112" s="79" t="s">
        <v>9</v>
      </c>
      <c r="K112" s="79" t="s">
        <v>10</v>
      </c>
      <c r="L112" s="79" t="s">
        <v>11</v>
      </c>
      <c r="M112" s="79" t="s">
        <v>12</v>
      </c>
      <c r="N112" s="79" t="s">
        <v>13</v>
      </c>
      <c r="O112" s="79" t="s">
        <v>14</v>
      </c>
      <c r="P112" s="79" t="s">
        <v>15</v>
      </c>
      <c r="Q112" s="79" t="s">
        <v>16</v>
      </c>
      <c r="R112" s="79" t="s">
        <v>17</v>
      </c>
      <c r="S112" s="79" t="s">
        <v>19</v>
      </c>
      <c r="T112" s="79" t="s">
        <v>20</v>
      </c>
      <c r="U112" s="79" t="s">
        <v>21</v>
      </c>
      <c r="V112" s="79" t="s">
        <v>22</v>
      </c>
      <c r="W112" s="79" t="s">
        <v>23</v>
      </c>
      <c r="X112" s="79" t="s">
        <v>24</v>
      </c>
      <c r="Y112" s="79" t="s">
        <v>25</v>
      </c>
      <c r="Z112" s="79" t="s">
        <v>26</v>
      </c>
      <c r="AA112" s="79" t="s">
        <v>27</v>
      </c>
      <c r="AB112" s="79" t="s">
        <v>28</v>
      </c>
      <c r="AC112" s="79" t="s">
        <v>29</v>
      </c>
      <c r="AD112" s="79" t="s">
        <v>30</v>
      </c>
      <c r="AE112" s="79" t="s">
        <v>31</v>
      </c>
      <c r="AF112" s="79" t="s">
        <v>32</v>
      </c>
      <c r="AG112" s="79" t="s">
        <v>33</v>
      </c>
      <c r="AH112" s="79" t="s">
        <v>34</v>
      </c>
      <c r="AI112" s="79" t="s">
        <v>35</v>
      </c>
      <c r="AJ112" s="79" t="s">
        <v>36</v>
      </c>
      <c r="AK112" s="79" t="s">
        <v>37</v>
      </c>
      <c r="AL112" s="79" t="s">
        <v>38</v>
      </c>
      <c r="AM112" s="79" t="s">
        <v>39</v>
      </c>
      <c r="AN112" s="79" t="s">
        <v>40</v>
      </c>
      <c r="AO112" s="79" t="s">
        <v>41</v>
      </c>
      <c r="AP112" s="79" t="s">
        <v>42</v>
      </c>
      <c r="AQ112" s="79" t="s">
        <v>43</v>
      </c>
      <c r="AR112" s="79" t="s">
        <v>44</v>
      </c>
      <c r="AS112" s="79" t="s">
        <v>49</v>
      </c>
      <c r="AT112" s="79" t="s">
        <v>50</v>
      </c>
      <c r="AW112" s="80"/>
      <c r="AX112" s="80"/>
      <c r="AY112" s="80"/>
      <c r="AZ112" s="80"/>
      <c r="BA112" s="80"/>
    </row>
    <row r="113">
      <c r="A113" s="79" t="s">
        <v>0</v>
      </c>
      <c r="B113" s="81">
        <v>1.0</v>
      </c>
      <c r="C113" s="95">
        <v>0.351317</v>
      </c>
      <c r="D113" s="95">
        <v>-0.23916</v>
      </c>
      <c r="E113" s="95">
        <v>0.309717</v>
      </c>
      <c r="F113" s="95">
        <v>-0.06664</v>
      </c>
      <c r="G113" s="95">
        <v>0.147406</v>
      </c>
      <c r="H113" s="95">
        <v>-0.0105</v>
      </c>
      <c r="I113" s="95">
        <v>0.05778</v>
      </c>
      <c r="J113" s="95">
        <v>0.139003</v>
      </c>
      <c r="K113" s="95">
        <v>-0.00242</v>
      </c>
      <c r="L113" s="95">
        <v>-0.02551</v>
      </c>
      <c r="M113" s="95">
        <v>0.046505</v>
      </c>
      <c r="N113" s="95">
        <v>-0.20881</v>
      </c>
      <c r="O113" s="95">
        <v>0.023703</v>
      </c>
      <c r="P113" s="95">
        <v>0.10184</v>
      </c>
      <c r="Q113" s="95">
        <v>-0.16268</v>
      </c>
      <c r="R113" s="95">
        <v>-0.07208</v>
      </c>
      <c r="S113" s="95">
        <v>-0.17682</v>
      </c>
      <c r="T113" s="95">
        <v>-0.11192</v>
      </c>
      <c r="U113" s="95">
        <v>0.145166</v>
      </c>
      <c r="V113" s="95">
        <v>0.099136</v>
      </c>
      <c r="W113" s="95">
        <v>-0.34273</v>
      </c>
      <c r="X113" s="95">
        <v>0.117249</v>
      </c>
      <c r="Y113" s="95">
        <v>0.1758</v>
      </c>
      <c r="Z113" s="95">
        <v>0.187908</v>
      </c>
      <c r="AA113" s="95">
        <v>-0.18395</v>
      </c>
      <c r="AB113" s="95">
        <v>-0.00102</v>
      </c>
      <c r="AC113" s="95">
        <v>-0.04817</v>
      </c>
      <c r="AD113" s="95">
        <v>0.031999</v>
      </c>
      <c r="AE113" s="95">
        <v>-0.11573</v>
      </c>
      <c r="AF113" s="95">
        <v>0.151003</v>
      </c>
      <c r="AG113" s="95">
        <v>0.088106</v>
      </c>
      <c r="AH113" s="95">
        <v>-0.15281</v>
      </c>
      <c r="AI113" s="95">
        <v>0.149694</v>
      </c>
      <c r="AJ113" s="95">
        <v>-0.00465</v>
      </c>
      <c r="AK113" s="95">
        <v>0.078745</v>
      </c>
      <c r="AL113" s="95">
        <v>-0.09851</v>
      </c>
      <c r="AM113" s="95">
        <v>0.084964</v>
      </c>
      <c r="AN113" s="95">
        <v>0.041774</v>
      </c>
      <c r="AO113" s="95">
        <v>0.193241</v>
      </c>
      <c r="AP113" s="95">
        <v>0.102608</v>
      </c>
      <c r="AQ113" s="95">
        <v>0.018384</v>
      </c>
      <c r="AR113" s="95">
        <v>-0.02288</v>
      </c>
      <c r="AS113" s="95">
        <v>0.005476</v>
      </c>
      <c r="AT113" s="96">
        <v>-0.11769</v>
      </c>
      <c r="AU113" s="80"/>
      <c r="AV113" s="80"/>
      <c r="AW113" s="80"/>
      <c r="AX113" s="80"/>
      <c r="AY113" s="80"/>
      <c r="AZ113" s="80"/>
      <c r="BA113" s="80"/>
    </row>
    <row r="114">
      <c r="A114" s="79" t="s">
        <v>2</v>
      </c>
      <c r="B114" s="87">
        <v>0.351317</v>
      </c>
      <c r="C114" s="85">
        <v>1.0</v>
      </c>
      <c r="D114" s="88">
        <v>0.154229</v>
      </c>
      <c r="E114" s="88">
        <v>0.038038</v>
      </c>
      <c r="F114" s="88">
        <v>0.147807</v>
      </c>
      <c r="G114" s="88">
        <v>-0.13611</v>
      </c>
      <c r="H114" s="88">
        <v>0.006782</v>
      </c>
      <c r="I114" s="88">
        <v>0.238985</v>
      </c>
      <c r="J114" s="88">
        <v>-0.11671</v>
      </c>
      <c r="K114" s="88">
        <v>-0.06739</v>
      </c>
      <c r="L114" s="88">
        <v>0.140664</v>
      </c>
      <c r="M114" s="88">
        <v>-0.24691</v>
      </c>
      <c r="N114" s="88">
        <v>0.119543</v>
      </c>
      <c r="O114" s="88">
        <v>-0.23051</v>
      </c>
      <c r="P114" s="88">
        <v>0.147108</v>
      </c>
      <c r="Q114" s="88">
        <v>0.116816</v>
      </c>
      <c r="R114" s="88">
        <v>0.13806</v>
      </c>
      <c r="S114" s="88">
        <v>0.27315</v>
      </c>
      <c r="T114" s="88">
        <v>0.020728</v>
      </c>
      <c r="U114" s="88">
        <v>-0.132</v>
      </c>
      <c r="V114" s="88">
        <v>0.089765</v>
      </c>
      <c r="W114" s="88">
        <v>0.080241</v>
      </c>
      <c r="X114" s="88">
        <v>-0.13953</v>
      </c>
      <c r="Y114" s="88">
        <v>-0.01883</v>
      </c>
      <c r="Z114" s="88">
        <v>-0.26636</v>
      </c>
      <c r="AA114" s="88">
        <v>0.173364</v>
      </c>
      <c r="AB114" s="88">
        <v>-0.06398</v>
      </c>
      <c r="AC114" s="88">
        <v>0.068271</v>
      </c>
      <c r="AD114" s="88">
        <v>-0.37562</v>
      </c>
      <c r="AE114" s="88">
        <v>0.076578</v>
      </c>
      <c r="AF114" s="88">
        <v>-0.07776</v>
      </c>
      <c r="AG114" s="88">
        <v>0.065346</v>
      </c>
      <c r="AH114" s="88">
        <v>-0.10538</v>
      </c>
      <c r="AI114" s="88">
        <v>-0.10125</v>
      </c>
      <c r="AJ114" s="88">
        <v>0.160522</v>
      </c>
      <c r="AK114" s="88">
        <v>0.065008</v>
      </c>
      <c r="AL114" s="88">
        <v>-0.246</v>
      </c>
      <c r="AM114" s="88">
        <v>0.13226</v>
      </c>
      <c r="AN114" s="88">
        <v>0.110708</v>
      </c>
      <c r="AO114" s="88">
        <v>-0.1116</v>
      </c>
      <c r="AP114" s="88">
        <v>-0.03006</v>
      </c>
      <c r="AQ114" s="88">
        <v>0.184171</v>
      </c>
      <c r="AR114" s="88">
        <v>0.192271</v>
      </c>
      <c r="AS114" s="88">
        <v>0.009524</v>
      </c>
      <c r="AT114" s="97">
        <v>0.023369</v>
      </c>
      <c r="AU114" s="80"/>
      <c r="AV114" s="80"/>
      <c r="AW114" s="80"/>
      <c r="AX114" s="80"/>
      <c r="AY114" s="80"/>
      <c r="AZ114" s="80"/>
      <c r="BA114" s="80"/>
    </row>
    <row r="115">
      <c r="A115" s="79" t="s">
        <v>3</v>
      </c>
      <c r="B115" s="87">
        <v>-0.23916</v>
      </c>
      <c r="C115" s="88">
        <v>0.154229</v>
      </c>
      <c r="D115" s="85">
        <v>1.0</v>
      </c>
      <c r="E115" s="88">
        <v>0.397407</v>
      </c>
      <c r="F115" s="88">
        <v>-0.08212</v>
      </c>
      <c r="G115" s="88">
        <v>0.062063</v>
      </c>
      <c r="H115" s="88">
        <v>0.053656</v>
      </c>
      <c r="I115" s="88">
        <v>-0.19497</v>
      </c>
      <c r="J115" s="88">
        <v>0.234642</v>
      </c>
      <c r="K115" s="88">
        <v>-0.08284</v>
      </c>
      <c r="L115" s="88">
        <v>0.045824</v>
      </c>
      <c r="M115" s="88">
        <v>0.061847</v>
      </c>
      <c r="N115" s="88">
        <v>0.122655</v>
      </c>
      <c r="O115" s="88">
        <v>-0.00422</v>
      </c>
      <c r="P115" s="88">
        <v>0.023918</v>
      </c>
      <c r="Q115" s="88">
        <v>-0.05686</v>
      </c>
      <c r="R115" s="88">
        <v>0.025692</v>
      </c>
      <c r="S115" s="88">
        <v>0.016468</v>
      </c>
      <c r="T115" s="88">
        <v>0.010201</v>
      </c>
      <c r="U115" s="88">
        <v>0.057209</v>
      </c>
      <c r="V115" s="88">
        <v>0.111246</v>
      </c>
      <c r="W115" s="88">
        <v>-0.22691</v>
      </c>
      <c r="X115" s="88">
        <v>0.187032</v>
      </c>
      <c r="Y115" s="88">
        <v>-0.17367</v>
      </c>
      <c r="Z115" s="88">
        <v>0.311139</v>
      </c>
      <c r="AA115" s="88">
        <v>-0.2125</v>
      </c>
      <c r="AB115" s="88">
        <v>-0.00961</v>
      </c>
      <c r="AC115" s="88">
        <v>0.130485</v>
      </c>
      <c r="AD115" s="88">
        <v>-0.25739</v>
      </c>
      <c r="AE115" s="88">
        <v>0.089462</v>
      </c>
      <c r="AF115" s="88">
        <v>-0.11251</v>
      </c>
      <c r="AG115" s="88">
        <v>0.108218</v>
      </c>
      <c r="AH115" s="88">
        <v>0.039938</v>
      </c>
      <c r="AI115" s="88">
        <v>-0.22229</v>
      </c>
      <c r="AJ115" s="88">
        <v>-0.05984</v>
      </c>
      <c r="AK115" s="88">
        <v>0.090471</v>
      </c>
      <c r="AL115" s="88">
        <v>0.076525</v>
      </c>
      <c r="AM115" s="88">
        <v>0.006972</v>
      </c>
      <c r="AN115" s="88">
        <v>-0.19788</v>
      </c>
      <c r="AO115" s="88">
        <v>0.116694</v>
      </c>
      <c r="AP115" s="88">
        <v>0.076848</v>
      </c>
      <c r="AQ115" s="88">
        <v>-0.08898</v>
      </c>
      <c r="AR115" s="88">
        <v>0.061797</v>
      </c>
      <c r="AS115" s="88">
        <v>0.270576</v>
      </c>
      <c r="AT115" s="97">
        <v>-0.15485</v>
      </c>
      <c r="AU115" s="80"/>
      <c r="AV115" s="80"/>
      <c r="AW115" s="80"/>
      <c r="AX115" s="80"/>
      <c r="AY115" s="80"/>
      <c r="AZ115" s="80"/>
      <c r="BA115" s="80"/>
    </row>
    <row r="116">
      <c r="A116" s="79" t="s">
        <v>4</v>
      </c>
      <c r="B116" s="87">
        <v>0.309717</v>
      </c>
      <c r="C116" s="88">
        <v>0.038038</v>
      </c>
      <c r="D116" s="88">
        <v>0.397407</v>
      </c>
      <c r="E116" s="85">
        <v>1.0</v>
      </c>
      <c r="F116" s="88">
        <v>0.316454</v>
      </c>
      <c r="G116" s="88">
        <v>0.084239</v>
      </c>
      <c r="H116" s="88">
        <v>0.236185</v>
      </c>
      <c r="I116" s="88">
        <v>0.232285</v>
      </c>
      <c r="J116" s="88">
        <v>-0.45425</v>
      </c>
      <c r="K116" s="88">
        <v>0.140485</v>
      </c>
      <c r="L116" s="88">
        <v>0.051021</v>
      </c>
      <c r="M116" s="88">
        <v>-0.16193</v>
      </c>
      <c r="N116" s="88">
        <v>-0.03604</v>
      </c>
      <c r="O116" s="88">
        <v>-0.16116</v>
      </c>
      <c r="P116" s="88">
        <v>0.208092</v>
      </c>
      <c r="Q116" s="88">
        <v>-0.10403</v>
      </c>
      <c r="R116" s="88">
        <v>-0.20777</v>
      </c>
      <c r="S116" s="88">
        <v>0.028562</v>
      </c>
      <c r="T116" s="88">
        <v>-0.14653</v>
      </c>
      <c r="U116" s="88">
        <v>0.001561</v>
      </c>
      <c r="V116" s="88">
        <v>-0.07572</v>
      </c>
      <c r="W116" s="88">
        <v>0.220992</v>
      </c>
      <c r="X116" s="88">
        <v>-0.00764</v>
      </c>
      <c r="Y116" s="88">
        <v>-0.05709</v>
      </c>
      <c r="Z116" s="88">
        <v>-0.06973</v>
      </c>
      <c r="AA116" s="88">
        <v>0.097224</v>
      </c>
      <c r="AB116" s="88">
        <v>0.175331</v>
      </c>
      <c r="AC116" s="88">
        <v>-0.18293</v>
      </c>
      <c r="AD116" s="88">
        <v>0.210854</v>
      </c>
      <c r="AE116" s="88">
        <v>0.090716</v>
      </c>
      <c r="AF116" s="88">
        <v>-0.0372</v>
      </c>
      <c r="AG116" s="88">
        <v>0.118714</v>
      </c>
      <c r="AH116" s="88">
        <v>-0.06465</v>
      </c>
      <c r="AI116" s="88">
        <v>0.03016</v>
      </c>
      <c r="AJ116" s="88">
        <v>0.179133</v>
      </c>
      <c r="AK116" s="88">
        <v>-0.09983</v>
      </c>
      <c r="AL116" s="88">
        <v>-0.0419</v>
      </c>
      <c r="AM116" s="88">
        <v>-0.00975</v>
      </c>
      <c r="AN116" s="88">
        <v>0.052499</v>
      </c>
      <c r="AO116" s="88">
        <v>-0.10186</v>
      </c>
      <c r="AP116" s="88">
        <v>0.076321</v>
      </c>
      <c r="AQ116" s="88">
        <v>0.121897</v>
      </c>
      <c r="AR116" s="88">
        <v>-0.23319</v>
      </c>
      <c r="AS116" s="88">
        <v>0.055028</v>
      </c>
      <c r="AT116" s="97">
        <v>0.102968</v>
      </c>
      <c r="AU116" s="80"/>
      <c r="AV116" s="80"/>
      <c r="AW116" s="80"/>
      <c r="AX116" s="80"/>
      <c r="AY116" s="80"/>
      <c r="AZ116" s="80"/>
      <c r="BA116" s="80"/>
    </row>
    <row r="117">
      <c r="A117" s="79" t="s">
        <v>5</v>
      </c>
      <c r="B117" s="87">
        <v>-0.06664</v>
      </c>
      <c r="C117" s="88">
        <v>0.147807</v>
      </c>
      <c r="D117" s="88">
        <v>-0.08212</v>
      </c>
      <c r="E117" s="88">
        <v>0.316454</v>
      </c>
      <c r="F117" s="85">
        <v>1.0</v>
      </c>
      <c r="G117" s="88">
        <v>0.042391</v>
      </c>
      <c r="H117" s="88">
        <v>-0.24957</v>
      </c>
      <c r="I117" s="88">
        <v>-0.1843</v>
      </c>
      <c r="J117" s="88">
        <v>0.380314</v>
      </c>
      <c r="K117" s="88">
        <v>-0.134</v>
      </c>
      <c r="L117" s="88">
        <v>-0.10649</v>
      </c>
      <c r="M117" s="88">
        <v>0.007459</v>
      </c>
      <c r="N117" s="88">
        <v>0.384633</v>
      </c>
      <c r="O117" s="88">
        <v>0.328134</v>
      </c>
      <c r="P117" s="88">
        <v>-0.31882</v>
      </c>
      <c r="Q117" s="88">
        <v>0.109376</v>
      </c>
      <c r="R117" s="88">
        <v>-0.00207</v>
      </c>
      <c r="S117" s="88">
        <v>-0.10925</v>
      </c>
      <c r="T117" s="88">
        <v>0.075494</v>
      </c>
      <c r="U117" s="88">
        <v>0.103951</v>
      </c>
      <c r="V117" s="88">
        <v>-0.08555</v>
      </c>
      <c r="W117" s="88">
        <v>0.080607</v>
      </c>
      <c r="X117" s="88">
        <v>-0.16099</v>
      </c>
      <c r="Y117" s="88">
        <v>0.114055</v>
      </c>
      <c r="Z117" s="88">
        <v>0.324678</v>
      </c>
      <c r="AA117" s="88">
        <v>-0.18797</v>
      </c>
      <c r="AB117" s="88">
        <v>0.119898</v>
      </c>
      <c r="AC117" s="88">
        <v>-0.01409</v>
      </c>
      <c r="AD117" s="88">
        <v>-0.14066</v>
      </c>
      <c r="AE117" s="88">
        <v>-0.4282</v>
      </c>
      <c r="AF117" s="88">
        <v>0.291957</v>
      </c>
      <c r="AG117" s="88">
        <v>0.156477</v>
      </c>
      <c r="AH117" s="88">
        <v>0.066301</v>
      </c>
      <c r="AI117" s="88">
        <v>0.097822</v>
      </c>
      <c r="AJ117" s="88">
        <v>-0.29649</v>
      </c>
      <c r="AK117" s="88">
        <v>0.251585</v>
      </c>
      <c r="AL117" s="88">
        <v>0.060024</v>
      </c>
      <c r="AM117" s="88">
        <v>0.264128</v>
      </c>
      <c r="AN117" s="88">
        <v>-0.33667</v>
      </c>
      <c r="AO117" s="88">
        <v>0.030168</v>
      </c>
      <c r="AP117" s="88">
        <v>0.145721</v>
      </c>
      <c r="AQ117" s="88">
        <v>-0.22341</v>
      </c>
      <c r="AR117" s="88">
        <v>0.071797</v>
      </c>
      <c r="AS117" s="88">
        <v>0.039373</v>
      </c>
      <c r="AT117" s="97">
        <v>-0.25995</v>
      </c>
      <c r="AU117" s="80"/>
      <c r="AV117" s="80"/>
      <c r="AW117" s="80"/>
      <c r="AX117" s="80"/>
      <c r="AY117" s="80"/>
      <c r="AZ117" s="80"/>
      <c r="BA117" s="80"/>
    </row>
    <row r="118">
      <c r="A118" s="79" t="s">
        <v>6</v>
      </c>
      <c r="B118" s="87">
        <v>0.147406</v>
      </c>
      <c r="C118" s="88">
        <v>-0.13611</v>
      </c>
      <c r="D118" s="88">
        <v>0.062063</v>
      </c>
      <c r="E118" s="88">
        <v>0.084239</v>
      </c>
      <c r="F118" s="88">
        <v>0.042391</v>
      </c>
      <c r="G118" s="85">
        <v>1.0</v>
      </c>
      <c r="H118" s="88">
        <v>0.499306</v>
      </c>
      <c r="I118" s="88">
        <v>0.345992</v>
      </c>
      <c r="J118" s="88">
        <v>-0.0184</v>
      </c>
      <c r="K118" s="88">
        <v>-0.06968</v>
      </c>
      <c r="L118" s="88">
        <v>0.003474</v>
      </c>
      <c r="M118" s="88">
        <v>0.064866</v>
      </c>
      <c r="N118" s="88">
        <v>0.109205</v>
      </c>
      <c r="O118" s="88">
        <v>-0.14043</v>
      </c>
      <c r="P118" s="88">
        <v>-0.04314</v>
      </c>
      <c r="Q118" s="88">
        <v>0.106845</v>
      </c>
      <c r="R118" s="88">
        <v>0.13056</v>
      </c>
      <c r="S118" s="88">
        <v>0.098339</v>
      </c>
      <c r="T118" s="88">
        <v>0.052471</v>
      </c>
      <c r="U118" s="88">
        <v>-0.10125</v>
      </c>
      <c r="V118" s="88">
        <v>0.026743</v>
      </c>
      <c r="W118" s="88">
        <v>0.058688</v>
      </c>
      <c r="X118" s="88">
        <v>-0.1686</v>
      </c>
      <c r="Y118" s="88">
        <v>0.005223</v>
      </c>
      <c r="Z118" s="88">
        <v>-0.22915</v>
      </c>
      <c r="AA118" s="88">
        <v>0.24357</v>
      </c>
      <c r="AB118" s="88">
        <v>-0.22317</v>
      </c>
      <c r="AC118" s="88">
        <v>0.331202</v>
      </c>
      <c r="AD118" s="88">
        <v>-0.16946</v>
      </c>
      <c r="AE118" s="88">
        <v>0.08406</v>
      </c>
      <c r="AF118" s="88">
        <v>-0.03714</v>
      </c>
      <c r="AG118" s="88">
        <v>-0.22017</v>
      </c>
      <c r="AH118" s="88">
        <v>0.114877</v>
      </c>
      <c r="AI118" s="88">
        <v>-0.19629</v>
      </c>
      <c r="AJ118" s="88">
        <v>0.106204</v>
      </c>
      <c r="AK118" s="88">
        <v>0.112572</v>
      </c>
      <c r="AL118" s="88">
        <v>0.029923</v>
      </c>
      <c r="AM118" s="88">
        <v>-0.20635</v>
      </c>
      <c r="AN118" s="88">
        <v>0.177723</v>
      </c>
      <c r="AO118" s="88">
        <v>-0.09011</v>
      </c>
      <c r="AP118" s="88">
        <v>-0.15916</v>
      </c>
      <c r="AQ118" s="88">
        <v>0.057706</v>
      </c>
      <c r="AR118" s="88">
        <v>-0.122</v>
      </c>
      <c r="AS118" s="88">
        <v>-0.19326</v>
      </c>
      <c r="AT118" s="97">
        <v>0.168472</v>
      </c>
      <c r="AU118" s="80"/>
      <c r="AV118" s="80"/>
      <c r="AW118" s="80"/>
      <c r="AX118" s="80"/>
      <c r="AY118" s="80"/>
      <c r="AZ118" s="80"/>
      <c r="BA118" s="80"/>
    </row>
    <row r="119">
      <c r="A119" s="79" t="s">
        <v>7</v>
      </c>
      <c r="B119" s="87">
        <v>-0.0105</v>
      </c>
      <c r="C119" s="88">
        <v>0.006782</v>
      </c>
      <c r="D119" s="88">
        <v>0.053656</v>
      </c>
      <c r="E119" s="88">
        <v>0.236185</v>
      </c>
      <c r="F119" s="88">
        <v>-0.24957</v>
      </c>
      <c r="G119" s="88">
        <v>0.499306</v>
      </c>
      <c r="H119" s="85">
        <v>1.0</v>
      </c>
      <c r="I119" s="88">
        <v>-0.31355</v>
      </c>
      <c r="J119" s="88">
        <v>0.377366</v>
      </c>
      <c r="K119" s="88">
        <v>0.077982</v>
      </c>
      <c r="L119" s="88">
        <v>0.070896</v>
      </c>
      <c r="M119" s="88">
        <v>-0.1081</v>
      </c>
      <c r="N119" s="88">
        <v>0.174197</v>
      </c>
      <c r="O119" s="88">
        <v>0.333394</v>
      </c>
      <c r="P119" s="88">
        <v>-0.29538</v>
      </c>
      <c r="Q119" s="88">
        <v>-0.07709</v>
      </c>
      <c r="R119" s="88">
        <v>0.127205</v>
      </c>
      <c r="S119" s="88">
        <v>0.071016</v>
      </c>
      <c r="T119" s="88">
        <v>-0.03367</v>
      </c>
      <c r="U119" s="88">
        <v>-0.05423</v>
      </c>
      <c r="V119" s="88">
        <v>-0.00585</v>
      </c>
      <c r="W119" s="88">
        <v>-0.12765</v>
      </c>
      <c r="X119" s="88">
        <v>-0.08472</v>
      </c>
      <c r="Y119" s="88">
        <v>0.205528</v>
      </c>
      <c r="Z119" s="88">
        <v>0.153552</v>
      </c>
      <c r="AA119" s="88">
        <v>-0.11344</v>
      </c>
      <c r="AB119" s="88">
        <v>0.067561</v>
      </c>
      <c r="AC119" s="88">
        <v>-0.13314</v>
      </c>
      <c r="AD119" s="88">
        <v>0.156985</v>
      </c>
      <c r="AE119" s="88">
        <v>-0.34515</v>
      </c>
      <c r="AF119" s="88">
        <v>0.299693</v>
      </c>
      <c r="AG119" s="88">
        <v>0.032748</v>
      </c>
      <c r="AH119" s="88">
        <v>0.037095</v>
      </c>
      <c r="AI119" s="88">
        <v>0.135751</v>
      </c>
      <c r="AJ119" s="88">
        <v>-0.1691</v>
      </c>
      <c r="AK119" s="88">
        <v>-0.00967</v>
      </c>
      <c r="AL119" s="88">
        <v>0.067793</v>
      </c>
      <c r="AM119" s="88">
        <v>0.305987</v>
      </c>
      <c r="AN119" s="88">
        <v>-0.34493</v>
      </c>
      <c r="AO119" s="88">
        <v>0.21422</v>
      </c>
      <c r="AP119" s="88">
        <v>0.074392</v>
      </c>
      <c r="AQ119" s="88">
        <v>-0.15898</v>
      </c>
      <c r="AR119" s="88">
        <v>0.134023</v>
      </c>
      <c r="AS119" s="88">
        <v>-0.09182</v>
      </c>
      <c r="AT119" s="97">
        <v>-0.1965</v>
      </c>
      <c r="AU119" s="80"/>
      <c r="AV119" s="80"/>
      <c r="AW119" s="80"/>
      <c r="AX119" s="80"/>
      <c r="AY119" s="80"/>
      <c r="AZ119" s="80"/>
      <c r="BA119" s="80"/>
    </row>
    <row r="120">
      <c r="A120" s="79" t="s">
        <v>8</v>
      </c>
      <c r="B120" s="87">
        <v>0.05778</v>
      </c>
      <c r="C120" s="88">
        <v>0.238985</v>
      </c>
      <c r="D120" s="88">
        <v>-0.19497</v>
      </c>
      <c r="E120" s="88">
        <v>0.232285</v>
      </c>
      <c r="F120" s="88">
        <v>-0.1843</v>
      </c>
      <c r="G120" s="88">
        <v>0.345992</v>
      </c>
      <c r="H120" s="88">
        <v>-0.31355</v>
      </c>
      <c r="I120" s="85">
        <v>1.0</v>
      </c>
      <c r="J120" s="88">
        <v>0.3757</v>
      </c>
      <c r="K120" s="88">
        <v>0.286843</v>
      </c>
      <c r="L120" s="88">
        <v>0.097527</v>
      </c>
      <c r="M120" s="88">
        <v>0.228503</v>
      </c>
      <c r="N120" s="88">
        <v>0.088726</v>
      </c>
      <c r="O120" s="88">
        <v>0.296826</v>
      </c>
      <c r="P120" s="88">
        <v>-0.27349</v>
      </c>
      <c r="Q120" s="88">
        <v>-0.24081</v>
      </c>
      <c r="R120" s="88">
        <v>0.147533</v>
      </c>
      <c r="S120" s="88">
        <v>0.086998</v>
      </c>
      <c r="T120" s="88">
        <v>0.184428</v>
      </c>
      <c r="U120" s="88">
        <v>-0.21252</v>
      </c>
      <c r="V120" s="88">
        <v>-0.08559</v>
      </c>
      <c r="W120" s="88">
        <v>-0.19356</v>
      </c>
      <c r="X120" s="88">
        <v>-0.0543</v>
      </c>
      <c r="Y120" s="88">
        <v>0.144305</v>
      </c>
      <c r="Z120" s="88">
        <v>0.338407</v>
      </c>
      <c r="AA120" s="88">
        <v>-0.31878</v>
      </c>
      <c r="AB120" s="88">
        <v>0.012567</v>
      </c>
      <c r="AC120" s="88">
        <v>-0.05815</v>
      </c>
      <c r="AD120" s="88">
        <v>0.178975</v>
      </c>
      <c r="AE120" s="88">
        <v>-0.08235</v>
      </c>
      <c r="AF120" s="88">
        <v>0.062771</v>
      </c>
      <c r="AG120" s="88">
        <v>-0.07758</v>
      </c>
      <c r="AH120" s="88">
        <v>0.306711</v>
      </c>
      <c r="AI120" s="88">
        <v>-0.14332</v>
      </c>
      <c r="AJ120" s="88">
        <v>-0.39109</v>
      </c>
      <c r="AK120" s="88">
        <v>0.107385</v>
      </c>
      <c r="AL120" s="88">
        <v>0.308644</v>
      </c>
      <c r="AM120" s="88">
        <v>-0.05592</v>
      </c>
      <c r="AN120" s="88">
        <v>-0.26577</v>
      </c>
      <c r="AO120" s="88">
        <v>0.037757</v>
      </c>
      <c r="AP120" s="88">
        <v>0.029245</v>
      </c>
      <c r="AQ120" s="88">
        <v>-0.08297</v>
      </c>
      <c r="AR120" s="88">
        <v>0.058929</v>
      </c>
      <c r="AS120" s="88">
        <v>0.031812</v>
      </c>
      <c r="AT120" s="97">
        <v>-0.03351</v>
      </c>
      <c r="AU120" s="80"/>
      <c r="AV120" s="80"/>
      <c r="AW120" s="80"/>
      <c r="AX120" s="80"/>
      <c r="AY120" s="80"/>
      <c r="AZ120" s="80"/>
      <c r="BA120" s="80"/>
    </row>
    <row r="121">
      <c r="A121" s="79" t="s">
        <v>9</v>
      </c>
      <c r="B121" s="87">
        <v>0.139003</v>
      </c>
      <c r="C121" s="88">
        <v>-0.11671</v>
      </c>
      <c r="D121" s="88">
        <v>0.234642</v>
      </c>
      <c r="E121" s="88">
        <v>-0.45425</v>
      </c>
      <c r="F121" s="88">
        <v>0.380314</v>
      </c>
      <c r="G121" s="88">
        <v>-0.0184</v>
      </c>
      <c r="H121" s="88">
        <v>0.377366</v>
      </c>
      <c r="I121" s="88">
        <v>0.3757</v>
      </c>
      <c r="J121" s="85">
        <v>1.0</v>
      </c>
      <c r="K121" s="88">
        <v>0.25571</v>
      </c>
      <c r="L121" s="88">
        <v>0.134718</v>
      </c>
      <c r="M121" s="88">
        <v>-0.0249</v>
      </c>
      <c r="N121" s="88">
        <v>-0.10571</v>
      </c>
      <c r="O121" s="88">
        <v>-0.32968</v>
      </c>
      <c r="P121" s="88">
        <v>0.395095</v>
      </c>
      <c r="Q121" s="88">
        <v>0.061092</v>
      </c>
      <c r="R121" s="88">
        <v>-0.48523</v>
      </c>
      <c r="S121" s="88">
        <v>0.17867</v>
      </c>
      <c r="T121" s="88">
        <v>-0.08415</v>
      </c>
      <c r="U121" s="88">
        <v>-0.14651</v>
      </c>
      <c r="V121" s="88">
        <v>0.123148</v>
      </c>
      <c r="W121" s="88">
        <v>0.249087</v>
      </c>
      <c r="X121" s="88">
        <v>0.144918</v>
      </c>
      <c r="Y121" s="88">
        <v>-0.22914</v>
      </c>
      <c r="Z121" s="88">
        <v>-0.19415</v>
      </c>
      <c r="AA121" s="88">
        <v>0.216536</v>
      </c>
      <c r="AB121" s="88">
        <v>0.122755</v>
      </c>
      <c r="AC121" s="88">
        <v>3.78E-4</v>
      </c>
      <c r="AD121" s="88">
        <v>0.043405</v>
      </c>
      <c r="AE121" s="88">
        <v>0.207478</v>
      </c>
      <c r="AF121" s="88">
        <v>-0.08889</v>
      </c>
      <c r="AG121" s="88">
        <v>-0.04504</v>
      </c>
      <c r="AH121" s="88">
        <v>-0.11865</v>
      </c>
      <c r="AI121" s="88">
        <v>0.05556</v>
      </c>
      <c r="AJ121" s="88">
        <v>0.371499</v>
      </c>
      <c r="AK121" s="88">
        <v>-0.09409</v>
      </c>
      <c r="AL121" s="88">
        <v>-0.10372</v>
      </c>
      <c r="AM121" s="88">
        <v>-0.17178</v>
      </c>
      <c r="AN121" s="88">
        <v>0.320982</v>
      </c>
      <c r="AO121" s="88">
        <v>-0.22156</v>
      </c>
      <c r="AP121" s="88">
        <v>-0.11284</v>
      </c>
      <c r="AQ121" s="88">
        <v>0.204498</v>
      </c>
      <c r="AR121" s="88">
        <v>-0.27544</v>
      </c>
      <c r="AS121" s="88">
        <v>0.113655</v>
      </c>
      <c r="AT121" s="97">
        <v>0.096365</v>
      </c>
      <c r="AU121" s="80"/>
      <c r="AV121" s="80"/>
      <c r="AW121" s="80"/>
      <c r="AX121" s="80"/>
      <c r="AY121" s="80"/>
      <c r="AZ121" s="80"/>
      <c r="BA121" s="80"/>
    </row>
    <row r="122">
      <c r="A122" s="79" t="s">
        <v>10</v>
      </c>
      <c r="B122" s="87">
        <v>-0.00242</v>
      </c>
      <c r="C122" s="88">
        <v>-0.06739</v>
      </c>
      <c r="D122" s="88">
        <v>-0.08284</v>
      </c>
      <c r="E122" s="88">
        <v>0.140485</v>
      </c>
      <c r="F122" s="88">
        <v>-0.134</v>
      </c>
      <c r="G122" s="88">
        <v>-0.06968</v>
      </c>
      <c r="H122" s="88">
        <v>0.077982</v>
      </c>
      <c r="I122" s="88">
        <v>0.286843</v>
      </c>
      <c r="J122" s="88">
        <v>0.25571</v>
      </c>
      <c r="K122" s="85">
        <v>1.0</v>
      </c>
      <c r="L122" s="88">
        <v>0.019415</v>
      </c>
      <c r="M122" s="88">
        <v>0.274165</v>
      </c>
      <c r="N122" s="88">
        <v>-0.18005</v>
      </c>
      <c r="O122" s="88">
        <v>-0.02317</v>
      </c>
      <c r="P122" s="88">
        <v>0.073748</v>
      </c>
      <c r="Q122" s="88">
        <v>0.117285</v>
      </c>
      <c r="R122" s="88">
        <v>0.268317</v>
      </c>
      <c r="S122" s="88">
        <v>-0.2103</v>
      </c>
      <c r="T122" s="88">
        <v>0.105608</v>
      </c>
      <c r="U122" s="88">
        <v>-0.02166</v>
      </c>
      <c r="V122" s="88">
        <v>-0.08124</v>
      </c>
      <c r="W122" s="88">
        <v>0.082134</v>
      </c>
      <c r="X122" s="88">
        <v>-0.16776</v>
      </c>
      <c r="Y122" s="88">
        <v>-0.06772</v>
      </c>
      <c r="Z122" s="88">
        <v>-0.056</v>
      </c>
      <c r="AA122" s="88">
        <v>0.223977</v>
      </c>
      <c r="AB122" s="88">
        <v>0.146506</v>
      </c>
      <c r="AC122" s="88">
        <v>-0.01996</v>
      </c>
      <c r="AD122" s="88">
        <v>-0.31768</v>
      </c>
      <c r="AE122" s="88">
        <v>-0.00887</v>
      </c>
      <c r="AF122" s="88">
        <v>-0.03883</v>
      </c>
      <c r="AG122" s="88">
        <v>0.200322</v>
      </c>
      <c r="AH122" s="88">
        <v>-0.15683</v>
      </c>
      <c r="AI122" s="88">
        <v>-0.03374</v>
      </c>
      <c r="AJ122" s="88">
        <v>-0.15911</v>
      </c>
      <c r="AK122" s="88">
        <v>0.057983</v>
      </c>
      <c r="AL122" s="88">
        <v>-0.11873</v>
      </c>
      <c r="AM122" s="88">
        <v>0.171944</v>
      </c>
      <c r="AN122" s="88">
        <v>0.058879</v>
      </c>
      <c r="AO122" s="88">
        <v>0.027634</v>
      </c>
      <c r="AP122" s="88">
        <v>0.15996</v>
      </c>
      <c r="AQ122" s="88">
        <v>-0.22055</v>
      </c>
      <c r="AR122" s="88">
        <v>0.25868</v>
      </c>
      <c r="AS122" s="88">
        <v>0.012588</v>
      </c>
      <c r="AT122" s="97">
        <v>-0.03196</v>
      </c>
      <c r="AU122" s="80"/>
      <c r="AV122" s="80"/>
      <c r="AW122" s="80"/>
      <c r="AX122" s="80"/>
      <c r="AY122" s="80"/>
      <c r="AZ122" s="80"/>
      <c r="BA122" s="80"/>
    </row>
    <row r="123">
      <c r="A123" s="79" t="s">
        <v>11</v>
      </c>
      <c r="B123" s="87">
        <v>-0.02551</v>
      </c>
      <c r="C123" s="88">
        <v>0.140664</v>
      </c>
      <c r="D123" s="88">
        <v>0.045824</v>
      </c>
      <c r="E123" s="88">
        <v>0.051021</v>
      </c>
      <c r="F123" s="88">
        <v>-0.10649</v>
      </c>
      <c r="G123" s="88">
        <v>0.003474</v>
      </c>
      <c r="H123" s="88">
        <v>0.070896</v>
      </c>
      <c r="I123" s="88">
        <v>0.097527</v>
      </c>
      <c r="J123" s="88">
        <v>0.134718</v>
      </c>
      <c r="K123" s="88">
        <v>0.019415</v>
      </c>
      <c r="L123" s="85">
        <v>1.0</v>
      </c>
      <c r="M123" s="88">
        <v>0.11777</v>
      </c>
      <c r="N123" s="88">
        <v>0.287855</v>
      </c>
      <c r="O123" s="88">
        <v>0.142725</v>
      </c>
      <c r="P123" s="88">
        <v>-0.09554</v>
      </c>
      <c r="Q123" s="88">
        <v>0.119544</v>
      </c>
      <c r="R123" s="88">
        <v>0.046054</v>
      </c>
      <c r="S123" s="88">
        <v>-0.13759</v>
      </c>
      <c r="T123" s="88">
        <v>0.002997</v>
      </c>
      <c r="U123" s="88">
        <v>0.33804</v>
      </c>
      <c r="V123" s="88">
        <v>-0.28457</v>
      </c>
      <c r="W123" s="88">
        <v>-0.13469</v>
      </c>
      <c r="X123" s="88">
        <v>0.090294</v>
      </c>
      <c r="Y123" s="88">
        <v>0.060056</v>
      </c>
      <c r="Z123" s="88">
        <v>0.102707</v>
      </c>
      <c r="AA123" s="88">
        <v>-0.1183</v>
      </c>
      <c r="AB123" s="88">
        <v>0.0837</v>
      </c>
      <c r="AC123" s="88">
        <v>0.092318</v>
      </c>
      <c r="AD123" s="88">
        <v>-0.02474</v>
      </c>
      <c r="AE123" s="88">
        <v>-0.12833</v>
      </c>
      <c r="AF123" s="88">
        <v>-0.12012</v>
      </c>
      <c r="AG123" s="88">
        <v>0.110117</v>
      </c>
      <c r="AH123" s="88">
        <v>-0.08104</v>
      </c>
      <c r="AI123" s="88">
        <v>0.167803</v>
      </c>
      <c r="AJ123" s="88">
        <v>0.033273</v>
      </c>
      <c r="AK123" s="88">
        <v>0.009952</v>
      </c>
      <c r="AL123" s="88">
        <v>-0.23883</v>
      </c>
      <c r="AM123" s="88">
        <v>-0.05387</v>
      </c>
      <c r="AN123" s="88">
        <v>-0.00989</v>
      </c>
      <c r="AO123" s="88">
        <v>0.211621</v>
      </c>
      <c r="AP123" s="88">
        <v>0.079432</v>
      </c>
      <c r="AQ123" s="88">
        <v>0.021274</v>
      </c>
      <c r="AR123" s="88">
        <v>-0.10819</v>
      </c>
      <c r="AS123" s="88">
        <v>-0.04025</v>
      </c>
      <c r="AT123" s="97">
        <v>0.009145</v>
      </c>
      <c r="AU123" s="80"/>
      <c r="AV123" s="80"/>
      <c r="AW123" s="80"/>
      <c r="AX123" s="80"/>
      <c r="AY123" s="80"/>
      <c r="AZ123" s="80"/>
      <c r="BA123" s="80"/>
    </row>
    <row r="124">
      <c r="A124" s="79" t="s">
        <v>12</v>
      </c>
      <c r="B124" s="87">
        <v>0.046505</v>
      </c>
      <c r="C124" s="88">
        <v>-0.24691</v>
      </c>
      <c r="D124" s="88">
        <v>0.061847</v>
      </c>
      <c r="E124" s="88">
        <v>-0.16193</v>
      </c>
      <c r="F124" s="88">
        <v>0.007459</v>
      </c>
      <c r="G124" s="88">
        <v>0.064866</v>
      </c>
      <c r="H124" s="88">
        <v>-0.1081</v>
      </c>
      <c r="I124" s="88">
        <v>0.228503</v>
      </c>
      <c r="J124" s="88">
        <v>-0.0249</v>
      </c>
      <c r="K124" s="88">
        <v>0.274165</v>
      </c>
      <c r="L124" s="88">
        <v>0.11777</v>
      </c>
      <c r="M124" s="85">
        <v>1.0</v>
      </c>
      <c r="N124" s="88">
        <v>0.382459</v>
      </c>
      <c r="O124" s="88">
        <v>-0.15729</v>
      </c>
      <c r="P124" s="88">
        <v>-0.00873</v>
      </c>
      <c r="Q124" s="88">
        <v>0.119218</v>
      </c>
      <c r="R124" s="88">
        <v>-0.07845</v>
      </c>
      <c r="S124" s="88">
        <v>0.237432</v>
      </c>
      <c r="T124" s="88">
        <v>-0.19183</v>
      </c>
      <c r="U124" s="88">
        <v>0.181604</v>
      </c>
      <c r="V124" s="88">
        <v>0.224266</v>
      </c>
      <c r="W124" s="88">
        <v>-0.0014</v>
      </c>
      <c r="X124" s="88">
        <v>0.017465</v>
      </c>
      <c r="Y124" s="88">
        <v>-0.08125</v>
      </c>
      <c r="Z124" s="88">
        <v>-0.02394</v>
      </c>
      <c r="AA124" s="88">
        <v>-0.07976</v>
      </c>
      <c r="AB124" s="88">
        <v>0.001584</v>
      </c>
      <c r="AC124" s="88">
        <v>0.119338</v>
      </c>
      <c r="AD124" s="88">
        <v>-0.18244</v>
      </c>
      <c r="AE124" s="88">
        <v>0.029942</v>
      </c>
      <c r="AF124" s="88">
        <v>-0.10789</v>
      </c>
      <c r="AG124" s="88">
        <v>0.151542</v>
      </c>
      <c r="AH124" s="88">
        <v>-0.0452</v>
      </c>
      <c r="AI124" s="88">
        <v>-0.04616</v>
      </c>
      <c r="AJ124" s="88">
        <v>0.324817</v>
      </c>
      <c r="AK124" s="88">
        <v>-0.18528</v>
      </c>
      <c r="AL124" s="88">
        <v>0.068397</v>
      </c>
      <c r="AM124" s="88">
        <v>0.136715</v>
      </c>
      <c r="AN124" s="88">
        <v>-0.17411</v>
      </c>
      <c r="AO124" s="88">
        <v>0.003618</v>
      </c>
      <c r="AP124" s="88">
        <v>0.08103</v>
      </c>
      <c r="AQ124" s="88">
        <v>0.231126</v>
      </c>
      <c r="AR124" s="88">
        <v>-0.05446</v>
      </c>
      <c r="AS124" s="88">
        <v>-0.15503</v>
      </c>
      <c r="AT124" s="97">
        <v>0.049918</v>
      </c>
      <c r="AU124" s="80"/>
      <c r="AV124" s="80"/>
      <c r="AW124" s="80"/>
      <c r="AX124" s="80"/>
      <c r="AY124" s="80"/>
      <c r="AZ124" s="80"/>
      <c r="BA124" s="80"/>
    </row>
    <row r="125">
      <c r="A125" s="79" t="s">
        <v>13</v>
      </c>
      <c r="B125" s="87">
        <v>-0.20881</v>
      </c>
      <c r="C125" s="88">
        <v>0.119543</v>
      </c>
      <c r="D125" s="88">
        <v>0.122655</v>
      </c>
      <c r="E125" s="88">
        <v>-0.03604</v>
      </c>
      <c r="F125" s="88">
        <v>0.384633</v>
      </c>
      <c r="G125" s="88">
        <v>0.109205</v>
      </c>
      <c r="H125" s="88">
        <v>0.174197</v>
      </c>
      <c r="I125" s="88">
        <v>0.088726</v>
      </c>
      <c r="J125" s="88">
        <v>-0.10571</v>
      </c>
      <c r="K125" s="88">
        <v>-0.18005</v>
      </c>
      <c r="L125" s="88">
        <v>0.287855</v>
      </c>
      <c r="M125" s="88">
        <v>0.382459</v>
      </c>
      <c r="N125" s="85">
        <v>1.0</v>
      </c>
      <c r="O125" s="88">
        <v>-0.00993</v>
      </c>
      <c r="P125" s="88">
        <v>0.139313</v>
      </c>
      <c r="Q125" s="88">
        <v>-0.08894</v>
      </c>
      <c r="R125" s="88">
        <v>-3.8E-4</v>
      </c>
      <c r="S125" s="88">
        <v>-0.13744</v>
      </c>
      <c r="T125" s="88">
        <v>-0.09671</v>
      </c>
      <c r="U125" s="88">
        <v>-0.01389</v>
      </c>
      <c r="V125" s="88">
        <v>-0.07854</v>
      </c>
      <c r="W125" s="88">
        <v>0.020357</v>
      </c>
      <c r="X125" s="88">
        <v>0.047992</v>
      </c>
      <c r="Y125" s="88">
        <v>0.168714</v>
      </c>
      <c r="Z125" s="88">
        <v>-0.19197</v>
      </c>
      <c r="AA125" s="88">
        <v>0.167586</v>
      </c>
      <c r="AB125" s="88">
        <v>-0.11385</v>
      </c>
      <c r="AC125" s="88">
        <v>-0.14678</v>
      </c>
      <c r="AD125" s="88">
        <v>0.216024</v>
      </c>
      <c r="AE125" s="88">
        <v>0.22388</v>
      </c>
      <c r="AF125" s="88">
        <v>-0.07288</v>
      </c>
      <c r="AG125" s="88">
        <v>-0.13298</v>
      </c>
      <c r="AH125" s="88">
        <v>-0.12129</v>
      </c>
      <c r="AI125" s="88">
        <v>0.119791</v>
      </c>
      <c r="AJ125" s="88">
        <v>0.037097</v>
      </c>
      <c r="AK125" s="88">
        <v>-0.25128</v>
      </c>
      <c r="AL125" s="88">
        <v>-0.10786</v>
      </c>
      <c r="AM125" s="88">
        <v>-0.02077</v>
      </c>
      <c r="AN125" s="88">
        <v>0.336653</v>
      </c>
      <c r="AO125" s="88">
        <v>0.06968</v>
      </c>
      <c r="AP125" s="88">
        <v>-0.08884</v>
      </c>
      <c r="AQ125" s="88">
        <v>0.017479</v>
      </c>
      <c r="AR125" s="88">
        <v>0.099405</v>
      </c>
      <c r="AS125" s="88">
        <v>0.010102</v>
      </c>
      <c r="AT125" s="97">
        <v>0.062596</v>
      </c>
      <c r="AU125" s="80"/>
      <c r="AV125" s="80"/>
      <c r="AW125" s="80"/>
      <c r="AX125" s="80"/>
      <c r="AY125" s="80"/>
      <c r="AZ125" s="80"/>
      <c r="BA125" s="80"/>
    </row>
    <row r="126">
      <c r="A126" s="79" t="s">
        <v>14</v>
      </c>
      <c r="B126" s="87">
        <v>0.023703</v>
      </c>
      <c r="C126" s="88">
        <v>-0.23051</v>
      </c>
      <c r="D126" s="88">
        <v>-0.00422</v>
      </c>
      <c r="E126" s="88">
        <v>-0.16116</v>
      </c>
      <c r="F126" s="88">
        <v>0.328134</v>
      </c>
      <c r="G126" s="88">
        <v>-0.14043</v>
      </c>
      <c r="H126" s="88">
        <v>0.333394</v>
      </c>
      <c r="I126" s="88">
        <v>0.296826</v>
      </c>
      <c r="J126" s="88">
        <v>-0.32968</v>
      </c>
      <c r="K126" s="88">
        <v>-0.02317</v>
      </c>
      <c r="L126" s="88">
        <v>0.142725</v>
      </c>
      <c r="M126" s="88">
        <v>-0.15729</v>
      </c>
      <c r="N126" s="88">
        <v>-0.00993</v>
      </c>
      <c r="O126" s="85">
        <v>1.0</v>
      </c>
      <c r="P126" s="88">
        <v>0.550189</v>
      </c>
      <c r="Q126" s="88">
        <v>0.223534</v>
      </c>
      <c r="R126" s="88">
        <v>-0.0773</v>
      </c>
      <c r="S126" s="88">
        <v>0.119407</v>
      </c>
      <c r="T126" s="88">
        <v>0.037888</v>
      </c>
      <c r="U126" s="88">
        <v>-0.09487</v>
      </c>
      <c r="V126" s="88">
        <v>0.256814</v>
      </c>
      <c r="W126" s="88">
        <v>-0.0607</v>
      </c>
      <c r="X126" s="88">
        <v>0.170372</v>
      </c>
      <c r="Y126" s="88">
        <v>-0.19085</v>
      </c>
      <c r="Z126" s="88">
        <v>-0.26935</v>
      </c>
      <c r="AA126" s="88">
        <v>0.107708</v>
      </c>
      <c r="AB126" s="88">
        <v>0.133146</v>
      </c>
      <c r="AC126" s="88">
        <v>-0.05914</v>
      </c>
      <c r="AD126" s="88">
        <v>-0.00483</v>
      </c>
      <c r="AE126" s="88">
        <v>0.394323</v>
      </c>
      <c r="AF126" s="88">
        <v>-0.17104</v>
      </c>
      <c r="AG126" s="88">
        <v>0.048731</v>
      </c>
      <c r="AH126" s="88">
        <v>-0.07531</v>
      </c>
      <c r="AI126" s="88">
        <v>-0.28922</v>
      </c>
      <c r="AJ126" s="88">
        <v>0.151437</v>
      </c>
      <c r="AK126" s="88">
        <v>0.119756</v>
      </c>
      <c r="AL126" s="88">
        <v>-0.00526</v>
      </c>
      <c r="AM126" s="88">
        <v>-0.19058</v>
      </c>
      <c r="AN126" s="88">
        <v>0.235296</v>
      </c>
      <c r="AO126" s="88">
        <v>-0.12539</v>
      </c>
      <c r="AP126" s="88">
        <v>-0.28037</v>
      </c>
      <c r="AQ126" s="88">
        <v>0.234922</v>
      </c>
      <c r="AR126" s="88">
        <v>0.27254</v>
      </c>
      <c r="AS126" s="88">
        <v>0.047446</v>
      </c>
      <c r="AT126" s="97">
        <v>0.346499</v>
      </c>
      <c r="AU126" s="80"/>
      <c r="AV126" s="80"/>
      <c r="AW126" s="80"/>
      <c r="AX126" s="80"/>
      <c r="AY126" s="80"/>
      <c r="AZ126" s="80"/>
      <c r="BA126" s="80"/>
    </row>
    <row r="127">
      <c r="A127" s="79" t="s">
        <v>15</v>
      </c>
      <c r="B127" s="87">
        <v>0.10184</v>
      </c>
      <c r="C127" s="88">
        <v>0.147108</v>
      </c>
      <c r="D127" s="88">
        <v>0.023918</v>
      </c>
      <c r="E127" s="88">
        <v>0.208092</v>
      </c>
      <c r="F127" s="88">
        <v>-0.31882</v>
      </c>
      <c r="G127" s="88">
        <v>-0.04314</v>
      </c>
      <c r="H127" s="88">
        <v>-0.29538</v>
      </c>
      <c r="I127" s="88">
        <v>-0.27349</v>
      </c>
      <c r="J127" s="88">
        <v>0.395095</v>
      </c>
      <c r="K127" s="88">
        <v>0.073748</v>
      </c>
      <c r="L127" s="88">
        <v>-0.09554</v>
      </c>
      <c r="M127" s="88">
        <v>-0.00873</v>
      </c>
      <c r="N127" s="88">
        <v>0.139313</v>
      </c>
      <c r="O127" s="88">
        <v>0.550189</v>
      </c>
      <c r="P127" s="85">
        <v>1.0</v>
      </c>
      <c r="Q127" s="88">
        <v>0.107995</v>
      </c>
      <c r="R127" s="88">
        <v>0.47128</v>
      </c>
      <c r="S127" s="88">
        <v>-0.11177</v>
      </c>
      <c r="T127" s="88">
        <v>0.19867</v>
      </c>
      <c r="U127" s="88">
        <v>0.01809</v>
      </c>
      <c r="V127" s="88">
        <v>-0.138</v>
      </c>
      <c r="W127" s="88">
        <v>-0.09261</v>
      </c>
      <c r="X127" s="88">
        <v>-0.15479</v>
      </c>
      <c r="Y127" s="88">
        <v>0.200822</v>
      </c>
      <c r="Z127" s="88">
        <v>0.069586</v>
      </c>
      <c r="AA127" s="88">
        <v>0.06202</v>
      </c>
      <c r="AB127" s="88">
        <v>-0.13157</v>
      </c>
      <c r="AC127" s="88">
        <v>0.16179</v>
      </c>
      <c r="AD127" s="88">
        <v>0.10126</v>
      </c>
      <c r="AE127" s="88">
        <v>-0.31265</v>
      </c>
      <c r="AF127" s="88">
        <v>0.221139</v>
      </c>
      <c r="AG127" s="88">
        <v>-0.18521</v>
      </c>
      <c r="AH127" s="88">
        <v>0.360538</v>
      </c>
      <c r="AI127" s="88">
        <v>-0.08077</v>
      </c>
      <c r="AJ127" s="88">
        <v>-0.33073</v>
      </c>
      <c r="AK127" s="88">
        <v>0.1358</v>
      </c>
      <c r="AL127" s="88">
        <v>0.110245</v>
      </c>
      <c r="AM127" s="88">
        <v>0.101281</v>
      </c>
      <c r="AN127" s="88">
        <v>-0.22534</v>
      </c>
      <c r="AO127" s="88">
        <v>0.155456</v>
      </c>
      <c r="AP127" s="88">
        <v>-0.10952</v>
      </c>
      <c r="AQ127" s="88">
        <v>-0.06926</v>
      </c>
      <c r="AR127" s="88">
        <v>-0.05921</v>
      </c>
      <c r="AS127" s="88">
        <v>-0.15717</v>
      </c>
      <c r="AT127" s="97">
        <v>-0.21927</v>
      </c>
      <c r="AU127" s="80"/>
      <c r="AV127" s="80"/>
      <c r="AW127" s="80"/>
      <c r="AX127" s="80"/>
      <c r="AY127" s="80"/>
      <c r="AZ127" s="80"/>
      <c r="BA127" s="80"/>
    </row>
    <row r="128">
      <c r="A128" s="79" t="s">
        <v>16</v>
      </c>
      <c r="B128" s="87">
        <v>-0.16268</v>
      </c>
      <c r="C128" s="88">
        <v>0.116816</v>
      </c>
      <c r="D128" s="88">
        <v>-0.05686</v>
      </c>
      <c r="E128" s="88">
        <v>-0.10403</v>
      </c>
      <c r="F128" s="88">
        <v>0.109376</v>
      </c>
      <c r="G128" s="88">
        <v>0.106845</v>
      </c>
      <c r="H128" s="88">
        <v>-0.07709</v>
      </c>
      <c r="I128" s="88">
        <v>-0.24081</v>
      </c>
      <c r="J128" s="88">
        <v>0.061092</v>
      </c>
      <c r="K128" s="88">
        <v>0.117285</v>
      </c>
      <c r="L128" s="88">
        <v>0.119544</v>
      </c>
      <c r="M128" s="88">
        <v>0.119218</v>
      </c>
      <c r="N128" s="88">
        <v>-0.08894</v>
      </c>
      <c r="O128" s="88">
        <v>0.223534</v>
      </c>
      <c r="P128" s="88">
        <v>0.107995</v>
      </c>
      <c r="Q128" s="85">
        <v>1.0</v>
      </c>
      <c r="R128" s="88">
        <v>0.015295</v>
      </c>
      <c r="S128" s="88">
        <v>0.200923</v>
      </c>
      <c r="T128" s="88">
        <v>-0.09276</v>
      </c>
      <c r="U128" s="88">
        <v>-0.12357</v>
      </c>
      <c r="V128" s="88">
        <v>-0.0277</v>
      </c>
      <c r="W128" s="88">
        <v>0.012062</v>
      </c>
      <c r="X128" s="88">
        <v>-0.01805</v>
      </c>
      <c r="Y128" s="88">
        <v>0.084547</v>
      </c>
      <c r="Z128" s="88">
        <v>0.183715</v>
      </c>
      <c r="AA128" s="88">
        <v>-0.18862</v>
      </c>
      <c r="AB128" s="88">
        <v>0.037112</v>
      </c>
      <c r="AC128" s="88">
        <v>-0.05306</v>
      </c>
      <c r="AD128" s="88">
        <v>0.094598</v>
      </c>
      <c r="AE128" s="88">
        <v>-0.02841</v>
      </c>
      <c r="AF128" s="88">
        <v>0.163821</v>
      </c>
      <c r="AG128" s="88">
        <v>-0.11833</v>
      </c>
      <c r="AH128" s="88">
        <v>0.239745</v>
      </c>
      <c r="AI128" s="88">
        <v>-0.03271</v>
      </c>
      <c r="AJ128" s="88">
        <v>-0.19075</v>
      </c>
      <c r="AK128" s="88">
        <v>0.081454</v>
      </c>
      <c r="AL128" s="88">
        <v>-0.06637</v>
      </c>
      <c r="AM128" s="88">
        <v>0.126752</v>
      </c>
      <c r="AN128" s="88">
        <v>-0.14638</v>
      </c>
      <c r="AO128" s="88">
        <v>0.106349</v>
      </c>
      <c r="AP128" s="88">
        <v>0.228296</v>
      </c>
      <c r="AQ128" s="88">
        <v>0.014892</v>
      </c>
      <c r="AR128" s="88">
        <v>-0.22418</v>
      </c>
      <c r="AS128" s="88">
        <v>-0.11568</v>
      </c>
      <c r="AT128" s="97">
        <v>0.01757</v>
      </c>
      <c r="AU128" s="80"/>
      <c r="AV128" s="80"/>
      <c r="AW128" s="80"/>
      <c r="AX128" s="80"/>
      <c r="AY128" s="80"/>
      <c r="AZ128" s="80"/>
      <c r="BA128" s="80"/>
    </row>
    <row r="129">
      <c r="A129" s="79" t="s">
        <v>17</v>
      </c>
      <c r="B129" s="87">
        <v>-0.07208</v>
      </c>
      <c r="C129" s="88">
        <v>0.13806</v>
      </c>
      <c r="D129" s="88">
        <v>0.025692</v>
      </c>
      <c r="E129" s="88">
        <v>-0.20777</v>
      </c>
      <c r="F129" s="88">
        <v>-0.00207</v>
      </c>
      <c r="G129" s="88">
        <v>0.13056</v>
      </c>
      <c r="H129" s="88">
        <v>0.127205</v>
      </c>
      <c r="I129" s="88">
        <v>0.147533</v>
      </c>
      <c r="J129" s="88">
        <v>-0.48523</v>
      </c>
      <c r="K129" s="88">
        <v>0.268317</v>
      </c>
      <c r="L129" s="88">
        <v>0.046054</v>
      </c>
      <c r="M129" s="88">
        <v>-0.07845</v>
      </c>
      <c r="N129" s="88">
        <v>-3.8E-4</v>
      </c>
      <c r="O129" s="88">
        <v>-0.0773</v>
      </c>
      <c r="P129" s="88">
        <v>0.47128</v>
      </c>
      <c r="Q129" s="88">
        <v>0.015295</v>
      </c>
      <c r="R129" s="85">
        <v>1.0</v>
      </c>
      <c r="S129" s="88">
        <v>-0.0326</v>
      </c>
      <c r="T129" s="88">
        <v>-0.22453</v>
      </c>
      <c r="U129" s="88">
        <v>0.061283</v>
      </c>
      <c r="V129" s="88">
        <v>0.103636</v>
      </c>
      <c r="W129" s="88">
        <v>0.238254</v>
      </c>
      <c r="X129" s="88">
        <v>0.340259</v>
      </c>
      <c r="Y129" s="88">
        <v>-0.22401</v>
      </c>
      <c r="Z129" s="88">
        <v>0.019863</v>
      </c>
      <c r="AA129" s="88">
        <v>-0.01219</v>
      </c>
      <c r="AB129" s="88">
        <v>0.207479</v>
      </c>
      <c r="AC129" s="88">
        <v>-0.15793</v>
      </c>
      <c r="AD129" s="88">
        <v>0.081491</v>
      </c>
      <c r="AE129" s="88">
        <v>-0.00773</v>
      </c>
      <c r="AF129" s="88">
        <v>0.039092</v>
      </c>
      <c r="AG129" s="88">
        <v>0.026273</v>
      </c>
      <c r="AH129" s="88">
        <v>-0.08589</v>
      </c>
      <c r="AI129" s="88">
        <v>0.188551</v>
      </c>
      <c r="AJ129" s="88">
        <v>0.148159</v>
      </c>
      <c r="AK129" s="88">
        <v>-0.04169</v>
      </c>
      <c r="AL129" s="88">
        <v>-0.02479</v>
      </c>
      <c r="AM129" s="88">
        <v>-0.03332</v>
      </c>
      <c r="AN129" s="88">
        <v>0.005775</v>
      </c>
      <c r="AO129" s="88">
        <v>-0.02753</v>
      </c>
      <c r="AP129" s="88">
        <v>0.077942</v>
      </c>
      <c r="AQ129" s="88">
        <v>-0.08653</v>
      </c>
      <c r="AR129" s="88">
        <v>-0.08976</v>
      </c>
      <c r="AS129" s="88">
        <v>0.236523</v>
      </c>
      <c r="AT129" s="97">
        <v>-0.00686</v>
      </c>
      <c r="AU129" s="80"/>
      <c r="AV129" s="80"/>
      <c r="AW129" s="80"/>
      <c r="AX129" s="80"/>
      <c r="AY129" s="80"/>
      <c r="AZ129" s="80"/>
      <c r="BA129" s="80"/>
    </row>
    <row r="130">
      <c r="A130" s="79" t="s">
        <v>19</v>
      </c>
      <c r="B130" s="87">
        <v>-0.17682</v>
      </c>
      <c r="C130" s="88">
        <v>0.27315</v>
      </c>
      <c r="D130" s="88">
        <v>0.016468</v>
      </c>
      <c r="E130" s="88">
        <v>0.028562</v>
      </c>
      <c r="F130" s="88">
        <v>-0.10925</v>
      </c>
      <c r="G130" s="88">
        <v>0.098339</v>
      </c>
      <c r="H130" s="88">
        <v>0.071016</v>
      </c>
      <c r="I130" s="88">
        <v>0.086998</v>
      </c>
      <c r="J130" s="88">
        <v>0.17867</v>
      </c>
      <c r="K130" s="88">
        <v>-0.2103</v>
      </c>
      <c r="L130" s="88">
        <v>-0.13759</v>
      </c>
      <c r="M130" s="88">
        <v>0.237432</v>
      </c>
      <c r="N130" s="88">
        <v>-0.13744</v>
      </c>
      <c r="O130" s="88">
        <v>0.119407</v>
      </c>
      <c r="P130" s="88">
        <v>-0.11177</v>
      </c>
      <c r="Q130" s="88">
        <v>0.200923</v>
      </c>
      <c r="R130" s="88">
        <v>-0.0326</v>
      </c>
      <c r="S130" s="85">
        <v>1.0</v>
      </c>
      <c r="T130" s="88">
        <v>0.353082</v>
      </c>
      <c r="U130" s="88">
        <v>0.342316</v>
      </c>
      <c r="V130" s="88">
        <v>0.001691</v>
      </c>
      <c r="W130" s="88">
        <v>-0.11277</v>
      </c>
      <c r="X130" s="88">
        <v>0.072466</v>
      </c>
      <c r="Y130" s="88">
        <v>0.059795</v>
      </c>
      <c r="Z130" s="88">
        <v>0.033459</v>
      </c>
      <c r="AA130" s="88">
        <v>-0.03823</v>
      </c>
      <c r="AB130" s="88">
        <v>-0.14336</v>
      </c>
      <c r="AC130" s="88">
        <v>-0.1139</v>
      </c>
      <c r="AD130" s="88">
        <v>0.096738</v>
      </c>
      <c r="AE130" s="88">
        <v>-0.07794</v>
      </c>
      <c r="AF130" s="88">
        <v>0.078005</v>
      </c>
      <c r="AG130" s="88">
        <v>0.046855</v>
      </c>
      <c r="AH130" s="88">
        <v>-0.08531</v>
      </c>
      <c r="AI130" s="88">
        <v>0.176311</v>
      </c>
      <c r="AJ130" s="88">
        <v>-0.03444</v>
      </c>
      <c r="AK130" s="88">
        <v>-0.01165</v>
      </c>
      <c r="AL130" s="88">
        <v>-0.08425</v>
      </c>
      <c r="AM130" s="88">
        <v>0.117656</v>
      </c>
      <c r="AN130" s="88">
        <v>0.063956</v>
      </c>
      <c r="AO130" s="88">
        <v>0.054654</v>
      </c>
      <c r="AP130" s="88">
        <v>-0.11814</v>
      </c>
      <c r="AQ130" s="88">
        <v>-0.09422</v>
      </c>
      <c r="AR130" s="88">
        <v>0.144229</v>
      </c>
      <c r="AS130" s="88">
        <v>0.268903</v>
      </c>
      <c r="AT130" s="97">
        <v>-0.01744</v>
      </c>
      <c r="AU130" s="80"/>
      <c r="AV130" s="80"/>
      <c r="AW130" s="80"/>
      <c r="AX130" s="80"/>
      <c r="AY130" s="80"/>
      <c r="AZ130" s="80"/>
      <c r="BA130" s="80"/>
    </row>
    <row r="131">
      <c r="A131" s="79" t="s">
        <v>20</v>
      </c>
      <c r="B131" s="87">
        <v>-0.11192</v>
      </c>
      <c r="C131" s="88">
        <v>0.020728</v>
      </c>
      <c r="D131" s="88">
        <v>0.010201</v>
      </c>
      <c r="E131" s="88">
        <v>-0.14653</v>
      </c>
      <c r="F131" s="88">
        <v>0.075494</v>
      </c>
      <c r="G131" s="88">
        <v>0.052471</v>
      </c>
      <c r="H131" s="88">
        <v>-0.03367</v>
      </c>
      <c r="I131" s="88">
        <v>0.184428</v>
      </c>
      <c r="J131" s="88">
        <v>-0.08415</v>
      </c>
      <c r="K131" s="88">
        <v>0.105608</v>
      </c>
      <c r="L131" s="88">
        <v>0.002997</v>
      </c>
      <c r="M131" s="88">
        <v>-0.19183</v>
      </c>
      <c r="N131" s="88">
        <v>-0.09671</v>
      </c>
      <c r="O131" s="88">
        <v>0.037888</v>
      </c>
      <c r="P131" s="88">
        <v>0.19867</v>
      </c>
      <c r="Q131" s="88">
        <v>-0.09276</v>
      </c>
      <c r="R131" s="88">
        <v>-0.22453</v>
      </c>
      <c r="S131" s="88">
        <v>0.353082</v>
      </c>
      <c r="T131" s="85">
        <v>1.0</v>
      </c>
      <c r="U131" s="88">
        <v>0.349727</v>
      </c>
      <c r="V131" s="88">
        <v>-0.17008</v>
      </c>
      <c r="W131" s="88">
        <v>0.250917</v>
      </c>
      <c r="X131" s="88">
        <v>0.100121</v>
      </c>
      <c r="Y131" s="88">
        <v>0.143432</v>
      </c>
      <c r="Z131" s="88">
        <v>0.010337</v>
      </c>
      <c r="AA131" s="88">
        <v>-0.11487</v>
      </c>
      <c r="AB131" s="88">
        <v>0.094829</v>
      </c>
      <c r="AC131" s="88">
        <v>-0.14575</v>
      </c>
      <c r="AD131" s="88">
        <v>0.040734</v>
      </c>
      <c r="AE131" s="88">
        <v>-0.05198</v>
      </c>
      <c r="AF131" s="88">
        <v>0.08612</v>
      </c>
      <c r="AG131" s="88">
        <v>0.097844</v>
      </c>
      <c r="AH131" s="88">
        <v>-0.14798</v>
      </c>
      <c r="AI131" s="88">
        <v>0.206932</v>
      </c>
      <c r="AJ131" s="88">
        <v>0.23383</v>
      </c>
      <c r="AK131" s="88">
        <v>-0.24714</v>
      </c>
      <c r="AL131" s="88">
        <v>-0.1519</v>
      </c>
      <c r="AM131" s="88">
        <v>0.060421</v>
      </c>
      <c r="AN131" s="88">
        <v>0.033778</v>
      </c>
      <c r="AO131" s="88">
        <v>-0.03234</v>
      </c>
      <c r="AP131" s="88">
        <v>0.261788</v>
      </c>
      <c r="AQ131" s="88">
        <v>-0.15611</v>
      </c>
      <c r="AR131" s="88">
        <v>-0.04556</v>
      </c>
      <c r="AS131" s="88">
        <v>-0.02821</v>
      </c>
      <c r="AT131" s="97">
        <v>-0.13785</v>
      </c>
      <c r="AU131" s="80"/>
      <c r="AV131" s="80"/>
      <c r="AW131" s="80"/>
      <c r="AX131" s="80"/>
      <c r="AY131" s="80"/>
      <c r="AZ131" s="80"/>
      <c r="BA131" s="80"/>
    </row>
    <row r="132">
      <c r="A132" s="79" t="s">
        <v>21</v>
      </c>
      <c r="B132" s="87">
        <v>0.145166</v>
      </c>
      <c r="C132" s="88">
        <v>-0.132</v>
      </c>
      <c r="D132" s="88">
        <v>0.057209</v>
      </c>
      <c r="E132" s="88">
        <v>0.001561</v>
      </c>
      <c r="F132" s="88">
        <v>0.103951</v>
      </c>
      <c r="G132" s="88">
        <v>-0.10125</v>
      </c>
      <c r="H132" s="88">
        <v>-0.05423</v>
      </c>
      <c r="I132" s="88">
        <v>-0.21252</v>
      </c>
      <c r="J132" s="88">
        <v>-0.14651</v>
      </c>
      <c r="K132" s="88">
        <v>-0.02166</v>
      </c>
      <c r="L132" s="88">
        <v>0.33804</v>
      </c>
      <c r="M132" s="88">
        <v>0.181604</v>
      </c>
      <c r="N132" s="88">
        <v>-0.01389</v>
      </c>
      <c r="O132" s="88">
        <v>-0.09487</v>
      </c>
      <c r="P132" s="88">
        <v>0.01809</v>
      </c>
      <c r="Q132" s="88">
        <v>-0.12357</v>
      </c>
      <c r="R132" s="88">
        <v>0.061283</v>
      </c>
      <c r="S132" s="88">
        <v>0.342316</v>
      </c>
      <c r="T132" s="88">
        <v>0.349727</v>
      </c>
      <c r="U132" s="85">
        <v>1.0</v>
      </c>
      <c r="V132" s="88">
        <v>0.168652</v>
      </c>
      <c r="W132" s="88">
        <v>0.065276</v>
      </c>
      <c r="X132" s="88">
        <v>-0.01013</v>
      </c>
      <c r="Y132" s="88">
        <v>-0.12571</v>
      </c>
      <c r="Z132" s="88">
        <v>-0.04942</v>
      </c>
      <c r="AA132" s="88">
        <v>0.3491</v>
      </c>
      <c r="AB132" s="88">
        <v>0.152309</v>
      </c>
      <c r="AC132" s="88">
        <v>-0.03693</v>
      </c>
      <c r="AD132" s="88">
        <v>0.062129</v>
      </c>
      <c r="AE132" s="88">
        <v>-0.06389</v>
      </c>
      <c r="AF132" s="88">
        <v>0.219595</v>
      </c>
      <c r="AG132" s="88">
        <v>-0.36179</v>
      </c>
      <c r="AH132" s="88">
        <v>0.355849</v>
      </c>
      <c r="AI132" s="88">
        <v>-0.31122</v>
      </c>
      <c r="AJ132" s="88">
        <v>-0.38987</v>
      </c>
      <c r="AK132" s="88">
        <v>0.340951</v>
      </c>
      <c r="AL132" s="88">
        <v>0.221694</v>
      </c>
      <c r="AM132" s="88">
        <v>-0.06242</v>
      </c>
      <c r="AN132" s="88">
        <v>0.068052</v>
      </c>
      <c r="AO132" s="88">
        <v>-0.14785</v>
      </c>
      <c r="AP132" s="88">
        <v>-0.22259</v>
      </c>
      <c r="AQ132" s="88">
        <v>0.143323</v>
      </c>
      <c r="AR132" s="88">
        <v>-0.05813</v>
      </c>
      <c r="AS132" s="88">
        <v>-0.03867</v>
      </c>
      <c r="AT132" s="97">
        <v>0.028038</v>
      </c>
      <c r="AU132" s="80"/>
      <c r="AV132" s="80"/>
      <c r="AW132" s="80"/>
      <c r="AX132" s="80"/>
      <c r="AY132" s="80"/>
      <c r="AZ132" s="80"/>
      <c r="BA132" s="80"/>
    </row>
    <row r="133">
      <c r="A133" s="79" t="s">
        <v>22</v>
      </c>
      <c r="B133" s="87">
        <v>0.099136</v>
      </c>
      <c r="C133" s="88">
        <v>0.089765</v>
      </c>
      <c r="D133" s="88">
        <v>0.111246</v>
      </c>
      <c r="E133" s="88">
        <v>-0.07572</v>
      </c>
      <c r="F133" s="88">
        <v>-0.08555</v>
      </c>
      <c r="G133" s="88">
        <v>0.026743</v>
      </c>
      <c r="H133" s="88">
        <v>-0.00585</v>
      </c>
      <c r="I133" s="88">
        <v>-0.08559</v>
      </c>
      <c r="J133" s="88">
        <v>0.123148</v>
      </c>
      <c r="K133" s="88">
        <v>-0.08124</v>
      </c>
      <c r="L133" s="88">
        <v>-0.28457</v>
      </c>
      <c r="M133" s="88">
        <v>0.224266</v>
      </c>
      <c r="N133" s="88">
        <v>-0.07854</v>
      </c>
      <c r="O133" s="88">
        <v>0.256814</v>
      </c>
      <c r="P133" s="88">
        <v>-0.138</v>
      </c>
      <c r="Q133" s="88">
        <v>-0.0277</v>
      </c>
      <c r="R133" s="88">
        <v>0.103636</v>
      </c>
      <c r="S133" s="88">
        <v>0.001691</v>
      </c>
      <c r="T133" s="88">
        <v>-0.17008</v>
      </c>
      <c r="U133" s="88">
        <v>0.168652</v>
      </c>
      <c r="V133" s="85">
        <v>1.0</v>
      </c>
      <c r="W133" s="88">
        <v>0.278519</v>
      </c>
      <c r="X133" s="88">
        <v>-0.12836</v>
      </c>
      <c r="Y133" s="88">
        <v>0.23524</v>
      </c>
      <c r="Z133" s="88">
        <v>0.24349</v>
      </c>
      <c r="AA133" s="88">
        <v>-0.10037</v>
      </c>
      <c r="AB133" s="88">
        <v>0.02568</v>
      </c>
      <c r="AC133" s="88">
        <v>-0.09829</v>
      </c>
      <c r="AD133" s="88">
        <v>0.187126</v>
      </c>
      <c r="AE133" s="88">
        <v>-0.23378</v>
      </c>
      <c r="AF133" s="88">
        <v>0.063094</v>
      </c>
      <c r="AG133" s="88">
        <v>0.09641</v>
      </c>
      <c r="AH133" s="88">
        <v>-0.03401</v>
      </c>
      <c r="AI133" s="88">
        <v>0.15554</v>
      </c>
      <c r="AJ133" s="88">
        <v>-0.16421</v>
      </c>
      <c r="AK133" s="88">
        <v>-0.14774</v>
      </c>
      <c r="AL133" s="88">
        <v>0.045863</v>
      </c>
      <c r="AM133" s="88">
        <v>-0.06176</v>
      </c>
      <c r="AN133" s="88">
        <v>0.206332</v>
      </c>
      <c r="AO133" s="88">
        <v>0.030445</v>
      </c>
      <c r="AP133" s="88">
        <v>0.213595</v>
      </c>
      <c r="AQ133" s="88">
        <v>-0.30009</v>
      </c>
      <c r="AR133" s="88">
        <v>0.127172</v>
      </c>
      <c r="AS133" s="88">
        <v>0.012313</v>
      </c>
      <c r="AT133" s="97">
        <v>-0.16379</v>
      </c>
      <c r="AU133" s="80"/>
      <c r="AV133" s="80"/>
      <c r="AW133" s="80"/>
      <c r="AX133" s="80"/>
      <c r="AY133" s="80"/>
      <c r="AZ133" s="80"/>
      <c r="BA133" s="80"/>
    </row>
    <row r="134">
      <c r="A134" s="79" t="s">
        <v>23</v>
      </c>
      <c r="B134" s="87">
        <v>-0.34273</v>
      </c>
      <c r="C134" s="88">
        <v>0.080241</v>
      </c>
      <c r="D134" s="88">
        <v>-0.22691</v>
      </c>
      <c r="E134" s="88">
        <v>0.220992</v>
      </c>
      <c r="F134" s="88">
        <v>0.080607</v>
      </c>
      <c r="G134" s="88">
        <v>0.058688</v>
      </c>
      <c r="H134" s="88">
        <v>-0.12765</v>
      </c>
      <c r="I134" s="88">
        <v>-0.19356</v>
      </c>
      <c r="J134" s="88">
        <v>0.249087</v>
      </c>
      <c r="K134" s="88">
        <v>0.082134</v>
      </c>
      <c r="L134" s="88">
        <v>-0.13469</v>
      </c>
      <c r="M134" s="88">
        <v>-0.0014</v>
      </c>
      <c r="N134" s="88">
        <v>0.020357</v>
      </c>
      <c r="O134" s="88">
        <v>-0.0607</v>
      </c>
      <c r="P134" s="88">
        <v>-0.09261</v>
      </c>
      <c r="Q134" s="88">
        <v>0.012062</v>
      </c>
      <c r="R134" s="88">
        <v>0.238254</v>
      </c>
      <c r="S134" s="88">
        <v>-0.11277</v>
      </c>
      <c r="T134" s="88">
        <v>0.250917</v>
      </c>
      <c r="U134" s="88">
        <v>0.065276</v>
      </c>
      <c r="V134" s="88">
        <v>0.278519</v>
      </c>
      <c r="W134" s="85">
        <v>1.0</v>
      </c>
      <c r="X134" s="88">
        <v>0.145686</v>
      </c>
      <c r="Y134" s="88">
        <v>0.189248</v>
      </c>
      <c r="Z134" s="88">
        <v>0.180563</v>
      </c>
      <c r="AA134" s="88">
        <v>-0.09172</v>
      </c>
      <c r="AB134" s="88">
        <v>-0.16551</v>
      </c>
      <c r="AC134" s="88">
        <v>0.187641</v>
      </c>
      <c r="AD134" s="88">
        <v>-0.08692</v>
      </c>
      <c r="AE134" s="88">
        <v>0.146259</v>
      </c>
      <c r="AF134" s="88">
        <v>0.004281</v>
      </c>
      <c r="AG134" s="88">
        <v>-0.05922</v>
      </c>
      <c r="AH134" s="88">
        <v>-0.05351</v>
      </c>
      <c r="AI134" s="88">
        <v>-0.13275</v>
      </c>
      <c r="AJ134" s="88">
        <v>0.04239</v>
      </c>
      <c r="AK134" s="88">
        <v>0.102267</v>
      </c>
      <c r="AL134" s="88">
        <v>-0.14637</v>
      </c>
      <c r="AM134" s="88">
        <v>0.087084</v>
      </c>
      <c r="AN134" s="88">
        <v>-0.10137</v>
      </c>
      <c r="AO134" s="88">
        <v>0.312994</v>
      </c>
      <c r="AP134" s="88">
        <v>0.007484</v>
      </c>
      <c r="AQ134" s="88">
        <v>0.140266</v>
      </c>
      <c r="AR134" s="88">
        <v>-0.09942</v>
      </c>
      <c r="AS134" s="88">
        <v>-0.07821</v>
      </c>
      <c r="AT134" s="97">
        <v>-0.02155</v>
      </c>
      <c r="AU134" s="80"/>
      <c r="AV134" s="80"/>
      <c r="AW134" s="80"/>
      <c r="AX134" s="80"/>
      <c r="AY134" s="80"/>
      <c r="AZ134" s="80"/>
      <c r="BA134" s="80"/>
    </row>
    <row r="135">
      <c r="A135" s="79" t="s">
        <v>24</v>
      </c>
      <c r="B135" s="87">
        <v>0.117249</v>
      </c>
      <c r="C135" s="88">
        <v>-0.13953</v>
      </c>
      <c r="D135" s="88">
        <v>0.187032</v>
      </c>
      <c r="E135" s="88">
        <v>-0.00764</v>
      </c>
      <c r="F135" s="88">
        <v>-0.16099</v>
      </c>
      <c r="G135" s="88">
        <v>-0.1686</v>
      </c>
      <c r="H135" s="88">
        <v>-0.08472</v>
      </c>
      <c r="I135" s="88">
        <v>-0.0543</v>
      </c>
      <c r="J135" s="88">
        <v>0.144918</v>
      </c>
      <c r="K135" s="88">
        <v>-0.16776</v>
      </c>
      <c r="L135" s="88">
        <v>0.090294</v>
      </c>
      <c r="M135" s="88">
        <v>0.017465</v>
      </c>
      <c r="N135" s="88">
        <v>0.047992</v>
      </c>
      <c r="O135" s="88">
        <v>0.170372</v>
      </c>
      <c r="P135" s="88">
        <v>-0.15479</v>
      </c>
      <c r="Q135" s="88">
        <v>-0.01805</v>
      </c>
      <c r="R135" s="88">
        <v>0.340259</v>
      </c>
      <c r="S135" s="88">
        <v>0.072466</v>
      </c>
      <c r="T135" s="88">
        <v>0.100121</v>
      </c>
      <c r="U135" s="88">
        <v>-0.01013</v>
      </c>
      <c r="V135" s="88">
        <v>-0.12836</v>
      </c>
      <c r="W135" s="88">
        <v>0.145686</v>
      </c>
      <c r="X135" s="85">
        <v>1.0</v>
      </c>
      <c r="Y135" s="88">
        <v>0.311942</v>
      </c>
      <c r="Z135" s="88">
        <v>0.029936</v>
      </c>
      <c r="AA135" s="88">
        <v>-0.01905</v>
      </c>
      <c r="AB135" s="88">
        <v>-0.15483</v>
      </c>
      <c r="AC135" s="88">
        <v>0.118677</v>
      </c>
      <c r="AD135" s="88">
        <v>-0.04312</v>
      </c>
      <c r="AE135" s="88">
        <v>-0.05437</v>
      </c>
      <c r="AF135" s="88">
        <v>-0.1023</v>
      </c>
      <c r="AG135" s="88">
        <v>0.140476</v>
      </c>
      <c r="AH135" s="88">
        <v>-0.14598</v>
      </c>
      <c r="AI135" s="88">
        <v>0.102258</v>
      </c>
      <c r="AJ135" s="88">
        <v>0.095233</v>
      </c>
      <c r="AK135" s="88">
        <v>-0.04899</v>
      </c>
      <c r="AL135" s="88">
        <v>0.103477</v>
      </c>
      <c r="AM135" s="88">
        <v>0.071677</v>
      </c>
      <c r="AN135" s="88">
        <v>-0.07026</v>
      </c>
      <c r="AO135" s="88">
        <v>-0.05793</v>
      </c>
      <c r="AP135" s="88">
        <v>0.064042</v>
      </c>
      <c r="AQ135" s="88">
        <v>0.064565</v>
      </c>
      <c r="AR135" s="88">
        <v>-0.06174</v>
      </c>
      <c r="AS135" s="88">
        <v>-0.12304</v>
      </c>
      <c r="AT135" s="97">
        <v>-0.01347</v>
      </c>
      <c r="AU135" s="80"/>
      <c r="AV135" s="80"/>
      <c r="AW135" s="80"/>
      <c r="AX135" s="80"/>
      <c r="AY135" s="80"/>
      <c r="AZ135" s="80"/>
      <c r="BA135" s="80"/>
    </row>
    <row r="136">
      <c r="A136" s="79" t="s">
        <v>25</v>
      </c>
      <c r="B136" s="87">
        <v>0.1758</v>
      </c>
      <c r="C136" s="88">
        <v>-0.01883</v>
      </c>
      <c r="D136" s="88">
        <v>-0.17367</v>
      </c>
      <c r="E136" s="88">
        <v>-0.05709</v>
      </c>
      <c r="F136" s="88">
        <v>0.114055</v>
      </c>
      <c r="G136" s="88">
        <v>0.005223</v>
      </c>
      <c r="H136" s="88">
        <v>0.205528</v>
      </c>
      <c r="I136" s="88">
        <v>0.144305</v>
      </c>
      <c r="J136" s="88">
        <v>-0.22914</v>
      </c>
      <c r="K136" s="88">
        <v>-0.06772</v>
      </c>
      <c r="L136" s="88">
        <v>0.060056</v>
      </c>
      <c r="M136" s="88">
        <v>-0.08125</v>
      </c>
      <c r="N136" s="88">
        <v>0.168714</v>
      </c>
      <c r="O136" s="88">
        <v>-0.19085</v>
      </c>
      <c r="P136" s="88">
        <v>0.200822</v>
      </c>
      <c r="Q136" s="88">
        <v>0.084547</v>
      </c>
      <c r="R136" s="88">
        <v>-0.22401</v>
      </c>
      <c r="S136" s="88">
        <v>0.059795</v>
      </c>
      <c r="T136" s="88">
        <v>0.143432</v>
      </c>
      <c r="U136" s="88">
        <v>-0.12571</v>
      </c>
      <c r="V136" s="88">
        <v>0.23524</v>
      </c>
      <c r="W136" s="88">
        <v>0.189248</v>
      </c>
      <c r="X136" s="88">
        <v>0.311942</v>
      </c>
      <c r="Y136" s="85">
        <v>1.0</v>
      </c>
      <c r="Z136" s="88">
        <v>-0.07911</v>
      </c>
      <c r="AA136" s="88">
        <v>0.290022</v>
      </c>
      <c r="AB136" s="88">
        <v>-0.01898</v>
      </c>
      <c r="AC136" s="88">
        <v>0.163205</v>
      </c>
      <c r="AD136" s="88">
        <v>-0.05344</v>
      </c>
      <c r="AE136" s="88">
        <v>0.203749</v>
      </c>
      <c r="AF136" s="88">
        <v>-0.06606</v>
      </c>
      <c r="AG136" s="88">
        <v>-0.031</v>
      </c>
      <c r="AH136" s="88">
        <v>0.11716</v>
      </c>
      <c r="AI136" s="88">
        <v>-0.14285</v>
      </c>
      <c r="AJ136" s="88">
        <v>-0.0334</v>
      </c>
      <c r="AK136" s="88">
        <v>0.10305</v>
      </c>
      <c r="AL136" s="88">
        <v>0.004604</v>
      </c>
      <c r="AM136" s="88">
        <v>-0.16646</v>
      </c>
      <c r="AN136" s="88">
        <v>-0.01364</v>
      </c>
      <c r="AO136" s="88">
        <v>-0.19599</v>
      </c>
      <c r="AP136" s="88">
        <v>-0.03339</v>
      </c>
      <c r="AQ136" s="88">
        <v>0.020806</v>
      </c>
      <c r="AR136" s="88">
        <v>-0.01111</v>
      </c>
      <c r="AS136" s="88">
        <v>0.137605</v>
      </c>
      <c r="AT136" s="97">
        <v>0.129806</v>
      </c>
      <c r="AU136" s="80"/>
      <c r="AV136" s="80"/>
      <c r="AW136" s="80"/>
      <c r="AX136" s="80"/>
      <c r="AY136" s="80"/>
      <c r="AZ136" s="80"/>
      <c r="BA136" s="80"/>
    </row>
    <row r="137">
      <c r="A137" s="79" t="s">
        <v>26</v>
      </c>
      <c r="B137" s="87">
        <v>0.187908</v>
      </c>
      <c r="C137" s="88">
        <v>-0.26636</v>
      </c>
      <c r="D137" s="88">
        <v>0.311139</v>
      </c>
      <c r="E137" s="88">
        <v>-0.06973</v>
      </c>
      <c r="F137" s="88">
        <v>0.324678</v>
      </c>
      <c r="G137" s="88">
        <v>-0.22915</v>
      </c>
      <c r="H137" s="88">
        <v>0.153552</v>
      </c>
      <c r="I137" s="88">
        <v>0.338407</v>
      </c>
      <c r="J137" s="88">
        <v>-0.19415</v>
      </c>
      <c r="K137" s="88">
        <v>-0.056</v>
      </c>
      <c r="L137" s="88">
        <v>0.102707</v>
      </c>
      <c r="M137" s="88">
        <v>-0.02394</v>
      </c>
      <c r="N137" s="88">
        <v>-0.19197</v>
      </c>
      <c r="O137" s="88">
        <v>-0.26935</v>
      </c>
      <c r="P137" s="88">
        <v>0.069586</v>
      </c>
      <c r="Q137" s="88">
        <v>0.183715</v>
      </c>
      <c r="R137" s="88">
        <v>0.019863</v>
      </c>
      <c r="S137" s="88">
        <v>0.033459</v>
      </c>
      <c r="T137" s="88">
        <v>0.010337</v>
      </c>
      <c r="U137" s="88">
        <v>-0.04942</v>
      </c>
      <c r="V137" s="88">
        <v>0.24349</v>
      </c>
      <c r="W137" s="88">
        <v>0.180563</v>
      </c>
      <c r="X137" s="88">
        <v>0.029936</v>
      </c>
      <c r="Y137" s="88">
        <v>-0.07911</v>
      </c>
      <c r="Z137" s="85">
        <v>1.0</v>
      </c>
      <c r="AA137" s="88">
        <v>0.404211</v>
      </c>
      <c r="AB137" s="88">
        <v>0.096406</v>
      </c>
      <c r="AC137" s="88">
        <v>-0.10081</v>
      </c>
      <c r="AD137" s="88">
        <v>0.040561</v>
      </c>
      <c r="AE137" s="88">
        <v>0.313545</v>
      </c>
      <c r="AF137" s="88">
        <v>-0.10701</v>
      </c>
      <c r="AG137" s="88">
        <v>-0.2383</v>
      </c>
      <c r="AH137" s="88">
        <v>0.007027</v>
      </c>
      <c r="AI137" s="88">
        <v>0.096524</v>
      </c>
      <c r="AJ137" s="88">
        <v>0.129736</v>
      </c>
      <c r="AK137" s="88">
        <v>0.004135</v>
      </c>
      <c r="AL137" s="88">
        <v>0.035807</v>
      </c>
      <c r="AM137" s="88">
        <v>-0.1465</v>
      </c>
      <c r="AN137" s="88">
        <v>0.140131</v>
      </c>
      <c r="AO137" s="88">
        <v>-0.14607</v>
      </c>
      <c r="AP137" s="88">
        <v>-0.30605</v>
      </c>
      <c r="AQ137" s="88">
        <v>0.11458</v>
      </c>
      <c r="AR137" s="88">
        <v>0.025272</v>
      </c>
      <c r="AS137" s="88">
        <v>-0.12482</v>
      </c>
      <c r="AT137" s="97">
        <v>0.155674</v>
      </c>
      <c r="AU137" s="80"/>
      <c r="AV137" s="80"/>
      <c r="AW137" s="80"/>
      <c r="AX137" s="80"/>
      <c r="AY137" s="80"/>
      <c r="AZ137" s="80"/>
      <c r="BA137" s="80"/>
    </row>
    <row r="138">
      <c r="A138" s="79" t="s">
        <v>27</v>
      </c>
      <c r="B138" s="87">
        <v>-0.18395</v>
      </c>
      <c r="C138" s="88">
        <v>0.173364</v>
      </c>
      <c r="D138" s="88">
        <v>-0.2125</v>
      </c>
      <c r="E138" s="88">
        <v>0.097224</v>
      </c>
      <c r="F138" s="88">
        <v>-0.18797</v>
      </c>
      <c r="G138" s="88">
        <v>0.24357</v>
      </c>
      <c r="H138" s="88">
        <v>-0.11344</v>
      </c>
      <c r="I138" s="88">
        <v>-0.31878</v>
      </c>
      <c r="J138" s="88">
        <v>0.216536</v>
      </c>
      <c r="K138" s="88">
        <v>0.223977</v>
      </c>
      <c r="L138" s="88">
        <v>-0.1183</v>
      </c>
      <c r="M138" s="88">
        <v>-0.07976</v>
      </c>
      <c r="N138" s="88">
        <v>0.167586</v>
      </c>
      <c r="O138" s="88">
        <v>0.107708</v>
      </c>
      <c r="P138" s="88">
        <v>0.06202</v>
      </c>
      <c r="Q138" s="88">
        <v>-0.18862</v>
      </c>
      <c r="R138" s="88">
        <v>-0.01219</v>
      </c>
      <c r="S138" s="88">
        <v>-0.03823</v>
      </c>
      <c r="T138" s="88">
        <v>-0.11487</v>
      </c>
      <c r="U138" s="88">
        <v>0.3491</v>
      </c>
      <c r="V138" s="88">
        <v>-0.10037</v>
      </c>
      <c r="W138" s="88">
        <v>-0.09172</v>
      </c>
      <c r="X138" s="88">
        <v>-0.01905</v>
      </c>
      <c r="Y138" s="88">
        <v>0.290022</v>
      </c>
      <c r="Z138" s="88">
        <v>0.404211</v>
      </c>
      <c r="AA138" s="85">
        <v>1.0</v>
      </c>
      <c r="AB138" s="88">
        <v>0.100183</v>
      </c>
      <c r="AC138" s="103">
        <v>-8.5E-5</v>
      </c>
      <c r="AD138" s="88">
        <v>0.037262</v>
      </c>
      <c r="AE138" s="88">
        <v>-0.08249</v>
      </c>
      <c r="AF138" s="88">
        <v>-0.04916</v>
      </c>
      <c r="AG138" s="88">
        <v>0.250708</v>
      </c>
      <c r="AH138" s="88">
        <v>-0.11954</v>
      </c>
      <c r="AI138" s="88">
        <v>0.160308</v>
      </c>
      <c r="AJ138" s="88">
        <v>0.089461</v>
      </c>
      <c r="AK138" s="88">
        <v>-0.12113</v>
      </c>
      <c r="AL138" s="88">
        <v>0.099099</v>
      </c>
      <c r="AM138" s="88">
        <v>0.099575</v>
      </c>
      <c r="AN138" s="88">
        <v>-0.2678</v>
      </c>
      <c r="AO138" s="88">
        <v>0.17181</v>
      </c>
      <c r="AP138" s="88">
        <v>0.261681</v>
      </c>
      <c r="AQ138" s="88">
        <v>-0.1592</v>
      </c>
      <c r="AR138" s="88">
        <v>0.041689</v>
      </c>
      <c r="AS138" s="88">
        <v>0.094743</v>
      </c>
      <c r="AT138" s="97">
        <v>-0.09468</v>
      </c>
      <c r="AU138" s="80"/>
      <c r="AV138" s="80"/>
      <c r="AW138" s="80"/>
      <c r="AX138" s="80"/>
      <c r="AY138" s="80"/>
      <c r="AZ138" s="80"/>
      <c r="BA138" s="80"/>
    </row>
    <row r="139">
      <c r="A139" s="79" t="s">
        <v>28</v>
      </c>
      <c r="B139" s="87">
        <v>-0.00102</v>
      </c>
      <c r="C139" s="88">
        <v>-0.06398</v>
      </c>
      <c r="D139" s="88">
        <v>-0.00961</v>
      </c>
      <c r="E139" s="88">
        <v>0.175331</v>
      </c>
      <c r="F139" s="88">
        <v>0.119898</v>
      </c>
      <c r="G139" s="88">
        <v>-0.22317</v>
      </c>
      <c r="H139" s="88">
        <v>0.067561</v>
      </c>
      <c r="I139" s="88">
        <v>0.012567</v>
      </c>
      <c r="J139" s="88">
        <v>0.122755</v>
      </c>
      <c r="K139" s="88">
        <v>0.146506</v>
      </c>
      <c r="L139" s="88">
        <v>0.0837</v>
      </c>
      <c r="M139" s="88">
        <v>0.001584</v>
      </c>
      <c r="N139" s="88">
        <v>-0.11385</v>
      </c>
      <c r="O139" s="88">
        <v>0.133146</v>
      </c>
      <c r="P139" s="88">
        <v>-0.13157</v>
      </c>
      <c r="Q139" s="88">
        <v>0.037112</v>
      </c>
      <c r="R139" s="88">
        <v>0.207479</v>
      </c>
      <c r="S139" s="88">
        <v>-0.14336</v>
      </c>
      <c r="T139" s="88">
        <v>0.094829</v>
      </c>
      <c r="U139" s="88">
        <v>0.152309</v>
      </c>
      <c r="V139" s="88">
        <v>0.02568</v>
      </c>
      <c r="W139" s="88">
        <v>-0.16551</v>
      </c>
      <c r="X139" s="88">
        <v>-0.15483</v>
      </c>
      <c r="Y139" s="88">
        <v>-0.01898</v>
      </c>
      <c r="Z139" s="88">
        <v>0.096406</v>
      </c>
      <c r="AA139" s="88">
        <v>0.100183</v>
      </c>
      <c r="AB139" s="85">
        <v>1.0</v>
      </c>
      <c r="AC139" s="88">
        <v>0.520062</v>
      </c>
      <c r="AD139" s="88">
        <v>-0.05231</v>
      </c>
      <c r="AE139" s="88">
        <v>0.235466</v>
      </c>
      <c r="AF139" s="88">
        <v>-0.05997</v>
      </c>
      <c r="AG139" s="88">
        <v>-0.1104</v>
      </c>
      <c r="AH139" s="88">
        <v>-0.05369</v>
      </c>
      <c r="AI139" s="88">
        <v>-0.00542</v>
      </c>
      <c r="AJ139" s="88">
        <v>0.14934</v>
      </c>
      <c r="AK139" s="88">
        <v>-0.16617</v>
      </c>
      <c r="AL139" s="88">
        <v>-0.19927</v>
      </c>
      <c r="AM139" s="88">
        <v>0.004678</v>
      </c>
      <c r="AN139" s="88">
        <v>0.176789</v>
      </c>
      <c r="AO139" s="88">
        <v>0.053445</v>
      </c>
      <c r="AP139" s="88">
        <v>-0.04609</v>
      </c>
      <c r="AQ139" s="88">
        <v>0.102129</v>
      </c>
      <c r="AR139" s="88">
        <v>-0.01504</v>
      </c>
      <c r="AS139" s="88">
        <v>-0.13869</v>
      </c>
      <c r="AT139" s="97">
        <v>-0.00292</v>
      </c>
      <c r="AU139" s="80"/>
      <c r="AV139" s="80"/>
      <c r="AW139" s="80"/>
      <c r="AX139" s="80"/>
      <c r="AY139" s="80"/>
      <c r="AZ139" s="80"/>
      <c r="BA139" s="80"/>
    </row>
    <row r="140">
      <c r="A140" s="79" t="s">
        <v>29</v>
      </c>
      <c r="B140" s="87">
        <v>-0.04817</v>
      </c>
      <c r="C140" s="88">
        <v>0.068271</v>
      </c>
      <c r="D140" s="88">
        <v>0.130485</v>
      </c>
      <c r="E140" s="88">
        <v>-0.18293</v>
      </c>
      <c r="F140" s="88">
        <v>-0.01409</v>
      </c>
      <c r="G140" s="88">
        <v>0.331202</v>
      </c>
      <c r="H140" s="88">
        <v>-0.13314</v>
      </c>
      <c r="I140" s="88">
        <v>-0.05815</v>
      </c>
      <c r="J140" s="88">
        <v>3.78E-4</v>
      </c>
      <c r="K140" s="88">
        <v>-0.01996</v>
      </c>
      <c r="L140" s="88">
        <v>0.092318</v>
      </c>
      <c r="M140" s="88">
        <v>0.119338</v>
      </c>
      <c r="N140" s="88">
        <v>-0.14678</v>
      </c>
      <c r="O140" s="88">
        <v>-0.05914</v>
      </c>
      <c r="P140" s="88">
        <v>0.16179</v>
      </c>
      <c r="Q140" s="88">
        <v>-0.05306</v>
      </c>
      <c r="R140" s="88">
        <v>-0.15793</v>
      </c>
      <c r="S140" s="88">
        <v>-0.1139</v>
      </c>
      <c r="T140" s="88">
        <v>-0.14575</v>
      </c>
      <c r="U140" s="88">
        <v>-0.03693</v>
      </c>
      <c r="V140" s="88">
        <v>-0.09829</v>
      </c>
      <c r="W140" s="88">
        <v>0.187641</v>
      </c>
      <c r="X140" s="88">
        <v>0.118677</v>
      </c>
      <c r="Y140" s="88">
        <v>0.163205</v>
      </c>
      <c r="Z140" s="88">
        <v>-0.10081</v>
      </c>
      <c r="AA140" s="103">
        <v>-8.5E-5</v>
      </c>
      <c r="AB140" s="88">
        <v>0.520062</v>
      </c>
      <c r="AC140" s="85">
        <v>1.0</v>
      </c>
      <c r="AD140" s="88">
        <v>0.353774</v>
      </c>
      <c r="AE140" s="88">
        <v>-0.23255</v>
      </c>
      <c r="AF140" s="88">
        <v>0.142366</v>
      </c>
      <c r="AG140" s="88">
        <v>-0.02493</v>
      </c>
      <c r="AH140" s="88">
        <v>-0.08338</v>
      </c>
      <c r="AI140" s="88">
        <v>0.253678</v>
      </c>
      <c r="AJ140" s="88">
        <v>-0.11804</v>
      </c>
      <c r="AK140" s="88">
        <v>-0.01409</v>
      </c>
      <c r="AL140" s="88">
        <v>0.127607</v>
      </c>
      <c r="AM140" s="88">
        <v>0.096133</v>
      </c>
      <c r="AN140" s="88">
        <v>-0.00802</v>
      </c>
      <c r="AO140" s="88">
        <v>-0.25882</v>
      </c>
      <c r="AP140" s="88">
        <v>0.019929</v>
      </c>
      <c r="AQ140" s="88">
        <v>-0.21261</v>
      </c>
      <c r="AR140" s="88">
        <v>0.248581</v>
      </c>
      <c r="AS140" s="88">
        <v>0.149262</v>
      </c>
      <c r="AT140" s="97">
        <v>-0.08996</v>
      </c>
      <c r="AU140" s="80"/>
      <c r="AV140" s="80"/>
      <c r="AW140" s="80"/>
      <c r="AX140" s="80"/>
      <c r="AY140" s="80"/>
      <c r="AZ140" s="80"/>
      <c r="BA140" s="80"/>
    </row>
    <row r="141">
      <c r="A141" s="79" t="s">
        <v>30</v>
      </c>
      <c r="B141" s="87">
        <v>0.031999</v>
      </c>
      <c r="C141" s="88">
        <v>-0.37562</v>
      </c>
      <c r="D141" s="88">
        <v>-0.25739</v>
      </c>
      <c r="E141" s="88">
        <v>0.210854</v>
      </c>
      <c r="F141" s="88">
        <v>-0.14066</v>
      </c>
      <c r="G141" s="88">
        <v>-0.16946</v>
      </c>
      <c r="H141" s="88">
        <v>0.156985</v>
      </c>
      <c r="I141" s="88">
        <v>0.178975</v>
      </c>
      <c r="J141" s="88">
        <v>0.043405</v>
      </c>
      <c r="K141" s="88">
        <v>-0.31768</v>
      </c>
      <c r="L141" s="88">
        <v>-0.02474</v>
      </c>
      <c r="M141" s="88">
        <v>-0.18244</v>
      </c>
      <c r="N141" s="88">
        <v>0.216024</v>
      </c>
      <c r="O141" s="88">
        <v>-0.00483</v>
      </c>
      <c r="P141" s="88">
        <v>0.10126</v>
      </c>
      <c r="Q141" s="88">
        <v>0.094598</v>
      </c>
      <c r="R141" s="88">
        <v>0.081491</v>
      </c>
      <c r="S141" s="88">
        <v>0.096738</v>
      </c>
      <c r="T141" s="88">
        <v>0.040734</v>
      </c>
      <c r="U141" s="88">
        <v>0.062129</v>
      </c>
      <c r="V141" s="88">
        <v>0.187126</v>
      </c>
      <c r="W141" s="88">
        <v>-0.08692</v>
      </c>
      <c r="X141" s="88">
        <v>-0.04312</v>
      </c>
      <c r="Y141" s="88">
        <v>-0.05344</v>
      </c>
      <c r="Z141" s="88">
        <v>0.040561</v>
      </c>
      <c r="AA141" s="88">
        <v>0.037262</v>
      </c>
      <c r="AB141" s="88">
        <v>-0.05231</v>
      </c>
      <c r="AC141" s="88">
        <v>0.353774</v>
      </c>
      <c r="AD141" s="85">
        <v>1.0</v>
      </c>
      <c r="AE141" s="88">
        <v>0.161711</v>
      </c>
      <c r="AF141" s="88">
        <v>-0.25385</v>
      </c>
      <c r="AG141" s="88">
        <v>0.249947</v>
      </c>
      <c r="AH141" s="88">
        <v>-0.18174</v>
      </c>
      <c r="AI141" s="88">
        <v>-0.09734</v>
      </c>
      <c r="AJ141" s="88">
        <v>0.132508</v>
      </c>
      <c r="AK141" s="88">
        <v>0.018666</v>
      </c>
      <c r="AL141" s="88">
        <v>-0.19838</v>
      </c>
      <c r="AM141" s="88">
        <v>0.183833</v>
      </c>
      <c r="AN141" s="88">
        <v>-0.07399</v>
      </c>
      <c r="AO141" s="88">
        <v>0.067387</v>
      </c>
      <c r="AP141" s="88">
        <v>0.192277</v>
      </c>
      <c r="AQ141" s="88">
        <v>0.058981</v>
      </c>
      <c r="AR141" s="88">
        <v>0.101944</v>
      </c>
      <c r="AS141" s="103">
        <v>-5.9E-5</v>
      </c>
      <c r="AT141" s="97">
        <v>-0.00144</v>
      </c>
      <c r="AU141" s="80"/>
      <c r="AV141" s="80"/>
      <c r="AW141" s="80"/>
      <c r="AX141" s="80"/>
      <c r="AY141" s="80"/>
      <c r="AZ141" s="80"/>
      <c r="BA141" s="80"/>
    </row>
    <row r="142">
      <c r="A142" s="79" t="s">
        <v>31</v>
      </c>
      <c r="B142" s="87">
        <v>-0.11573</v>
      </c>
      <c r="C142" s="88">
        <v>0.076578</v>
      </c>
      <c r="D142" s="88">
        <v>0.089462</v>
      </c>
      <c r="E142" s="88">
        <v>0.090716</v>
      </c>
      <c r="F142" s="88">
        <v>-0.4282</v>
      </c>
      <c r="G142" s="88">
        <v>0.08406</v>
      </c>
      <c r="H142" s="88">
        <v>-0.34515</v>
      </c>
      <c r="I142" s="88">
        <v>-0.08235</v>
      </c>
      <c r="J142" s="88">
        <v>0.207478</v>
      </c>
      <c r="K142" s="88">
        <v>-0.00887</v>
      </c>
      <c r="L142" s="88">
        <v>-0.12833</v>
      </c>
      <c r="M142" s="88">
        <v>0.029942</v>
      </c>
      <c r="N142" s="88">
        <v>0.22388</v>
      </c>
      <c r="O142" s="88">
        <v>0.394323</v>
      </c>
      <c r="P142" s="88">
        <v>-0.31265</v>
      </c>
      <c r="Q142" s="88">
        <v>-0.02841</v>
      </c>
      <c r="R142" s="88">
        <v>-0.00773</v>
      </c>
      <c r="S142" s="88">
        <v>-0.07794</v>
      </c>
      <c r="T142" s="88">
        <v>-0.05198</v>
      </c>
      <c r="U142" s="88">
        <v>-0.06389</v>
      </c>
      <c r="V142" s="88">
        <v>-0.23378</v>
      </c>
      <c r="W142" s="88">
        <v>0.146259</v>
      </c>
      <c r="X142" s="88">
        <v>-0.05437</v>
      </c>
      <c r="Y142" s="88">
        <v>0.203749</v>
      </c>
      <c r="Z142" s="88">
        <v>0.313545</v>
      </c>
      <c r="AA142" s="88">
        <v>-0.08249</v>
      </c>
      <c r="AB142" s="88">
        <v>0.235466</v>
      </c>
      <c r="AC142" s="88">
        <v>-0.23255</v>
      </c>
      <c r="AD142" s="88">
        <v>0.161711</v>
      </c>
      <c r="AE142" s="85">
        <v>1.0</v>
      </c>
      <c r="AF142" s="88">
        <v>0.512989</v>
      </c>
      <c r="AG142" s="103">
        <v>-1.1E-5</v>
      </c>
      <c r="AH142" s="88">
        <v>0.194774</v>
      </c>
      <c r="AI142" s="88">
        <v>0.119282</v>
      </c>
      <c r="AJ142" s="88">
        <v>-0.30448</v>
      </c>
      <c r="AK142" s="88">
        <v>0.211662</v>
      </c>
      <c r="AL142" s="88">
        <v>0.136001</v>
      </c>
      <c r="AM142" s="88">
        <v>0.180667</v>
      </c>
      <c r="AN142" s="88">
        <v>-0.16182</v>
      </c>
      <c r="AO142" s="88">
        <v>-0.04899</v>
      </c>
      <c r="AP142" s="88">
        <v>0.168569</v>
      </c>
      <c r="AQ142" s="88">
        <v>-0.27775</v>
      </c>
      <c r="AR142" s="88">
        <v>-0.01489</v>
      </c>
      <c r="AS142" s="88">
        <v>-0.05033</v>
      </c>
      <c r="AT142" s="97">
        <v>-0.27319</v>
      </c>
      <c r="AU142" s="80"/>
      <c r="AV142" s="80"/>
      <c r="AW142" s="80"/>
      <c r="AX142" s="80"/>
      <c r="AY142" s="80"/>
      <c r="AZ142" s="80"/>
      <c r="BA142" s="80"/>
    </row>
    <row r="143">
      <c r="A143" s="79" t="s">
        <v>32</v>
      </c>
      <c r="B143" s="87">
        <v>0.151003</v>
      </c>
      <c r="C143" s="88">
        <v>-0.07776</v>
      </c>
      <c r="D143" s="88">
        <v>-0.11251</v>
      </c>
      <c r="E143" s="88">
        <v>-0.0372</v>
      </c>
      <c r="F143" s="88">
        <v>0.291957</v>
      </c>
      <c r="G143" s="88">
        <v>-0.03714</v>
      </c>
      <c r="H143" s="88">
        <v>0.299693</v>
      </c>
      <c r="I143" s="88">
        <v>0.062771</v>
      </c>
      <c r="J143" s="88">
        <v>-0.08889</v>
      </c>
      <c r="K143" s="88">
        <v>-0.03883</v>
      </c>
      <c r="L143" s="88">
        <v>-0.12012</v>
      </c>
      <c r="M143" s="88">
        <v>-0.10789</v>
      </c>
      <c r="N143" s="88">
        <v>-0.07288</v>
      </c>
      <c r="O143" s="88">
        <v>-0.17104</v>
      </c>
      <c r="P143" s="88">
        <v>0.221139</v>
      </c>
      <c r="Q143" s="88">
        <v>0.163821</v>
      </c>
      <c r="R143" s="88">
        <v>0.039092</v>
      </c>
      <c r="S143" s="88">
        <v>0.078005</v>
      </c>
      <c r="T143" s="88">
        <v>0.08612</v>
      </c>
      <c r="U143" s="88">
        <v>0.219595</v>
      </c>
      <c r="V143" s="88">
        <v>0.063094</v>
      </c>
      <c r="W143" s="88">
        <v>0.004281</v>
      </c>
      <c r="X143" s="88">
        <v>-0.1023</v>
      </c>
      <c r="Y143" s="88">
        <v>-0.06606</v>
      </c>
      <c r="Z143" s="88">
        <v>-0.10701</v>
      </c>
      <c r="AA143" s="88">
        <v>-0.04916</v>
      </c>
      <c r="AB143" s="88">
        <v>-0.05997</v>
      </c>
      <c r="AC143" s="88">
        <v>0.142366</v>
      </c>
      <c r="AD143" s="88">
        <v>-0.25385</v>
      </c>
      <c r="AE143" s="88">
        <v>0.512989</v>
      </c>
      <c r="AF143" s="85">
        <v>1.0</v>
      </c>
      <c r="AG143" s="88">
        <v>0.41659</v>
      </c>
      <c r="AH143" s="88">
        <v>-0.33364</v>
      </c>
      <c r="AI143" s="88">
        <v>-0.05105</v>
      </c>
      <c r="AJ143" s="88">
        <v>0.407766</v>
      </c>
      <c r="AK143" s="88">
        <v>-0.36877</v>
      </c>
      <c r="AL143" s="88">
        <v>0.106163</v>
      </c>
      <c r="AM143" s="88">
        <v>-0.36694</v>
      </c>
      <c r="AN143" s="88">
        <v>0.154542</v>
      </c>
      <c r="AO143" s="88">
        <v>0.126389</v>
      </c>
      <c r="AP143" s="88">
        <v>0.151609</v>
      </c>
      <c r="AQ143" s="88">
        <v>0.143374</v>
      </c>
      <c r="AR143" s="88">
        <v>0.007068</v>
      </c>
      <c r="AS143" s="88">
        <v>0.102568</v>
      </c>
      <c r="AT143" s="97">
        <v>0.299689</v>
      </c>
      <c r="AU143" s="80"/>
      <c r="AV143" s="80"/>
      <c r="AW143" s="80"/>
      <c r="AX143" s="80"/>
      <c r="AY143" s="80"/>
      <c r="AZ143" s="80"/>
      <c r="BA143" s="80"/>
    </row>
    <row r="144">
      <c r="A144" s="79" t="s">
        <v>33</v>
      </c>
      <c r="B144" s="87">
        <v>0.088106</v>
      </c>
      <c r="C144" s="88">
        <v>0.065346</v>
      </c>
      <c r="D144" s="88">
        <v>0.108218</v>
      </c>
      <c r="E144" s="88">
        <v>0.118714</v>
      </c>
      <c r="F144" s="88">
        <v>0.156477</v>
      </c>
      <c r="G144" s="88">
        <v>-0.22017</v>
      </c>
      <c r="H144" s="88">
        <v>0.032748</v>
      </c>
      <c r="I144" s="88">
        <v>-0.07758</v>
      </c>
      <c r="J144" s="88">
        <v>-0.04504</v>
      </c>
      <c r="K144" s="88">
        <v>0.200322</v>
      </c>
      <c r="L144" s="88">
        <v>0.110117</v>
      </c>
      <c r="M144" s="88">
        <v>0.151542</v>
      </c>
      <c r="N144" s="88">
        <v>-0.13298</v>
      </c>
      <c r="O144" s="88">
        <v>0.048731</v>
      </c>
      <c r="P144" s="88">
        <v>-0.18521</v>
      </c>
      <c r="Q144" s="88">
        <v>-0.11833</v>
      </c>
      <c r="R144" s="88">
        <v>0.026273</v>
      </c>
      <c r="S144" s="88">
        <v>0.046855</v>
      </c>
      <c r="T144" s="88">
        <v>0.097844</v>
      </c>
      <c r="U144" s="88">
        <v>-0.36179</v>
      </c>
      <c r="V144" s="88">
        <v>0.09641</v>
      </c>
      <c r="W144" s="88">
        <v>-0.05922</v>
      </c>
      <c r="X144" s="88">
        <v>0.140476</v>
      </c>
      <c r="Y144" s="88">
        <v>-0.031</v>
      </c>
      <c r="Z144" s="88">
        <v>-0.2383</v>
      </c>
      <c r="AA144" s="88">
        <v>0.250708</v>
      </c>
      <c r="AB144" s="88">
        <v>-0.1104</v>
      </c>
      <c r="AC144" s="88">
        <v>-0.02493</v>
      </c>
      <c r="AD144" s="88">
        <v>0.249947</v>
      </c>
      <c r="AE144" s="103">
        <v>-1.1E-5</v>
      </c>
      <c r="AF144" s="88">
        <v>0.41659</v>
      </c>
      <c r="AG144" s="85">
        <v>1.0</v>
      </c>
      <c r="AH144" s="88">
        <v>0.506789</v>
      </c>
      <c r="AI144" s="88">
        <v>-0.05742</v>
      </c>
      <c r="AJ144" s="88">
        <v>-0.22728</v>
      </c>
      <c r="AK144" s="88">
        <v>0.177852</v>
      </c>
      <c r="AL144" s="88">
        <v>0.050799</v>
      </c>
      <c r="AM144" s="88">
        <v>0.044338</v>
      </c>
      <c r="AN144" s="88">
        <v>0.024548</v>
      </c>
      <c r="AO144" s="88">
        <v>-0.23678</v>
      </c>
      <c r="AP144" s="88">
        <v>-0.47984</v>
      </c>
      <c r="AQ144" s="88">
        <v>0.183569</v>
      </c>
      <c r="AR144" s="88">
        <v>-0.04516</v>
      </c>
      <c r="AS144" s="88">
        <v>-0.16016</v>
      </c>
      <c r="AT144" s="97">
        <v>-0.12648</v>
      </c>
      <c r="AU144" s="80"/>
      <c r="AV144" s="80"/>
      <c r="AW144" s="80"/>
      <c r="AX144" s="80"/>
      <c r="AY144" s="80"/>
      <c r="AZ144" s="80"/>
      <c r="BA144" s="80"/>
    </row>
    <row r="145">
      <c r="A145" s="79" t="s">
        <v>34</v>
      </c>
      <c r="B145" s="87">
        <v>-0.15281</v>
      </c>
      <c r="C145" s="88">
        <v>-0.10538</v>
      </c>
      <c r="D145" s="88">
        <v>0.039938</v>
      </c>
      <c r="E145" s="88">
        <v>-0.06465</v>
      </c>
      <c r="F145" s="88">
        <v>0.066301</v>
      </c>
      <c r="G145" s="88">
        <v>0.114877</v>
      </c>
      <c r="H145" s="88">
        <v>0.037095</v>
      </c>
      <c r="I145" s="88">
        <v>0.306711</v>
      </c>
      <c r="J145" s="88">
        <v>-0.11865</v>
      </c>
      <c r="K145" s="88">
        <v>-0.15683</v>
      </c>
      <c r="L145" s="88">
        <v>-0.08104</v>
      </c>
      <c r="M145" s="88">
        <v>-0.0452</v>
      </c>
      <c r="N145" s="88">
        <v>-0.12129</v>
      </c>
      <c r="O145" s="88">
        <v>-0.07531</v>
      </c>
      <c r="P145" s="88">
        <v>0.360538</v>
      </c>
      <c r="Q145" s="88">
        <v>0.239745</v>
      </c>
      <c r="R145" s="88">
        <v>-0.08589</v>
      </c>
      <c r="S145" s="88">
        <v>-0.08531</v>
      </c>
      <c r="T145" s="88">
        <v>-0.14798</v>
      </c>
      <c r="U145" s="88">
        <v>0.355849</v>
      </c>
      <c r="V145" s="88">
        <v>-0.03401</v>
      </c>
      <c r="W145" s="88">
        <v>-0.05351</v>
      </c>
      <c r="X145" s="88">
        <v>-0.14598</v>
      </c>
      <c r="Y145" s="88">
        <v>0.11716</v>
      </c>
      <c r="Z145" s="88">
        <v>0.007027</v>
      </c>
      <c r="AA145" s="88">
        <v>-0.11954</v>
      </c>
      <c r="AB145" s="88">
        <v>-0.05369</v>
      </c>
      <c r="AC145" s="88">
        <v>-0.08338</v>
      </c>
      <c r="AD145" s="88">
        <v>-0.18174</v>
      </c>
      <c r="AE145" s="88">
        <v>0.194774</v>
      </c>
      <c r="AF145" s="88">
        <v>-0.33364</v>
      </c>
      <c r="AG145" s="88">
        <v>0.506789</v>
      </c>
      <c r="AH145" s="85">
        <v>1.0</v>
      </c>
      <c r="AI145" s="88">
        <v>0.552747</v>
      </c>
      <c r="AJ145" s="88">
        <v>0.44044</v>
      </c>
      <c r="AK145" s="88">
        <v>-0.30508</v>
      </c>
      <c r="AL145" s="88">
        <v>-0.19349</v>
      </c>
      <c r="AM145" s="88">
        <v>0.083763</v>
      </c>
      <c r="AN145" s="88">
        <v>0.166091</v>
      </c>
      <c r="AO145" s="88">
        <v>0.049962</v>
      </c>
      <c r="AP145" s="88">
        <v>0.358675</v>
      </c>
      <c r="AQ145" s="88">
        <v>-0.10253</v>
      </c>
      <c r="AR145" s="88">
        <v>-0.00177</v>
      </c>
      <c r="AS145" s="88">
        <v>0.060254</v>
      </c>
      <c r="AT145" s="97">
        <v>0.044197</v>
      </c>
      <c r="AU145" s="80"/>
      <c r="AV145" s="80"/>
      <c r="AW145" s="80"/>
      <c r="AX145" s="80"/>
      <c r="AY145" s="80"/>
      <c r="AZ145" s="80"/>
      <c r="BA145" s="80"/>
    </row>
    <row r="146">
      <c r="A146" s="79" t="s">
        <v>35</v>
      </c>
      <c r="B146" s="87">
        <v>0.149694</v>
      </c>
      <c r="C146" s="88">
        <v>-0.10125</v>
      </c>
      <c r="D146" s="88">
        <v>-0.22229</v>
      </c>
      <c r="E146" s="88">
        <v>0.03016</v>
      </c>
      <c r="F146" s="88">
        <v>0.097822</v>
      </c>
      <c r="G146" s="88">
        <v>-0.19629</v>
      </c>
      <c r="H146" s="88">
        <v>0.135751</v>
      </c>
      <c r="I146" s="88">
        <v>-0.14332</v>
      </c>
      <c r="J146" s="88">
        <v>0.05556</v>
      </c>
      <c r="K146" s="88">
        <v>-0.03374</v>
      </c>
      <c r="L146" s="88">
        <v>0.167803</v>
      </c>
      <c r="M146" s="88">
        <v>-0.04616</v>
      </c>
      <c r="N146" s="88">
        <v>0.119791</v>
      </c>
      <c r="O146" s="88">
        <v>-0.28922</v>
      </c>
      <c r="P146" s="88">
        <v>-0.08077</v>
      </c>
      <c r="Q146" s="88">
        <v>-0.03271</v>
      </c>
      <c r="R146" s="88">
        <v>0.188551</v>
      </c>
      <c r="S146" s="88">
        <v>0.176311</v>
      </c>
      <c r="T146" s="88">
        <v>0.206932</v>
      </c>
      <c r="U146" s="88">
        <v>-0.31122</v>
      </c>
      <c r="V146" s="88">
        <v>0.15554</v>
      </c>
      <c r="W146" s="88">
        <v>-0.13275</v>
      </c>
      <c r="X146" s="88">
        <v>0.102258</v>
      </c>
      <c r="Y146" s="88">
        <v>-0.14285</v>
      </c>
      <c r="Z146" s="88">
        <v>0.096524</v>
      </c>
      <c r="AA146" s="88">
        <v>0.160308</v>
      </c>
      <c r="AB146" s="88">
        <v>-0.00542</v>
      </c>
      <c r="AC146" s="88">
        <v>0.253678</v>
      </c>
      <c r="AD146" s="88">
        <v>-0.09734</v>
      </c>
      <c r="AE146" s="88">
        <v>0.119282</v>
      </c>
      <c r="AF146" s="88">
        <v>-0.05105</v>
      </c>
      <c r="AG146" s="88">
        <v>-0.05742</v>
      </c>
      <c r="AH146" s="88">
        <v>0.552747</v>
      </c>
      <c r="AI146" s="85">
        <v>1.0</v>
      </c>
      <c r="AJ146" s="88">
        <v>-0.14766</v>
      </c>
      <c r="AK146" s="88">
        <v>0.180579</v>
      </c>
      <c r="AL146" s="88">
        <v>0.090969</v>
      </c>
      <c r="AM146" s="88">
        <v>-0.16541</v>
      </c>
      <c r="AN146" s="88">
        <v>3.18E-4</v>
      </c>
      <c r="AO146" s="88">
        <v>0.160858</v>
      </c>
      <c r="AP146" s="88">
        <v>-0.12991</v>
      </c>
      <c r="AQ146" s="88">
        <v>0.107096</v>
      </c>
      <c r="AR146" s="88">
        <v>0.099538</v>
      </c>
      <c r="AS146" s="88">
        <v>-0.05951</v>
      </c>
      <c r="AT146" s="97">
        <v>0.173556</v>
      </c>
      <c r="AU146" s="80"/>
      <c r="AV146" s="80"/>
      <c r="AW146" s="80"/>
      <c r="AX146" s="80"/>
      <c r="AY146" s="80"/>
      <c r="AZ146" s="80"/>
      <c r="BA146" s="80"/>
    </row>
    <row r="147">
      <c r="A147" s="79" t="s">
        <v>36</v>
      </c>
      <c r="B147" s="87">
        <v>-0.00465</v>
      </c>
      <c r="C147" s="88">
        <v>0.160522</v>
      </c>
      <c r="D147" s="88">
        <v>-0.05984</v>
      </c>
      <c r="E147" s="88">
        <v>0.179133</v>
      </c>
      <c r="F147" s="88">
        <v>-0.29649</v>
      </c>
      <c r="G147" s="88">
        <v>0.106204</v>
      </c>
      <c r="H147" s="88">
        <v>-0.1691</v>
      </c>
      <c r="I147" s="88">
        <v>-0.39109</v>
      </c>
      <c r="J147" s="88">
        <v>0.371499</v>
      </c>
      <c r="K147" s="88">
        <v>-0.15911</v>
      </c>
      <c r="L147" s="88">
        <v>0.033273</v>
      </c>
      <c r="M147" s="88">
        <v>0.324817</v>
      </c>
      <c r="N147" s="88">
        <v>0.037097</v>
      </c>
      <c r="O147" s="88">
        <v>0.151437</v>
      </c>
      <c r="P147" s="88">
        <v>-0.33073</v>
      </c>
      <c r="Q147" s="88">
        <v>-0.19075</v>
      </c>
      <c r="R147" s="88">
        <v>0.148159</v>
      </c>
      <c r="S147" s="88">
        <v>-0.03444</v>
      </c>
      <c r="T147" s="88">
        <v>0.23383</v>
      </c>
      <c r="U147" s="88">
        <v>-0.38987</v>
      </c>
      <c r="V147" s="88">
        <v>-0.16421</v>
      </c>
      <c r="W147" s="88">
        <v>0.04239</v>
      </c>
      <c r="X147" s="88">
        <v>0.095233</v>
      </c>
      <c r="Y147" s="88">
        <v>-0.0334</v>
      </c>
      <c r="Z147" s="88">
        <v>0.129736</v>
      </c>
      <c r="AA147" s="88">
        <v>0.089461</v>
      </c>
      <c r="AB147" s="88">
        <v>0.14934</v>
      </c>
      <c r="AC147" s="88">
        <v>-0.11804</v>
      </c>
      <c r="AD147" s="88">
        <v>0.132508</v>
      </c>
      <c r="AE147" s="88">
        <v>-0.30448</v>
      </c>
      <c r="AF147" s="88">
        <v>0.407766</v>
      </c>
      <c r="AG147" s="88">
        <v>-0.22728</v>
      </c>
      <c r="AH147" s="88">
        <v>0.44044</v>
      </c>
      <c r="AI147" s="88">
        <v>-0.14766</v>
      </c>
      <c r="AJ147" s="85">
        <v>1.0</v>
      </c>
      <c r="AK147" s="88">
        <v>0.528787</v>
      </c>
      <c r="AL147" s="88">
        <v>0.085377</v>
      </c>
      <c r="AM147" s="88">
        <v>0.095486</v>
      </c>
      <c r="AN147" s="88">
        <v>-0.22286</v>
      </c>
      <c r="AO147" s="88">
        <v>0.131904</v>
      </c>
      <c r="AP147" s="88">
        <v>-0.05642</v>
      </c>
      <c r="AQ147" s="88">
        <v>-0.18052</v>
      </c>
      <c r="AR147" s="88">
        <v>0.197136</v>
      </c>
      <c r="AS147" s="88">
        <v>-0.02471</v>
      </c>
      <c r="AT147" s="97">
        <v>-0.13909</v>
      </c>
      <c r="AU147" s="80"/>
      <c r="AV147" s="80"/>
      <c r="AW147" s="80"/>
      <c r="AX147" s="80"/>
      <c r="AY147" s="80"/>
      <c r="AZ147" s="80"/>
      <c r="BA147" s="80"/>
    </row>
    <row r="148">
      <c r="A148" s="79" t="s">
        <v>37</v>
      </c>
      <c r="B148" s="87">
        <v>0.078745</v>
      </c>
      <c r="C148" s="88">
        <v>0.065008</v>
      </c>
      <c r="D148" s="88">
        <v>0.090471</v>
      </c>
      <c r="E148" s="88">
        <v>-0.09983</v>
      </c>
      <c r="F148" s="88">
        <v>0.251585</v>
      </c>
      <c r="G148" s="88">
        <v>0.112572</v>
      </c>
      <c r="H148" s="88">
        <v>-0.00967</v>
      </c>
      <c r="I148" s="88">
        <v>0.107385</v>
      </c>
      <c r="J148" s="88">
        <v>-0.09409</v>
      </c>
      <c r="K148" s="88">
        <v>0.057983</v>
      </c>
      <c r="L148" s="88">
        <v>0.009952</v>
      </c>
      <c r="M148" s="88">
        <v>-0.18528</v>
      </c>
      <c r="N148" s="88">
        <v>-0.25128</v>
      </c>
      <c r="O148" s="88">
        <v>0.119756</v>
      </c>
      <c r="P148" s="88">
        <v>0.1358</v>
      </c>
      <c r="Q148" s="88">
        <v>0.081454</v>
      </c>
      <c r="R148" s="88">
        <v>-0.04169</v>
      </c>
      <c r="S148" s="88">
        <v>-0.01165</v>
      </c>
      <c r="T148" s="88">
        <v>-0.24714</v>
      </c>
      <c r="U148" s="88">
        <v>0.340951</v>
      </c>
      <c r="V148" s="88">
        <v>-0.14774</v>
      </c>
      <c r="W148" s="88">
        <v>0.102267</v>
      </c>
      <c r="X148" s="88">
        <v>-0.04899</v>
      </c>
      <c r="Y148" s="88">
        <v>0.10305</v>
      </c>
      <c r="Z148" s="88">
        <v>0.004135</v>
      </c>
      <c r="AA148" s="88">
        <v>-0.12113</v>
      </c>
      <c r="AB148" s="88">
        <v>-0.16617</v>
      </c>
      <c r="AC148" s="88">
        <v>-0.01409</v>
      </c>
      <c r="AD148" s="88">
        <v>0.018666</v>
      </c>
      <c r="AE148" s="88">
        <v>0.211662</v>
      </c>
      <c r="AF148" s="88">
        <v>-0.36877</v>
      </c>
      <c r="AG148" s="88">
        <v>0.177852</v>
      </c>
      <c r="AH148" s="88">
        <v>-0.30508</v>
      </c>
      <c r="AI148" s="88">
        <v>0.180579</v>
      </c>
      <c r="AJ148" s="88">
        <v>0.528787</v>
      </c>
      <c r="AK148" s="85">
        <v>1.0</v>
      </c>
      <c r="AL148" s="88">
        <v>0.02077</v>
      </c>
      <c r="AM148" s="88">
        <v>-0.03284</v>
      </c>
      <c r="AN148" s="88">
        <v>0.169017</v>
      </c>
      <c r="AO148" s="88">
        <v>0.026347</v>
      </c>
      <c r="AP148" s="88">
        <v>0.186649</v>
      </c>
      <c r="AQ148" s="88">
        <v>-0.05144</v>
      </c>
      <c r="AR148" s="88">
        <v>0.119077</v>
      </c>
      <c r="AS148" s="88">
        <v>-0.08745</v>
      </c>
      <c r="AT148" s="97">
        <v>0.034451</v>
      </c>
      <c r="AU148" s="80"/>
      <c r="AV148" s="80"/>
      <c r="AW148" s="80"/>
      <c r="AX148" s="80"/>
      <c r="AY148" s="80"/>
      <c r="AZ148" s="80"/>
      <c r="BA148" s="80"/>
    </row>
    <row r="149">
      <c r="A149" s="79" t="s">
        <v>38</v>
      </c>
      <c r="B149" s="87">
        <v>-0.09851</v>
      </c>
      <c r="C149" s="88">
        <v>-0.246</v>
      </c>
      <c r="D149" s="88">
        <v>0.076525</v>
      </c>
      <c r="E149" s="88">
        <v>-0.0419</v>
      </c>
      <c r="F149" s="88">
        <v>0.060024</v>
      </c>
      <c r="G149" s="88">
        <v>0.029923</v>
      </c>
      <c r="H149" s="88">
        <v>0.067793</v>
      </c>
      <c r="I149" s="88">
        <v>0.308644</v>
      </c>
      <c r="J149" s="88">
        <v>-0.10372</v>
      </c>
      <c r="K149" s="88">
        <v>-0.11873</v>
      </c>
      <c r="L149" s="88">
        <v>-0.23883</v>
      </c>
      <c r="M149" s="88">
        <v>0.068397</v>
      </c>
      <c r="N149" s="88">
        <v>-0.10786</v>
      </c>
      <c r="O149" s="88">
        <v>-0.00526</v>
      </c>
      <c r="P149" s="88">
        <v>0.110245</v>
      </c>
      <c r="Q149" s="88">
        <v>-0.06637</v>
      </c>
      <c r="R149" s="88">
        <v>-0.02479</v>
      </c>
      <c r="S149" s="88">
        <v>-0.08425</v>
      </c>
      <c r="T149" s="88">
        <v>-0.1519</v>
      </c>
      <c r="U149" s="88">
        <v>0.221694</v>
      </c>
      <c r="V149" s="88">
        <v>0.045863</v>
      </c>
      <c r="W149" s="88">
        <v>-0.14637</v>
      </c>
      <c r="X149" s="88">
        <v>0.103477</v>
      </c>
      <c r="Y149" s="88">
        <v>0.004604</v>
      </c>
      <c r="Z149" s="88">
        <v>0.035807</v>
      </c>
      <c r="AA149" s="88">
        <v>0.099099</v>
      </c>
      <c r="AB149" s="88">
        <v>-0.19927</v>
      </c>
      <c r="AC149" s="88">
        <v>0.127607</v>
      </c>
      <c r="AD149" s="88">
        <v>-0.19838</v>
      </c>
      <c r="AE149" s="88">
        <v>0.136001</v>
      </c>
      <c r="AF149" s="88">
        <v>0.106163</v>
      </c>
      <c r="AG149" s="88">
        <v>0.050799</v>
      </c>
      <c r="AH149" s="88">
        <v>-0.19349</v>
      </c>
      <c r="AI149" s="88">
        <v>0.090969</v>
      </c>
      <c r="AJ149" s="88">
        <v>0.085377</v>
      </c>
      <c r="AK149" s="88">
        <v>0.02077</v>
      </c>
      <c r="AL149" s="85">
        <v>1.0</v>
      </c>
      <c r="AM149" s="88">
        <v>0.476192</v>
      </c>
      <c r="AN149" s="88">
        <v>0.179761</v>
      </c>
      <c r="AO149" s="88">
        <v>0.188428</v>
      </c>
      <c r="AP149" s="88">
        <v>0.125475</v>
      </c>
      <c r="AQ149" s="88">
        <v>0.058058</v>
      </c>
      <c r="AR149" s="88">
        <v>-0.03263</v>
      </c>
      <c r="AS149" s="88">
        <v>-0.03486</v>
      </c>
      <c r="AT149" s="97">
        <v>-0.07423</v>
      </c>
      <c r="AU149" s="80"/>
      <c r="AV149" s="80"/>
      <c r="AW149" s="80"/>
      <c r="AX149" s="80"/>
      <c r="AY149" s="80"/>
      <c r="AZ149" s="80"/>
      <c r="BA149" s="80"/>
    </row>
    <row r="150">
      <c r="A150" s="79" t="s">
        <v>39</v>
      </c>
      <c r="B150" s="87">
        <v>0.084964</v>
      </c>
      <c r="C150" s="88">
        <v>0.13226</v>
      </c>
      <c r="D150" s="88">
        <v>0.006972</v>
      </c>
      <c r="E150" s="88">
        <v>-0.00975</v>
      </c>
      <c r="F150" s="88">
        <v>0.264128</v>
      </c>
      <c r="G150" s="88">
        <v>-0.20635</v>
      </c>
      <c r="H150" s="88">
        <v>0.305987</v>
      </c>
      <c r="I150" s="88">
        <v>-0.05592</v>
      </c>
      <c r="J150" s="88">
        <v>-0.17178</v>
      </c>
      <c r="K150" s="88">
        <v>0.171944</v>
      </c>
      <c r="L150" s="88">
        <v>-0.05387</v>
      </c>
      <c r="M150" s="88">
        <v>0.136715</v>
      </c>
      <c r="N150" s="88">
        <v>-0.02077</v>
      </c>
      <c r="O150" s="88">
        <v>-0.19058</v>
      </c>
      <c r="P150" s="88">
        <v>0.101281</v>
      </c>
      <c r="Q150" s="88">
        <v>0.126752</v>
      </c>
      <c r="R150" s="88">
        <v>-0.03332</v>
      </c>
      <c r="S150" s="88">
        <v>0.117656</v>
      </c>
      <c r="T150" s="88">
        <v>0.060421</v>
      </c>
      <c r="U150" s="88">
        <v>-0.06242</v>
      </c>
      <c r="V150" s="88">
        <v>-0.06176</v>
      </c>
      <c r="W150" s="88">
        <v>0.087084</v>
      </c>
      <c r="X150" s="88">
        <v>0.071677</v>
      </c>
      <c r="Y150" s="88">
        <v>-0.16646</v>
      </c>
      <c r="Z150" s="88">
        <v>-0.1465</v>
      </c>
      <c r="AA150" s="88">
        <v>0.099575</v>
      </c>
      <c r="AB150" s="88">
        <v>0.004678</v>
      </c>
      <c r="AC150" s="88">
        <v>0.096133</v>
      </c>
      <c r="AD150" s="88">
        <v>0.183833</v>
      </c>
      <c r="AE150" s="88">
        <v>0.180667</v>
      </c>
      <c r="AF150" s="88">
        <v>-0.36694</v>
      </c>
      <c r="AG150" s="88">
        <v>0.044338</v>
      </c>
      <c r="AH150" s="88">
        <v>0.083763</v>
      </c>
      <c r="AI150" s="88">
        <v>-0.16541</v>
      </c>
      <c r="AJ150" s="88">
        <v>0.095486</v>
      </c>
      <c r="AK150" s="88">
        <v>-0.03284</v>
      </c>
      <c r="AL150" s="88">
        <v>0.476192</v>
      </c>
      <c r="AM150" s="85">
        <v>1.0</v>
      </c>
      <c r="AN150" s="88">
        <v>0.401616</v>
      </c>
      <c r="AO150" s="88">
        <v>-0.11389</v>
      </c>
      <c r="AP150" s="88">
        <v>-0.22373</v>
      </c>
      <c r="AQ150" s="88">
        <v>0.104133</v>
      </c>
      <c r="AR150" s="88">
        <v>-0.07609</v>
      </c>
      <c r="AS150" s="88">
        <v>0.035242</v>
      </c>
      <c r="AT150" s="97">
        <v>0.209376</v>
      </c>
      <c r="AU150" s="80"/>
      <c r="AV150" s="80"/>
      <c r="AW150" s="80"/>
      <c r="AX150" s="80"/>
      <c r="AY150" s="80"/>
      <c r="AZ150" s="80"/>
      <c r="BA150" s="80"/>
    </row>
    <row r="151">
      <c r="A151" s="79" t="s">
        <v>40</v>
      </c>
      <c r="B151" s="87">
        <v>0.041774</v>
      </c>
      <c r="C151" s="88">
        <v>0.110708</v>
      </c>
      <c r="D151" s="88">
        <v>-0.19788</v>
      </c>
      <c r="E151" s="88">
        <v>0.052499</v>
      </c>
      <c r="F151" s="88">
        <v>-0.33667</v>
      </c>
      <c r="G151" s="88">
        <v>0.177723</v>
      </c>
      <c r="H151" s="88">
        <v>-0.34493</v>
      </c>
      <c r="I151" s="88">
        <v>-0.26577</v>
      </c>
      <c r="J151" s="88">
        <v>0.320982</v>
      </c>
      <c r="K151" s="88">
        <v>0.058879</v>
      </c>
      <c r="L151" s="88">
        <v>-0.00989</v>
      </c>
      <c r="M151" s="88">
        <v>-0.17411</v>
      </c>
      <c r="N151" s="88">
        <v>0.336653</v>
      </c>
      <c r="O151" s="88">
        <v>0.235296</v>
      </c>
      <c r="P151" s="88">
        <v>-0.22534</v>
      </c>
      <c r="Q151" s="88">
        <v>-0.14638</v>
      </c>
      <c r="R151" s="88">
        <v>0.005775</v>
      </c>
      <c r="S151" s="88">
        <v>0.063956</v>
      </c>
      <c r="T151" s="88">
        <v>0.033778</v>
      </c>
      <c r="U151" s="88">
        <v>0.068052</v>
      </c>
      <c r="V151" s="88">
        <v>0.206332</v>
      </c>
      <c r="W151" s="88">
        <v>-0.10137</v>
      </c>
      <c r="X151" s="88">
        <v>-0.07026</v>
      </c>
      <c r="Y151" s="88">
        <v>-0.01364</v>
      </c>
      <c r="Z151" s="88">
        <v>0.140131</v>
      </c>
      <c r="AA151" s="88">
        <v>-0.2678</v>
      </c>
      <c r="AB151" s="88">
        <v>0.176789</v>
      </c>
      <c r="AC151" s="88">
        <v>-0.00802</v>
      </c>
      <c r="AD151" s="88">
        <v>-0.07399</v>
      </c>
      <c r="AE151" s="88">
        <v>-0.16182</v>
      </c>
      <c r="AF151" s="88">
        <v>0.154542</v>
      </c>
      <c r="AG151" s="88">
        <v>0.024548</v>
      </c>
      <c r="AH151" s="88">
        <v>0.166091</v>
      </c>
      <c r="AI151" s="88">
        <v>3.18E-4</v>
      </c>
      <c r="AJ151" s="88">
        <v>-0.22286</v>
      </c>
      <c r="AK151" s="88">
        <v>0.169017</v>
      </c>
      <c r="AL151" s="88">
        <v>0.179761</v>
      </c>
      <c r="AM151" s="88">
        <v>0.401616</v>
      </c>
      <c r="AN151" s="85">
        <v>1.0</v>
      </c>
      <c r="AO151" s="88">
        <v>0.181757</v>
      </c>
      <c r="AP151" s="88">
        <v>0.130243</v>
      </c>
      <c r="AQ151" s="88">
        <v>-0.12466</v>
      </c>
      <c r="AR151" s="88">
        <v>-0.02613</v>
      </c>
      <c r="AS151" s="88">
        <v>-0.09593</v>
      </c>
      <c r="AT151" s="97">
        <v>-0.14357</v>
      </c>
      <c r="AU151" s="80"/>
      <c r="AV151" s="80"/>
      <c r="AW151" s="80"/>
      <c r="AX151" s="80"/>
      <c r="AY151" s="80"/>
      <c r="AZ151" s="80"/>
      <c r="BA151" s="80"/>
    </row>
    <row r="152">
      <c r="A152" s="79" t="s">
        <v>41</v>
      </c>
      <c r="B152" s="87">
        <v>0.193241</v>
      </c>
      <c r="C152" s="88">
        <v>-0.1116</v>
      </c>
      <c r="D152" s="88">
        <v>0.116694</v>
      </c>
      <c r="E152" s="88">
        <v>-0.10186</v>
      </c>
      <c r="F152" s="88">
        <v>0.030168</v>
      </c>
      <c r="G152" s="88">
        <v>-0.09011</v>
      </c>
      <c r="H152" s="88">
        <v>0.21422</v>
      </c>
      <c r="I152" s="88">
        <v>0.037757</v>
      </c>
      <c r="J152" s="88">
        <v>-0.22156</v>
      </c>
      <c r="K152" s="88">
        <v>0.027634</v>
      </c>
      <c r="L152" s="88">
        <v>0.211621</v>
      </c>
      <c r="M152" s="88">
        <v>0.003618</v>
      </c>
      <c r="N152" s="88">
        <v>0.06968</v>
      </c>
      <c r="O152" s="88">
        <v>-0.12539</v>
      </c>
      <c r="P152" s="88">
        <v>0.155456</v>
      </c>
      <c r="Q152" s="88">
        <v>0.106349</v>
      </c>
      <c r="R152" s="88">
        <v>-0.02753</v>
      </c>
      <c r="S152" s="88">
        <v>0.054654</v>
      </c>
      <c r="T152" s="88">
        <v>-0.03234</v>
      </c>
      <c r="U152" s="88">
        <v>-0.14785</v>
      </c>
      <c r="V152" s="88">
        <v>0.030445</v>
      </c>
      <c r="W152" s="88">
        <v>0.312994</v>
      </c>
      <c r="X152" s="88">
        <v>-0.05793</v>
      </c>
      <c r="Y152" s="88">
        <v>-0.19599</v>
      </c>
      <c r="Z152" s="88">
        <v>-0.14607</v>
      </c>
      <c r="AA152" s="88">
        <v>0.17181</v>
      </c>
      <c r="AB152" s="88">
        <v>0.053445</v>
      </c>
      <c r="AC152" s="88">
        <v>-0.25882</v>
      </c>
      <c r="AD152" s="88">
        <v>0.067387</v>
      </c>
      <c r="AE152" s="88">
        <v>-0.04899</v>
      </c>
      <c r="AF152" s="88">
        <v>0.126389</v>
      </c>
      <c r="AG152" s="88">
        <v>-0.23678</v>
      </c>
      <c r="AH152" s="88">
        <v>0.049962</v>
      </c>
      <c r="AI152" s="88">
        <v>0.160858</v>
      </c>
      <c r="AJ152" s="88">
        <v>0.131904</v>
      </c>
      <c r="AK152" s="88">
        <v>0.026347</v>
      </c>
      <c r="AL152" s="88">
        <v>0.188428</v>
      </c>
      <c r="AM152" s="88">
        <v>-0.11389</v>
      </c>
      <c r="AN152" s="88">
        <v>0.181757</v>
      </c>
      <c r="AO152" s="85">
        <v>1.0</v>
      </c>
      <c r="AP152" s="88">
        <v>-0.209</v>
      </c>
      <c r="AQ152" s="88">
        <v>0.1342</v>
      </c>
      <c r="AR152" s="88">
        <v>-0.06685</v>
      </c>
      <c r="AS152" s="88">
        <v>0.07906</v>
      </c>
      <c r="AT152" s="97">
        <v>0.013563</v>
      </c>
      <c r="AU152" s="80"/>
      <c r="AV152" s="80"/>
      <c r="AW152" s="80"/>
      <c r="AX152" s="80"/>
      <c r="AY152" s="80"/>
      <c r="AZ152" s="80"/>
      <c r="BA152" s="80"/>
    </row>
    <row r="153">
      <c r="A153" s="79" t="s">
        <v>42</v>
      </c>
      <c r="B153" s="87">
        <v>0.102608</v>
      </c>
      <c r="C153" s="88">
        <v>-0.03006</v>
      </c>
      <c r="D153" s="88">
        <v>0.076848</v>
      </c>
      <c r="E153" s="88">
        <v>0.076321</v>
      </c>
      <c r="F153" s="88">
        <v>0.145721</v>
      </c>
      <c r="G153" s="88">
        <v>-0.15916</v>
      </c>
      <c r="H153" s="88">
        <v>0.074392</v>
      </c>
      <c r="I153" s="88">
        <v>0.029245</v>
      </c>
      <c r="J153" s="88">
        <v>-0.11284</v>
      </c>
      <c r="K153" s="88">
        <v>0.15996</v>
      </c>
      <c r="L153" s="88">
        <v>0.079432</v>
      </c>
      <c r="M153" s="88">
        <v>0.08103</v>
      </c>
      <c r="N153" s="88">
        <v>-0.08884</v>
      </c>
      <c r="O153" s="88">
        <v>-0.28037</v>
      </c>
      <c r="P153" s="88">
        <v>-0.10952</v>
      </c>
      <c r="Q153" s="88">
        <v>0.228296</v>
      </c>
      <c r="R153" s="88">
        <v>0.077942</v>
      </c>
      <c r="S153" s="88">
        <v>-0.11814</v>
      </c>
      <c r="T153" s="88">
        <v>0.261788</v>
      </c>
      <c r="U153" s="88">
        <v>-0.22259</v>
      </c>
      <c r="V153" s="88">
        <v>0.213595</v>
      </c>
      <c r="W153" s="88">
        <v>0.007484</v>
      </c>
      <c r="X153" s="88">
        <v>0.064042</v>
      </c>
      <c r="Y153" s="88">
        <v>-0.03339</v>
      </c>
      <c r="Z153" s="88">
        <v>-0.30605</v>
      </c>
      <c r="AA153" s="88">
        <v>0.261681</v>
      </c>
      <c r="AB153" s="88">
        <v>-0.04609</v>
      </c>
      <c r="AC153" s="88">
        <v>0.019929</v>
      </c>
      <c r="AD153" s="88">
        <v>0.192277</v>
      </c>
      <c r="AE153" s="88">
        <v>0.168569</v>
      </c>
      <c r="AF153" s="88">
        <v>0.151609</v>
      </c>
      <c r="AG153" s="88">
        <v>-0.47984</v>
      </c>
      <c r="AH153" s="88">
        <v>0.358675</v>
      </c>
      <c r="AI153" s="88">
        <v>-0.12991</v>
      </c>
      <c r="AJ153" s="88">
        <v>-0.05642</v>
      </c>
      <c r="AK153" s="88">
        <v>0.186649</v>
      </c>
      <c r="AL153" s="88">
        <v>0.125475</v>
      </c>
      <c r="AM153" s="88">
        <v>-0.22373</v>
      </c>
      <c r="AN153" s="88">
        <v>0.130243</v>
      </c>
      <c r="AO153" s="88">
        <v>-0.209</v>
      </c>
      <c r="AP153" s="85">
        <v>1.0</v>
      </c>
      <c r="AQ153" s="88">
        <v>0.569367</v>
      </c>
      <c r="AR153" s="88">
        <v>0.149215</v>
      </c>
      <c r="AS153" s="88">
        <v>0.124345</v>
      </c>
      <c r="AT153" s="97">
        <v>0.141643</v>
      </c>
      <c r="AU153" s="80"/>
      <c r="AV153" s="80"/>
      <c r="AW153" s="80"/>
      <c r="AX153" s="80"/>
      <c r="AY153" s="80"/>
      <c r="AZ153" s="80"/>
      <c r="BA153" s="80"/>
    </row>
    <row r="154">
      <c r="A154" s="79" t="s">
        <v>43</v>
      </c>
      <c r="B154" s="87">
        <v>0.018384</v>
      </c>
      <c r="C154" s="88">
        <v>0.184171</v>
      </c>
      <c r="D154" s="88">
        <v>-0.08898</v>
      </c>
      <c r="E154" s="88">
        <v>0.121897</v>
      </c>
      <c r="F154" s="88">
        <v>-0.22341</v>
      </c>
      <c r="G154" s="88">
        <v>0.057706</v>
      </c>
      <c r="H154" s="88">
        <v>-0.15898</v>
      </c>
      <c r="I154" s="88">
        <v>-0.08297</v>
      </c>
      <c r="J154" s="88">
        <v>0.204498</v>
      </c>
      <c r="K154" s="88">
        <v>-0.22055</v>
      </c>
      <c r="L154" s="88">
        <v>0.021274</v>
      </c>
      <c r="M154" s="88">
        <v>0.231126</v>
      </c>
      <c r="N154" s="88">
        <v>0.017479</v>
      </c>
      <c r="O154" s="88">
        <v>0.234922</v>
      </c>
      <c r="P154" s="88">
        <v>-0.06926</v>
      </c>
      <c r="Q154" s="88">
        <v>0.014892</v>
      </c>
      <c r="R154" s="88">
        <v>-0.08653</v>
      </c>
      <c r="S154" s="88">
        <v>-0.09422</v>
      </c>
      <c r="T154" s="88">
        <v>-0.15611</v>
      </c>
      <c r="U154" s="88">
        <v>0.143323</v>
      </c>
      <c r="V154" s="88">
        <v>-0.30009</v>
      </c>
      <c r="W154" s="88">
        <v>0.140266</v>
      </c>
      <c r="X154" s="88">
        <v>0.064565</v>
      </c>
      <c r="Y154" s="88">
        <v>0.020806</v>
      </c>
      <c r="Z154" s="88">
        <v>0.11458</v>
      </c>
      <c r="AA154" s="88">
        <v>-0.1592</v>
      </c>
      <c r="AB154" s="88">
        <v>0.102129</v>
      </c>
      <c r="AC154" s="88">
        <v>-0.21261</v>
      </c>
      <c r="AD154" s="88">
        <v>0.058981</v>
      </c>
      <c r="AE154" s="88">
        <v>-0.27775</v>
      </c>
      <c r="AF154" s="88">
        <v>0.143374</v>
      </c>
      <c r="AG154" s="88">
        <v>0.183569</v>
      </c>
      <c r="AH154" s="88">
        <v>-0.10253</v>
      </c>
      <c r="AI154" s="88">
        <v>0.107096</v>
      </c>
      <c r="AJ154" s="88">
        <v>-0.18052</v>
      </c>
      <c r="AK154" s="88">
        <v>-0.05144</v>
      </c>
      <c r="AL154" s="88">
        <v>0.058058</v>
      </c>
      <c r="AM154" s="88">
        <v>0.104133</v>
      </c>
      <c r="AN154" s="88">
        <v>-0.12466</v>
      </c>
      <c r="AO154" s="88">
        <v>0.1342</v>
      </c>
      <c r="AP154" s="88">
        <v>0.569367</v>
      </c>
      <c r="AQ154" s="85">
        <v>1.0</v>
      </c>
      <c r="AR154" s="88">
        <v>0.188869</v>
      </c>
      <c r="AS154" s="88">
        <v>-0.02601</v>
      </c>
      <c r="AT154" s="97">
        <v>-0.29486</v>
      </c>
      <c r="AU154" s="80"/>
      <c r="AV154" s="80"/>
      <c r="AW154" s="80"/>
      <c r="AX154" s="80"/>
      <c r="AY154" s="80"/>
      <c r="AZ154" s="80"/>
      <c r="BA154" s="80"/>
    </row>
    <row r="155">
      <c r="A155" s="79" t="s">
        <v>44</v>
      </c>
      <c r="B155" s="87">
        <v>-0.02288</v>
      </c>
      <c r="C155" s="88">
        <v>0.192271</v>
      </c>
      <c r="D155" s="88">
        <v>0.061797</v>
      </c>
      <c r="E155" s="88">
        <v>-0.23319</v>
      </c>
      <c r="F155" s="88">
        <v>0.071797</v>
      </c>
      <c r="G155" s="88">
        <v>-0.122</v>
      </c>
      <c r="H155" s="88">
        <v>0.134023</v>
      </c>
      <c r="I155" s="88">
        <v>0.058929</v>
      </c>
      <c r="J155" s="88">
        <v>-0.27544</v>
      </c>
      <c r="K155" s="88">
        <v>0.25868</v>
      </c>
      <c r="L155" s="88">
        <v>-0.10819</v>
      </c>
      <c r="M155" s="88">
        <v>-0.05446</v>
      </c>
      <c r="N155" s="88">
        <v>0.099405</v>
      </c>
      <c r="O155" s="88">
        <v>0.27254</v>
      </c>
      <c r="P155" s="88">
        <v>-0.05921</v>
      </c>
      <c r="Q155" s="88">
        <v>-0.22418</v>
      </c>
      <c r="R155" s="88">
        <v>-0.08976</v>
      </c>
      <c r="S155" s="88">
        <v>0.144229</v>
      </c>
      <c r="T155" s="88">
        <v>-0.04556</v>
      </c>
      <c r="U155" s="88">
        <v>-0.05813</v>
      </c>
      <c r="V155" s="88">
        <v>0.127172</v>
      </c>
      <c r="W155" s="88">
        <v>-0.09942</v>
      </c>
      <c r="X155" s="88">
        <v>-0.06174</v>
      </c>
      <c r="Y155" s="88">
        <v>-0.01111</v>
      </c>
      <c r="Z155" s="88">
        <v>0.025272</v>
      </c>
      <c r="AA155" s="88">
        <v>0.041689</v>
      </c>
      <c r="AB155" s="88">
        <v>-0.01504</v>
      </c>
      <c r="AC155" s="88">
        <v>0.248581</v>
      </c>
      <c r="AD155" s="88">
        <v>0.101944</v>
      </c>
      <c r="AE155" s="88">
        <v>-0.01489</v>
      </c>
      <c r="AF155" s="88">
        <v>0.007068</v>
      </c>
      <c r="AG155" s="88">
        <v>-0.04516</v>
      </c>
      <c r="AH155" s="88">
        <v>-0.00177</v>
      </c>
      <c r="AI155" s="88">
        <v>0.099538</v>
      </c>
      <c r="AJ155" s="88">
        <v>0.197136</v>
      </c>
      <c r="AK155" s="88">
        <v>0.119077</v>
      </c>
      <c r="AL155" s="88">
        <v>-0.03263</v>
      </c>
      <c r="AM155" s="88">
        <v>-0.07609</v>
      </c>
      <c r="AN155" s="88">
        <v>-0.02613</v>
      </c>
      <c r="AO155" s="88">
        <v>-0.06685</v>
      </c>
      <c r="AP155" s="88">
        <v>0.149215</v>
      </c>
      <c r="AQ155" s="88">
        <v>0.188869</v>
      </c>
      <c r="AR155" s="85">
        <v>1.0</v>
      </c>
      <c r="AS155" s="88">
        <v>-0.13859</v>
      </c>
      <c r="AT155" s="97">
        <v>0.008465</v>
      </c>
      <c r="AU155" s="80"/>
      <c r="AV155" s="80"/>
      <c r="AW155" s="80"/>
      <c r="AX155" s="80"/>
      <c r="AY155" s="80"/>
      <c r="AZ155" s="80"/>
      <c r="BA155" s="80"/>
    </row>
    <row r="156">
      <c r="A156" s="79" t="s">
        <v>49</v>
      </c>
      <c r="B156" s="87">
        <v>0.005476</v>
      </c>
      <c r="C156" s="88">
        <v>0.009524</v>
      </c>
      <c r="D156" s="88">
        <v>0.270576</v>
      </c>
      <c r="E156" s="88">
        <v>0.055028</v>
      </c>
      <c r="F156" s="88">
        <v>0.039373</v>
      </c>
      <c r="G156" s="88">
        <v>-0.19326</v>
      </c>
      <c r="H156" s="88">
        <v>-0.09182</v>
      </c>
      <c r="I156" s="88">
        <v>0.031812</v>
      </c>
      <c r="J156" s="88">
        <v>0.113655</v>
      </c>
      <c r="K156" s="88">
        <v>0.012588</v>
      </c>
      <c r="L156" s="88">
        <v>-0.04025</v>
      </c>
      <c r="M156" s="88">
        <v>-0.15503</v>
      </c>
      <c r="N156" s="88">
        <v>0.010102</v>
      </c>
      <c r="O156" s="88">
        <v>0.047446</v>
      </c>
      <c r="P156" s="88">
        <v>-0.15717</v>
      </c>
      <c r="Q156" s="88">
        <v>-0.11568</v>
      </c>
      <c r="R156" s="88">
        <v>0.236523</v>
      </c>
      <c r="S156" s="88">
        <v>0.268903</v>
      </c>
      <c r="T156" s="88">
        <v>-0.02821</v>
      </c>
      <c r="U156" s="88">
        <v>-0.03867</v>
      </c>
      <c r="V156" s="88">
        <v>0.012313</v>
      </c>
      <c r="W156" s="88">
        <v>-0.07821</v>
      </c>
      <c r="X156" s="88">
        <v>-0.12304</v>
      </c>
      <c r="Y156" s="88">
        <v>0.137605</v>
      </c>
      <c r="Z156" s="88">
        <v>-0.12482</v>
      </c>
      <c r="AA156" s="88">
        <v>0.094743</v>
      </c>
      <c r="AB156" s="88">
        <v>-0.13869</v>
      </c>
      <c r="AC156" s="88">
        <v>0.149262</v>
      </c>
      <c r="AD156" s="103">
        <v>-5.9E-5</v>
      </c>
      <c r="AE156" s="88">
        <v>-0.05033</v>
      </c>
      <c r="AF156" s="88">
        <v>0.102568</v>
      </c>
      <c r="AG156" s="88">
        <v>-0.16016</v>
      </c>
      <c r="AH156" s="88">
        <v>0.060254</v>
      </c>
      <c r="AI156" s="88">
        <v>-0.05951</v>
      </c>
      <c r="AJ156" s="88">
        <v>-0.02471</v>
      </c>
      <c r="AK156" s="88">
        <v>-0.08745</v>
      </c>
      <c r="AL156" s="88">
        <v>-0.03486</v>
      </c>
      <c r="AM156" s="88">
        <v>0.035242</v>
      </c>
      <c r="AN156" s="88">
        <v>-0.09593</v>
      </c>
      <c r="AO156" s="88">
        <v>0.07906</v>
      </c>
      <c r="AP156" s="88">
        <v>0.124345</v>
      </c>
      <c r="AQ156" s="88">
        <v>-0.02601</v>
      </c>
      <c r="AR156" s="88">
        <v>-0.13859</v>
      </c>
      <c r="AS156" s="85">
        <v>1.0</v>
      </c>
      <c r="AT156" s="97">
        <v>0.024134</v>
      </c>
      <c r="AU156" s="80"/>
      <c r="AV156" s="80"/>
      <c r="AW156" s="80"/>
      <c r="AX156" s="80"/>
      <c r="AY156" s="80"/>
      <c r="AZ156" s="80"/>
      <c r="BA156" s="80"/>
    </row>
    <row r="157">
      <c r="A157" s="79" t="s">
        <v>50</v>
      </c>
      <c r="B157" s="98">
        <v>-0.11769</v>
      </c>
      <c r="C157" s="93">
        <v>0.023369</v>
      </c>
      <c r="D157" s="93">
        <v>-0.15485</v>
      </c>
      <c r="E157" s="93">
        <v>0.102968</v>
      </c>
      <c r="F157" s="93">
        <v>-0.25995</v>
      </c>
      <c r="G157" s="93">
        <v>0.168472</v>
      </c>
      <c r="H157" s="93">
        <v>-0.1965</v>
      </c>
      <c r="I157" s="93">
        <v>-0.03351</v>
      </c>
      <c r="J157" s="93">
        <v>0.096365</v>
      </c>
      <c r="K157" s="93">
        <v>-0.03196</v>
      </c>
      <c r="L157" s="93">
        <v>0.009145</v>
      </c>
      <c r="M157" s="93">
        <v>0.049918</v>
      </c>
      <c r="N157" s="93">
        <v>0.062596</v>
      </c>
      <c r="O157" s="93">
        <v>0.346499</v>
      </c>
      <c r="P157" s="93">
        <v>-0.21927</v>
      </c>
      <c r="Q157" s="93">
        <v>0.01757</v>
      </c>
      <c r="R157" s="93">
        <v>-0.00686</v>
      </c>
      <c r="S157" s="93">
        <v>-0.01744</v>
      </c>
      <c r="T157" s="93">
        <v>-0.13785</v>
      </c>
      <c r="U157" s="93">
        <v>0.028038</v>
      </c>
      <c r="V157" s="93">
        <v>-0.16379</v>
      </c>
      <c r="W157" s="93">
        <v>-0.02155</v>
      </c>
      <c r="X157" s="93">
        <v>-0.01347</v>
      </c>
      <c r="Y157" s="93">
        <v>0.129806</v>
      </c>
      <c r="Z157" s="93">
        <v>0.155674</v>
      </c>
      <c r="AA157" s="93">
        <v>-0.09468</v>
      </c>
      <c r="AB157" s="93">
        <v>-0.00292</v>
      </c>
      <c r="AC157" s="93">
        <v>-0.08996</v>
      </c>
      <c r="AD157" s="93">
        <v>-0.00144</v>
      </c>
      <c r="AE157" s="93">
        <v>-0.27319</v>
      </c>
      <c r="AF157" s="93">
        <v>0.299689</v>
      </c>
      <c r="AG157" s="93">
        <v>-0.12648</v>
      </c>
      <c r="AH157" s="93">
        <v>0.044197</v>
      </c>
      <c r="AI157" s="93">
        <v>0.173556</v>
      </c>
      <c r="AJ157" s="93">
        <v>-0.13909</v>
      </c>
      <c r="AK157" s="93">
        <v>0.034451</v>
      </c>
      <c r="AL157" s="93">
        <v>-0.07423</v>
      </c>
      <c r="AM157" s="93">
        <v>0.209376</v>
      </c>
      <c r="AN157" s="93">
        <v>-0.14357</v>
      </c>
      <c r="AO157" s="93">
        <v>0.013563</v>
      </c>
      <c r="AP157" s="93">
        <v>0.141643</v>
      </c>
      <c r="AQ157" s="93">
        <v>-0.29486</v>
      </c>
      <c r="AR157" s="93">
        <v>0.008465</v>
      </c>
      <c r="AS157" s="93">
        <v>0.024134</v>
      </c>
      <c r="AT157" s="94">
        <v>1.0</v>
      </c>
      <c r="AU157" s="80"/>
      <c r="AV157" s="80"/>
      <c r="AW157" s="80"/>
      <c r="AX157" s="80"/>
      <c r="AY157" s="80"/>
      <c r="AZ157" s="80"/>
      <c r="BA157" s="80"/>
    </row>
    <row r="158">
      <c r="A158" s="80"/>
      <c r="B158" s="85">
        <v>0.901023</v>
      </c>
      <c r="C158" s="85">
        <v>1.08719</v>
      </c>
      <c r="D158" s="85">
        <v>1.004421</v>
      </c>
      <c r="E158" s="85">
        <v>1.229429</v>
      </c>
      <c r="F158" s="85">
        <v>1.82203</v>
      </c>
      <c r="G158" s="85">
        <v>1.173791</v>
      </c>
      <c r="H158" s="85">
        <v>1.660451</v>
      </c>
      <c r="I158" s="85">
        <v>1.826746</v>
      </c>
      <c r="J158" s="85">
        <v>2.196911</v>
      </c>
      <c r="K158" s="85">
        <v>0.971739</v>
      </c>
      <c r="L158" s="85">
        <v>0.700925</v>
      </c>
      <c r="M158" s="85">
        <v>1.002959</v>
      </c>
      <c r="N158" s="85">
        <v>1.103414</v>
      </c>
      <c r="O158" s="85">
        <v>1.936138</v>
      </c>
      <c r="P158" s="85">
        <v>1.910428</v>
      </c>
      <c r="Q158" s="85">
        <v>0.72505</v>
      </c>
      <c r="R158" s="85">
        <v>1.180008</v>
      </c>
      <c r="S158" s="85">
        <v>0.886876</v>
      </c>
      <c r="T158" s="85">
        <v>1.000961</v>
      </c>
      <c r="U158" s="85">
        <v>1.579717</v>
      </c>
      <c r="V158" s="85">
        <v>0.998875</v>
      </c>
      <c r="W158" s="85">
        <v>1.001275</v>
      </c>
      <c r="X158" s="85">
        <v>0.681214</v>
      </c>
      <c r="Y158" s="85">
        <v>0.91576</v>
      </c>
      <c r="Z158" s="85">
        <v>1.395223</v>
      </c>
      <c r="AA158" s="85">
        <v>1.307835</v>
      </c>
      <c r="AB158" s="85">
        <v>0.867379</v>
      </c>
      <c r="AC158" s="85">
        <v>1.208314</v>
      </c>
      <c r="AD158" s="85">
        <v>1.107794</v>
      </c>
      <c r="AE158" s="85">
        <v>1.806218</v>
      </c>
      <c r="AF158" s="85">
        <v>1.735888</v>
      </c>
      <c r="AG158" s="85">
        <v>1.521076</v>
      </c>
      <c r="AH158" s="85">
        <v>1.885807</v>
      </c>
      <c r="AI158" s="85">
        <v>1.211524</v>
      </c>
      <c r="AJ158" s="85">
        <v>2.113708</v>
      </c>
      <c r="AK158" s="85">
        <v>1.241718</v>
      </c>
      <c r="AL158" s="85">
        <v>0.924878</v>
      </c>
      <c r="AM158" s="85">
        <v>1.245491</v>
      </c>
      <c r="AN158" s="85">
        <v>1.410425</v>
      </c>
      <c r="AO158" s="85">
        <v>0.848394</v>
      </c>
      <c r="AP158" s="85">
        <v>1.642164</v>
      </c>
      <c r="AQ158" s="85">
        <v>1.304326</v>
      </c>
      <c r="AR158" s="85">
        <v>0.726119</v>
      </c>
      <c r="AS158" s="88">
        <v>0.548806</v>
      </c>
      <c r="AT158" s="85">
        <v>0.886544</v>
      </c>
      <c r="AU158" s="85">
        <v>56.43696</v>
      </c>
      <c r="AV158" s="80"/>
      <c r="AW158" s="80"/>
      <c r="AX158" s="80"/>
      <c r="AY158" s="80"/>
      <c r="AZ158" s="80"/>
      <c r="BA158" s="80"/>
    </row>
    <row r="159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  <c r="AF159" s="80"/>
      <c r="AG159" s="80"/>
      <c r="AH159" s="80"/>
      <c r="AI159" s="80"/>
      <c r="AJ159" s="80"/>
      <c r="AK159" s="80"/>
      <c r="AL159" s="80"/>
      <c r="AM159" s="80"/>
      <c r="AN159" s="80"/>
      <c r="AO159" s="80"/>
      <c r="AP159" s="80"/>
      <c r="AQ159" s="80"/>
      <c r="AR159" s="80"/>
      <c r="AS159" s="80"/>
      <c r="AT159" s="80"/>
      <c r="AU159" s="80"/>
      <c r="AV159" s="80"/>
      <c r="AW159" s="80"/>
      <c r="AX159" s="80"/>
      <c r="AY159" s="80"/>
      <c r="AZ159" s="80"/>
      <c r="BA159" s="80"/>
    </row>
    <row r="160">
      <c r="A160" s="79" t="s">
        <v>202</v>
      </c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  <c r="AF160" s="80"/>
      <c r="AG160" s="80"/>
      <c r="AH160" s="80"/>
      <c r="AI160" s="80"/>
      <c r="AJ160" s="80"/>
      <c r="AK160" s="80"/>
      <c r="AL160" s="80"/>
      <c r="AM160" s="80"/>
      <c r="AN160" s="80"/>
      <c r="AO160" s="80"/>
      <c r="AP160" s="80"/>
      <c r="AQ160" s="80"/>
      <c r="AR160" s="80"/>
      <c r="AS160" s="80"/>
      <c r="AT160" s="80"/>
      <c r="AU160" s="80"/>
      <c r="AV160" s="80"/>
      <c r="AW160" s="80"/>
      <c r="AX160" s="80"/>
      <c r="AY160" s="80"/>
      <c r="AZ160" s="80"/>
      <c r="BA160" s="80"/>
    </row>
    <row r="161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  <c r="AH161" s="80"/>
      <c r="AI161" s="80"/>
      <c r="AJ161" s="80"/>
      <c r="AK161" s="80"/>
      <c r="AL161" s="80"/>
      <c r="AM161" s="80"/>
      <c r="AN161" s="80"/>
      <c r="AO161" s="80"/>
      <c r="AP161" s="80"/>
      <c r="AQ161" s="80"/>
      <c r="AR161" s="80"/>
      <c r="AS161" s="80"/>
      <c r="AT161" s="80"/>
      <c r="AU161" s="80"/>
      <c r="AV161" s="80"/>
      <c r="AW161" s="80"/>
      <c r="AX161" s="80"/>
      <c r="AY161" s="80"/>
      <c r="AZ161" s="80"/>
      <c r="BA161" s="80"/>
    </row>
    <row r="162">
      <c r="A162" s="80"/>
      <c r="B162" s="79" t="s">
        <v>0</v>
      </c>
      <c r="C162" s="79" t="s">
        <v>2</v>
      </c>
      <c r="D162" s="79" t="s">
        <v>3</v>
      </c>
      <c r="E162" s="79" t="s">
        <v>4</v>
      </c>
      <c r="F162" s="79" t="s">
        <v>5</v>
      </c>
      <c r="G162" s="79" t="s">
        <v>6</v>
      </c>
      <c r="H162" s="79" t="s">
        <v>7</v>
      </c>
      <c r="I162" s="79" t="s">
        <v>8</v>
      </c>
      <c r="J162" s="79" t="s">
        <v>9</v>
      </c>
      <c r="K162" s="79" t="s">
        <v>10</v>
      </c>
      <c r="L162" s="79" t="s">
        <v>11</v>
      </c>
      <c r="M162" s="79" t="s">
        <v>12</v>
      </c>
      <c r="N162" s="79" t="s">
        <v>13</v>
      </c>
      <c r="O162" s="79" t="s">
        <v>14</v>
      </c>
      <c r="P162" s="79" t="s">
        <v>15</v>
      </c>
      <c r="Q162" s="79" t="s">
        <v>16</v>
      </c>
      <c r="R162" s="79" t="s">
        <v>17</v>
      </c>
      <c r="S162" s="79" t="s">
        <v>19</v>
      </c>
      <c r="T162" s="79" t="s">
        <v>20</v>
      </c>
      <c r="U162" s="79" t="s">
        <v>21</v>
      </c>
      <c r="V162" s="79" t="s">
        <v>22</v>
      </c>
      <c r="W162" s="79" t="s">
        <v>23</v>
      </c>
      <c r="X162" s="79" t="s">
        <v>24</v>
      </c>
      <c r="Y162" s="79" t="s">
        <v>25</v>
      </c>
      <c r="Z162" s="79" t="s">
        <v>26</v>
      </c>
      <c r="AA162" s="79" t="s">
        <v>27</v>
      </c>
      <c r="AB162" s="79" t="s">
        <v>28</v>
      </c>
      <c r="AC162" s="79" t="s">
        <v>29</v>
      </c>
      <c r="AD162" s="79" t="s">
        <v>30</v>
      </c>
      <c r="AE162" s="79" t="s">
        <v>31</v>
      </c>
      <c r="AF162" s="79" t="s">
        <v>32</v>
      </c>
      <c r="AG162" s="79" t="s">
        <v>33</v>
      </c>
      <c r="AH162" s="79" t="s">
        <v>34</v>
      </c>
      <c r="AI162" s="79" t="s">
        <v>35</v>
      </c>
      <c r="AJ162" s="79" t="s">
        <v>36</v>
      </c>
      <c r="AK162" s="79" t="s">
        <v>37</v>
      </c>
      <c r="AL162" s="79" t="s">
        <v>38</v>
      </c>
      <c r="AM162" s="79" t="s">
        <v>39</v>
      </c>
      <c r="AN162" s="79" t="s">
        <v>40</v>
      </c>
      <c r="AO162" s="79" t="s">
        <v>41</v>
      </c>
      <c r="AP162" s="79" t="s">
        <v>42</v>
      </c>
      <c r="AQ162" s="79" t="s">
        <v>43</v>
      </c>
      <c r="AR162" s="79" t="s">
        <v>44</v>
      </c>
      <c r="AS162" s="79" t="s">
        <v>49</v>
      </c>
      <c r="AT162" s="79" t="s">
        <v>50</v>
      </c>
      <c r="AW162" s="80" t="s">
        <v>235</v>
      </c>
      <c r="AX162" s="80"/>
      <c r="AY162" s="80"/>
      <c r="AZ162" s="80"/>
      <c r="BA162" s="80"/>
    </row>
    <row r="163">
      <c r="A163" s="80"/>
      <c r="B163" s="106">
        <v>0.824972</v>
      </c>
      <c r="C163" s="107">
        <v>0.753338</v>
      </c>
      <c r="D163" s="107">
        <v>0.691914</v>
      </c>
      <c r="E163" s="107">
        <v>0.809378</v>
      </c>
      <c r="F163" s="107">
        <v>0.772098</v>
      </c>
      <c r="G163" s="107">
        <v>0.844145</v>
      </c>
      <c r="H163" s="107">
        <v>0.818571</v>
      </c>
      <c r="I163" s="107">
        <v>0.769504</v>
      </c>
      <c r="J163" s="107">
        <v>0.752796</v>
      </c>
      <c r="K163" s="107">
        <v>0.862767</v>
      </c>
      <c r="L163" s="107">
        <v>0.907212</v>
      </c>
      <c r="M163" s="107">
        <v>0.870499</v>
      </c>
      <c r="N163" s="107">
        <v>0.852143</v>
      </c>
      <c r="O163" s="108">
        <v>0.570167</v>
      </c>
      <c r="P163" s="107">
        <v>0.647644</v>
      </c>
      <c r="Q163" s="107">
        <v>0.862175</v>
      </c>
      <c r="R163" s="107">
        <v>0.663062</v>
      </c>
      <c r="S163" s="107">
        <v>0.836903</v>
      </c>
      <c r="T163" s="107">
        <v>0.812289</v>
      </c>
      <c r="U163" s="107">
        <v>0.725625</v>
      </c>
      <c r="V163" s="107">
        <v>0.753898</v>
      </c>
      <c r="W163" s="107">
        <v>0.746632</v>
      </c>
      <c r="X163" s="108">
        <v>0.569222</v>
      </c>
      <c r="Y163" s="107">
        <v>0.850098</v>
      </c>
      <c r="Z163" s="107">
        <v>0.773336</v>
      </c>
      <c r="AA163" s="107">
        <v>0.841238</v>
      </c>
      <c r="AB163" s="107">
        <v>0.872517</v>
      </c>
      <c r="AC163" s="107">
        <v>0.7292</v>
      </c>
      <c r="AD163" s="107">
        <v>0.656005</v>
      </c>
      <c r="AE163" s="107">
        <v>0.620685</v>
      </c>
      <c r="AF163" s="107">
        <v>0.724352</v>
      </c>
      <c r="AG163" s="108">
        <v>0.58928</v>
      </c>
      <c r="AH163" s="107">
        <v>0.750442</v>
      </c>
      <c r="AI163" s="107">
        <v>0.815227</v>
      </c>
      <c r="AJ163" s="107">
        <v>0.615349</v>
      </c>
      <c r="AK163" s="107">
        <v>0.63289</v>
      </c>
      <c r="AL163" s="107">
        <v>0.7356</v>
      </c>
      <c r="AM163" s="107">
        <v>0.720601</v>
      </c>
      <c r="AN163" s="107">
        <v>0.622762</v>
      </c>
      <c r="AO163" s="107">
        <v>0.806187</v>
      </c>
      <c r="AP163" s="107">
        <v>0.75382</v>
      </c>
      <c r="AQ163" s="107">
        <v>0.723841</v>
      </c>
      <c r="AR163" s="107">
        <v>0.811343</v>
      </c>
      <c r="AS163" s="108">
        <v>0.560343</v>
      </c>
      <c r="AT163" s="108">
        <v>0.346684</v>
      </c>
      <c r="AU163" s="109">
        <v>0.766856</v>
      </c>
      <c r="AV163" s="80"/>
      <c r="AW163" s="110" t="s">
        <v>236</v>
      </c>
      <c r="AX163" s="80"/>
      <c r="AY163" s="80"/>
      <c r="AZ163" s="80"/>
      <c r="BA163" s="80"/>
    </row>
    <row r="164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  <c r="AH164" s="80"/>
      <c r="AI164" s="80"/>
      <c r="AJ164" s="80"/>
      <c r="AK164" s="80"/>
      <c r="AL164" s="80"/>
      <c r="AM164" s="80"/>
      <c r="AN164" s="80"/>
      <c r="AO164" s="80"/>
      <c r="AP164" s="80"/>
      <c r="AQ164" s="80"/>
      <c r="AR164" s="80"/>
      <c r="AS164" s="80"/>
      <c r="AT164" s="80"/>
      <c r="AU164" s="80"/>
      <c r="AV164" s="80"/>
      <c r="AW164" s="80" t="s">
        <v>237</v>
      </c>
      <c r="AX164" s="80"/>
      <c r="AY164" s="80"/>
      <c r="AZ164" s="80"/>
      <c r="BA164" s="80"/>
    </row>
    <row r="165">
      <c r="A165" s="79" t="s">
        <v>203</v>
      </c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80"/>
      <c r="AH165" s="80"/>
      <c r="AI165" s="80"/>
      <c r="AJ165" s="80"/>
      <c r="AK165" s="80"/>
      <c r="AL165" s="80"/>
      <c r="AM165" s="80"/>
      <c r="AN165" s="80"/>
      <c r="AO165" s="80"/>
      <c r="AP165" s="80"/>
      <c r="AQ165" s="80"/>
      <c r="AR165" s="80"/>
      <c r="AS165" s="80"/>
      <c r="AT165" s="80"/>
      <c r="AU165" s="80"/>
      <c r="AV165" s="80"/>
      <c r="AW165" s="80"/>
      <c r="AX165" s="80"/>
      <c r="AY165" s="80"/>
      <c r="AZ165" s="80"/>
      <c r="BA165" s="80"/>
    </row>
    <row r="166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  <c r="AG166" s="80"/>
      <c r="AH166" s="80"/>
      <c r="AI166" s="80"/>
      <c r="AJ166" s="80"/>
      <c r="AK166" s="80"/>
      <c r="AL166" s="80"/>
      <c r="AM166" s="80"/>
      <c r="AN166" s="80"/>
      <c r="AO166" s="80"/>
      <c r="AP166" s="80"/>
      <c r="AQ166" s="80"/>
      <c r="AR166" s="80"/>
      <c r="AS166" s="80"/>
      <c r="AT166" s="80"/>
      <c r="AU166" s="80"/>
      <c r="AV166" s="80"/>
      <c r="AW166" s="80"/>
      <c r="AX166" s="80"/>
      <c r="AY166" s="80"/>
      <c r="AZ166" s="80"/>
      <c r="BA166" s="80"/>
    </row>
    <row r="167">
      <c r="A167" s="80"/>
      <c r="B167" s="106">
        <v>13.24902</v>
      </c>
      <c r="C167" s="107">
        <v>4.109563</v>
      </c>
      <c r="D167" s="107">
        <v>3.009904</v>
      </c>
      <c r="E167" s="107">
        <v>2.521689</v>
      </c>
      <c r="F167" s="107">
        <v>2.041292</v>
      </c>
      <c r="G167" s="107">
        <v>1.626274</v>
      </c>
      <c r="H167" s="107">
        <v>1.60841</v>
      </c>
      <c r="I167" s="107">
        <v>1.45329</v>
      </c>
      <c r="J167" s="107">
        <v>1.36846</v>
      </c>
      <c r="K167" s="107">
        <v>1.199541</v>
      </c>
      <c r="L167" s="107">
        <v>1.091042</v>
      </c>
      <c r="M167" s="107">
        <v>1.036112</v>
      </c>
      <c r="N167" s="107">
        <v>1.006165</v>
      </c>
      <c r="O167" s="107">
        <v>0.834988</v>
      </c>
      <c r="P167" s="107">
        <v>0.807773</v>
      </c>
      <c r="Q167" s="107">
        <v>0.722339</v>
      </c>
      <c r="R167" s="107">
        <v>0.639153</v>
      </c>
      <c r="S167" s="107">
        <v>0.623906</v>
      </c>
      <c r="T167" s="108">
        <v>0.582281</v>
      </c>
      <c r="U167" s="108">
        <v>0.534664</v>
      </c>
      <c r="V167" s="108">
        <v>0.511961</v>
      </c>
      <c r="W167" s="108">
        <v>0.459355</v>
      </c>
      <c r="X167" s="108">
        <v>0.382607</v>
      </c>
      <c r="Y167" s="108">
        <v>0.340528</v>
      </c>
      <c r="Z167" s="108">
        <v>0.33643</v>
      </c>
      <c r="AA167" s="108">
        <v>0.298327</v>
      </c>
      <c r="AB167" s="108">
        <v>0.281388</v>
      </c>
      <c r="AC167" s="108">
        <v>0.26568</v>
      </c>
      <c r="AD167" s="108">
        <v>0.239051</v>
      </c>
      <c r="AE167" s="108">
        <v>0.210505</v>
      </c>
      <c r="AF167" s="108">
        <v>0.194898</v>
      </c>
      <c r="AG167" s="108">
        <v>0.171041</v>
      </c>
      <c r="AH167" s="108">
        <v>0.16796</v>
      </c>
      <c r="AI167" s="108">
        <v>0.149935</v>
      </c>
      <c r="AJ167" s="108">
        <v>0.141967</v>
      </c>
      <c r="AK167" s="108">
        <v>0.128508</v>
      </c>
      <c r="AL167" s="108">
        <v>0.104914</v>
      </c>
      <c r="AM167" s="108">
        <v>0.100296</v>
      </c>
      <c r="AN167" s="108">
        <v>0.087254</v>
      </c>
      <c r="AO167" s="108">
        <v>0.083429</v>
      </c>
      <c r="AP167" s="108">
        <v>0.076379</v>
      </c>
      <c r="AQ167" s="108">
        <v>0.066021</v>
      </c>
      <c r="AR167" s="108">
        <v>0.060467</v>
      </c>
      <c r="AS167" s="108">
        <v>0.043956</v>
      </c>
      <c r="AT167" s="111">
        <v>0.031277</v>
      </c>
      <c r="AU167" s="80"/>
      <c r="AV167" s="80"/>
      <c r="AW167" s="80"/>
      <c r="AX167" s="80"/>
      <c r="AY167" s="80"/>
      <c r="AZ167" s="80"/>
      <c r="BA167" s="80"/>
    </row>
    <row r="168">
      <c r="A168" s="80"/>
      <c r="B168" s="87">
        <v>-0.1462</v>
      </c>
      <c r="C168" s="88">
        <v>-0.21913</v>
      </c>
      <c r="D168" s="88">
        <v>-0.1188</v>
      </c>
      <c r="E168" s="88">
        <v>-0.18317</v>
      </c>
      <c r="F168" s="88">
        <v>-0.17241</v>
      </c>
      <c r="G168" s="88">
        <v>-0.0467</v>
      </c>
      <c r="H168" s="88">
        <v>-0.04934</v>
      </c>
      <c r="I168" s="88">
        <v>-0.04265</v>
      </c>
      <c r="J168" s="88">
        <v>-0.04914</v>
      </c>
      <c r="K168" s="88">
        <v>-0.02301</v>
      </c>
      <c r="L168" s="88">
        <v>-0.1474</v>
      </c>
      <c r="M168" s="88">
        <v>-0.01382</v>
      </c>
      <c r="N168" s="88">
        <v>-0.21113</v>
      </c>
      <c r="O168" s="88">
        <v>-0.05024</v>
      </c>
      <c r="P168" s="88">
        <v>-0.12351</v>
      </c>
      <c r="Q168" s="88">
        <v>-0.336</v>
      </c>
      <c r="R168" s="88">
        <v>-0.06816</v>
      </c>
      <c r="S168" s="88">
        <v>-0.22402</v>
      </c>
      <c r="T168" s="88">
        <v>-0.00976</v>
      </c>
      <c r="U168" s="88">
        <v>-0.13026</v>
      </c>
      <c r="V168" s="88">
        <v>-0.18962</v>
      </c>
      <c r="W168" s="88">
        <v>-0.16239</v>
      </c>
      <c r="X168" s="88">
        <v>-0.09283</v>
      </c>
      <c r="Y168" s="88">
        <v>-0.04812</v>
      </c>
      <c r="Z168" s="88">
        <v>-0.08227</v>
      </c>
      <c r="AA168" s="88">
        <v>-0.13259</v>
      </c>
      <c r="AB168" s="88">
        <v>-0.11212</v>
      </c>
      <c r="AC168" s="88">
        <v>-0.11063</v>
      </c>
      <c r="AD168" s="88">
        <v>-0.10443</v>
      </c>
      <c r="AE168" s="88">
        <v>-0.1755</v>
      </c>
      <c r="AF168" s="88">
        <v>-0.1391</v>
      </c>
      <c r="AG168" s="88">
        <v>-0.29838</v>
      </c>
      <c r="AH168" s="88">
        <v>-0.12512</v>
      </c>
      <c r="AI168" s="88">
        <v>-0.08404</v>
      </c>
      <c r="AJ168" s="88">
        <v>-0.07509</v>
      </c>
      <c r="AK168" s="88">
        <v>-0.26638</v>
      </c>
      <c r="AL168" s="88">
        <v>-0.32352</v>
      </c>
      <c r="AM168" s="88">
        <v>-0.20925</v>
      </c>
      <c r="AN168" s="88">
        <v>-0.09395</v>
      </c>
      <c r="AO168" s="88">
        <v>-0.00891</v>
      </c>
      <c r="AP168" s="88">
        <v>-0.12259</v>
      </c>
      <c r="AQ168" s="88">
        <v>-0.12052</v>
      </c>
      <c r="AR168" s="88">
        <v>-0.02835</v>
      </c>
      <c r="AS168" s="88">
        <v>-0.11077</v>
      </c>
      <c r="AT168" s="97">
        <v>-0.05462</v>
      </c>
      <c r="AU168" s="80"/>
      <c r="AV168" s="80"/>
      <c r="AW168" s="80"/>
      <c r="AX168" s="80"/>
      <c r="AY168" s="80"/>
      <c r="AZ168" s="80"/>
      <c r="BA168" s="80"/>
    </row>
    <row r="169">
      <c r="A169" s="80"/>
      <c r="B169" s="87">
        <v>-0.12174</v>
      </c>
      <c r="C169" s="88">
        <v>-0.21088</v>
      </c>
      <c r="D169" s="88">
        <v>0.032194</v>
      </c>
      <c r="E169" s="88">
        <v>-0.28227</v>
      </c>
      <c r="F169" s="88">
        <v>-0.25225</v>
      </c>
      <c r="G169" s="88">
        <v>0.099234</v>
      </c>
      <c r="H169" s="88">
        <v>0.089243</v>
      </c>
      <c r="I169" s="88">
        <v>-0.01382</v>
      </c>
      <c r="J169" s="88">
        <v>0.018017</v>
      </c>
      <c r="K169" s="88">
        <v>0.086115</v>
      </c>
      <c r="L169" s="88">
        <v>-0.15686</v>
      </c>
      <c r="M169" s="88">
        <v>-0.1091</v>
      </c>
      <c r="N169" s="88">
        <v>0.057095</v>
      </c>
      <c r="O169" s="88">
        <v>0.069535</v>
      </c>
      <c r="P169" s="88">
        <v>-7.2E-4</v>
      </c>
      <c r="Q169" s="88">
        <v>-0.15621</v>
      </c>
      <c r="R169" s="88">
        <v>0.033611</v>
      </c>
      <c r="S169" s="88">
        <v>0.176797</v>
      </c>
      <c r="T169" s="88">
        <v>0.09505</v>
      </c>
      <c r="U169" s="88">
        <v>-0.18107</v>
      </c>
      <c r="V169" s="88">
        <v>0.175881</v>
      </c>
      <c r="W169" s="88">
        <v>0.134682</v>
      </c>
      <c r="X169" s="88">
        <v>0.131612</v>
      </c>
      <c r="Y169" s="88">
        <v>0.023395</v>
      </c>
      <c r="Z169" s="88">
        <v>-0.32019</v>
      </c>
      <c r="AA169" s="88">
        <v>-0.27012</v>
      </c>
      <c r="AB169" s="88">
        <v>0.049272</v>
      </c>
      <c r="AC169" s="88">
        <v>-0.20858</v>
      </c>
      <c r="AD169" s="88">
        <v>0.09878</v>
      </c>
      <c r="AE169" s="88">
        <v>-0.03835</v>
      </c>
      <c r="AF169" s="88">
        <v>-0.01378</v>
      </c>
      <c r="AG169" s="88">
        <v>0.295345</v>
      </c>
      <c r="AH169" s="88">
        <v>0.142452</v>
      </c>
      <c r="AI169" s="88">
        <v>-0.21402</v>
      </c>
      <c r="AJ169" s="88">
        <v>0.01304</v>
      </c>
      <c r="AK169" s="88">
        <v>0.092892</v>
      </c>
      <c r="AL169" s="88">
        <v>0.03431</v>
      </c>
      <c r="AM169" s="88">
        <v>0.160361</v>
      </c>
      <c r="AN169" s="88">
        <v>-0.11403</v>
      </c>
      <c r="AO169" s="88">
        <v>-0.21307</v>
      </c>
      <c r="AP169" s="88">
        <v>0.193667</v>
      </c>
      <c r="AQ169" s="88">
        <v>0.164929</v>
      </c>
      <c r="AR169" s="88">
        <v>-0.06353</v>
      </c>
      <c r="AS169" s="88">
        <v>0.024503</v>
      </c>
      <c r="AT169" s="97">
        <v>0.104238</v>
      </c>
      <c r="AU169" s="80"/>
      <c r="AV169" s="80"/>
      <c r="AW169" s="80"/>
      <c r="AX169" s="80"/>
      <c r="AY169" s="80"/>
      <c r="AZ169" s="80"/>
      <c r="BA169" s="80"/>
    </row>
    <row r="170">
      <c r="A170" s="80"/>
      <c r="B170" s="87">
        <v>-0.10038</v>
      </c>
      <c r="C170" s="88">
        <v>-0.18412</v>
      </c>
      <c r="D170" s="88">
        <v>0.100408</v>
      </c>
      <c r="E170" s="88">
        <v>0.090611</v>
      </c>
      <c r="F170" s="88">
        <v>-0.19064</v>
      </c>
      <c r="G170" s="88">
        <v>0.293464</v>
      </c>
      <c r="H170" s="88">
        <v>-0.03077</v>
      </c>
      <c r="I170" s="88">
        <v>0.144276</v>
      </c>
      <c r="J170" s="88">
        <v>-0.17504</v>
      </c>
      <c r="K170" s="88">
        <v>-0.15155</v>
      </c>
      <c r="L170" s="88">
        <v>0.199439</v>
      </c>
      <c r="M170" s="88">
        <v>0.202272</v>
      </c>
      <c r="N170" s="88">
        <v>0.190363</v>
      </c>
      <c r="O170" s="88">
        <v>0.086181</v>
      </c>
      <c r="P170" s="88">
        <v>0.295334</v>
      </c>
      <c r="Q170" s="88">
        <v>0.109653</v>
      </c>
      <c r="R170" s="88">
        <v>0.16984</v>
      </c>
      <c r="S170" s="88">
        <v>-0.04804</v>
      </c>
      <c r="T170" s="88">
        <v>0.118049</v>
      </c>
      <c r="U170" s="88">
        <v>-0.03644</v>
      </c>
      <c r="V170" s="88">
        <v>-0.04426</v>
      </c>
      <c r="W170" s="88">
        <v>-0.19765</v>
      </c>
      <c r="X170" s="88">
        <v>0.373427</v>
      </c>
      <c r="Y170" s="88">
        <v>-0.08547</v>
      </c>
      <c r="Z170" s="88">
        <v>-0.05403</v>
      </c>
      <c r="AA170" s="88">
        <v>0.202473</v>
      </c>
      <c r="AB170" s="88">
        <v>0.179397</v>
      </c>
      <c r="AC170" s="88">
        <v>-0.09867</v>
      </c>
      <c r="AD170" s="88">
        <v>0.050083</v>
      </c>
      <c r="AE170" s="88">
        <v>-0.15927</v>
      </c>
      <c r="AF170" s="88">
        <v>0.111292</v>
      </c>
      <c r="AG170" s="88">
        <v>-0.0544</v>
      </c>
      <c r="AH170" s="88">
        <v>0.119231</v>
      </c>
      <c r="AI170" s="88">
        <v>0.092528</v>
      </c>
      <c r="AJ170" s="88">
        <v>-0.11672</v>
      </c>
      <c r="AK170" s="88">
        <v>-0.09322</v>
      </c>
      <c r="AL170" s="88">
        <v>-0.14662</v>
      </c>
      <c r="AM170" s="88">
        <v>-0.1066</v>
      </c>
      <c r="AN170" s="88">
        <v>0.120438</v>
      </c>
      <c r="AO170" s="88">
        <v>-0.14179</v>
      </c>
      <c r="AP170" s="88">
        <v>-0.16513</v>
      </c>
      <c r="AQ170" s="88">
        <v>0.045538</v>
      </c>
      <c r="AR170" s="88">
        <v>-0.08506</v>
      </c>
      <c r="AS170" s="88">
        <v>-0.01095</v>
      </c>
      <c r="AT170" s="97">
        <v>-0.06153</v>
      </c>
      <c r="AU170" s="80"/>
      <c r="AV170" s="80"/>
      <c r="AW170" s="80"/>
      <c r="AX170" s="80"/>
      <c r="AY170" s="80"/>
      <c r="AZ170" s="80"/>
      <c r="BA170" s="80"/>
    </row>
    <row r="171">
      <c r="A171" s="80"/>
      <c r="B171" s="87">
        <v>-0.16842</v>
      </c>
      <c r="C171" s="88">
        <v>-0.2109</v>
      </c>
      <c r="D171" s="88">
        <v>-0.01297</v>
      </c>
      <c r="E171" s="88">
        <v>-0.13575</v>
      </c>
      <c r="F171" s="88">
        <v>-0.17098</v>
      </c>
      <c r="G171" s="88">
        <v>0.064525</v>
      </c>
      <c r="H171" s="88">
        <v>-0.04833</v>
      </c>
      <c r="I171" s="88">
        <v>0.018063</v>
      </c>
      <c r="J171" s="88">
        <v>-0.14037</v>
      </c>
      <c r="K171" s="88">
        <v>-0.19889</v>
      </c>
      <c r="L171" s="88">
        <v>0.122819</v>
      </c>
      <c r="M171" s="88">
        <v>0.137472</v>
      </c>
      <c r="N171" s="88">
        <v>-0.10628</v>
      </c>
      <c r="O171" s="88">
        <v>-0.16155</v>
      </c>
      <c r="P171" s="88">
        <v>0.029508</v>
      </c>
      <c r="Q171" s="88">
        <v>-0.16789</v>
      </c>
      <c r="R171" s="88">
        <v>-0.23161</v>
      </c>
      <c r="S171" s="88">
        <v>0.012205</v>
      </c>
      <c r="T171" s="88">
        <v>-0.05393</v>
      </c>
      <c r="U171" s="88">
        <v>-0.01517</v>
      </c>
      <c r="V171" s="88">
        <v>-0.09192</v>
      </c>
      <c r="W171" s="88">
        <v>0.153441</v>
      </c>
      <c r="X171" s="88">
        <v>0.248976</v>
      </c>
      <c r="Y171" s="88">
        <v>0.097804</v>
      </c>
      <c r="Z171" s="88">
        <v>0.046631</v>
      </c>
      <c r="AA171" s="88">
        <v>0.18673</v>
      </c>
      <c r="AB171" s="88">
        <v>-0.05226</v>
      </c>
      <c r="AC171" s="88">
        <v>0.067919</v>
      </c>
      <c r="AD171" s="88">
        <v>-0.13522</v>
      </c>
      <c r="AE171" s="88">
        <v>0.10659</v>
      </c>
      <c r="AF171" s="88">
        <v>-0.07432</v>
      </c>
      <c r="AG171" s="88">
        <v>0.128022</v>
      </c>
      <c r="AH171" s="88">
        <v>-0.36257</v>
      </c>
      <c r="AI171" s="88">
        <v>0.192136</v>
      </c>
      <c r="AJ171" s="88">
        <v>0.328873</v>
      </c>
      <c r="AK171" s="88">
        <v>0.210304</v>
      </c>
      <c r="AL171" s="88">
        <v>0.059669</v>
      </c>
      <c r="AM171" s="88">
        <v>0.07117</v>
      </c>
      <c r="AN171" s="88">
        <v>0.083713</v>
      </c>
      <c r="AO171" s="88">
        <v>0.130232</v>
      </c>
      <c r="AP171" s="88">
        <v>0.087126</v>
      </c>
      <c r="AQ171" s="88">
        <v>0.006816</v>
      </c>
      <c r="AR171" s="88">
        <v>0.250518</v>
      </c>
      <c r="AS171" s="88">
        <v>-0.04682</v>
      </c>
      <c r="AT171" s="97">
        <v>0.174459</v>
      </c>
      <c r="AU171" s="80"/>
      <c r="AV171" s="80"/>
      <c r="AW171" s="80"/>
      <c r="AX171" s="80"/>
      <c r="AY171" s="80"/>
      <c r="AZ171" s="80"/>
      <c r="BA171" s="80"/>
    </row>
    <row r="172">
      <c r="A172" s="80"/>
      <c r="B172" s="87">
        <v>-0.19469</v>
      </c>
      <c r="C172" s="88">
        <v>-0.05263</v>
      </c>
      <c r="D172" s="88">
        <v>0.100582</v>
      </c>
      <c r="E172" s="88">
        <v>0.032345</v>
      </c>
      <c r="F172" s="88">
        <v>-0.17559</v>
      </c>
      <c r="G172" s="88">
        <v>0.037408</v>
      </c>
      <c r="H172" s="88">
        <v>-0.03373</v>
      </c>
      <c r="I172" s="88">
        <v>-0.08142</v>
      </c>
      <c r="J172" s="88">
        <v>0.004212</v>
      </c>
      <c r="K172" s="88">
        <v>-0.04093</v>
      </c>
      <c r="L172" s="88">
        <v>0.040342</v>
      </c>
      <c r="M172" s="88">
        <v>-0.01169</v>
      </c>
      <c r="N172" s="88">
        <v>0.17519</v>
      </c>
      <c r="O172" s="88">
        <v>-0.29875</v>
      </c>
      <c r="P172" s="88">
        <v>0.128413</v>
      </c>
      <c r="Q172" s="88">
        <v>-0.07136</v>
      </c>
      <c r="R172" s="88">
        <v>-0.08653</v>
      </c>
      <c r="S172" s="88">
        <v>0.389348</v>
      </c>
      <c r="T172" s="88">
        <v>0.182161</v>
      </c>
      <c r="U172" s="88">
        <v>0.106056</v>
      </c>
      <c r="V172" s="88">
        <v>-0.04025</v>
      </c>
      <c r="W172" s="88">
        <v>-0.05522</v>
      </c>
      <c r="X172" s="88">
        <v>-0.33503</v>
      </c>
      <c r="Y172" s="88">
        <v>0.246415</v>
      </c>
      <c r="Z172" s="88">
        <v>0.115316</v>
      </c>
      <c r="AA172" s="88">
        <v>0.084287</v>
      </c>
      <c r="AB172" s="88">
        <v>-0.26414</v>
      </c>
      <c r="AC172" s="88">
        <v>0.093238</v>
      </c>
      <c r="AD172" s="88">
        <v>0.087501</v>
      </c>
      <c r="AE172" s="88">
        <v>-0.16657</v>
      </c>
      <c r="AF172" s="88">
        <v>-0.03797</v>
      </c>
      <c r="AG172" s="88">
        <v>0.111395</v>
      </c>
      <c r="AH172" s="88">
        <v>-0.05503</v>
      </c>
      <c r="AI172" s="88">
        <v>0.007304</v>
      </c>
      <c r="AJ172" s="88">
        <v>-0.25605</v>
      </c>
      <c r="AK172" s="88">
        <v>-0.0386</v>
      </c>
      <c r="AL172" s="88">
        <v>0.04579</v>
      </c>
      <c r="AM172" s="88">
        <v>-0.18345</v>
      </c>
      <c r="AN172" s="88">
        <v>0.15866</v>
      </c>
      <c r="AO172" s="88">
        <v>-0.00228</v>
      </c>
      <c r="AP172" s="88">
        <v>0.201903</v>
      </c>
      <c r="AQ172" s="88">
        <v>0.053683</v>
      </c>
      <c r="AR172" s="88">
        <v>-0.07027</v>
      </c>
      <c r="AS172" s="88">
        <v>-0.05221</v>
      </c>
      <c r="AT172" s="97">
        <v>-0.22705</v>
      </c>
      <c r="AU172" s="80"/>
      <c r="AV172" s="80"/>
      <c r="AW172" s="80"/>
      <c r="AX172" s="80"/>
      <c r="AY172" s="80"/>
      <c r="AZ172" s="80"/>
      <c r="BA172" s="80"/>
    </row>
    <row r="173">
      <c r="A173" s="80"/>
      <c r="B173" s="87">
        <v>-0.18718</v>
      </c>
      <c r="C173" s="88">
        <v>-0.22253</v>
      </c>
      <c r="D173" s="88">
        <v>-0.03932</v>
      </c>
      <c r="E173" s="88">
        <v>0.098678</v>
      </c>
      <c r="F173" s="88">
        <v>0.174391</v>
      </c>
      <c r="G173" s="88">
        <v>0.073033</v>
      </c>
      <c r="H173" s="88">
        <v>0.118276</v>
      </c>
      <c r="I173" s="88">
        <v>-0.07461</v>
      </c>
      <c r="J173" s="88">
        <v>0.029606</v>
      </c>
      <c r="K173" s="88">
        <v>-0.04417</v>
      </c>
      <c r="L173" s="88">
        <v>-0.11672</v>
      </c>
      <c r="M173" s="88">
        <v>0.151607</v>
      </c>
      <c r="N173" s="88">
        <v>-0.04832</v>
      </c>
      <c r="O173" s="88">
        <v>0.013852</v>
      </c>
      <c r="P173" s="88">
        <v>-0.14005</v>
      </c>
      <c r="Q173" s="88">
        <v>-0.05807</v>
      </c>
      <c r="R173" s="88">
        <v>0.097484</v>
      </c>
      <c r="S173" s="88">
        <v>0.027082</v>
      </c>
      <c r="T173" s="88">
        <v>-0.19498</v>
      </c>
      <c r="U173" s="88">
        <v>0.099557</v>
      </c>
      <c r="V173" s="88">
        <v>0.063174</v>
      </c>
      <c r="W173" s="88">
        <v>-0.12964</v>
      </c>
      <c r="X173" s="88">
        <v>0.195111</v>
      </c>
      <c r="Y173" s="88">
        <v>0.138984</v>
      </c>
      <c r="Z173" s="88">
        <v>0.115728</v>
      </c>
      <c r="AA173" s="88">
        <v>-0.04633</v>
      </c>
      <c r="AB173" s="88">
        <v>0.039886</v>
      </c>
      <c r="AC173" s="88">
        <v>0.145318</v>
      </c>
      <c r="AD173" s="88">
        <v>0.119697</v>
      </c>
      <c r="AE173" s="88">
        <v>0.243854</v>
      </c>
      <c r="AF173" s="88">
        <v>-0.01621</v>
      </c>
      <c r="AG173" s="88">
        <v>0.040459</v>
      </c>
      <c r="AH173" s="88">
        <v>-0.13301</v>
      </c>
      <c r="AI173" s="88">
        <v>-0.15143</v>
      </c>
      <c r="AJ173" s="88">
        <v>-0.11088</v>
      </c>
      <c r="AK173" s="88">
        <v>-0.32609</v>
      </c>
      <c r="AL173" s="88">
        <v>-0.04659</v>
      </c>
      <c r="AM173" s="88">
        <v>0.125996</v>
      </c>
      <c r="AN173" s="88">
        <v>0.207238</v>
      </c>
      <c r="AO173" s="88">
        <v>0.220442</v>
      </c>
      <c r="AP173" s="88">
        <v>0.175186</v>
      </c>
      <c r="AQ173" s="88">
        <v>0.067198</v>
      </c>
      <c r="AR173" s="88">
        <v>-0.39568</v>
      </c>
      <c r="AS173" s="88">
        <v>0.209083</v>
      </c>
      <c r="AT173" s="97">
        <v>0.171167</v>
      </c>
      <c r="AU173" s="80"/>
      <c r="AV173" s="80"/>
      <c r="AW173" s="80"/>
      <c r="AX173" s="80"/>
      <c r="AY173" s="80"/>
      <c r="AZ173" s="80"/>
      <c r="BA173" s="80"/>
    </row>
    <row r="174">
      <c r="A174" s="80"/>
      <c r="B174" s="87">
        <v>-0.2091</v>
      </c>
      <c r="C174" s="88">
        <v>-0.18401</v>
      </c>
      <c r="D174" s="88">
        <v>-0.05116</v>
      </c>
      <c r="E174" s="88">
        <v>0.041705</v>
      </c>
      <c r="F174" s="88">
        <v>0.083975</v>
      </c>
      <c r="G174" s="88">
        <v>0.119398</v>
      </c>
      <c r="H174" s="88">
        <v>0.054173</v>
      </c>
      <c r="I174" s="88">
        <v>0.016564</v>
      </c>
      <c r="J174" s="88">
        <v>0.039612</v>
      </c>
      <c r="K174" s="88">
        <v>-0.15989</v>
      </c>
      <c r="L174" s="88">
        <v>-0.08859</v>
      </c>
      <c r="M174" s="88">
        <v>0.078849</v>
      </c>
      <c r="N174" s="88">
        <v>-0.16028</v>
      </c>
      <c r="O174" s="88">
        <v>-0.12619</v>
      </c>
      <c r="P174" s="88">
        <v>-0.07665</v>
      </c>
      <c r="Q174" s="88">
        <v>0.125281</v>
      </c>
      <c r="R174" s="88">
        <v>0.085925</v>
      </c>
      <c r="S174" s="88">
        <v>0.004836</v>
      </c>
      <c r="T174" s="88">
        <v>-0.03297</v>
      </c>
      <c r="U174" s="88">
        <v>0.099749</v>
      </c>
      <c r="V174" s="88">
        <v>-0.06975</v>
      </c>
      <c r="W174" s="88">
        <v>-0.04873</v>
      </c>
      <c r="X174" s="88">
        <v>0.06423</v>
      </c>
      <c r="Y174" s="88">
        <v>0.072889</v>
      </c>
      <c r="Z174" s="88">
        <v>-0.08589</v>
      </c>
      <c r="AA174" s="88">
        <v>0.038779</v>
      </c>
      <c r="AB174" s="88">
        <v>0.141598</v>
      </c>
      <c r="AC174" s="88">
        <v>0.400413</v>
      </c>
      <c r="AD174" s="88">
        <v>0.013812</v>
      </c>
      <c r="AE174" s="88">
        <v>0.132248</v>
      </c>
      <c r="AF174" s="88">
        <v>-0.15633</v>
      </c>
      <c r="AG174" s="88">
        <v>-0.22848</v>
      </c>
      <c r="AH174" s="88">
        <v>0.211199</v>
      </c>
      <c r="AI174" s="88">
        <v>-0.12378</v>
      </c>
      <c r="AJ174" s="88">
        <v>-0.03794</v>
      </c>
      <c r="AK174" s="88">
        <v>0.107654</v>
      </c>
      <c r="AL174" s="88">
        <v>0.102073</v>
      </c>
      <c r="AM174" s="88">
        <v>0.095873</v>
      </c>
      <c r="AN174" s="88">
        <v>-0.3747</v>
      </c>
      <c r="AO174" s="88">
        <v>-0.165</v>
      </c>
      <c r="AP174" s="88">
        <v>0.117409</v>
      </c>
      <c r="AQ174" s="88">
        <v>0.127501</v>
      </c>
      <c r="AR174" s="88">
        <v>0.223918</v>
      </c>
      <c r="AS174" s="88">
        <v>-0.08076</v>
      </c>
      <c r="AT174" s="97">
        <v>-0.35151</v>
      </c>
      <c r="AU174" s="80"/>
      <c r="AV174" s="80"/>
      <c r="AW174" s="80"/>
      <c r="AX174" s="80"/>
      <c r="AY174" s="80"/>
      <c r="AZ174" s="80"/>
      <c r="BA174" s="80"/>
    </row>
    <row r="175">
      <c r="A175" s="80"/>
      <c r="B175" s="87">
        <v>-0.18586</v>
      </c>
      <c r="C175" s="88">
        <v>-0.18285</v>
      </c>
      <c r="D175" s="88">
        <v>-0.13211</v>
      </c>
      <c r="E175" s="88">
        <v>0.034894</v>
      </c>
      <c r="F175" s="88">
        <v>0.049007</v>
      </c>
      <c r="G175" s="88">
        <v>-0.05392</v>
      </c>
      <c r="H175" s="88">
        <v>0.116286</v>
      </c>
      <c r="I175" s="88">
        <v>-0.23293</v>
      </c>
      <c r="J175" s="88">
        <v>-0.02672</v>
      </c>
      <c r="K175" s="88">
        <v>-6.8E-4</v>
      </c>
      <c r="L175" s="88">
        <v>0.110485</v>
      </c>
      <c r="M175" s="88">
        <v>0.092842</v>
      </c>
      <c r="N175" s="88">
        <v>0.093252</v>
      </c>
      <c r="O175" s="88">
        <v>0.194229</v>
      </c>
      <c r="P175" s="88">
        <v>-0.0694</v>
      </c>
      <c r="Q175" s="88">
        <v>-0.17847</v>
      </c>
      <c r="R175" s="88">
        <v>0.151697</v>
      </c>
      <c r="S175" s="88">
        <v>-0.20474</v>
      </c>
      <c r="T175" s="88">
        <v>-0.15384</v>
      </c>
      <c r="U175" s="88">
        <v>-0.0126</v>
      </c>
      <c r="V175" s="88">
        <v>-0.00591</v>
      </c>
      <c r="W175" s="88">
        <v>0.154698</v>
      </c>
      <c r="X175" s="88">
        <v>-0.17399</v>
      </c>
      <c r="Y175" s="88">
        <v>0.216808</v>
      </c>
      <c r="Z175" s="88">
        <v>0.08228</v>
      </c>
      <c r="AA175" s="88">
        <v>0.085718</v>
      </c>
      <c r="AB175" s="88">
        <v>-0.06474</v>
      </c>
      <c r="AC175" s="88">
        <v>-0.17703</v>
      </c>
      <c r="AD175" s="88">
        <v>0.015218</v>
      </c>
      <c r="AE175" s="88">
        <v>0.064745</v>
      </c>
      <c r="AF175" s="88">
        <v>0.106517</v>
      </c>
      <c r="AG175" s="88">
        <v>0.245934</v>
      </c>
      <c r="AH175" s="88">
        <v>0.016912</v>
      </c>
      <c r="AI175" s="88">
        <v>-0.08556</v>
      </c>
      <c r="AJ175" s="88">
        <v>-0.08962</v>
      </c>
      <c r="AK175" s="88">
        <v>0.088557</v>
      </c>
      <c r="AL175" s="88">
        <v>0.074096</v>
      </c>
      <c r="AM175" s="88">
        <v>0.12864</v>
      </c>
      <c r="AN175" s="88">
        <v>0.106559</v>
      </c>
      <c r="AO175" s="88">
        <v>-0.04052</v>
      </c>
      <c r="AP175" s="88">
        <v>-0.43962</v>
      </c>
      <c r="AQ175" s="88">
        <v>0.036211</v>
      </c>
      <c r="AR175" s="88">
        <v>0.180032</v>
      </c>
      <c r="AS175" s="88">
        <v>0.145189</v>
      </c>
      <c r="AT175" s="97">
        <v>-0.33637</v>
      </c>
      <c r="AU175" s="80"/>
      <c r="AV175" s="80"/>
      <c r="AW175" s="80"/>
      <c r="AX175" s="80"/>
      <c r="AY175" s="80"/>
      <c r="AZ175" s="80"/>
      <c r="BA175" s="80"/>
    </row>
    <row r="176">
      <c r="A176" s="80"/>
      <c r="B176" s="87">
        <v>-0.19505</v>
      </c>
      <c r="C176" s="88">
        <v>-0.18164</v>
      </c>
      <c r="D176" s="88">
        <v>0.084324</v>
      </c>
      <c r="E176" s="88">
        <v>0.18272</v>
      </c>
      <c r="F176" s="88">
        <v>0.094793</v>
      </c>
      <c r="G176" s="88">
        <v>0.027839</v>
      </c>
      <c r="H176" s="88">
        <v>-0.03913</v>
      </c>
      <c r="I176" s="88">
        <v>-0.09173</v>
      </c>
      <c r="J176" s="88">
        <v>-0.03162</v>
      </c>
      <c r="K176" s="88">
        <v>0.088454</v>
      </c>
      <c r="L176" s="88">
        <v>-0.09141</v>
      </c>
      <c r="M176" s="88">
        <v>-0.06587</v>
      </c>
      <c r="N176" s="88">
        <v>0.148951</v>
      </c>
      <c r="O176" s="88">
        <v>0.038944</v>
      </c>
      <c r="P176" s="88">
        <v>-0.11504</v>
      </c>
      <c r="Q176" s="88">
        <v>0.108299</v>
      </c>
      <c r="R176" s="88">
        <v>0.084388</v>
      </c>
      <c r="S176" s="88">
        <v>-0.00435</v>
      </c>
      <c r="T176" s="88">
        <v>-0.14585</v>
      </c>
      <c r="U176" s="88">
        <v>-0.13068</v>
      </c>
      <c r="V176" s="88">
        <v>-0.20107</v>
      </c>
      <c r="W176" s="88">
        <v>-0.08925</v>
      </c>
      <c r="X176" s="88">
        <v>-0.17162</v>
      </c>
      <c r="Y176" s="88">
        <v>-0.22354</v>
      </c>
      <c r="Z176" s="88">
        <v>-0.06844</v>
      </c>
      <c r="AA176" s="88">
        <v>0.105056</v>
      </c>
      <c r="AB176" s="88">
        <v>9.64E-4</v>
      </c>
      <c r="AC176" s="88">
        <v>-0.00212</v>
      </c>
      <c r="AD176" s="88">
        <v>0.346255</v>
      </c>
      <c r="AE176" s="88">
        <v>-0.11779</v>
      </c>
      <c r="AF176" s="88">
        <v>-0.18903</v>
      </c>
      <c r="AG176" s="88">
        <v>0.007633</v>
      </c>
      <c r="AH176" s="88">
        <v>0.080454</v>
      </c>
      <c r="AI176" s="88">
        <v>-0.00657</v>
      </c>
      <c r="AJ176" s="88">
        <v>-0.1761</v>
      </c>
      <c r="AK176" s="88">
        <v>0.25865</v>
      </c>
      <c r="AL176" s="88">
        <v>-0.13443</v>
      </c>
      <c r="AM176" s="88">
        <v>-0.02552</v>
      </c>
      <c r="AN176" s="88">
        <v>0.079164</v>
      </c>
      <c r="AO176" s="88">
        <v>0.157104</v>
      </c>
      <c r="AP176" s="88">
        <v>0.059905</v>
      </c>
      <c r="AQ176" s="88">
        <v>-0.01893</v>
      </c>
      <c r="AR176" s="88">
        <v>0.342119</v>
      </c>
      <c r="AS176" s="88">
        <v>0.02333</v>
      </c>
      <c r="AT176" s="97">
        <v>0.405396</v>
      </c>
      <c r="AU176" s="80"/>
      <c r="AV176" s="80"/>
      <c r="AW176" s="80"/>
      <c r="AX176" s="80"/>
      <c r="AY176" s="80"/>
      <c r="AZ176" s="80"/>
      <c r="BA176" s="80"/>
    </row>
    <row r="177">
      <c r="A177" s="80"/>
      <c r="B177" s="87">
        <v>-0.19074</v>
      </c>
      <c r="C177" s="88">
        <v>-0.08488</v>
      </c>
      <c r="D177" s="88">
        <v>-0.15023</v>
      </c>
      <c r="E177" s="88">
        <v>-0.00686</v>
      </c>
      <c r="F177" s="88">
        <v>0.027416</v>
      </c>
      <c r="G177" s="88">
        <v>-0.04391</v>
      </c>
      <c r="H177" s="88">
        <v>0.058844</v>
      </c>
      <c r="I177" s="88">
        <v>-0.08149</v>
      </c>
      <c r="J177" s="88">
        <v>-0.3339</v>
      </c>
      <c r="K177" s="88">
        <v>0.175525</v>
      </c>
      <c r="L177" s="88">
        <v>-0.01464</v>
      </c>
      <c r="M177" s="88">
        <v>-0.05782</v>
      </c>
      <c r="N177" s="88">
        <v>0.110008</v>
      </c>
      <c r="O177" s="88">
        <v>0.230572</v>
      </c>
      <c r="P177" s="88">
        <v>-0.19491</v>
      </c>
      <c r="Q177" s="88">
        <v>0.039612</v>
      </c>
      <c r="R177" s="88">
        <v>0.021138</v>
      </c>
      <c r="S177" s="88">
        <v>-0.00197</v>
      </c>
      <c r="T177" s="88">
        <v>0.002393</v>
      </c>
      <c r="U177" s="88">
        <v>0.086529</v>
      </c>
      <c r="V177" s="88">
        <v>-0.05235</v>
      </c>
      <c r="W177" s="88">
        <v>0.256436</v>
      </c>
      <c r="X177" s="88">
        <v>-0.12068</v>
      </c>
      <c r="Y177" s="88">
        <v>-0.10321</v>
      </c>
      <c r="Z177" s="88">
        <v>0.038831</v>
      </c>
      <c r="AA177" s="88">
        <v>0.153751</v>
      </c>
      <c r="AB177" s="88">
        <v>0.177897</v>
      </c>
      <c r="AC177" s="88">
        <v>0.186152</v>
      </c>
      <c r="AD177" s="88">
        <v>-0.1036</v>
      </c>
      <c r="AE177" s="88">
        <v>-0.21752</v>
      </c>
      <c r="AF177" s="88">
        <v>0.076372</v>
      </c>
      <c r="AG177" s="88">
        <v>-0.1147</v>
      </c>
      <c r="AH177" s="88">
        <v>-0.11658</v>
      </c>
      <c r="AI177" s="88">
        <v>0.100626</v>
      </c>
      <c r="AJ177" s="88">
        <v>0.062106</v>
      </c>
      <c r="AK177" s="88">
        <v>0.099471</v>
      </c>
      <c r="AL177" s="88">
        <v>0.042117</v>
      </c>
      <c r="AM177" s="88">
        <v>0.055451</v>
      </c>
      <c r="AN177" s="88">
        <v>0.09668</v>
      </c>
      <c r="AO177" s="88">
        <v>-0.35755</v>
      </c>
      <c r="AP177" s="88">
        <v>0.22869</v>
      </c>
      <c r="AQ177" s="88">
        <v>-0.281</v>
      </c>
      <c r="AR177" s="88">
        <v>-0.29387</v>
      </c>
      <c r="AS177" s="88">
        <v>-0.05451</v>
      </c>
      <c r="AT177" s="97">
        <v>-0.01033</v>
      </c>
      <c r="AU177" s="80"/>
      <c r="AV177" s="80"/>
      <c r="AW177" s="80"/>
      <c r="AX177" s="80"/>
      <c r="AY177" s="80"/>
      <c r="AZ177" s="80"/>
      <c r="BA177" s="80"/>
    </row>
    <row r="178">
      <c r="A178" s="80"/>
      <c r="B178" s="87">
        <v>-0.1994</v>
      </c>
      <c r="C178" s="88">
        <v>-0.17475</v>
      </c>
      <c r="D178" s="88">
        <v>0.022769</v>
      </c>
      <c r="E178" s="88">
        <v>-0.01029</v>
      </c>
      <c r="F178" s="88">
        <v>0.164769</v>
      </c>
      <c r="G178" s="88">
        <v>0.083182</v>
      </c>
      <c r="H178" s="88">
        <v>0.169104</v>
      </c>
      <c r="I178" s="88">
        <v>0.118545</v>
      </c>
      <c r="J178" s="88">
        <v>0.048195</v>
      </c>
      <c r="K178" s="88">
        <v>0.093323</v>
      </c>
      <c r="L178" s="88">
        <v>0.160754</v>
      </c>
      <c r="M178" s="88">
        <v>-0.11258</v>
      </c>
      <c r="N178" s="88">
        <v>0.080622</v>
      </c>
      <c r="O178" s="88">
        <v>-0.10511</v>
      </c>
      <c r="P178" s="88">
        <v>0.06374</v>
      </c>
      <c r="Q178" s="88">
        <v>-0.04362</v>
      </c>
      <c r="R178" s="88">
        <v>-0.07541</v>
      </c>
      <c r="S178" s="88">
        <v>-0.13406</v>
      </c>
      <c r="T178" s="88">
        <v>0.098177</v>
      </c>
      <c r="U178" s="88">
        <v>-0.1486</v>
      </c>
      <c r="V178" s="88">
        <v>0.067163</v>
      </c>
      <c r="W178" s="88">
        <v>-0.00838</v>
      </c>
      <c r="X178" s="88">
        <v>-0.07331</v>
      </c>
      <c r="Y178" s="88">
        <v>-0.06638</v>
      </c>
      <c r="Z178" s="88">
        <v>0.192823</v>
      </c>
      <c r="AA178" s="88">
        <v>-0.10082</v>
      </c>
      <c r="AB178" s="88">
        <v>0.092113</v>
      </c>
      <c r="AC178" s="88">
        <v>0.008855</v>
      </c>
      <c r="AD178" s="88">
        <v>-0.08276</v>
      </c>
      <c r="AE178" s="88">
        <v>-0.00644</v>
      </c>
      <c r="AF178" s="88">
        <v>0.120684</v>
      </c>
      <c r="AG178" s="88">
        <v>-0.10513</v>
      </c>
      <c r="AH178" s="88">
        <v>0.228997</v>
      </c>
      <c r="AI178" s="88">
        <v>-0.34974</v>
      </c>
      <c r="AJ178" s="88">
        <v>0.351346</v>
      </c>
      <c r="AK178" s="88">
        <v>0.251863</v>
      </c>
      <c r="AL178" s="88">
        <v>0.095665</v>
      </c>
      <c r="AM178" s="88">
        <v>-0.31895</v>
      </c>
      <c r="AN178" s="88">
        <v>0.136842</v>
      </c>
      <c r="AO178" s="88">
        <v>0.281809</v>
      </c>
      <c r="AP178" s="88">
        <v>0.002496</v>
      </c>
      <c r="AQ178" s="88">
        <v>0.018102</v>
      </c>
      <c r="AR178" s="88">
        <v>-0.16906</v>
      </c>
      <c r="AS178" s="88">
        <v>-0.13976</v>
      </c>
      <c r="AT178" s="97">
        <v>-0.04507</v>
      </c>
      <c r="AU178" s="80"/>
      <c r="AV178" s="80"/>
      <c r="AW178" s="80"/>
      <c r="AX178" s="80"/>
      <c r="AY178" s="80"/>
      <c r="AZ178" s="80"/>
      <c r="BA178" s="80"/>
    </row>
    <row r="179">
      <c r="A179" s="80"/>
      <c r="B179" s="87">
        <v>-0.19779</v>
      </c>
      <c r="C179" s="88">
        <v>-0.1345</v>
      </c>
      <c r="D179" s="88">
        <v>0.014839</v>
      </c>
      <c r="E179" s="88">
        <v>0.241241</v>
      </c>
      <c r="F179" s="88">
        <v>0.096624</v>
      </c>
      <c r="G179" s="88">
        <v>-0.05421</v>
      </c>
      <c r="H179" s="88">
        <v>0.018083</v>
      </c>
      <c r="I179" s="88">
        <v>0.009453</v>
      </c>
      <c r="J179" s="88">
        <v>0.068323</v>
      </c>
      <c r="K179" s="88">
        <v>0.174727</v>
      </c>
      <c r="L179" s="88">
        <v>0.182834</v>
      </c>
      <c r="M179" s="88">
        <v>0.001758</v>
      </c>
      <c r="N179" s="88">
        <v>0.036803</v>
      </c>
      <c r="O179" s="88">
        <v>0.13857</v>
      </c>
      <c r="P179" s="88">
        <v>-0.03891</v>
      </c>
      <c r="Q179" s="88">
        <v>0.031049</v>
      </c>
      <c r="R179" s="88">
        <v>0.140217</v>
      </c>
      <c r="S179" s="88">
        <v>-0.01116</v>
      </c>
      <c r="T179" s="88">
        <v>0.083497</v>
      </c>
      <c r="U179" s="88">
        <v>0.163265</v>
      </c>
      <c r="V179" s="88">
        <v>-0.00754</v>
      </c>
      <c r="W179" s="88">
        <v>0.098385</v>
      </c>
      <c r="X179" s="88">
        <v>-0.01457</v>
      </c>
      <c r="Y179" s="88">
        <v>-0.1144</v>
      </c>
      <c r="Z179" s="88">
        <v>0.16189</v>
      </c>
      <c r="AA179" s="88">
        <v>-0.21405</v>
      </c>
      <c r="AB179" s="88">
        <v>-0.12374</v>
      </c>
      <c r="AC179" s="88">
        <v>-0.22989</v>
      </c>
      <c r="AD179" s="88">
        <v>-0.18748</v>
      </c>
      <c r="AE179" s="88">
        <v>-0.08734</v>
      </c>
      <c r="AF179" s="88">
        <v>-0.04817</v>
      </c>
      <c r="AG179" s="88">
        <v>-0.10111</v>
      </c>
      <c r="AH179" s="88">
        <v>-0.13832</v>
      </c>
      <c r="AI179" s="88">
        <v>0.245898</v>
      </c>
      <c r="AJ179" s="88">
        <v>0.079513</v>
      </c>
      <c r="AK179" s="88">
        <v>-0.18452</v>
      </c>
      <c r="AL179" s="88">
        <v>0.051226</v>
      </c>
      <c r="AM179" s="88">
        <v>-0.02876</v>
      </c>
      <c r="AN179" s="88">
        <v>-0.16698</v>
      </c>
      <c r="AO179" s="88">
        <v>-0.05734</v>
      </c>
      <c r="AP179" s="88">
        <v>0.137939</v>
      </c>
      <c r="AQ179" s="88">
        <v>0.554943</v>
      </c>
      <c r="AR179" s="88">
        <v>0.08694</v>
      </c>
      <c r="AS179" s="88">
        <v>-0.11779</v>
      </c>
      <c r="AT179" s="97">
        <v>0.071077</v>
      </c>
      <c r="AU179" s="80"/>
      <c r="AV179" s="80"/>
      <c r="AW179" s="80"/>
      <c r="AX179" s="80"/>
      <c r="AY179" s="80"/>
      <c r="AZ179" s="80"/>
      <c r="BA179" s="80"/>
    </row>
    <row r="180">
      <c r="A180" s="80"/>
      <c r="B180" s="87">
        <v>-0.19463</v>
      </c>
      <c r="C180" s="88">
        <v>-0.11471</v>
      </c>
      <c r="D180" s="103">
        <v>9.77E-6</v>
      </c>
      <c r="E180" s="88">
        <v>0.124497</v>
      </c>
      <c r="F180" s="88">
        <v>0.143543</v>
      </c>
      <c r="G180" s="88">
        <v>0.123823</v>
      </c>
      <c r="H180" s="88">
        <v>0.12287</v>
      </c>
      <c r="I180" s="88">
        <v>0.070794</v>
      </c>
      <c r="J180" s="88">
        <v>0.175343</v>
      </c>
      <c r="K180" s="88">
        <v>-0.01487</v>
      </c>
      <c r="L180" s="88">
        <v>0.191912</v>
      </c>
      <c r="M180" s="88">
        <v>0.061874</v>
      </c>
      <c r="N180" s="88">
        <v>-0.09374</v>
      </c>
      <c r="O180" s="88">
        <v>-0.1721</v>
      </c>
      <c r="P180" s="88">
        <v>0.041562</v>
      </c>
      <c r="Q180" s="88">
        <v>0.034722</v>
      </c>
      <c r="R180" s="88">
        <v>0.069815</v>
      </c>
      <c r="S180" s="88">
        <v>0.179238</v>
      </c>
      <c r="T180" s="88">
        <v>0.07111</v>
      </c>
      <c r="U180" s="88">
        <v>-0.13949</v>
      </c>
      <c r="V180" s="88">
        <v>0.401035</v>
      </c>
      <c r="W180" s="88">
        <v>0.093577</v>
      </c>
      <c r="X180" s="88">
        <v>-0.04729</v>
      </c>
      <c r="Y180" s="88">
        <v>-0.02578</v>
      </c>
      <c r="Z180" s="88">
        <v>0.093527</v>
      </c>
      <c r="AA180" s="88">
        <v>-0.07182</v>
      </c>
      <c r="AB180" s="88">
        <v>-0.16535</v>
      </c>
      <c r="AC180" s="88">
        <v>-0.02575</v>
      </c>
      <c r="AD180" s="88">
        <v>0.129949</v>
      </c>
      <c r="AE180" s="88">
        <v>-0.17903</v>
      </c>
      <c r="AF180" s="88">
        <v>0.019211</v>
      </c>
      <c r="AG180" s="88">
        <v>-0.05933</v>
      </c>
      <c r="AH180" s="88">
        <v>-0.03494</v>
      </c>
      <c r="AI180" s="88">
        <v>0.142524</v>
      </c>
      <c r="AJ180" s="88">
        <v>0.095301</v>
      </c>
      <c r="AK180" s="88">
        <v>-0.11429</v>
      </c>
      <c r="AL180" s="88">
        <v>-0.10697</v>
      </c>
      <c r="AM180" s="88">
        <v>0.258512</v>
      </c>
      <c r="AN180" s="88">
        <v>-0.26411</v>
      </c>
      <c r="AO180" s="88">
        <v>-0.01763</v>
      </c>
      <c r="AP180" s="88">
        <v>-0.17354</v>
      </c>
      <c r="AQ180" s="88">
        <v>-0.45125</v>
      </c>
      <c r="AR180" s="88">
        <v>0.014794</v>
      </c>
      <c r="AS180" s="88">
        <v>-0.00476</v>
      </c>
      <c r="AT180" s="97">
        <v>0.098542</v>
      </c>
      <c r="AU180" s="80"/>
      <c r="AV180" s="80"/>
      <c r="AW180" s="80"/>
      <c r="AX180" s="80"/>
      <c r="AY180" s="80"/>
      <c r="AZ180" s="80"/>
      <c r="BA180" s="80"/>
    </row>
    <row r="181">
      <c r="A181" s="80"/>
      <c r="B181" s="87">
        <v>-0.09271</v>
      </c>
      <c r="C181" s="88">
        <v>0.196602</v>
      </c>
      <c r="D181" s="88">
        <v>-0.2934</v>
      </c>
      <c r="E181" s="88">
        <v>-0.19326</v>
      </c>
      <c r="F181" s="88">
        <v>-0.06822</v>
      </c>
      <c r="G181" s="88">
        <v>0.083215</v>
      </c>
      <c r="H181" s="88">
        <v>0.272312</v>
      </c>
      <c r="I181" s="88">
        <v>-0.0499</v>
      </c>
      <c r="J181" s="88">
        <v>0.134367</v>
      </c>
      <c r="K181" s="88">
        <v>-0.06409</v>
      </c>
      <c r="L181" s="88">
        <v>0.076987</v>
      </c>
      <c r="M181" s="88">
        <v>0.16068</v>
      </c>
      <c r="N181" s="88">
        <v>0.137123</v>
      </c>
      <c r="O181" s="88">
        <v>-0.10938</v>
      </c>
      <c r="P181" s="88">
        <v>-0.04548</v>
      </c>
      <c r="Q181" s="88">
        <v>0.192919</v>
      </c>
      <c r="R181" s="88">
        <v>0.132285</v>
      </c>
      <c r="S181" s="88">
        <v>-0.04401</v>
      </c>
      <c r="T181" s="88">
        <v>0.075849</v>
      </c>
      <c r="U181" s="88">
        <v>-0.06702</v>
      </c>
      <c r="V181" s="88">
        <v>-0.01359</v>
      </c>
      <c r="W181" s="88">
        <v>-0.08461</v>
      </c>
      <c r="X181" s="88">
        <v>-0.17464</v>
      </c>
      <c r="Y181" s="88">
        <v>-0.10257</v>
      </c>
      <c r="Z181" s="88">
        <v>-0.00931</v>
      </c>
      <c r="AA181" s="88">
        <v>0.220588</v>
      </c>
      <c r="AB181" s="88">
        <v>-0.14131</v>
      </c>
      <c r="AC181" s="88">
        <v>0.032785</v>
      </c>
      <c r="AD181" s="88">
        <v>-0.05044</v>
      </c>
      <c r="AE181" s="88">
        <v>0.221433</v>
      </c>
      <c r="AF181" s="88">
        <v>-0.20897</v>
      </c>
      <c r="AG181" s="88">
        <v>0.102029</v>
      </c>
      <c r="AH181" s="88">
        <v>-0.0214</v>
      </c>
      <c r="AI181" s="88">
        <v>-0.12482</v>
      </c>
      <c r="AJ181" s="88">
        <v>0.189645</v>
      </c>
      <c r="AK181" s="88">
        <v>-0.17916</v>
      </c>
      <c r="AL181" s="88">
        <v>0.030039</v>
      </c>
      <c r="AM181" s="88">
        <v>-0.24952</v>
      </c>
      <c r="AN181" s="88">
        <v>-0.00938</v>
      </c>
      <c r="AO181" s="88">
        <v>-0.3477</v>
      </c>
      <c r="AP181" s="88">
        <v>-0.07601</v>
      </c>
      <c r="AQ181" s="88">
        <v>0.061391</v>
      </c>
      <c r="AR181" s="88">
        <v>0.016164</v>
      </c>
      <c r="AS181" s="88">
        <v>0.094529</v>
      </c>
      <c r="AT181" s="97">
        <v>0.276865</v>
      </c>
      <c r="AU181" s="80"/>
      <c r="AV181" s="80"/>
      <c r="AW181" s="80"/>
      <c r="AX181" s="80"/>
      <c r="AY181" s="80"/>
      <c r="AZ181" s="80"/>
      <c r="BA181" s="80"/>
    </row>
    <row r="182">
      <c r="A182" s="80"/>
      <c r="B182" s="87">
        <v>-0.12441</v>
      </c>
      <c r="C182" s="88">
        <v>0.230838</v>
      </c>
      <c r="D182" s="88">
        <v>-0.13737</v>
      </c>
      <c r="E182" s="88">
        <v>-0.21356</v>
      </c>
      <c r="F182" s="88">
        <v>-0.0448</v>
      </c>
      <c r="G182" s="88">
        <v>0.125337</v>
      </c>
      <c r="H182" s="88">
        <v>0.29542</v>
      </c>
      <c r="I182" s="88">
        <v>0.131903</v>
      </c>
      <c r="J182" s="88">
        <v>-0.15431</v>
      </c>
      <c r="K182" s="103">
        <v>-5.2E-5</v>
      </c>
      <c r="L182" s="88">
        <v>0.034415</v>
      </c>
      <c r="M182" s="88">
        <v>-0.13293</v>
      </c>
      <c r="N182" s="88">
        <v>-0.01159</v>
      </c>
      <c r="O182" s="88">
        <v>-0.01578</v>
      </c>
      <c r="P182" s="88">
        <v>-0.11944</v>
      </c>
      <c r="Q182" s="88">
        <v>0.023392</v>
      </c>
      <c r="R182" s="88">
        <v>0.016371</v>
      </c>
      <c r="S182" s="88">
        <v>-0.00658</v>
      </c>
      <c r="T182" s="88">
        <v>-0.19329</v>
      </c>
      <c r="U182" s="88">
        <v>0.088661</v>
      </c>
      <c r="V182" s="88">
        <v>0.009793</v>
      </c>
      <c r="W182" s="88">
        <v>-0.2082</v>
      </c>
      <c r="X182" s="88">
        <v>0.034398</v>
      </c>
      <c r="Y182" s="88">
        <v>-0.13427</v>
      </c>
      <c r="Z182" s="88">
        <v>-0.11388</v>
      </c>
      <c r="AA182" s="88">
        <v>0.182887</v>
      </c>
      <c r="AB182" s="88">
        <v>-0.15646</v>
      </c>
      <c r="AC182" s="88">
        <v>-0.29593</v>
      </c>
      <c r="AD182" s="88">
        <v>0.244135</v>
      </c>
      <c r="AE182" s="88">
        <v>-0.12892</v>
      </c>
      <c r="AF182" s="88">
        <v>-0.06435</v>
      </c>
      <c r="AG182" s="88">
        <v>-0.12819</v>
      </c>
      <c r="AH182" s="88">
        <v>-0.05888</v>
      </c>
      <c r="AI182" s="88">
        <v>0.190754</v>
      </c>
      <c r="AJ182" s="88">
        <v>0.059663</v>
      </c>
      <c r="AK182" s="88">
        <v>0.11469</v>
      </c>
      <c r="AL182" s="88">
        <v>0.156512</v>
      </c>
      <c r="AM182" s="88">
        <v>0.09576</v>
      </c>
      <c r="AN182" s="88">
        <v>-0.12493</v>
      </c>
      <c r="AO182" s="88">
        <v>0.286611</v>
      </c>
      <c r="AP182" s="88">
        <v>0.107202</v>
      </c>
      <c r="AQ182" s="88">
        <v>0.082701</v>
      </c>
      <c r="AR182" s="88">
        <v>-0.15072</v>
      </c>
      <c r="AS182" s="88">
        <v>0.14151</v>
      </c>
      <c r="AT182" s="97">
        <v>-0.27202</v>
      </c>
      <c r="AU182" s="80"/>
      <c r="AV182" s="80"/>
      <c r="AW182" s="80"/>
      <c r="AX182" s="80"/>
      <c r="AY182" s="80"/>
      <c r="AZ182" s="80"/>
      <c r="BA182" s="80"/>
    </row>
    <row r="183">
      <c r="A183" s="80"/>
      <c r="B183" s="87">
        <v>-0.15917</v>
      </c>
      <c r="C183" s="88">
        <v>0.169532</v>
      </c>
      <c r="D183" s="88">
        <v>0.10308</v>
      </c>
      <c r="E183" s="88">
        <v>-0.04843</v>
      </c>
      <c r="F183" s="88">
        <v>0.029298</v>
      </c>
      <c r="G183" s="88">
        <v>-0.18227</v>
      </c>
      <c r="H183" s="88">
        <v>0.283762</v>
      </c>
      <c r="I183" s="88">
        <v>0.031948</v>
      </c>
      <c r="J183" s="88">
        <v>0.013129</v>
      </c>
      <c r="K183" s="88">
        <v>0.088598</v>
      </c>
      <c r="L183" s="88">
        <v>0.190109</v>
      </c>
      <c r="M183" s="88">
        <v>-0.04642</v>
      </c>
      <c r="N183" s="88">
        <v>0.161736</v>
      </c>
      <c r="O183" s="88">
        <v>-0.06085</v>
      </c>
      <c r="P183" s="88">
        <v>0.068864</v>
      </c>
      <c r="Q183" s="88">
        <v>0.03599</v>
      </c>
      <c r="R183" s="88">
        <v>0.10218</v>
      </c>
      <c r="S183" s="88">
        <v>0.262666</v>
      </c>
      <c r="T183" s="88">
        <v>-0.16665</v>
      </c>
      <c r="U183" s="88">
        <v>0.03164</v>
      </c>
      <c r="V183" s="88">
        <v>-0.3132</v>
      </c>
      <c r="W183" s="88">
        <v>-0.19562</v>
      </c>
      <c r="X183" s="88">
        <v>0.007317</v>
      </c>
      <c r="Y183" s="88">
        <v>-0.01973</v>
      </c>
      <c r="Z183" s="88">
        <v>-0.26853</v>
      </c>
      <c r="AA183" s="88">
        <v>-0.2742</v>
      </c>
      <c r="AB183" s="88">
        <v>0.085211</v>
      </c>
      <c r="AC183" s="88">
        <v>0.209925</v>
      </c>
      <c r="AD183" s="88">
        <v>-0.19516</v>
      </c>
      <c r="AE183" s="88">
        <v>-0.02957</v>
      </c>
      <c r="AF183" s="88">
        <v>0.225856</v>
      </c>
      <c r="AG183" s="88">
        <v>0.047585</v>
      </c>
      <c r="AH183" s="88">
        <v>-0.14245</v>
      </c>
      <c r="AI183" s="88">
        <v>-0.05508</v>
      </c>
      <c r="AJ183" s="88">
        <v>0.152769</v>
      </c>
      <c r="AK183" s="88">
        <v>-0.03932</v>
      </c>
      <c r="AL183" s="88">
        <v>-0.29024</v>
      </c>
      <c r="AM183" s="88">
        <v>0.173026</v>
      </c>
      <c r="AN183" s="88">
        <v>0.082371</v>
      </c>
      <c r="AO183" s="88">
        <v>0.030694</v>
      </c>
      <c r="AP183" s="88">
        <v>-0.07848</v>
      </c>
      <c r="AQ183" s="88">
        <v>-0.02777</v>
      </c>
      <c r="AR183" s="88">
        <v>0.131416</v>
      </c>
      <c r="AS183" s="88">
        <v>0.017433</v>
      </c>
      <c r="AT183" s="97">
        <v>-0.06797</v>
      </c>
      <c r="AU183" s="80"/>
      <c r="AV183" s="80"/>
      <c r="AW183" s="80"/>
      <c r="AX183" s="80"/>
      <c r="AY183" s="80"/>
      <c r="AZ183" s="80"/>
      <c r="BA183" s="80"/>
    </row>
    <row r="184">
      <c r="A184" s="80"/>
      <c r="B184" s="87">
        <v>-0.09413</v>
      </c>
      <c r="C184" s="88">
        <v>0.214857</v>
      </c>
      <c r="D184" s="88">
        <v>-0.06463</v>
      </c>
      <c r="E184" s="88">
        <v>-0.2427</v>
      </c>
      <c r="F184" s="88">
        <v>0.046021</v>
      </c>
      <c r="G184" s="88">
        <v>0.089025</v>
      </c>
      <c r="H184" s="88">
        <v>0.185942</v>
      </c>
      <c r="I184" s="88">
        <v>0.285083</v>
      </c>
      <c r="J184" s="88">
        <v>-0.30412</v>
      </c>
      <c r="K184" s="88">
        <v>-0.03557</v>
      </c>
      <c r="L184" s="88">
        <v>0.028442</v>
      </c>
      <c r="M184" s="88">
        <v>0.003357</v>
      </c>
      <c r="N184" s="88">
        <v>-0.14343</v>
      </c>
      <c r="O184" s="88">
        <v>0.22022</v>
      </c>
      <c r="P184" s="88">
        <v>-0.09085</v>
      </c>
      <c r="Q184" s="88">
        <v>-0.00364</v>
      </c>
      <c r="R184" s="88">
        <v>0.127223</v>
      </c>
      <c r="S184" s="88">
        <v>0.021675</v>
      </c>
      <c r="T184" s="88">
        <v>0.103897</v>
      </c>
      <c r="U184" s="88">
        <v>-0.00359</v>
      </c>
      <c r="V184" s="88">
        <v>0.014378</v>
      </c>
      <c r="W184" s="88">
        <v>0.199984</v>
      </c>
      <c r="X184" s="88">
        <v>0.094661</v>
      </c>
      <c r="Y184" s="88">
        <v>0.262992</v>
      </c>
      <c r="Z184" s="88">
        <v>0.214667</v>
      </c>
      <c r="AA184" s="88">
        <v>-0.2742</v>
      </c>
      <c r="AB184" s="88">
        <v>-0.13653</v>
      </c>
      <c r="AC184" s="88">
        <v>0.14592</v>
      </c>
      <c r="AD184" s="88">
        <v>0.153567</v>
      </c>
      <c r="AE184" s="88">
        <v>0.07488</v>
      </c>
      <c r="AF184" s="88">
        <v>0.054433</v>
      </c>
      <c r="AG184" s="88">
        <v>-0.02726</v>
      </c>
      <c r="AH184" s="88">
        <v>0.184827</v>
      </c>
      <c r="AI184" s="88">
        <v>0.131768</v>
      </c>
      <c r="AJ184" s="88">
        <v>-0.19346</v>
      </c>
      <c r="AK184" s="88">
        <v>-0.04242</v>
      </c>
      <c r="AL184" s="88">
        <v>-0.11294</v>
      </c>
      <c r="AM184" s="88">
        <v>-0.19327</v>
      </c>
      <c r="AN184" s="88">
        <v>0.128533</v>
      </c>
      <c r="AO184" s="88">
        <v>0.050985</v>
      </c>
      <c r="AP184" s="88">
        <v>0.025484</v>
      </c>
      <c r="AQ184" s="88">
        <v>-0.02913</v>
      </c>
      <c r="AR184" s="88">
        <v>0.25139</v>
      </c>
      <c r="AS184" s="88">
        <v>-0.08631</v>
      </c>
      <c r="AT184" s="97">
        <v>0.109917</v>
      </c>
      <c r="AU184" s="80"/>
      <c r="AV184" s="80"/>
      <c r="AW184" s="80"/>
      <c r="AX184" s="80"/>
      <c r="AY184" s="80"/>
      <c r="AZ184" s="80"/>
      <c r="BA184" s="80"/>
    </row>
    <row r="185">
      <c r="A185" s="80"/>
      <c r="B185" s="87">
        <v>-0.16009</v>
      </c>
      <c r="C185" s="88">
        <v>0.061669</v>
      </c>
      <c r="D185" s="88">
        <v>0.184866</v>
      </c>
      <c r="E185" s="88">
        <v>0.118264</v>
      </c>
      <c r="F185" s="88">
        <v>-0.15393</v>
      </c>
      <c r="G185" s="88">
        <v>0.16003</v>
      </c>
      <c r="H185" s="88">
        <v>0.190479</v>
      </c>
      <c r="I185" s="88">
        <v>-0.16199</v>
      </c>
      <c r="J185" s="88">
        <v>0.296799</v>
      </c>
      <c r="K185" s="88">
        <v>-0.05879</v>
      </c>
      <c r="L185" s="88">
        <v>-0.15657</v>
      </c>
      <c r="M185" s="88">
        <v>-0.10557</v>
      </c>
      <c r="N185" s="88">
        <v>0.07392</v>
      </c>
      <c r="O185" s="88">
        <v>0.079575</v>
      </c>
      <c r="P185" s="88">
        <v>0.069809</v>
      </c>
      <c r="Q185" s="88">
        <v>0.08328</v>
      </c>
      <c r="R185" s="88">
        <v>0.088227</v>
      </c>
      <c r="S185" s="88">
        <v>-0.21613</v>
      </c>
      <c r="T185" s="88">
        <v>-0.00789</v>
      </c>
      <c r="U185" s="88">
        <v>0.07388</v>
      </c>
      <c r="V185" s="88">
        <v>-0.08398</v>
      </c>
      <c r="W185" s="88">
        <v>0.108044</v>
      </c>
      <c r="X185" s="88">
        <v>0.03455</v>
      </c>
      <c r="Y185" s="88">
        <v>0.104177</v>
      </c>
      <c r="Z185" s="88">
        <v>-0.13329</v>
      </c>
      <c r="AA185" s="88">
        <v>-0.23576</v>
      </c>
      <c r="AB185" s="88">
        <v>0.161972</v>
      </c>
      <c r="AC185" s="88">
        <v>0.014266</v>
      </c>
      <c r="AD185" s="88">
        <v>0.00741</v>
      </c>
      <c r="AE185" s="88">
        <v>0.156851</v>
      </c>
      <c r="AF185" s="88">
        <v>-0.10227</v>
      </c>
      <c r="AG185" s="88">
        <v>0.133371</v>
      </c>
      <c r="AH185" s="88">
        <v>-0.18745</v>
      </c>
      <c r="AI185" s="88">
        <v>0.34828</v>
      </c>
      <c r="AJ185" s="88">
        <v>-0.06225</v>
      </c>
      <c r="AK185" s="88">
        <v>0.12229</v>
      </c>
      <c r="AL185" s="88">
        <v>0.083097</v>
      </c>
      <c r="AM185" s="88">
        <v>-0.34376</v>
      </c>
      <c r="AN185" s="88">
        <v>-0.12968</v>
      </c>
      <c r="AO185" s="88">
        <v>0.087802</v>
      </c>
      <c r="AP185" s="88">
        <v>-0.02773</v>
      </c>
      <c r="AQ185" s="88">
        <v>-0.2475</v>
      </c>
      <c r="AR185" s="88">
        <v>-0.1495</v>
      </c>
      <c r="AS185" s="88">
        <v>-0.06835</v>
      </c>
      <c r="AT185" s="97">
        <v>-0.04869</v>
      </c>
      <c r="AU185" s="80"/>
      <c r="AV185" s="80"/>
      <c r="AW185" s="80"/>
      <c r="AX185" s="80"/>
      <c r="AY185" s="80"/>
      <c r="AZ185" s="80"/>
      <c r="BA185" s="80"/>
    </row>
    <row r="186">
      <c r="A186" s="80"/>
      <c r="B186" s="87">
        <v>-0.149</v>
      </c>
      <c r="C186" s="88">
        <v>0.166111</v>
      </c>
      <c r="D186" s="88">
        <v>0.268049</v>
      </c>
      <c r="E186" s="88">
        <v>-0.02666</v>
      </c>
      <c r="F186" s="88">
        <v>-0.07757</v>
      </c>
      <c r="G186" s="88">
        <v>0.079797</v>
      </c>
      <c r="H186" s="88">
        <v>0.065088</v>
      </c>
      <c r="I186" s="88">
        <v>-0.17058</v>
      </c>
      <c r="J186" s="88">
        <v>0.12715</v>
      </c>
      <c r="K186" s="88">
        <v>0.042625</v>
      </c>
      <c r="L186" s="88">
        <v>-0.13438</v>
      </c>
      <c r="M186" s="88">
        <v>-0.19123</v>
      </c>
      <c r="N186" s="88">
        <v>0.164415</v>
      </c>
      <c r="O186" s="88">
        <v>-0.00746</v>
      </c>
      <c r="P186" s="88">
        <v>-0.12139</v>
      </c>
      <c r="Q186" s="88">
        <v>0.078521</v>
      </c>
      <c r="R186" s="88">
        <v>-0.13213</v>
      </c>
      <c r="S186" s="88">
        <v>-0.24719</v>
      </c>
      <c r="T186" s="88">
        <v>-0.05873</v>
      </c>
      <c r="U186" s="88">
        <v>0.006555</v>
      </c>
      <c r="V186" s="88">
        <v>0.011916</v>
      </c>
      <c r="W186" s="88">
        <v>0.156764</v>
      </c>
      <c r="X186" s="88">
        <v>0.111795</v>
      </c>
      <c r="Y186" s="88">
        <v>0.251446</v>
      </c>
      <c r="Z186" s="88">
        <v>-0.03385</v>
      </c>
      <c r="AA186" s="88">
        <v>0.332018</v>
      </c>
      <c r="AB186" s="88">
        <v>-0.06581</v>
      </c>
      <c r="AC186" s="88">
        <v>0.01587</v>
      </c>
      <c r="AD186" s="88">
        <v>-0.03865</v>
      </c>
      <c r="AE186" s="88">
        <v>-0.17678</v>
      </c>
      <c r="AF186" s="88">
        <v>0.120967</v>
      </c>
      <c r="AG186" s="88">
        <v>-0.02723</v>
      </c>
      <c r="AH186" s="88">
        <v>0.261442</v>
      </c>
      <c r="AI186" s="88">
        <v>-0.03162</v>
      </c>
      <c r="AJ186" s="88">
        <v>0.180323</v>
      </c>
      <c r="AK186" s="88">
        <v>-0.39641</v>
      </c>
      <c r="AL186" s="88">
        <v>-0.08101</v>
      </c>
      <c r="AM186" s="88">
        <v>0.149524</v>
      </c>
      <c r="AN186" s="88">
        <v>0.022415</v>
      </c>
      <c r="AO186" s="88">
        <v>0.087917</v>
      </c>
      <c r="AP186" s="88">
        <v>0.099113</v>
      </c>
      <c r="AQ186" s="88">
        <v>0.024145</v>
      </c>
      <c r="AR186" s="88">
        <v>0.139991</v>
      </c>
      <c r="AS186" s="88">
        <v>-0.1912</v>
      </c>
      <c r="AT186" s="97">
        <v>0.045039</v>
      </c>
      <c r="AU186" s="80"/>
      <c r="AV186" s="80"/>
      <c r="AW186" s="80"/>
      <c r="AX186" s="80"/>
      <c r="AY186" s="80"/>
      <c r="AZ186" s="80"/>
      <c r="BA186" s="80"/>
    </row>
    <row r="187">
      <c r="A187" s="80"/>
      <c r="B187" s="87">
        <v>-0.14081</v>
      </c>
      <c r="C187" s="88">
        <v>0.256478</v>
      </c>
      <c r="D187" s="88">
        <v>0.119338</v>
      </c>
      <c r="E187" s="88">
        <v>0.112235</v>
      </c>
      <c r="F187" s="88">
        <v>-0.16554</v>
      </c>
      <c r="G187" s="88">
        <v>0.147011</v>
      </c>
      <c r="H187" s="88">
        <v>0.130013</v>
      </c>
      <c r="I187" s="88">
        <v>-0.03307</v>
      </c>
      <c r="J187" s="88">
        <v>0.029579</v>
      </c>
      <c r="K187" s="88">
        <v>0.172943</v>
      </c>
      <c r="L187" s="88">
        <v>-4.8E-4</v>
      </c>
      <c r="M187" s="88">
        <v>-0.04228</v>
      </c>
      <c r="N187" s="88">
        <v>0.018809</v>
      </c>
      <c r="O187" s="88">
        <v>-0.12138</v>
      </c>
      <c r="P187" s="88">
        <v>0.084165</v>
      </c>
      <c r="Q187" s="88">
        <v>-0.10239</v>
      </c>
      <c r="R187" s="88">
        <v>-0.23977</v>
      </c>
      <c r="S187" s="88">
        <v>-0.26344</v>
      </c>
      <c r="T187" s="88">
        <v>0.129211</v>
      </c>
      <c r="U187" s="88">
        <v>0.206901</v>
      </c>
      <c r="V187" s="88">
        <v>0.086525</v>
      </c>
      <c r="W187" s="88">
        <v>-0.0501</v>
      </c>
      <c r="X187" s="88">
        <v>0.141675</v>
      </c>
      <c r="Y187" s="88">
        <v>-0.10975</v>
      </c>
      <c r="Z187" s="88">
        <v>0.302063</v>
      </c>
      <c r="AA187" s="88">
        <v>-0.14757</v>
      </c>
      <c r="AB187" s="88">
        <v>0.031544</v>
      </c>
      <c r="AC187" s="88">
        <v>-0.03255</v>
      </c>
      <c r="AD187" s="88">
        <v>-0.05949</v>
      </c>
      <c r="AE187" s="88">
        <v>-0.0183</v>
      </c>
      <c r="AF187" s="88">
        <v>-0.12543</v>
      </c>
      <c r="AG187" s="88">
        <v>-0.12318</v>
      </c>
      <c r="AH187" s="88">
        <v>-0.10526</v>
      </c>
      <c r="AI187" s="88">
        <v>-0.22882</v>
      </c>
      <c r="AJ187" s="88">
        <v>-0.16662</v>
      </c>
      <c r="AK187" s="88">
        <v>0.172095</v>
      </c>
      <c r="AL187" s="88">
        <v>-0.10954</v>
      </c>
      <c r="AM187" s="88">
        <v>0.181815</v>
      </c>
      <c r="AN187" s="88">
        <v>0.083884</v>
      </c>
      <c r="AO187" s="88">
        <v>-0.20314</v>
      </c>
      <c r="AP187" s="88">
        <v>0.068125</v>
      </c>
      <c r="AQ187" s="88">
        <v>-0.04339</v>
      </c>
      <c r="AR187" s="88">
        <v>0.157853</v>
      </c>
      <c r="AS187" s="88">
        <v>0.362371</v>
      </c>
      <c r="AT187" s="97">
        <v>-0.00474</v>
      </c>
      <c r="AU187" s="80"/>
      <c r="AV187" s="80"/>
      <c r="AW187" s="80"/>
      <c r="AX187" s="80"/>
      <c r="AY187" s="80"/>
      <c r="AZ187" s="80"/>
      <c r="BA187" s="80"/>
    </row>
    <row r="188">
      <c r="A188" s="80"/>
      <c r="B188" s="87">
        <v>-0.11796</v>
      </c>
      <c r="C188" s="88">
        <v>0.254917</v>
      </c>
      <c r="D188" s="88">
        <v>-0.00595</v>
      </c>
      <c r="E188" s="88">
        <v>0.119767</v>
      </c>
      <c r="F188" s="88">
        <v>-0.08752</v>
      </c>
      <c r="G188" s="88">
        <v>0.017742</v>
      </c>
      <c r="H188" s="88">
        <v>-0.1304</v>
      </c>
      <c r="I188" s="88">
        <v>-0.17239</v>
      </c>
      <c r="J188" s="88">
        <v>-0.06098</v>
      </c>
      <c r="K188" s="88">
        <v>0.004757</v>
      </c>
      <c r="L188" s="88">
        <v>-0.1724</v>
      </c>
      <c r="M188" s="88">
        <v>0.069055</v>
      </c>
      <c r="N188" s="88">
        <v>-0.2438</v>
      </c>
      <c r="O188" s="88">
        <v>-0.07991</v>
      </c>
      <c r="P188" s="88">
        <v>0.067534</v>
      </c>
      <c r="Q188" s="88">
        <v>-0.1678</v>
      </c>
      <c r="R188" s="88">
        <v>0.54712</v>
      </c>
      <c r="S188" s="88">
        <v>0.084128</v>
      </c>
      <c r="T188" s="88">
        <v>0.165539</v>
      </c>
      <c r="U188" s="88">
        <v>-0.01487</v>
      </c>
      <c r="V188" s="88">
        <v>-0.18992</v>
      </c>
      <c r="W188" s="88">
        <v>0.031975</v>
      </c>
      <c r="X188" s="88">
        <v>0.121103</v>
      </c>
      <c r="Y188" s="88">
        <v>-0.19961</v>
      </c>
      <c r="Z188" s="88">
        <v>0.12404</v>
      </c>
      <c r="AA188" s="88">
        <v>-0.01287</v>
      </c>
      <c r="AB188" s="88">
        <v>-0.05277</v>
      </c>
      <c r="AC188" s="88">
        <v>-0.02578</v>
      </c>
      <c r="AD188" s="88">
        <v>-0.12633</v>
      </c>
      <c r="AE188" s="88">
        <v>-0.11739</v>
      </c>
      <c r="AF188" s="88">
        <v>-0.19963</v>
      </c>
      <c r="AG188" s="88">
        <v>0.15387</v>
      </c>
      <c r="AH188" s="88">
        <v>0.158675</v>
      </c>
      <c r="AI188" s="88">
        <v>-0.07462</v>
      </c>
      <c r="AJ188" s="88">
        <v>0.180216</v>
      </c>
      <c r="AK188" s="88">
        <v>-0.02514</v>
      </c>
      <c r="AL188" s="88">
        <v>0.156314</v>
      </c>
      <c r="AM188" s="88">
        <v>0.12798</v>
      </c>
      <c r="AN188" s="88">
        <v>0.145684</v>
      </c>
      <c r="AO188" s="88">
        <v>0.14611</v>
      </c>
      <c r="AP188" s="88">
        <v>0.03492</v>
      </c>
      <c r="AQ188" s="88">
        <v>-0.1377</v>
      </c>
      <c r="AR188" s="88">
        <v>-0.00869</v>
      </c>
      <c r="AS188" s="88">
        <v>-0.07454</v>
      </c>
      <c r="AT188" s="97">
        <v>-0.06545</v>
      </c>
      <c r="AU188" s="80"/>
      <c r="AV188" s="80"/>
      <c r="AW188" s="80"/>
      <c r="AX188" s="80"/>
      <c r="AY188" s="80"/>
      <c r="AZ188" s="80"/>
      <c r="BA188" s="80"/>
    </row>
    <row r="189">
      <c r="A189" s="80"/>
      <c r="B189" s="87">
        <v>-0.10735</v>
      </c>
      <c r="C189" s="88">
        <v>0.214553</v>
      </c>
      <c r="D189" s="88">
        <v>0.309022</v>
      </c>
      <c r="E189" s="88">
        <v>0.023938</v>
      </c>
      <c r="F189" s="88">
        <v>0.049656</v>
      </c>
      <c r="G189" s="88">
        <v>0.027061</v>
      </c>
      <c r="H189" s="88">
        <v>-0.14475</v>
      </c>
      <c r="I189" s="88">
        <v>0.098674</v>
      </c>
      <c r="J189" s="88">
        <v>-0.07946</v>
      </c>
      <c r="K189" s="88">
        <v>0.111301</v>
      </c>
      <c r="L189" s="88">
        <v>-0.08051</v>
      </c>
      <c r="M189" s="88">
        <v>0.117519</v>
      </c>
      <c r="N189" s="88">
        <v>0.094437</v>
      </c>
      <c r="O189" s="88">
        <v>-0.08954</v>
      </c>
      <c r="P189" s="88">
        <v>-0.25467</v>
      </c>
      <c r="Q189" s="88">
        <v>-0.0593</v>
      </c>
      <c r="R189" s="88">
        <v>0.056268</v>
      </c>
      <c r="S189" s="88">
        <v>0.335405</v>
      </c>
      <c r="T189" s="88">
        <v>-0.05164</v>
      </c>
      <c r="U189" s="88">
        <v>-0.06667</v>
      </c>
      <c r="V189" s="88">
        <v>-0.06087</v>
      </c>
      <c r="W189" s="88">
        <v>0.284623</v>
      </c>
      <c r="X189" s="88">
        <v>0.061271</v>
      </c>
      <c r="Y189" s="88">
        <v>0.084967</v>
      </c>
      <c r="Z189" s="88">
        <v>0.093207</v>
      </c>
      <c r="AA189" s="88">
        <v>0.166849</v>
      </c>
      <c r="AB189" s="88">
        <v>0.180377</v>
      </c>
      <c r="AC189" s="88">
        <v>-0.24246</v>
      </c>
      <c r="AD189" s="88">
        <v>0.09033</v>
      </c>
      <c r="AE189" s="88">
        <v>0.227</v>
      </c>
      <c r="AF189" s="88">
        <v>-0.11651</v>
      </c>
      <c r="AG189" s="88">
        <v>-0.16197</v>
      </c>
      <c r="AH189" s="88">
        <v>-0.13694</v>
      </c>
      <c r="AI189" s="88">
        <v>-0.15348</v>
      </c>
      <c r="AJ189" s="88">
        <v>0.073139</v>
      </c>
      <c r="AK189" s="88">
        <v>0.08127</v>
      </c>
      <c r="AL189" s="88">
        <v>-0.24681</v>
      </c>
      <c r="AM189" s="88">
        <v>-0.13857</v>
      </c>
      <c r="AN189" s="88">
        <v>-0.17656</v>
      </c>
      <c r="AO189" s="88">
        <v>-0.04332</v>
      </c>
      <c r="AP189" s="88">
        <v>-0.21675</v>
      </c>
      <c r="AQ189" s="88">
        <v>0.077005</v>
      </c>
      <c r="AR189" s="88">
        <v>-0.13004</v>
      </c>
      <c r="AS189" s="88">
        <v>-0.00321</v>
      </c>
      <c r="AT189" s="97">
        <v>-0.07149</v>
      </c>
      <c r="AU189" s="80"/>
      <c r="AV189" s="80"/>
      <c r="AW189" s="80"/>
      <c r="AX189" s="80"/>
      <c r="AY189" s="80"/>
      <c r="AZ189" s="80"/>
      <c r="BA189" s="80"/>
    </row>
    <row r="190">
      <c r="A190" s="80"/>
      <c r="B190" s="87">
        <v>-0.04967</v>
      </c>
      <c r="C190" s="88">
        <v>0.146603</v>
      </c>
      <c r="D190" s="88">
        <v>0.126663</v>
      </c>
      <c r="E190" s="88">
        <v>-0.04401</v>
      </c>
      <c r="F190" s="88">
        <v>0.081447</v>
      </c>
      <c r="G190" s="88">
        <v>0.238972</v>
      </c>
      <c r="H190" s="88">
        <v>-0.20787</v>
      </c>
      <c r="I190" s="88">
        <v>0.297377</v>
      </c>
      <c r="J190" s="88">
        <v>0.285352</v>
      </c>
      <c r="K190" s="88">
        <v>-0.13934</v>
      </c>
      <c r="L190" s="88">
        <v>0.249261</v>
      </c>
      <c r="M190" s="88">
        <v>-0.03676</v>
      </c>
      <c r="N190" s="88">
        <v>0.071759</v>
      </c>
      <c r="O190" s="88">
        <v>0.31735</v>
      </c>
      <c r="P190" s="88">
        <v>-0.31308</v>
      </c>
      <c r="Q190" s="88">
        <v>-0.17368</v>
      </c>
      <c r="R190" s="88">
        <v>0.031058</v>
      </c>
      <c r="S190" s="88">
        <v>-0.11794</v>
      </c>
      <c r="T190" s="88">
        <v>0.250994</v>
      </c>
      <c r="U190" s="88">
        <v>-0.22263</v>
      </c>
      <c r="V190" s="88">
        <v>-0.14283</v>
      </c>
      <c r="W190" s="88">
        <v>-0.13282</v>
      </c>
      <c r="X190" s="88">
        <v>-0.10064</v>
      </c>
      <c r="Y190" s="88">
        <v>0.020217</v>
      </c>
      <c r="Z190" s="88">
        <v>-0.04311</v>
      </c>
      <c r="AA190" s="88">
        <v>0.061137</v>
      </c>
      <c r="AB190" s="88">
        <v>-0.03287</v>
      </c>
      <c r="AC190" s="88">
        <v>0.188838</v>
      </c>
      <c r="AD190" s="88">
        <v>-0.03449</v>
      </c>
      <c r="AE190" s="88">
        <v>-0.08667</v>
      </c>
      <c r="AF190" s="88">
        <v>-0.05073</v>
      </c>
      <c r="AG190" s="88">
        <v>0.115599</v>
      </c>
      <c r="AH190" s="88">
        <v>-0.22133</v>
      </c>
      <c r="AI190" s="88">
        <v>-0.10368</v>
      </c>
      <c r="AJ190" s="88">
        <v>-0.08813</v>
      </c>
      <c r="AK190" s="88">
        <v>0.031999</v>
      </c>
      <c r="AL190" s="88">
        <v>0.102325</v>
      </c>
      <c r="AM190" s="88">
        <v>0.178331</v>
      </c>
      <c r="AN190" s="88">
        <v>-0.02158</v>
      </c>
      <c r="AO190" s="88">
        <v>0.021421</v>
      </c>
      <c r="AP190" s="88">
        <v>0.04336</v>
      </c>
      <c r="AQ190" s="88">
        <v>0.025061</v>
      </c>
      <c r="AR190" s="88">
        <v>-0.0778</v>
      </c>
      <c r="AS190" s="88">
        <v>-0.01635</v>
      </c>
      <c r="AT190" s="97">
        <v>-0.02773</v>
      </c>
      <c r="AU190" s="80"/>
      <c r="AV190" s="80"/>
      <c r="AW190" s="80"/>
      <c r="AX190" s="80"/>
      <c r="AY190" s="80"/>
      <c r="AZ190" s="80"/>
      <c r="BA190" s="80"/>
    </row>
    <row r="191">
      <c r="A191" s="80"/>
      <c r="B191" s="87">
        <v>-0.17403</v>
      </c>
      <c r="C191" s="88">
        <v>0.124133</v>
      </c>
      <c r="D191" s="88">
        <v>0.092067</v>
      </c>
      <c r="E191" s="88">
        <v>-0.11838</v>
      </c>
      <c r="F191" s="88">
        <v>0.14413</v>
      </c>
      <c r="G191" s="88">
        <v>0.12827</v>
      </c>
      <c r="H191" s="88">
        <v>-0.09079</v>
      </c>
      <c r="I191" s="88">
        <v>-0.20777</v>
      </c>
      <c r="J191" s="88">
        <v>0.140139</v>
      </c>
      <c r="K191" s="88">
        <v>-0.15549</v>
      </c>
      <c r="L191" s="88">
        <v>-0.0031</v>
      </c>
      <c r="M191" s="88">
        <v>0.007878</v>
      </c>
      <c r="N191" s="88">
        <v>-0.04847</v>
      </c>
      <c r="O191" s="103">
        <v>-2.8E-5</v>
      </c>
      <c r="P191" s="88">
        <v>-0.15973</v>
      </c>
      <c r="Q191" s="88">
        <v>-0.31724</v>
      </c>
      <c r="R191" s="88">
        <v>0.00516</v>
      </c>
      <c r="S191" s="88">
        <v>0.169412</v>
      </c>
      <c r="T191" s="88">
        <v>-0.16558</v>
      </c>
      <c r="U191" s="88">
        <v>-5.6E-4</v>
      </c>
      <c r="V191" s="88">
        <v>0.277853</v>
      </c>
      <c r="W191" s="88">
        <v>-0.16643</v>
      </c>
      <c r="X191" s="88">
        <v>-0.02284</v>
      </c>
      <c r="Y191" s="88">
        <v>-0.14654</v>
      </c>
      <c r="Z191" s="88">
        <v>-0.07003</v>
      </c>
      <c r="AA191" s="88">
        <v>0.072339</v>
      </c>
      <c r="AB191" s="88">
        <v>0.011312</v>
      </c>
      <c r="AC191" s="88">
        <v>-0.01299</v>
      </c>
      <c r="AD191" s="88">
        <v>-0.35018</v>
      </c>
      <c r="AE191" s="88">
        <v>0.100749</v>
      </c>
      <c r="AF191" s="88">
        <v>0.199885</v>
      </c>
      <c r="AG191" s="88">
        <v>-0.13518</v>
      </c>
      <c r="AH191" s="88">
        <v>0.280361</v>
      </c>
      <c r="AI191" s="88">
        <v>0.300067</v>
      </c>
      <c r="AJ191" s="88">
        <v>-0.13786</v>
      </c>
      <c r="AK191" s="88">
        <v>0.17477</v>
      </c>
      <c r="AL191" s="88">
        <v>-0.03437</v>
      </c>
      <c r="AM191" s="88">
        <v>-0.11456</v>
      </c>
      <c r="AN191" s="88">
        <v>0.146921</v>
      </c>
      <c r="AO191" s="88">
        <v>-0.10578</v>
      </c>
      <c r="AP191" s="88">
        <v>0.029596</v>
      </c>
      <c r="AQ191" s="88">
        <v>0.056992</v>
      </c>
      <c r="AR191" s="88">
        <v>0.024993</v>
      </c>
      <c r="AS191" s="88">
        <v>0.079558</v>
      </c>
      <c r="AT191" s="97">
        <v>0.099774</v>
      </c>
      <c r="AU191" s="80"/>
      <c r="AV191" s="80"/>
      <c r="AW191" s="80"/>
      <c r="AX191" s="80"/>
      <c r="AY191" s="80"/>
      <c r="AZ191" s="80"/>
      <c r="BA191" s="80"/>
    </row>
    <row r="192">
      <c r="A192" s="80"/>
      <c r="B192" s="87">
        <v>-0.16489</v>
      </c>
      <c r="C192" s="88">
        <v>0.152898</v>
      </c>
      <c r="D192" s="88">
        <v>0.057969</v>
      </c>
      <c r="E192" s="88">
        <v>0.143182</v>
      </c>
      <c r="F192" s="88">
        <v>0.076979</v>
      </c>
      <c r="G192" s="88">
        <v>-0.06096</v>
      </c>
      <c r="H192" s="88">
        <v>-0.14872</v>
      </c>
      <c r="I192" s="88">
        <v>0.02261</v>
      </c>
      <c r="J192" s="88">
        <v>-0.24616</v>
      </c>
      <c r="K192" s="88">
        <v>-0.16569</v>
      </c>
      <c r="L192" s="88">
        <v>-5.4E-4</v>
      </c>
      <c r="M192" s="88">
        <v>0.159256</v>
      </c>
      <c r="N192" s="88">
        <v>0.169385</v>
      </c>
      <c r="O192" s="88">
        <v>-0.13132</v>
      </c>
      <c r="P192" s="88">
        <v>0.185721</v>
      </c>
      <c r="Q192" s="88">
        <v>-0.25148</v>
      </c>
      <c r="R192" s="88">
        <v>0.043368</v>
      </c>
      <c r="S192" s="88">
        <v>-0.24101</v>
      </c>
      <c r="T192" s="88">
        <v>0.136732</v>
      </c>
      <c r="U192" s="88">
        <v>0.039316</v>
      </c>
      <c r="V192" s="88">
        <v>-0.11189</v>
      </c>
      <c r="W192" s="88">
        <v>0.092879</v>
      </c>
      <c r="X192" s="88">
        <v>-0.17458</v>
      </c>
      <c r="Y192" s="88">
        <v>-0.00439</v>
      </c>
      <c r="Z192" s="88">
        <v>-0.27572</v>
      </c>
      <c r="AA192" s="88">
        <v>-0.09065</v>
      </c>
      <c r="AB192" s="88">
        <v>-0.13222</v>
      </c>
      <c r="AC192" s="88">
        <v>-0.06013</v>
      </c>
      <c r="AD192" s="88">
        <v>0.195277</v>
      </c>
      <c r="AE192" s="88">
        <v>0.236547</v>
      </c>
      <c r="AF192" s="88">
        <v>0.360097</v>
      </c>
      <c r="AG192" s="88">
        <v>-0.18649</v>
      </c>
      <c r="AH192" s="88">
        <v>0.011693</v>
      </c>
      <c r="AI192" s="88">
        <v>-0.04602</v>
      </c>
      <c r="AJ192" s="88">
        <v>0.050071</v>
      </c>
      <c r="AK192" s="88">
        <v>-0.06579</v>
      </c>
      <c r="AL192" s="88">
        <v>0.19435</v>
      </c>
      <c r="AM192" s="88">
        <v>0.046332</v>
      </c>
      <c r="AN192" s="88">
        <v>-0.18742</v>
      </c>
      <c r="AO192" s="88">
        <v>-0.02311</v>
      </c>
      <c r="AP192" s="88">
        <v>0.126583</v>
      </c>
      <c r="AQ192" s="88">
        <v>-0.05594</v>
      </c>
      <c r="AR192" s="88">
        <v>-0.02648</v>
      </c>
      <c r="AS192" s="88">
        <v>0.10109</v>
      </c>
      <c r="AT192" s="97">
        <v>0.160469</v>
      </c>
      <c r="AU192" s="80"/>
      <c r="AV192" s="80"/>
      <c r="AW192" s="80"/>
      <c r="AX192" s="80"/>
      <c r="AY192" s="80"/>
      <c r="AZ192" s="80"/>
      <c r="BA192" s="80"/>
    </row>
    <row r="193">
      <c r="A193" s="80"/>
      <c r="B193" s="87">
        <v>-0.20574</v>
      </c>
      <c r="C193" s="88">
        <v>0.101059</v>
      </c>
      <c r="D193" s="88">
        <v>0.026818</v>
      </c>
      <c r="E193" s="88">
        <v>-0.00632</v>
      </c>
      <c r="F193" s="88">
        <v>0.117607</v>
      </c>
      <c r="G193" s="88">
        <v>0.125533</v>
      </c>
      <c r="H193" s="88">
        <v>-0.12751</v>
      </c>
      <c r="I193" s="88">
        <v>0.038654</v>
      </c>
      <c r="J193" s="88">
        <v>-0.14904</v>
      </c>
      <c r="K193" s="88">
        <v>-0.06459</v>
      </c>
      <c r="L193" s="88">
        <v>-0.10109</v>
      </c>
      <c r="M193" s="88">
        <v>-0.05245</v>
      </c>
      <c r="N193" s="88">
        <v>-0.10566</v>
      </c>
      <c r="O193" s="88">
        <v>-0.01123</v>
      </c>
      <c r="P193" s="88">
        <v>-0.03742</v>
      </c>
      <c r="Q193" s="88">
        <v>0.019083</v>
      </c>
      <c r="R193" s="88">
        <v>-0.22251</v>
      </c>
      <c r="S193" s="88">
        <v>-0.0203</v>
      </c>
      <c r="T193" s="88">
        <v>0.014063</v>
      </c>
      <c r="U193" s="88">
        <v>0.283287</v>
      </c>
      <c r="V193" s="88">
        <v>0.258683</v>
      </c>
      <c r="W193" s="88">
        <v>0.088561</v>
      </c>
      <c r="X193" s="88">
        <v>-0.05474</v>
      </c>
      <c r="Y193" s="88">
        <v>-0.45949</v>
      </c>
      <c r="Z193" s="88">
        <v>-0.17504</v>
      </c>
      <c r="AA193" s="88">
        <v>-0.05399</v>
      </c>
      <c r="AB193" s="88">
        <v>0.062579</v>
      </c>
      <c r="AC193" s="88">
        <v>0.170191</v>
      </c>
      <c r="AD193" s="88">
        <v>0.168726</v>
      </c>
      <c r="AE193" s="88">
        <v>-0.01048</v>
      </c>
      <c r="AF193" s="88">
        <v>0.020999</v>
      </c>
      <c r="AG193" s="88">
        <v>0.319498</v>
      </c>
      <c r="AH193" s="88">
        <v>-0.14519</v>
      </c>
      <c r="AI193" s="88">
        <v>-0.09149</v>
      </c>
      <c r="AJ193" s="88">
        <v>0.017532</v>
      </c>
      <c r="AK193" s="88">
        <v>-0.20528</v>
      </c>
      <c r="AL193" s="88">
        <v>-0.02281</v>
      </c>
      <c r="AM193" s="88">
        <v>-0.10622</v>
      </c>
      <c r="AN193" s="88">
        <v>0.113479</v>
      </c>
      <c r="AO193" s="88">
        <v>0.030271</v>
      </c>
      <c r="AP193" s="88">
        <v>-0.23909</v>
      </c>
      <c r="AQ193" s="88">
        <v>0.108865</v>
      </c>
      <c r="AR193" s="88">
        <v>0.067885</v>
      </c>
      <c r="AS193" s="88">
        <v>-0.20358</v>
      </c>
      <c r="AT193" s="97">
        <v>-0.13263</v>
      </c>
      <c r="AU193" s="80"/>
      <c r="AV193" s="80"/>
      <c r="AW193" s="80"/>
      <c r="AX193" s="80"/>
      <c r="AY193" s="80"/>
      <c r="AZ193" s="80"/>
      <c r="BA193" s="80"/>
    </row>
    <row r="194">
      <c r="A194" s="80"/>
      <c r="B194" s="87">
        <v>-0.1889</v>
      </c>
      <c r="C194" s="88">
        <v>0.056313</v>
      </c>
      <c r="D194" s="88">
        <v>-0.1349</v>
      </c>
      <c r="E194" s="88">
        <v>-0.01196</v>
      </c>
      <c r="F194" s="88">
        <v>0.135782</v>
      </c>
      <c r="G194" s="88">
        <v>0.056092</v>
      </c>
      <c r="H194" s="88">
        <v>-0.12026</v>
      </c>
      <c r="I194" s="88">
        <v>-0.07625</v>
      </c>
      <c r="J194" s="88">
        <v>-0.28927</v>
      </c>
      <c r="K194" s="88">
        <v>0.186791</v>
      </c>
      <c r="L194" s="88">
        <v>0.010386</v>
      </c>
      <c r="M194" s="88">
        <v>-0.07335</v>
      </c>
      <c r="N194" s="88">
        <v>0.089703</v>
      </c>
      <c r="O194" s="88">
        <v>-0.11614</v>
      </c>
      <c r="P194" s="88">
        <v>0.076752</v>
      </c>
      <c r="Q194" s="88">
        <v>0.17198</v>
      </c>
      <c r="R194" s="88">
        <v>-0.22178</v>
      </c>
      <c r="S194" s="88">
        <v>-0.09186</v>
      </c>
      <c r="T194" s="88">
        <v>0.185464</v>
      </c>
      <c r="U194" s="88">
        <v>-0.23649</v>
      </c>
      <c r="V194" s="88">
        <v>-0.10392</v>
      </c>
      <c r="W194" s="88">
        <v>-0.03322</v>
      </c>
      <c r="X194" s="88">
        <v>0.012971</v>
      </c>
      <c r="Y194" s="88">
        <v>0.01715</v>
      </c>
      <c r="Z194" s="88">
        <v>-0.01648</v>
      </c>
      <c r="AA194" s="88">
        <v>-0.00575</v>
      </c>
      <c r="AB194" s="88">
        <v>-0.09527</v>
      </c>
      <c r="AC194" s="88">
        <v>0.063848</v>
      </c>
      <c r="AD194" s="88">
        <v>-0.30173</v>
      </c>
      <c r="AE194" s="88">
        <v>0.198425</v>
      </c>
      <c r="AF194" s="88">
        <v>-0.17257</v>
      </c>
      <c r="AG194" s="88">
        <v>0.233384</v>
      </c>
      <c r="AH194" s="88">
        <v>0.197547</v>
      </c>
      <c r="AI194" s="88">
        <v>0.186742</v>
      </c>
      <c r="AJ194" s="88">
        <v>-0.19109</v>
      </c>
      <c r="AK194" s="88">
        <v>0.037961</v>
      </c>
      <c r="AL194" s="88">
        <v>-0.16583</v>
      </c>
      <c r="AM194" s="88">
        <v>0.187049</v>
      </c>
      <c r="AN194" s="88">
        <v>-0.21757</v>
      </c>
      <c r="AO194" s="88">
        <v>0.180608</v>
      </c>
      <c r="AP194" s="88">
        <v>-0.12701</v>
      </c>
      <c r="AQ194" s="88">
        <v>0.058926</v>
      </c>
      <c r="AR194" s="88">
        <v>-0.23889</v>
      </c>
      <c r="AS194" s="88">
        <v>0.016902</v>
      </c>
      <c r="AT194" s="97">
        <v>0.014028</v>
      </c>
      <c r="AU194" s="80"/>
      <c r="AV194" s="80"/>
      <c r="AW194" s="80"/>
      <c r="AX194" s="80"/>
      <c r="AY194" s="80"/>
      <c r="AZ194" s="80"/>
      <c r="BA194" s="80"/>
    </row>
    <row r="195">
      <c r="A195" s="80"/>
      <c r="B195" s="87">
        <v>-0.13125</v>
      </c>
      <c r="C195" s="88">
        <v>0.052948</v>
      </c>
      <c r="D195" s="88">
        <v>-0.19361</v>
      </c>
      <c r="E195" s="88">
        <v>-0.00367</v>
      </c>
      <c r="F195" s="88">
        <v>0.264303</v>
      </c>
      <c r="G195" s="88">
        <v>0.276275</v>
      </c>
      <c r="H195" s="88">
        <v>-0.24138</v>
      </c>
      <c r="I195" s="88">
        <v>-0.14138</v>
      </c>
      <c r="J195" s="88">
        <v>-0.07281</v>
      </c>
      <c r="K195" s="88">
        <v>0.161253</v>
      </c>
      <c r="L195" s="88">
        <v>-0.05096</v>
      </c>
      <c r="M195" s="88">
        <v>-0.14684</v>
      </c>
      <c r="N195" s="88">
        <v>-0.03039</v>
      </c>
      <c r="O195" s="88">
        <v>0.105608</v>
      </c>
      <c r="P195" s="88">
        <v>0.051579</v>
      </c>
      <c r="Q195" s="88">
        <v>0.103462</v>
      </c>
      <c r="R195" s="88">
        <v>-0.1268</v>
      </c>
      <c r="S195" s="88">
        <v>0.181883</v>
      </c>
      <c r="T195" s="88">
        <v>0.00931</v>
      </c>
      <c r="U195" s="88">
        <v>-0.02364</v>
      </c>
      <c r="V195" s="88">
        <v>-0.08956</v>
      </c>
      <c r="W195" s="88">
        <v>-0.34757</v>
      </c>
      <c r="X195" s="88">
        <v>0.075055</v>
      </c>
      <c r="Y195" s="88">
        <v>0.235061</v>
      </c>
      <c r="Z195" s="88">
        <v>0.051678</v>
      </c>
      <c r="AA195" s="88">
        <v>-0.08383</v>
      </c>
      <c r="AB195" s="88">
        <v>0.174465</v>
      </c>
      <c r="AC195" s="88">
        <v>-0.30586</v>
      </c>
      <c r="AD195" s="88">
        <v>0.009228</v>
      </c>
      <c r="AE195" s="88">
        <v>0.072764</v>
      </c>
      <c r="AF195" s="88">
        <v>0.086873</v>
      </c>
      <c r="AG195" s="88">
        <v>0.02805</v>
      </c>
      <c r="AH195" s="88">
        <v>-0.13969</v>
      </c>
      <c r="AI195" s="88">
        <v>-0.07907</v>
      </c>
      <c r="AJ195" s="88">
        <v>0.102803</v>
      </c>
      <c r="AK195" s="88">
        <v>-0.15231</v>
      </c>
      <c r="AL195" s="88">
        <v>0.21011</v>
      </c>
      <c r="AM195" s="88">
        <v>-0.09297</v>
      </c>
      <c r="AN195" s="88">
        <v>-0.01328</v>
      </c>
      <c r="AO195" s="88">
        <v>-0.11937</v>
      </c>
      <c r="AP195" s="88">
        <v>0.086009</v>
      </c>
      <c r="AQ195" s="88">
        <v>-0.21775</v>
      </c>
      <c r="AR195" s="88">
        <v>0.254568</v>
      </c>
      <c r="AS195" s="88">
        <v>-0.05472</v>
      </c>
      <c r="AT195" s="97">
        <v>-0.02917</v>
      </c>
      <c r="AU195" s="80"/>
      <c r="AV195" s="80"/>
      <c r="AW195" s="80"/>
      <c r="AX195" s="80"/>
      <c r="AY195" s="80"/>
      <c r="AZ195" s="80"/>
      <c r="BA195" s="80"/>
    </row>
    <row r="196">
      <c r="A196" s="80"/>
      <c r="B196" s="87">
        <v>-0.09382</v>
      </c>
      <c r="C196" s="88">
        <v>0.167169</v>
      </c>
      <c r="D196" s="88">
        <v>-0.20887</v>
      </c>
      <c r="E196" s="88">
        <v>-0.09686</v>
      </c>
      <c r="F196" s="88">
        <v>0.156068</v>
      </c>
      <c r="G196" s="88">
        <v>0.160829</v>
      </c>
      <c r="H196" s="88">
        <v>-0.18134</v>
      </c>
      <c r="I196" s="88">
        <v>-0.03537</v>
      </c>
      <c r="J196" s="88">
        <v>0.254326</v>
      </c>
      <c r="K196" s="88">
        <v>-0.10302</v>
      </c>
      <c r="L196" s="88">
        <v>0.160782</v>
      </c>
      <c r="M196" s="88">
        <v>0.029636</v>
      </c>
      <c r="N196" s="88">
        <v>-0.23805</v>
      </c>
      <c r="O196" s="88">
        <v>-0.24415</v>
      </c>
      <c r="P196" s="88">
        <v>0.148095</v>
      </c>
      <c r="Q196" s="88">
        <v>0.12296</v>
      </c>
      <c r="R196" s="88">
        <v>-0.0529</v>
      </c>
      <c r="S196" s="88">
        <v>-0.1112</v>
      </c>
      <c r="T196" s="88">
        <v>-0.33152</v>
      </c>
      <c r="U196" s="88">
        <v>-0.07122</v>
      </c>
      <c r="V196" s="88">
        <v>-0.29444</v>
      </c>
      <c r="W196" s="88">
        <v>0.298247</v>
      </c>
      <c r="X196" s="88">
        <v>0.03645</v>
      </c>
      <c r="Y196" s="88">
        <v>0.022719</v>
      </c>
      <c r="Z196" s="88">
        <v>0.050385</v>
      </c>
      <c r="AA196" s="88">
        <v>-0.10397</v>
      </c>
      <c r="AB196" s="88">
        <v>0.021634</v>
      </c>
      <c r="AC196" s="88">
        <v>-0.08908</v>
      </c>
      <c r="AD196" s="88">
        <v>0.15055</v>
      </c>
      <c r="AE196" s="88">
        <v>-0.22403</v>
      </c>
      <c r="AF196" s="88">
        <v>0.143022</v>
      </c>
      <c r="AG196" s="88">
        <v>0.066652</v>
      </c>
      <c r="AH196" s="88">
        <v>0.031947</v>
      </c>
      <c r="AI196" s="88">
        <v>-0.02269</v>
      </c>
      <c r="AJ196" s="88">
        <v>-0.11667</v>
      </c>
      <c r="AK196" s="88">
        <v>0.098038</v>
      </c>
      <c r="AL196" s="88">
        <v>-0.1113</v>
      </c>
      <c r="AM196" s="88">
        <v>0.028177</v>
      </c>
      <c r="AN196" s="88">
        <v>0.071442</v>
      </c>
      <c r="AO196" s="88">
        <v>-0.17578</v>
      </c>
      <c r="AP196" s="88">
        <v>0.070378</v>
      </c>
      <c r="AQ196" s="88">
        <v>0.139997</v>
      </c>
      <c r="AR196" s="88">
        <v>-0.19877</v>
      </c>
      <c r="AS196" s="88">
        <v>-0.0641</v>
      </c>
      <c r="AT196" s="97">
        <v>0.035826</v>
      </c>
      <c r="AU196" s="80"/>
      <c r="AV196" s="80"/>
      <c r="AW196" s="80"/>
      <c r="AX196" s="80"/>
      <c r="AY196" s="80"/>
      <c r="AZ196" s="80"/>
      <c r="BA196" s="80"/>
    </row>
    <row r="197">
      <c r="A197" s="80"/>
      <c r="B197" s="87">
        <v>-0.12104</v>
      </c>
      <c r="C197" s="88">
        <v>0.207216</v>
      </c>
      <c r="D197" s="88">
        <v>-0.02651</v>
      </c>
      <c r="E197" s="88">
        <v>0.034441</v>
      </c>
      <c r="F197" s="88">
        <v>-0.03669</v>
      </c>
      <c r="G197" s="88">
        <v>-0.27001</v>
      </c>
      <c r="H197" s="88">
        <v>-0.12605</v>
      </c>
      <c r="I197" s="88">
        <v>-0.15009</v>
      </c>
      <c r="J197" s="88">
        <v>-0.09891</v>
      </c>
      <c r="K197" s="88">
        <v>-0.21466</v>
      </c>
      <c r="L197" s="88">
        <v>0.198268</v>
      </c>
      <c r="M197" s="88">
        <v>0.289761</v>
      </c>
      <c r="N197" s="88">
        <v>0.188854</v>
      </c>
      <c r="O197" s="88">
        <v>0.050965</v>
      </c>
      <c r="P197" s="88">
        <v>-0.0397</v>
      </c>
      <c r="Q197" s="88">
        <v>0.163204</v>
      </c>
      <c r="R197" s="88">
        <v>-0.06292</v>
      </c>
      <c r="S197" s="88">
        <v>-0.08546</v>
      </c>
      <c r="T197" s="88">
        <v>-0.1544</v>
      </c>
      <c r="U197" s="88">
        <v>-0.33739</v>
      </c>
      <c r="V197" s="88">
        <v>0.312908</v>
      </c>
      <c r="W197" s="88">
        <v>0.039067</v>
      </c>
      <c r="X197" s="88">
        <v>0.032898</v>
      </c>
      <c r="Y197" s="88">
        <v>0.01962</v>
      </c>
      <c r="Z197" s="88">
        <v>-0.08528</v>
      </c>
      <c r="AA197" s="88">
        <v>-0.20817</v>
      </c>
      <c r="AB197" s="88">
        <v>0.15961</v>
      </c>
      <c r="AC197" s="88">
        <v>-0.06017</v>
      </c>
      <c r="AD197" s="88">
        <v>-0.03373</v>
      </c>
      <c r="AE197" s="88">
        <v>-0.10818</v>
      </c>
      <c r="AF197" s="88">
        <v>-0.28964</v>
      </c>
      <c r="AG197" s="88">
        <v>-0.0597</v>
      </c>
      <c r="AH197" s="88">
        <v>-0.04075</v>
      </c>
      <c r="AI197" s="88">
        <v>-0.06901</v>
      </c>
      <c r="AJ197" s="88">
        <v>-0.03629</v>
      </c>
      <c r="AK197" s="88">
        <v>-0.08077</v>
      </c>
      <c r="AL197" s="88">
        <v>0.026381</v>
      </c>
      <c r="AM197" s="88">
        <v>-0.06768</v>
      </c>
      <c r="AN197" s="88">
        <v>0.104461</v>
      </c>
      <c r="AO197" s="88">
        <v>0.105166</v>
      </c>
      <c r="AP197" s="88">
        <v>0.2577</v>
      </c>
      <c r="AQ197" s="88">
        <v>-0.03712</v>
      </c>
      <c r="AR197" s="88">
        <v>0.092813</v>
      </c>
      <c r="AS197" s="88">
        <v>-0.01376</v>
      </c>
      <c r="AT197" s="97">
        <v>-0.1852</v>
      </c>
      <c r="AU197" s="80"/>
      <c r="AV197" s="80"/>
      <c r="AW197" s="80"/>
      <c r="AX197" s="80"/>
      <c r="AY197" s="80"/>
      <c r="AZ197" s="80"/>
      <c r="BA197" s="80"/>
    </row>
    <row r="198">
      <c r="A198" s="80"/>
      <c r="B198" s="87">
        <v>-0.16248</v>
      </c>
      <c r="C198" s="88">
        <v>0.026823</v>
      </c>
      <c r="D198" s="88">
        <v>0.192194</v>
      </c>
      <c r="E198" s="88">
        <v>-0.09357</v>
      </c>
      <c r="F198" s="88">
        <v>-0.15179</v>
      </c>
      <c r="G198" s="88">
        <v>-0.19215</v>
      </c>
      <c r="H198" s="88">
        <v>-7.7E-4</v>
      </c>
      <c r="I198" s="88">
        <v>-0.2058</v>
      </c>
      <c r="J198" s="88">
        <v>-0.04728</v>
      </c>
      <c r="K198" s="88">
        <v>-0.11751</v>
      </c>
      <c r="L198" s="88">
        <v>-0.08675</v>
      </c>
      <c r="M198" s="88">
        <v>0.153814</v>
      </c>
      <c r="N198" s="88">
        <v>-0.16064</v>
      </c>
      <c r="O198" s="88">
        <v>-0.04949</v>
      </c>
      <c r="P198" s="88">
        <v>-0.28878</v>
      </c>
      <c r="Q198" s="88">
        <v>0.337982</v>
      </c>
      <c r="R198" s="88">
        <v>-0.1156</v>
      </c>
      <c r="S198" s="88">
        <v>-4.8E-4</v>
      </c>
      <c r="T198" s="88">
        <v>0.188809</v>
      </c>
      <c r="U198" s="88">
        <v>-0.01492</v>
      </c>
      <c r="V198" s="88">
        <v>-0.04713</v>
      </c>
      <c r="W198" s="88">
        <v>-0.24478</v>
      </c>
      <c r="X198" s="88">
        <v>0.045476</v>
      </c>
      <c r="Y198" s="88">
        <v>0.088343</v>
      </c>
      <c r="Z198" s="88">
        <v>0.086045</v>
      </c>
      <c r="AA198" s="88">
        <v>-0.18515</v>
      </c>
      <c r="AB198" s="88">
        <v>-0.05986</v>
      </c>
      <c r="AC198" s="88">
        <v>-0.02107</v>
      </c>
      <c r="AD198" s="88">
        <v>0.117783</v>
      </c>
      <c r="AE198" s="88">
        <v>-0.10917</v>
      </c>
      <c r="AF198" s="88">
        <v>0.168237</v>
      </c>
      <c r="AG198" s="88">
        <v>-0.12624</v>
      </c>
      <c r="AH198" s="88">
        <v>-0.01728</v>
      </c>
      <c r="AI198" s="88">
        <v>0.020446</v>
      </c>
      <c r="AJ198" s="88">
        <v>0.022493</v>
      </c>
      <c r="AK198" s="88">
        <v>0.161674</v>
      </c>
      <c r="AL198" s="88">
        <v>0.259123</v>
      </c>
      <c r="AM198" s="88">
        <v>0.13379</v>
      </c>
      <c r="AN198" s="88">
        <v>0.087839</v>
      </c>
      <c r="AO198" s="88">
        <v>-0.09277</v>
      </c>
      <c r="AP198" s="88">
        <v>-0.32464</v>
      </c>
      <c r="AQ198" s="88">
        <v>0.106333</v>
      </c>
      <c r="AR198" s="88">
        <v>-0.15793</v>
      </c>
      <c r="AS198" s="88">
        <v>-0.13314</v>
      </c>
      <c r="AT198" s="97">
        <v>0.163328</v>
      </c>
      <c r="AU198" s="80"/>
      <c r="AV198" s="80"/>
      <c r="AW198" s="80"/>
      <c r="AX198" s="80"/>
      <c r="AY198" s="80"/>
      <c r="AZ198" s="80"/>
      <c r="BA198" s="80"/>
    </row>
    <row r="199">
      <c r="A199" s="80"/>
      <c r="B199" s="87">
        <v>-0.10351</v>
      </c>
      <c r="C199" s="88">
        <v>-0.08036</v>
      </c>
      <c r="D199" s="88">
        <v>-0.17688</v>
      </c>
      <c r="E199" s="88">
        <v>-0.0339</v>
      </c>
      <c r="F199" s="88">
        <v>-0.27529</v>
      </c>
      <c r="G199" s="88">
        <v>-0.13747</v>
      </c>
      <c r="H199" s="88">
        <v>-0.13949</v>
      </c>
      <c r="I199" s="88">
        <v>-0.05562</v>
      </c>
      <c r="J199" s="88">
        <v>0.057111</v>
      </c>
      <c r="K199" s="88">
        <v>-0.4099</v>
      </c>
      <c r="L199" s="88">
        <v>0.120808</v>
      </c>
      <c r="M199" s="88">
        <v>-0.35851</v>
      </c>
      <c r="N199" s="88">
        <v>0.043847</v>
      </c>
      <c r="O199" s="88">
        <v>0.026063</v>
      </c>
      <c r="P199" s="88">
        <v>-0.17468</v>
      </c>
      <c r="Q199" s="88">
        <v>0.164992</v>
      </c>
      <c r="R199" s="88">
        <v>0.013413</v>
      </c>
      <c r="S199" s="88">
        <v>0.126372</v>
      </c>
      <c r="T199" s="88">
        <v>0.139468</v>
      </c>
      <c r="U199" s="88">
        <v>0.071122</v>
      </c>
      <c r="V199" s="88">
        <v>-0.10333</v>
      </c>
      <c r="W199" s="88">
        <v>0.11149</v>
      </c>
      <c r="X199" s="88">
        <v>-0.02755</v>
      </c>
      <c r="Y199" s="88">
        <v>-0.19717</v>
      </c>
      <c r="Z199" s="88">
        <v>0.257483</v>
      </c>
      <c r="AA199" s="88">
        <v>-0.01945</v>
      </c>
      <c r="AB199" s="88">
        <v>0.201698</v>
      </c>
      <c r="AC199" s="88">
        <v>-0.09532</v>
      </c>
      <c r="AD199" s="88">
        <v>-0.00388</v>
      </c>
      <c r="AE199" s="88">
        <v>0.120039</v>
      </c>
      <c r="AF199" s="88">
        <v>0.219557</v>
      </c>
      <c r="AG199" s="88">
        <v>0.044589</v>
      </c>
      <c r="AH199" s="88">
        <v>0.093006</v>
      </c>
      <c r="AI199" s="88">
        <v>-0.03451</v>
      </c>
      <c r="AJ199" s="88">
        <v>-0.01331</v>
      </c>
      <c r="AK199" s="88">
        <v>-0.12897</v>
      </c>
      <c r="AL199" s="88">
        <v>-0.11337</v>
      </c>
      <c r="AM199" s="88">
        <v>-0.01091</v>
      </c>
      <c r="AN199" s="88">
        <v>-0.15585</v>
      </c>
      <c r="AO199" s="88">
        <v>0.162746</v>
      </c>
      <c r="AP199" s="88">
        <v>0.063281</v>
      </c>
      <c r="AQ199" s="88">
        <v>-0.07099</v>
      </c>
      <c r="AR199" s="88">
        <v>0.055116</v>
      </c>
      <c r="AS199" s="88">
        <v>0.267103</v>
      </c>
      <c r="AT199" s="97">
        <v>-0.01148</v>
      </c>
      <c r="AU199" s="80"/>
      <c r="AV199" s="80"/>
      <c r="AW199" s="80"/>
      <c r="AX199" s="80"/>
      <c r="AY199" s="80"/>
      <c r="AZ199" s="80"/>
      <c r="BA199" s="80"/>
    </row>
    <row r="200">
      <c r="A200" s="80"/>
      <c r="B200" s="87">
        <v>-0.18516</v>
      </c>
      <c r="C200" s="88">
        <v>0.071884</v>
      </c>
      <c r="D200" s="88">
        <v>0.019873</v>
      </c>
      <c r="E200" s="88">
        <v>0.004184</v>
      </c>
      <c r="F200" s="88">
        <v>0.053143</v>
      </c>
      <c r="G200" s="88">
        <v>-0.31636</v>
      </c>
      <c r="H200" s="88">
        <v>0.076499</v>
      </c>
      <c r="I200" s="88">
        <v>0.06013</v>
      </c>
      <c r="J200" s="88">
        <v>0.009712</v>
      </c>
      <c r="K200" s="88">
        <v>-0.20076</v>
      </c>
      <c r="L200" s="88">
        <v>0.045825</v>
      </c>
      <c r="M200" s="88">
        <v>-0.30859</v>
      </c>
      <c r="N200" s="88">
        <v>0.02571</v>
      </c>
      <c r="O200" s="88">
        <v>0.156054</v>
      </c>
      <c r="P200" s="88">
        <v>0.269715</v>
      </c>
      <c r="Q200" s="88">
        <v>-0.04883</v>
      </c>
      <c r="R200" s="88">
        <v>0.056142</v>
      </c>
      <c r="S200" s="88">
        <v>0.031912</v>
      </c>
      <c r="T200" s="88">
        <v>-0.16398</v>
      </c>
      <c r="U200" s="88">
        <v>0.052038</v>
      </c>
      <c r="V200" s="88">
        <v>0.077181</v>
      </c>
      <c r="W200" s="88">
        <v>-0.07248</v>
      </c>
      <c r="X200" s="88">
        <v>0.200156</v>
      </c>
      <c r="Y200" s="88">
        <v>-0.02655</v>
      </c>
      <c r="Z200" s="88">
        <v>0.094435</v>
      </c>
      <c r="AA200" s="88">
        <v>0.180619</v>
      </c>
      <c r="AB200" s="88">
        <v>-0.18013</v>
      </c>
      <c r="AC200" s="88">
        <v>-0.08745</v>
      </c>
      <c r="AD200" s="88">
        <v>-0.08694</v>
      </c>
      <c r="AE200" s="88">
        <v>0.139911</v>
      </c>
      <c r="AF200" s="88">
        <v>-0.07628</v>
      </c>
      <c r="AG200" s="88">
        <v>-0.02083</v>
      </c>
      <c r="AH200" s="88">
        <v>-0.12456</v>
      </c>
      <c r="AI200" s="88">
        <v>-0.25834</v>
      </c>
      <c r="AJ200" s="88">
        <v>-0.28406</v>
      </c>
      <c r="AK200" s="88">
        <v>0.109186</v>
      </c>
      <c r="AL200" s="88">
        <v>0.078909</v>
      </c>
      <c r="AM200" s="88">
        <v>0.051302</v>
      </c>
      <c r="AN200" s="88">
        <v>-0.10592</v>
      </c>
      <c r="AO200" s="88">
        <v>-0.10219</v>
      </c>
      <c r="AP200" s="88">
        <v>-0.02429</v>
      </c>
      <c r="AQ200" s="88">
        <v>-0.08146</v>
      </c>
      <c r="AR200" s="88">
        <v>-0.08038</v>
      </c>
      <c r="AS200" s="88">
        <v>-0.41496</v>
      </c>
      <c r="AT200" s="97">
        <v>0.133644</v>
      </c>
      <c r="AU200" s="80"/>
      <c r="AV200" s="80"/>
      <c r="AW200" s="80"/>
      <c r="AX200" s="80"/>
      <c r="AY200" s="80"/>
      <c r="AZ200" s="80"/>
      <c r="BA200" s="80"/>
    </row>
    <row r="201">
      <c r="A201" s="80"/>
      <c r="B201" s="87">
        <v>-0.17958</v>
      </c>
      <c r="C201" s="88">
        <v>0.036274</v>
      </c>
      <c r="D201" s="88">
        <v>0.057938</v>
      </c>
      <c r="E201" s="88">
        <v>0.016077</v>
      </c>
      <c r="F201" s="88">
        <v>0.188352</v>
      </c>
      <c r="G201" s="88">
        <v>-0.24497</v>
      </c>
      <c r="H201" s="88">
        <v>-0.07712</v>
      </c>
      <c r="I201" s="88">
        <v>0.123078</v>
      </c>
      <c r="J201" s="88">
        <v>-0.00171</v>
      </c>
      <c r="K201" s="88">
        <v>-0.19335</v>
      </c>
      <c r="L201" s="88">
        <v>-0.10915</v>
      </c>
      <c r="M201" s="88">
        <v>-0.32462</v>
      </c>
      <c r="N201" s="88">
        <v>-0.11871</v>
      </c>
      <c r="O201" s="88">
        <v>0.069653</v>
      </c>
      <c r="P201" s="88">
        <v>0.260492</v>
      </c>
      <c r="Q201" s="88">
        <v>-0.09492</v>
      </c>
      <c r="R201" s="88">
        <v>-0.00125</v>
      </c>
      <c r="S201" s="88">
        <v>-0.03964</v>
      </c>
      <c r="T201" s="88">
        <v>0.10928</v>
      </c>
      <c r="U201" s="88">
        <v>-0.04701</v>
      </c>
      <c r="V201" s="88">
        <v>0.05959</v>
      </c>
      <c r="W201" s="88">
        <v>-0.09472</v>
      </c>
      <c r="X201" s="88">
        <v>-0.11508</v>
      </c>
      <c r="Y201" s="88">
        <v>0.230222</v>
      </c>
      <c r="Z201" s="88">
        <v>-0.02631</v>
      </c>
      <c r="AA201" s="88">
        <v>0.033494</v>
      </c>
      <c r="AB201" s="88">
        <v>0.177141</v>
      </c>
      <c r="AC201" s="88">
        <v>0.055317</v>
      </c>
      <c r="AD201" s="88">
        <v>0.188774</v>
      </c>
      <c r="AE201" s="88">
        <v>-0.07544</v>
      </c>
      <c r="AF201" s="88">
        <v>-0.28619</v>
      </c>
      <c r="AG201" s="88">
        <v>-0.03311</v>
      </c>
      <c r="AH201" s="88">
        <v>0.051094</v>
      </c>
      <c r="AI201" s="88">
        <v>0.215559</v>
      </c>
      <c r="AJ201" s="88">
        <v>0.306397</v>
      </c>
      <c r="AK201" s="88">
        <v>-0.00387</v>
      </c>
      <c r="AL201" s="88">
        <v>-0.11407</v>
      </c>
      <c r="AM201" s="88">
        <v>0.038904</v>
      </c>
      <c r="AN201" s="88">
        <v>0.167373</v>
      </c>
      <c r="AO201" s="88">
        <v>-0.19342</v>
      </c>
      <c r="AP201" s="88">
        <v>-0.11196</v>
      </c>
      <c r="AQ201" s="88">
        <v>0.166804</v>
      </c>
      <c r="AR201" s="88">
        <v>-0.09162</v>
      </c>
      <c r="AS201" s="88">
        <v>0.262535</v>
      </c>
      <c r="AT201" s="97">
        <v>0.008689</v>
      </c>
      <c r="AU201" s="80"/>
      <c r="AV201" s="80"/>
      <c r="AW201" s="80"/>
      <c r="AX201" s="80"/>
      <c r="AY201" s="80"/>
      <c r="AZ201" s="80"/>
      <c r="BA201" s="80"/>
    </row>
    <row r="202">
      <c r="A202" s="80"/>
      <c r="B202" s="87">
        <v>-0.13361</v>
      </c>
      <c r="C202" s="88">
        <v>-0.15782</v>
      </c>
      <c r="D202" s="88">
        <v>0.113116</v>
      </c>
      <c r="E202" s="88">
        <v>-0.07771</v>
      </c>
      <c r="F202" s="88">
        <v>0.140988</v>
      </c>
      <c r="G202" s="88">
        <v>-0.0826</v>
      </c>
      <c r="H202" s="88">
        <v>-0.19557</v>
      </c>
      <c r="I202" s="88">
        <v>0.283688</v>
      </c>
      <c r="J202" s="88">
        <v>0.145524</v>
      </c>
      <c r="K202" s="88">
        <v>-0.0596</v>
      </c>
      <c r="L202" s="88">
        <v>-0.34577</v>
      </c>
      <c r="M202" s="88">
        <v>0.096635</v>
      </c>
      <c r="N202" s="88">
        <v>0.144059</v>
      </c>
      <c r="O202" s="88">
        <v>0.106209</v>
      </c>
      <c r="P202" s="88">
        <v>-0.00522</v>
      </c>
      <c r="Q202" s="88">
        <v>0.296247</v>
      </c>
      <c r="R202" s="88">
        <v>-0.02113</v>
      </c>
      <c r="S202" s="88">
        <v>-0.02022</v>
      </c>
      <c r="T202" s="88">
        <v>-0.06697</v>
      </c>
      <c r="U202" s="88">
        <v>0.009287</v>
      </c>
      <c r="V202" s="88">
        <v>-0.07714</v>
      </c>
      <c r="W202" s="88">
        <v>0.058112</v>
      </c>
      <c r="X202" s="88">
        <v>0.132949</v>
      </c>
      <c r="Y202" s="88">
        <v>-0.13209</v>
      </c>
      <c r="Z202" s="88">
        <v>-0.00248</v>
      </c>
      <c r="AA202" s="88">
        <v>-0.0745</v>
      </c>
      <c r="AB202" s="88">
        <v>-0.48944</v>
      </c>
      <c r="AC202" s="88">
        <v>-0.09777</v>
      </c>
      <c r="AD202" s="88">
        <v>-0.14238</v>
      </c>
      <c r="AE202" s="88">
        <v>0.054398</v>
      </c>
      <c r="AF202" s="88">
        <v>0.043975</v>
      </c>
      <c r="AG202" s="88">
        <v>0.020218</v>
      </c>
      <c r="AH202" s="88">
        <v>0.028925</v>
      </c>
      <c r="AI202" s="88">
        <v>6.2E-4</v>
      </c>
      <c r="AJ202" s="88">
        <v>0.119961</v>
      </c>
      <c r="AK202" s="88">
        <v>0.05871</v>
      </c>
      <c r="AL202" s="88">
        <v>-0.05539</v>
      </c>
      <c r="AM202" s="88">
        <v>-0.0549</v>
      </c>
      <c r="AN202" s="88">
        <v>0.148497</v>
      </c>
      <c r="AO202" s="88">
        <v>-0.11022</v>
      </c>
      <c r="AP202" s="88">
        <v>0.086912</v>
      </c>
      <c r="AQ202" s="88">
        <v>-0.1645</v>
      </c>
      <c r="AR202" s="88">
        <v>0.026866</v>
      </c>
      <c r="AS202" s="88">
        <v>0.212413</v>
      </c>
      <c r="AT202" s="97">
        <v>-0.2236</v>
      </c>
      <c r="AU202" s="80"/>
      <c r="AV202" s="80"/>
      <c r="AW202" s="80"/>
      <c r="AX202" s="80"/>
      <c r="AY202" s="80"/>
      <c r="AZ202" s="80"/>
      <c r="BA202" s="80"/>
    </row>
    <row r="203">
      <c r="A203" s="80"/>
      <c r="B203" s="87">
        <v>-0.10392</v>
      </c>
      <c r="C203" s="88">
        <v>0.048139</v>
      </c>
      <c r="D203" s="88">
        <v>-0.16334</v>
      </c>
      <c r="E203" s="88">
        <v>-0.21621</v>
      </c>
      <c r="F203" s="88">
        <v>-0.1207</v>
      </c>
      <c r="G203" s="88">
        <v>-0.04838</v>
      </c>
      <c r="H203" s="88">
        <v>-0.08528</v>
      </c>
      <c r="I203" s="88">
        <v>0.239468</v>
      </c>
      <c r="J203" s="88">
        <v>0.161632</v>
      </c>
      <c r="K203" s="88">
        <v>0.043963</v>
      </c>
      <c r="L203" s="88">
        <v>-0.31004</v>
      </c>
      <c r="M203" s="88">
        <v>0.251115</v>
      </c>
      <c r="N203" s="88">
        <v>0.385984</v>
      </c>
      <c r="O203" s="88">
        <v>0.026193</v>
      </c>
      <c r="P203" s="88">
        <v>0.151187</v>
      </c>
      <c r="Q203" s="88">
        <v>-0.17886</v>
      </c>
      <c r="R203" s="88">
        <v>-0.08106</v>
      </c>
      <c r="S203" s="88">
        <v>0.031957</v>
      </c>
      <c r="T203" s="88">
        <v>-0.1833</v>
      </c>
      <c r="U203" s="88">
        <v>0.0525</v>
      </c>
      <c r="V203" s="88">
        <v>-0.04157</v>
      </c>
      <c r="W203" s="88">
        <v>-0.08888</v>
      </c>
      <c r="X203" s="88">
        <v>-0.1271</v>
      </c>
      <c r="Y203" s="88">
        <v>-0.07061</v>
      </c>
      <c r="Z203" s="88">
        <v>0.358029</v>
      </c>
      <c r="AA203" s="88">
        <v>-0.0947</v>
      </c>
      <c r="AB203" s="88">
        <v>0.260041</v>
      </c>
      <c r="AC203" s="88">
        <v>0.066879</v>
      </c>
      <c r="AD203" s="88">
        <v>0.044605</v>
      </c>
      <c r="AE203" s="88">
        <v>-0.0579</v>
      </c>
      <c r="AF203" s="88">
        <v>-0.01301</v>
      </c>
      <c r="AG203" s="88">
        <v>0.007676</v>
      </c>
      <c r="AH203" s="88">
        <v>0.095157</v>
      </c>
      <c r="AI203" s="88">
        <v>0.156663</v>
      </c>
      <c r="AJ203" s="88">
        <v>0.02194</v>
      </c>
      <c r="AK203" s="88">
        <v>-0.06172</v>
      </c>
      <c r="AL203" s="88">
        <v>0.13098</v>
      </c>
      <c r="AM203" s="88">
        <v>0.187286</v>
      </c>
      <c r="AN203" s="88">
        <v>-0.11042</v>
      </c>
      <c r="AO203" s="88">
        <v>0.065019</v>
      </c>
      <c r="AP203" s="88">
        <v>-0.11107</v>
      </c>
      <c r="AQ203" s="88">
        <v>0.01035</v>
      </c>
      <c r="AR203" s="88">
        <v>0.007447</v>
      </c>
      <c r="AS203" s="88">
        <v>-0.16586</v>
      </c>
      <c r="AT203" s="97">
        <v>0.063909</v>
      </c>
      <c r="AU203" s="80"/>
      <c r="AV203" s="80"/>
      <c r="AW203" s="80"/>
      <c r="AX203" s="80"/>
      <c r="AY203" s="80"/>
      <c r="AZ203" s="80"/>
      <c r="BA203" s="80"/>
    </row>
    <row r="204">
      <c r="A204" s="80"/>
      <c r="B204" s="87">
        <v>-0.10463</v>
      </c>
      <c r="C204" s="88">
        <v>0.123057</v>
      </c>
      <c r="D204" s="88">
        <v>-0.17769</v>
      </c>
      <c r="E204" s="88">
        <v>0.318309</v>
      </c>
      <c r="F204" s="88">
        <v>-0.22415</v>
      </c>
      <c r="G204" s="88">
        <v>-0.05663</v>
      </c>
      <c r="H204" s="88">
        <v>-0.07969</v>
      </c>
      <c r="I204" s="88">
        <v>0.097203</v>
      </c>
      <c r="J204" s="88">
        <v>0.04345</v>
      </c>
      <c r="K204" s="88">
        <v>-0.00457</v>
      </c>
      <c r="L204" s="88">
        <v>0.035424</v>
      </c>
      <c r="M204" s="88">
        <v>0.254092</v>
      </c>
      <c r="N204" s="88">
        <v>-0.17281</v>
      </c>
      <c r="O204" s="88">
        <v>0.261035</v>
      </c>
      <c r="P204" s="88">
        <v>-0.07258</v>
      </c>
      <c r="Q204" s="88">
        <v>-0.01079</v>
      </c>
      <c r="R204" s="88">
        <v>-0.12682</v>
      </c>
      <c r="S204" s="88">
        <v>-0.0062</v>
      </c>
      <c r="T204" s="88">
        <v>-0.04576</v>
      </c>
      <c r="U204" s="88">
        <v>0.289633</v>
      </c>
      <c r="V204" s="88">
        <v>0.070044</v>
      </c>
      <c r="W204" s="88">
        <v>-0.21065</v>
      </c>
      <c r="X204" s="88">
        <v>-0.10651</v>
      </c>
      <c r="Y204" s="88">
        <v>0.195122</v>
      </c>
      <c r="Z204" s="88">
        <v>-0.05561</v>
      </c>
      <c r="AA204" s="88">
        <v>0.04431</v>
      </c>
      <c r="AB204" s="88">
        <v>-0.06714</v>
      </c>
      <c r="AC204" s="88">
        <v>-0.08837</v>
      </c>
      <c r="AD204" s="88">
        <v>0.026094</v>
      </c>
      <c r="AE204" s="88">
        <v>-0.00974</v>
      </c>
      <c r="AF204" s="88">
        <v>0.046803</v>
      </c>
      <c r="AG204" s="88">
        <v>0.225596</v>
      </c>
      <c r="AH204" s="88">
        <v>0.201072</v>
      </c>
      <c r="AI204" s="88">
        <v>-0.07571</v>
      </c>
      <c r="AJ204" s="88">
        <v>0.209297</v>
      </c>
      <c r="AK204" s="88">
        <v>0.212796</v>
      </c>
      <c r="AL204" s="88">
        <v>-0.35068</v>
      </c>
      <c r="AM204" s="88">
        <v>-0.04389</v>
      </c>
      <c r="AN204" s="88">
        <v>-0.14121</v>
      </c>
      <c r="AO204" s="88">
        <v>0.018807</v>
      </c>
      <c r="AP204" s="88">
        <v>0.136571</v>
      </c>
      <c r="AQ204" s="88">
        <v>-0.05368</v>
      </c>
      <c r="AR204" s="88">
        <v>-0.10032</v>
      </c>
      <c r="AS204" s="88">
        <v>-0.11752</v>
      </c>
      <c r="AT204" s="97">
        <v>0.05264</v>
      </c>
      <c r="AU204" s="80"/>
      <c r="AV204" s="80"/>
      <c r="AW204" s="80"/>
      <c r="AX204" s="80"/>
      <c r="AY204" s="80"/>
      <c r="AZ204" s="80"/>
      <c r="BA204" s="80"/>
    </row>
    <row r="205">
      <c r="A205" s="80"/>
      <c r="B205" s="87">
        <v>-0.12332</v>
      </c>
      <c r="C205" s="88">
        <v>0.050584</v>
      </c>
      <c r="D205" s="88">
        <v>-0.24589</v>
      </c>
      <c r="E205" s="88">
        <v>0.290427</v>
      </c>
      <c r="F205" s="88">
        <v>-0.22303</v>
      </c>
      <c r="G205" s="88">
        <v>0.100878</v>
      </c>
      <c r="H205" s="88">
        <v>-0.00503</v>
      </c>
      <c r="I205" s="88">
        <v>0.15912</v>
      </c>
      <c r="J205" s="88">
        <v>0.099887</v>
      </c>
      <c r="K205" s="88">
        <v>0.033379</v>
      </c>
      <c r="L205" s="88">
        <v>0.018777</v>
      </c>
      <c r="M205" s="88">
        <v>-0.061</v>
      </c>
      <c r="N205" s="88">
        <v>-0.02551</v>
      </c>
      <c r="O205" s="88">
        <v>0.152603</v>
      </c>
      <c r="P205" s="88">
        <v>0.029096</v>
      </c>
      <c r="Q205" s="88">
        <v>0.001608</v>
      </c>
      <c r="R205" s="88">
        <v>-0.23838</v>
      </c>
      <c r="S205" s="88">
        <v>0.261904</v>
      </c>
      <c r="T205" s="88">
        <v>-0.08064</v>
      </c>
      <c r="U205" s="88">
        <v>0.022354</v>
      </c>
      <c r="V205" s="88">
        <v>-0.09189</v>
      </c>
      <c r="W205" s="88">
        <v>0.245975</v>
      </c>
      <c r="X205" s="88">
        <v>0.037342</v>
      </c>
      <c r="Y205" s="88">
        <v>0.052499</v>
      </c>
      <c r="Z205" s="88">
        <v>-0.29036</v>
      </c>
      <c r="AA205" s="88">
        <v>-0.04323</v>
      </c>
      <c r="AB205" s="88">
        <v>-0.05298</v>
      </c>
      <c r="AC205" s="88">
        <v>0.032935</v>
      </c>
      <c r="AD205" s="88">
        <v>-0.14196</v>
      </c>
      <c r="AE205" s="88">
        <v>-0.02706</v>
      </c>
      <c r="AF205" s="88">
        <v>-0.1635</v>
      </c>
      <c r="AG205" s="88">
        <v>-0.29603</v>
      </c>
      <c r="AH205" s="88">
        <v>0.142951</v>
      </c>
      <c r="AI205" s="88">
        <v>-0.08022</v>
      </c>
      <c r="AJ205" s="88">
        <v>-0.0615</v>
      </c>
      <c r="AK205" s="88">
        <v>-0.09336</v>
      </c>
      <c r="AL205" s="88">
        <v>0.300895</v>
      </c>
      <c r="AM205" s="88">
        <v>0.013076</v>
      </c>
      <c r="AN205" s="88">
        <v>0.187136</v>
      </c>
      <c r="AO205" s="88">
        <v>0.112985</v>
      </c>
      <c r="AP205" s="88">
        <v>-0.27015</v>
      </c>
      <c r="AQ205" s="88">
        <v>-0.01074</v>
      </c>
      <c r="AR205" s="88">
        <v>-0.01893</v>
      </c>
      <c r="AS205" s="88">
        <v>0.122509</v>
      </c>
      <c r="AT205" s="97">
        <v>0.122652</v>
      </c>
      <c r="AU205" s="80"/>
      <c r="AV205" s="80"/>
      <c r="AW205" s="80"/>
      <c r="AX205" s="80"/>
      <c r="AY205" s="80"/>
      <c r="AZ205" s="80"/>
      <c r="BA205" s="80"/>
    </row>
    <row r="206">
      <c r="A206" s="80"/>
      <c r="B206" s="87">
        <v>-0.09933</v>
      </c>
      <c r="C206" s="88">
        <v>0.115848</v>
      </c>
      <c r="D206" s="88">
        <v>-0.20108</v>
      </c>
      <c r="E206" s="88">
        <v>0.287347</v>
      </c>
      <c r="F206" s="88">
        <v>-0.20829</v>
      </c>
      <c r="G206" s="88">
        <v>-0.09622</v>
      </c>
      <c r="H206" s="88">
        <v>0.058302</v>
      </c>
      <c r="I206" s="88">
        <v>0.020765</v>
      </c>
      <c r="J206" s="88">
        <v>0.09716</v>
      </c>
      <c r="K206" s="88">
        <v>0.20845</v>
      </c>
      <c r="L206" s="88">
        <v>-0.21986</v>
      </c>
      <c r="M206" s="88">
        <v>-0.06753</v>
      </c>
      <c r="N206" s="88">
        <v>-0.12349</v>
      </c>
      <c r="O206" s="88">
        <v>0.024754</v>
      </c>
      <c r="P206" s="88">
        <v>0.032613</v>
      </c>
      <c r="Q206" s="88">
        <v>-0.04853</v>
      </c>
      <c r="R206" s="88">
        <v>-0.02687</v>
      </c>
      <c r="S206" s="88">
        <v>0.028609</v>
      </c>
      <c r="T206" s="88">
        <v>0.016808</v>
      </c>
      <c r="U206" s="88">
        <v>-0.53616</v>
      </c>
      <c r="V206" s="88">
        <v>0.093408</v>
      </c>
      <c r="W206" s="88">
        <v>-0.05092</v>
      </c>
      <c r="X206" s="88">
        <v>0.122346</v>
      </c>
      <c r="Y206" s="88">
        <v>-0.10459</v>
      </c>
      <c r="Z206" s="88">
        <v>0.094159</v>
      </c>
      <c r="AA206" s="88">
        <v>0.13426</v>
      </c>
      <c r="AB206" s="88">
        <v>-0.0548</v>
      </c>
      <c r="AC206" s="88">
        <v>0.190401</v>
      </c>
      <c r="AD206" s="88">
        <v>0.170345</v>
      </c>
      <c r="AE206" s="88">
        <v>0.132345</v>
      </c>
      <c r="AF206" s="88">
        <v>0.346559</v>
      </c>
      <c r="AG206" s="88">
        <v>-0.01039</v>
      </c>
      <c r="AH206" s="88">
        <v>-0.16976</v>
      </c>
      <c r="AI206" s="88">
        <v>0.105653</v>
      </c>
      <c r="AJ206" s="88">
        <v>5.57E-4</v>
      </c>
      <c r="AK206" s="88">
        <v>0.00907</v>
      </c>
      <c r="AL206" s="88">
        <v>-0.0422</v>
      </c>
      <c r="AM206" s="88">
        <v>-0.07289</v>
      </c>
      <c r="AN206" s="88">
        <v>0.035411</v>
      </c>
      <c r="AO206" s="88">
        <v>-0.06445</v>
      </c>
      <c r="AP206" s="88">
        <v>0.055232</v>
      </c>
      <c r="AQ206" s="88">
        <v>0.163479</v>
      </c>
      <c r="AR206" s="88">
        <v>0.056585</v>
      </c>
      <c r="AS206" s="88">
        <v>-0.02201</v>
      </c>
      <c r="AT206" s="97">
        <v>-0.16352</v>
      </c>
      <c r="AU206" s="80"/>
      <c r="AV206" s="80"/>
      <c r="AW206" s="80"/>
      <c r="AX206" s="80"/>
      <c r="AY206" s="80"/>
      <c r="AZ206" s="80"/>
      <c r="BA206" s="80"/>
    </row>
    <row r="207">
      <c r="A207" s="80"/>
      <c r="B207" s="87">
        <v>-0.14276</v>
      </c>
      <c r="C207" s="88">
        <v>-0.0266</v>
      </c>
      <c r="D207" s="88">
        <v>0.14482</v>
      </c>
      <c r="E207" s="88">
        <v>0.070482</v>
      </c>
      <c r="F207" s="88">
        <v>0.01414</v>
      </c>
      <c r="G207" s="88">
        <v>-0.11511</v>
      </c>
      <c r="H207" s="88">
        <v>0.194743</v>
      </c>
      <c r="I207" s="88">
        <v>0.416059</v>
      </c>
      <c r="J207" s="88">
        <v>-0.04504</v>
      </c>
      <c r="K207" s="88">
        <v>-0.00918</v>
      </c>
      <c r="L207" s="88">
        <v>-0.15653</v>
      </c>
      <c r="M207" s="88">
        <v>0.108047</v>
      </c>
      <c r="N207" s="88">
        <v>-0.31624</v>
      </c>
      <c r="O207" s="88">
        <v>-0.18054</v>
      </c>
      <c r="P207" s="88">
        <v>-0.01819</v>
      </c>
      <c r="Q207" s="88">
        <v>0.138937</v>
      </c>
      <c r="R207" s="88">
        <v>0.030786</v>
      </c>
      <c r="S207" s="88">
        <v>-0.08489</v>
      </c>
      <c r="T207" s="88">
        <v>-0.00482</v>
      </c>
      <c r="U207" s="88">
        <v>-0.07868</v>
      </c>
      <c r="V207" s="88">
        <v>0.015209</v>
      </c>
      <c r="W207" s="88">
        <v>0.005606</v>
      </c>
      <c r="X207" s="88">
        <v>-0.25099</v>
      </c>
      <c r="Y207" s="88">
        <v>0.055422</v>
      </c>
      <c r="Z207" s="88">
        <v>-0.06533</v>
      </c>
      <c r="AA207" s="88">
        <v>0.174546</v>
      </c>
      <c r="AB207" s="88">
        <v>0.312558</v>
      </c>
      <c r="AC207" s="88">
        <v>-0.24287</v>
      </c>
      <c r="AD207" s="88">
        <v>-0.30841</v>
      </c>
      <c r="AE207" s="88">
        <v>-0.08247</v>
      </c>
      <c r="AF207" s="88">
        <v>0.118165</v>
      </c>
      <c r="AG207" s="88">
        <v>0.185041</v>
      </c>
      <c r="AH207" s="88">
        <v>-0.04576</v>
      </c>
      <c r="AI207" s="88">
        <v>-0.0255</v>
      </c>
      <c r="AJ207" s="88">
        <v>-0.23238</v>
      </c>
      <c r="AK207" s="88">
        <v>-0.08968</v>
      </c>
      <c r="AL207" s="88">
        <v>0.140355</v>
      </c>
      <c r="AM207" s="88">
        <v>-0.00538</v>
      </c>
      <c r="AN207" s="88">
        <v>0.026682</v>
      </c>
      <c r="AO207" s="88">
        <v>0.025979</v>
      </c>
      <c r="AP207" s="88">
        <v>0.091516</v>
      </c>
      <c r="AQ207" s="88">
        <v>-0.03128</v>
      </c>
      <c r="AR207" s="88">
        <v>0.091645</v>
      </c>
      <c r="AS207" s="88">
        <v>0.077845</v>
      </c>
      <c r="AT207" s="97">
        <v>0.077577</v>
      </c>
      <c r="AU207" s="80"/>
      <c r="AV207" s="80"/>
      <c r="AW207" s="80"/>
      <c r="AX207" s="80"/>
      <c r="AY207" s="80"/>
      <c r="AZ207" s="80"/>
      <c r="BA207" s="80"/>
    </row>
    <row r="208">
      <c r="A208" s="80"/>
      <c r="B208" s="87">
        <v>-0.16951</v>
      </c>
      <c r="C208" s="88">
        <v>0.026298</v>
      </c>
      <c r="D208" s="88">
        <v>0.162451</v>
      </c>
      <c r="E208" s="88">
        <v>-0.21098</v>
      </c>
      <c r="F208" s="88">
        <v>0.007408</v>
      </c>
      <c r="G208" s="88">
        <v>-0.23605</v>
      </c>
      <c r="H208" s="88">
        <v>-0.13597</v>
      </c>
      <c r="I208" s="88">
        <v>-0.08413</v>
      </c>
      <c r="J208" s="88">
        <v>0.041815</v>
      </c>
      <c r="K208" s="88">
        <v>0.280138</v>
      </c>
      <c r="L208" s="88">
        <v>0.158191</v>
      </c>
      <c r="M208" s="88">
        <v>0.117102</v>
      </c>
      <c r="N208" s="88">
        <v>-0.15273</v>
      </c>
      <c r="O208" s="88">
        <v>0.172954</v>
      </c>
      <c r="P208" s="88">
        <v>0.138388</v>
      </c>
      <c r="Q208" s="88">
        <v>-0.04959</v>
      </c>
      <c r="R208" s="88">
        <v>-0.04091</v>
      </c>
      <c r="S208" s="88">
        <v>0.046381</v>
      </c>
      <c r="T208" s="88">
        <v>-0.09348</v>
      </c>
      <c r="U208" s="88">
        <v>0.036967</v>
      </c>
      <c r="V208" s="88">
        <v>-0.02697</v>
      </c>
      <c r="W208" s="88">
        <v>-0.00918</v>
      </c>
      <c r="X208" s="88">
        <v>0.17339</v>
      </c>
      <c r="Y208" s="88">
        <v>-0.01158</v>
      </c>
      <c r="Z208" s="88">
        <v>0.033302</v>
      </c>
      <c r="AA208" s="88">
        <v>0.132187</v>
      </c>
      <c r="AB208" s="88">
        <v>-0.02979</v>
      </c>
      <c r="AC208" s="88">
        <v>0.233566</v>
      </c>
      <c r="AD208" s="88">
        <v>0.036838</v>
      </c>
      <c r="AE208" s="88">
        <v>-0.24166</v>
      </c>
      <c r="AF208" s="88">
        <v>0.057148</v>
      </c>
      <c r="AG208" s="88">
        <v>0.128208</v>
      </c>
      <c r="AH208" s="88">
        <v>0.044182</v>
      </c>
      <c r="AI208" s="88">
        <v>-0.07121</v>
      </c>
      <c r="AJ208" s="88">
        <v>-0.03986</v>
      </c>
      <c r="AK208" s="88">
        <v>-0.07612</v>
      </c>
      <c r="AL208" s="88">
        <v>0.196644</v>
      </c>
      <c r="AM208" s="88">
        <v>-0.31669</v>
      </c>
      <c r="AN208" s="88">
        <v>-0.34956</v>
      </c>
      <c r="AO208" s="88">
        <v>0.0824</v>
      </c>
      <c r="AP208" s="88">
        <v>-0.04722</v>
      </c>
      <c r="AQ208" s="88">
        <v>-0.02932</v>
      </c>
      <c r="AR208" s="88">
        <v>-0.00631</v>
      </c>
      <c r="AS208" s="88">
        <v>0.364103</v>
      </c>
      <c r="AT208" s="97">
        <v>0.089731</v>
      </c>
      <c r="AU208" s="80"/>
      <c r="AV208" s="80"/>
      <c r="AW208" s="80"/>
      <c r="AX208" s="80"/>
      <c r="AY208" s="80"/>
      <c r="AZ208" s="80"/>
      <c r="BA208" s="80"/>
    </row>
    <row r="209">
      <c r="A209" s="80"/>
      <c r="B209" s="87">
        <v>-0.136</v>
      </c>
      <c r="C209" s="88">
        <v>-0.1018</v>
      </c>
      <c r="D209" s="88">
        <v>0.111513</v>
      </c>
      <c r="E209" s="88">
        <v>-0.1811</v>
      </c>
      <c r="F209" s="88">
        <v>-0.14301</v>
      </c>
      <c r="G209" s="88">
        <v>-0.19603</v>
      </c>
      <c r="H209" s="88">
        <v>-0.11018</v>
      </c>
      <c r="I209" s="88">
        <v>0.072976</v>
      </c>
      <c r="J209" s="88">
        <v>0.198463</v>
      </c>
      <c r="K209" s="88">
        <v>0.350495</v>
      </c>
      <c r="L209" s="88">
        <v>0.342413</v>
      </c>
      <c r="M209" s="88">
        <v>0.042284</v>
      </c>
      <c r="N209" s="88">
        <v>-0.17081</v>
      </c>
      <c r="O209" s="88">
        <v>-0.01835</v>
      </c>
      <c r="P209" s="88">
        <v>-4.3E-4</v>
      </c>
      <c r="Q209" s="88">
        <v>0.005333</v>
      </c>
      <c r="R209" s="88">
        <v>-0.04485</v>
      </c>
      <c r="S209" s="88">
        <v>-0.05793</v>
      </c>
      <c r="T209" s="88">
        <v>0.064569</v>
      </c>
      <c r="U209" s="88">
        <v>0.0678</v>
      </c>
      <c r="V209" s="88">
        <v>-0.07926</v>
      </c>
      <c r="W209" s="88">
        <v>-0.01428</v>
      </c>
      <c r="X209" s="88">
        <v>-0.0421</v>
      </c>
      <c r="Y209" s="88">
        <v>-0.13056</v>
      </c>
      <c r="Z209" s="88">
        <v>-0.06361</v>
      </c>
      <c r="AA209" s="88">
        <v>0.061376</v>
      </c>
      <c r="AB209" s="88">
        <v>0.075769</v>
      </c>
      <c r="AC209" s="88">
        <v>-0.10159</v>
      </c>
      <c r="AD209" s="88">
        <v>0.217468</v>
      </c>
      <c r="AE209" s="88">
        <v>0.424336</v>
      </c>
      <c r="AF209" s="88">
        <v>-0.09966</v>
      </c>
      <c r="AG209" s="88">
        <v>-0.06475</v>
      </c>
      <c r="AH209" s="88">
        <v>0.185697</v>
      </c>
      <c r="AI209" s="88">
        <v>0.16229</v>
      </c>
      <c r="AJ209" s="88">
        <v>-0.03947</v>
      </c>
      <c r="AK209" s="88">
        <v>-0.11891</v>
      </c>
      <c r="AL209" s="88">
        <v>0.035568</v>
      </c>
      <c r="AM209" s="88">
        <v>0.127501</v>
      </c>
      <c r="AN209" s="88">
        <v>0.249359</v>
      </c>
      <c r="AO209" s="88">
        <v>-0.06056</v>
      </c>
      <c r="AP209" s="88">
        <v>0.108655</v>
      </c>
      <c r="AQ209" s="88">
        <v>-0.16004</v>
      </c>
      <c r="AR209" s="88">
        <v>0.002931</v>
      </c>
      <c r="AS209" s="88">
        <v>-0.1442</v>
      </c>
      <c r="AT209" s="97">
        <v>-0.12592</v>
      </c>
      <c r="AU209" s="80"/>
      <c r="AV209" s="80"/>
      <c r="AW209" s="80"/>
      <c r="AX209" s="80"/>
      <c r="AY209" s="80"/>
      <c r="AZ209" s="80"/>
      <c r="BA209" s="80"/>
    </row>
    <row r="210">
      <c r="A210" s="80"/>
      <c r="B210" s="87">
        <v>-0.12512</v>
      </c>
      <c r="C210" s="88">
        <v>0.028577</v>
      </c>
      <c r="D210" s="88">
        <v>-0.23507</v>
      </c>
      <c r="E210" s="88">
        <v>-0.28267</v>
      </c>
      <c r="F210" s="88">
        <v>0.027108</v>
      </c>
      <c r="G210" s="88">
        <v>-0.00653</v>
      </c>
      <c r="H210" s="88">
        <v>-0.15467</v>
      </c>
      <c r="I210" s="88">
        <v>-0.10039</v>
      </c>
      <c r="J210" s="88">
        <v>0.19729</v>
      </c>
      <c r="K210" s="88">
        <v>0.134856</v>
      </c>
      <c r="L210" s="88">
        <v>-0.12913</v>
      </c>
      <c r="M210" s="88">
        <v>0.082661</v>
      </c>
      <c r="N210" s="88">
        <v>-0.00117</v>
      </c>
      <c r="O210" s="88">
        <v>0.075738</v>
      </c>
      <c r="P210" s="88">
        <v>0.197881</v>
      </c>
      <c r="Q210" s="88">
        <v>0.190579</v>
      </c>
      <c r="R210" s="88">
        <v>0.221604</v>
      </c>
      <c r="S210" s="88">
        <v>-0.03144</v>
      </c>
      <c r="T210" s="88">
        <v>0.314584</v>
      </c>
      <c r="U210" s="88">
        <v>0.164682</v>
      </c>
      <c r="V210" s="88">
        <v>0.215244</v>
      </c>
      <c r="W210" s="88">
        <v>0.106662</v>
      </c>
      <c r="X210" s="88">
        <v>-0.05619</v>
      </c>
      <c r="Y210" s="88">
        <v>0.119734</v>
      </c>
      <c r="Z210" s="88">
        <v>-0.18952</v>
      </c>
      <c r="AA210" s="88">
        <v>0.149538</v>
      </c>
      <c r="AB210" s="88">
        <v>0.087962</v>
      </c>
      <c r="AC210" s="88">
        <v>0.010637</v>
      </c>
      <c r="AD210" s="88">
        <v>-0.06226</v>
      </c>
      <c r="AE210" s="88">
        <v>-0.02928</v>
      </c>
      <c r="AF210" s="88">
        <v>0.114132</v>
      </c>
      <c r="AG210" s="88">
        <v>-0.25343</v>
      </c>
      <c r="AH210" s="88">
        <v>-0.24404</v>
      </c>
      <c r="AI210" s="88">
        <v>-0.08448</v>
      </c>
      <c r="AJ210" s="88">
        <v>-0.09589</v>
      </c>
      <c r="AK210" s="88">
        <v>0.168126</v>
      </c>
      <c r="AL210" s="88">
        <v>-0.19444</v>
      </c>
      <c r="AM210" s="88">
        <v>0.075512</v>
      </c>
      <c r="AN210" s="88">
        <v>0.08311</v>
      </c>
      <c r="AO210" s="88">
        <v>0.289426</v>
      </c>
      <c r="AP210" s="88">
        <v>-0.00556</v>
      </c>
      <c r="AQ210" s="88">
        <v>0.091384</v>
      </c>
      <c r="AR210" s="88">
        <v>0.062024</v>
      </c>
      <c r="AS210" s="88">
        <v>-0.00351</v>
      </c>
      <c r="AT210" s="97">
        <v>0.041059</v>
      </c>
      <c r="AU210" s="80"/>
      <c r="AV210" s="80"/>
      <c r="AW210" s="80"/>
      <c r="AX210" s="80"/>
      <c r="AY210" s="80"/>
      <c r="AZ210" s="80"/>
      <c r="BA210" s="80"/>
    </row>
    <row r="211">
      <c r="A211" s="80"/>
      <c r="B211" s="87">
        <v>0.022676</v>
      </c>
      <c r="C211" s="88">
        <v>-0.00584</v>
      </c>
      <c r="D211" s="88">
        <v>0.295744</v>
      </c>
      <c r="E211" s="88">
        <v>-0.1101</v>
      </c>
      <c r="F211" s="88">
        <v>-0.14512</v>
      </c>
      <c r="G211" s="88">
        <v>0.288007</v>
      </c>
      <c r="H211" s="88">
        <v>0.061819</v>
      </c>
      <c r="I211" s="88">
        <v>-0.17278</v>
      </c>
      <c r="J211" s="88">
        <v>-0.11357</v>
      </c>
      <c r="K211" s="88">
        <v>-0.09594</v>
      </c>
      <c r="L211" s="88">
        <v>-0.02468</v>
      </c>
      <c r="M211" s="88">
        <v>0.074119</v>
      </c>
      <c r="N211" s="88">
        <v>-0.24224</v>
      </c>
      <c r="O211" s="88">
        <v>0.389545</v>
      </c>
      <c r="P211" s="88">
        <v>0.354924</v>
      </c>
      <c r="Q211" s="88">
        <v>0.160015</v>
      </c>
      <c r="R211" s="88">
        <v>-0.07288</v>
      </c>
      <c r="S211" s="88">
        <v>0.097989</v>
      </c>
      <c r="T211" s="88">
        <v>-0.17396</v>
      </c>
      <c r="U211" s="88">
        <v>-0.16241</v>
      </c>
      <c r="V211" s="88">
        <v>-0.03427</v>
      </c>
      <c r="W211" s="88">
        <v>0.036358</v>
      </c>
      <c r="X211" s="88">
        <v>-0.39794</v>
      </c>
      <c r="Y211" s="88">
        <v>-0.12103</v>
      </c>
      <c r="Z211" s="88">
        <v>0.146947</v>
      </c>
      <c r="AA211" s="88">
        <v>-0.0112</v>
      </c>
      <c r="AB211" s="88">
        <v>-0.0573</v>
      </c>
      <c r="AC211" s="88">
        <v>0.01991</v>
      </c>
      <c r="AD211" s="88">
        <v>-0.05654</v>
      </c>
      <c r="AE211" s="88">
        <v>0.146696</v>
      </c>
      <c r="AF211" s="88">
        <v>0.003903</v>
      </c>
      <c r="AG211" s="88">
        <v>-0.12891</v>
      </c>
      <c r="AH211" s="88">
        <v>-0.0471</v>
      </c>
      <c r="AI211" s="88">
        <v>-0.07926</v>
      </c>
      <c r="AJ211" s="88">
        <v>0.095438</v>
      </c>
      <c r="AK211" s="88">
        <v>-0.05936</v>
      </c>
      <c r="AL211" s="88">
        <v>-0.04836</v>
      </c>
      <c r="AM211" s="88">
        <v>0.142916</v>
      </c>
      <c r="AN211" s="88">
        <v>-0.04201</v>
      </c>
      <c r="AO211" s="88">
        <v>0.053618</v>
      </c>
      <c r="AP211" s="88">
        <v>0.05636</v>
      </c>
      <c r="AQ211" s="88">
        <v>0.062832</v>
      </c>
      <c r="AR211" s="88">
        <v>-0.04243</v>
      </c>
      <c r="AS211" s="88">
        <v>0.020359</v>
      </c>
      <c r="AT211" s="97">
        <v>-0.01725</v>
      </c>
      <c r="AU211" s="80"/>
      <c r="AV211" s="80"/>
      <c r="AW211" s="80"/>
      <c r="AX211" s="80"/>
      <c r="AY211" s="80"/>
      <c r="AZ211" s="80"/>
      <c r="BA211" s="80"/>
    </row>
    <row r="212">
      <c r="A212" s="80"/>
      <c r="B212" s="98">
        <v>0.029545</v>
      </c>
      <c r="C212" s="93">
        <v>0.023641</v>
      </c>
      <c r="D212" s="93">
        <v>-0.04288</v>
      </c>
      <c r="E212" s="93">
        <v>0.004613</v>
      </c>
      <c r="F212" s="93">
        <v>0.328726</v>
      </c>
      <c r="G212" s="93">
        <v>-0.13448</v>
      </c>
      <c r="H212" s="93">
        <v>0.373683</v>
      </c>
      <c r="I212" s="93">
        <v>-0.17884</v>
      </c>
      <c r="J212" s="93">
        <v>0.165291</v>
      </c>
      <c r="K212" s="93">
        <v>-0.1739</v>
      </c>
      <c r="L212" s="93">
        <v>-0.09975</v>
      </c>
      <c r="M212" s="93">
        <v>0.270864</v>
      </c>
      <c r="N212" s="93">
        <v>-0.03979</v>
      </c>
      <c r="O212" s="93">
        <v>0.199864</v>
      </c>
      <c r="P212" s="93">
        <v>0.072232</v>
      </c>
      <c r="Q212" s="93">
        <v>-0.13976</v>
      </c>
      <c r="R212" s="93">
        <v>-0.34077</v>
      </c>
      <c r="S212" s="93">
        <v>0.168274</v>
      </c>
      <c r="T212" s="93">
        <v>0.377607</v>
      </c>
      <c r="U212" s="93">
        <v>-0.032</v>
      </c>
      <c r="V212" s="93">
        <v>-0.25143</v>
      </c>
      <c r="W212" s="93">
        <v>0.111325</v>
      </c>
      <c r="X212" s="93">
        <v>0.129757</v>
      </c>
      <c r="Y212" s="93">
        <v>-0.15664</v>
      </c>
      <c r="Z212" s="93">
        <v>-0.00983</v>
      </c>
      <c r="AA212" s="93">
        <v>0.106345</v>
      </c>
      <c r="AB212" s="93">
        <v>0.074024</v>
      </c>
      <c r="AC212" s="93">
        <v>-0.15433</v>
      </c>
      <c r="AD212" s="93">
        <v>0.090686</v>
      </c>
      <c r="AE212" s="93">
        <v>-0.05824</v>
      </c>
      <c r="AF212" s="93">
        <v>-0.01812</v>
      </c>
      <c r="AG212" s="93">
        <v>0.012954</v>
      </c>
      <c r="AH212" s="93">
        <v>0.077828</v>
      </c>
      <c r="AI212" s="93">
        <v>0.027828</v>
      </c>
      <c r="AJ212" s="93">
        <v>-0.06582</v>
      </c>
      <c r="AK212" s="93">
        <v>-0.02695</v>
      </c>
      <c r="AL212" s="93">
        <v>-0.05871</v>
      </c>
      <c r="AM212" s="93">
        <v>0.008533</v>
      </c>
      <c r="AN212" s="93">
        <v>-0.0034</v>
      </c>
      <c r="AO212" s="93">
        <v>0.040504</v>
      </c>
      <c r="AP212" s="93">
        <v>0.089484</v>
      </c>
      <c r="AQ212" s="93">
        <v>-0.03069</v>
      </c>
      <c r="AR212" s="93">
        <v>0.027153</v>
      </c>
      <c r="AS212" s="93">
        <v>-0.03467</v>
      </c>
      <c r="AT212" s="112">
        <v>-0.07733</v>
      </c>
      <c r="AU212" s="80"/>
      <c r="AV212" s="80"/>
      <c r="AW212" s="80"/>
      <c r="AX212" s="80"/>
      <c r="AY212" s="80"/>
      <c r="AZ212" s="80"/>
      <c r="BA212" s="80"/>
    </row>
    <row r="213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80"/>
      <c r="AH213" s="80"/>
      <c r="AI213" s="80"/>
      <c r="AJ213" s="80"/>
      <c r="AK213" s="80"/>
      <c r="AL213" s="80"/>
      <c r="AM213" s="80"/>
      <c r="AN213" s="80"/>
      <c r="AO213" s="80"/>
      <c r="AP213" s="80"/>
      <c r="AQ213" s="80"/>
      <c r="AR213" s="80"/>
      <c r="AS213" s="80"/>
      <c r="AT213" s="80"/>
      <c r="AU213" s="80"/>
      <c r="AV213" s="80"/>
      <c r="AW213" s="80"/>
      <c r="AX213" s="80"/>
      <c r="AY213" s="80"/>
      <c r="AZ213" s="80"/>
      <c r="BA213" s="80"/>
    </row>
    <row r="214">
      <c r="A214" s="79" t="s">
        <v>204</v>
      </c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80"/>
      <c r="AH214" s="80"/>
      <c r="AI214" s="80"/>
      <c r="AJ214" s="80"/>
      <c r="AK214" s="80"/>
      <c r="AL214" s="80"/>
      <c r="AM214" s="80"/>
      <c r="AN214" s="80"/>
      <c r="AO214" s="80"/>
      <c r="AP214" s="80"/>
      <c r="AQ214" s="80"/>
      <c r="AR214" s="80"/>
      <c r="AS214" s="80"/>
      <c r="AT214" s="80"/>
      <c r="AU214" s="80"/>
      <c r="AV214" s="80"/>
      <c r="AW214" s="80"/>
      <c r="AX214" s="80"/>
      <c r="AY214" s="80"/>
      <c r="AZ214" s="80"/>
      <c r="BA214" s="80"/>
    </row>
    <row r="215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  <c r="AH215" s="80"/>
      <c r="AI215" s="80"/>
      <c r="AJ215" s="80"/>
      <c r="AK215" s="80"/>
      <c r="AL215" s="80"/>
      <c r="AM215" s="80"/>
      <c r="AN215" s="80"/>
      <c r="AO215" s="80"/>
      <c r="AP215" s="80"/>
      <c r="AQ215" s="80"/>
      <c r="AR215" s="80"/>
      <c r="AS215" s="80"/>
      <c r="AT215" s="80"/>
      <c r="AU215" s="80"/>
      <c r="AV215" s="80"/>
      <c r="AW215" s="80"/>
      <c r="AX215" s="80"/>
      <c r="AY215" s="80"/>
      <c r="AZ215" s="80"/>
      <c r="BA215" s="80"/>
    </row>
    <row r="216">
      <c r="A216" s="80"/>
      <c r="B216" s="85">
        <v>1.0</v>
      </c>
      <c r="C216" s="85">
        <v>2.0</v>
      </c>
      <c r="D216" s="85">
        <v>3.0</v>
      </c>
      <c r="E216" s="85">
        <v>4.0</v>
      </c>
      <c r="F216" s="85">
        <v>5.0</v>
      </c>
      <c r="G216" s="85">
        <v>6.0</v>
      </c>
      <c r="H216" s="85">
        <v>7.0</v>
      </c>
      <c r="I216" s="85">
        <v>8.0</v>
      </c>
      <c r="J216" s="85">
        <v>9.0</v>
      </c>
      <c r="K216" s="85">
        <v>10.0</v>
      </c>
      <c r="L216" s="85">
        <v>11.0</v>
      </c>
      <c r="M216" s="85">
        <v>12.0</v>
      </c>
      <c r="N216" s="85">
        <v>13.0</v>
      </c>
      <c r="O216" s="85">
        <v>14.0</v>
      </c>
      <c r="P216" s="85">
        <v>15.0</v>
      </c>
      <c r="Q216" s="85">
        <v>16.0</v>
      </c>
      <c r="R216" s="85">
        <v>17.0</v>
      </c>
      <c r="S216" s="85">
        <v>18.0</v>
      </c>
      <c r="T216" s="85">
        <v>19.0</v>
      </c>
      <c r="U216" s="85">
        <v>20.0</v>
      </c>
      <c r="V216" s="85">
        <v>21.0</v>
      </c>
      <c r="W216" s="85">
        <v>22.0</v>
      </c>
      <c r="X216" s="85">
        <v>23.0</v>
      </c>
      <c r="Y216" s="85">
        <v>24.0</v>
      </c>
      <c r="Z216" s="85">
        <v>25.0</v>
      </c>
      <c r="AA216" s="85">
        <v>26.0</v>
      </c>
      <c r="AB216" s="85">
        <v>27.0</v>
      </c>
      <c r="AC216" s="85">
        <v>28.0</v>
      </c>
      <c r="AD216" s="85">
        <v>29.0</v>
      </c>
      <c r="AE216" s="85">
        <v>30.0</v>
      </c>
      <c r="AF216" s="85">
        <v>31.0</v>
      </c>
      <c r="AG216" s="85">
        <v>32.0</v>
      </c>
      <c r="AH216" s="85">
        <v>33.0</v>
      </c>
      <c r="AI216" s="85">
        <v>34.0</v>
      </c>
      <c r="AJ216" s="85">
        <v>35.0</v>
      </c>
      <c r="AK216" s="85">
        <v>36.0</v>
      </c>
      <c r="AL216" s="85">
        <v>37.0</v>
      </c>
      <c r="AM216" s="85">
        <v>38.0</v>
      </c>
      <c r="AN216" s="85">
        <v>39.0</v>
      </c>
      <c r="AO216" s="85">
        <v>40.0</v>
      </c>
      <c r="AP216" s="85">
        <v>41.0</v>
      </c>
      <c r="AQ216" s="85">
        <v>42.0</v>
      </c>
      <c r="AR216" s="85">
        <v>43.0</v>
      </c>
      <c r="AS216" s="85">
        <v>44.0</v>
      </c>
      <c r="AT216" s="85">
        <v>45.0</v>
      </c>
      <c r="AU216" s="80"/>
      <c r="AV216" s="79" t="s">
        <v>210</v>
      </c>
      <c r="AW216" s="80"/>
      <c r="AX216" s="80"/>
      <c r="AY216" s="80"/>
      <c r="AZ216" s="80"/>
      <c r="BA216" s="80"/>
    </row>
    <row r="217">
      <c r="A217" s="79" t="s">
        <v>0</v>
      </c>
      <c r="B217" s="113">
        <v>-0.53214</v>
      </c>
      <c r="C217" s="95">
        <v>-0.44422</v>
      </c>
      <c r="D217" s="95">
        <v>-0.20612</v>
      </c>
      <c r="E217" s="95">
        <v>-0.29087</v>
      </c>
      <c r="F217" s="95">
        <v>-0.24633</v>
      </c>
      <c r="G217" s="95">
        <v>-0.05955</v>
      </c>
      <c r="H217" s="95">
        <v>-0.06257</v>
      </c>
      <c r="I217" s="95">
        <v>-0.05141</v>
      </c>
      <c r="J217" s="95">
        <v>-0.05748</v>
      </c>
      <c r="K217" s="95">
        <v>-0.0252</v>
      </c>
      <c r="L217" s="95">
        <v>-0.15396</v>
      </c>
      <c r="M217" s="95">
        <v>-0.01407</v>
      </c>
      <c r="N217" s="95">
        <v>-0.21178</v>
      </c>
      <c r="O217" s="95">
        <v>-0.04591</v>
      </c>
      <c r="P217" s="95">
        <v>-0.11101</v>
      </c>
      <c r="Q217" s="95">
        <v>-0.28557</v>
      </c>
      <c r="R217" s="95">
        <v>-0.05449</v>
      </c>
      <c r="S217" s="95">
        <v>-0.17695</v>
      </c>
      <c r="T217" s="95">
        <v>-0.00745</v>
      </c>
      <c r="U217" s="95">
        <v>-0.09525</v>
      </c>
      <c r="V217" s="95">
        <v>-0.13568</v>
      </c>
      <c r="W217" s="95">
        <v>-0.11006</v>
      </c>
      <c r="X217" s="95">
        <v>-0.05742</v>
      </c>
      <c r="Y217" s="95">
        <v>-0.02808</v>
      </c>
      <c r="Z217" s="95">
        <v>-0.04772</v>
      </c>
      <c r="AA217" s="95">
        <v>-0.07242</v>
      </c>
      <c r="AB217" s="95">
        <v>-0.05948</v>
      </c>
      <c r="AC217" s="95">
        <v>-0.05703</v>
      </c>
      <c r="AD217" s="95">
        <v>-0.05106</v>
      </c>
      <c r="AE217" s="95">
        <v>-0.08052</v>
      </c>
      <c r="AF217" s="95">
        <v>-0.06141</v>
      </c>
      <c r="AG217" s="95">
        <v>-0.1234</v>
      </c>
      <c r="AH217" s="95">
        <v>-0.05128</v>
      </c>
      <c r="AI217" s="95">
        <v>-0.03254</v>
      </c>
      <c r="AJ217" s="95">
        <v>-0.02829</v>
      </c>
      <c r="AK217" s="95">
        <v>-0.09549</v>
      </c>
      <c r="AL217" s="95">
        <v>-0.10479</v>
      </c>
      <c r="AM217" s="95">
        <v>-0.06627</v>
      </c>
      <c r="AN217" s="95">
        <v>-0.02775</v>
      </c>
      <c r="AO217" s="95">
        <v>-0.00257</v>
      </c>
      <c r="AP217" s="95">
        <v>-0.03388</v>
      </c>
      <c r="AQ217" s="95">
        <v>-0.03097</v>
      </c>
      <c r="AR217" s="95">
        <v>-0.00697</v>
      </c>
      <c r="AS217" s="95">
        <v>-0.02322</v>
      </c>
      <c r="AT217" s="96">
        <v>-0.00966</v>
      </c>
      <c r="AU217" s="80"/>
      <c r="AV217" s="100">
        <v>1.0</v>
      </c>
      <c r="AW217" s="80"/>
      <c r="AX217" s="80"/>
      <c r="AY217" s="80"/>
      <c r="AZ217" s="80"/>
      <c r="BA217" s="80"/>
    </row>
    <row r="218">
      <c r="A218" s="79" t="s">
        <v>2</v>
      </c>
      <c r="B218" s="87">
        <v>-0.44311</v>
      </c>
      <c r="C218" s="88">
        <v>-0.4275</v>
      </c>
      <c r="D218" s="88">
        <v>0.055854</v>
      </c>
      <c r="E218" s="88">
        <v>-0.44824</v>
      </c>
      <c r="F218" s="88">
        <v>-0.3604</v>
      </c>
      <c r="G218" s="88">
        <v>0.126549</v>
      </c>
      <c r="H218" s="88">
        <v>0.11318</v>
      </c>
      <c r="I218" s="88">
        <v>-0.01666</v>
      </c>
      <c r="J218" s="88">
        <v>0.021076</v>
      </c>
      <c r="K218" s="88">
        <v>0.094316</v>
      </c>
      <c r="L218" s="88">
        <v>-0.16385</v>
      </c>
      <c r="M218" s="88">
        <v>-0.11106</v>
      </c>
      <c r="N218" s="88">
        <v>0.057271</v>
      </c>
      <c r="O218" s="88">
        <v>0.063539</v>
      </c>
      <c r="P218" s="88">
        <v>-6.4E-4</v>
      </c>
      <c r="Q218" s="88">
        <v>-0.13277</v>
      </c>
      <c r="R218" s="88">
        <v>0.026871</v>
      </c>
      <c r="S218" s="88">
        <v>0.139648</v>
      </c>
      <c r="T218" s="88">
        <v>0.07253</v>
      </c>
      <c r="U218" s="88">
        <v>-0.1324</v>
      </c>
      <c r="V218" s="88">
        <v>0.125845</v>
      </c>
      <c r="W218" s="88">
        <v>0.091281</v>
      </c>
      <c r="X218" s="88">
        <v>0.081409</v>
      </c>
      <c r="Y218" s="88">
        <v>0.013652</v>
      </c>
      <c r="Z218" s="88">
        <v>-0.18572</v>
      </c>
      <c r="AA218" s="88">
        <v>-0.14754</v>
      </c>
      <c r="AB218" s="88">
        <v>0.026137</v>
      </c>
      <c r="AC218" s="88">
        <v>-0.10751</v>
      </c>
      <c r="AD218" s="88">
        <v>0.048296</v>
      </c>
      <c r="AE218" s="88">
        <v>-0.0176</v>
      </c>
      <c r="AF218" s="88">
        <v>-0.00608</v>
      </c>
      <c r="AG218" s="88">
        <v>0.122146</v>
      </c>
      <c r="AH218" s="88">
        <v>0.058381</v>
      </c>
      <c r="AI218" s="88">
        <v>-0.08287</v>
      </c>
      <c r="AJ218" s="88">
        <v>0.004913</v>
      </c>
      <c r="AK218" s="88">
        <v>0.0333</v>
      </c>
      <c r="AL218" s="88">
        <v>0.011113</v>
      </c>
      <c r="AM218" s="88">
        <v>0.050786</v>
      </c>
      <c r="AN218" s="88">
        <v>-0.03368</v>
      </c>
      <c r="AO218" s="88">
        <v>-0.06154</v>
      </c>
      <c r="AP218" s="88">
        <v>0.053523</v>
      </c>
      <c r="AQ218" s="88">
        <v>0.042378</v>
      </c>
      <c r="AR218" s="88">
        <v>-0.01562</v>
      </c>
      <c r="AS218" s="88">
        <v>0.005137</v>
      </c>
      <c r="AT218" s="97">
        <v>0.018435</v>
      </c>
      <c r="AU218" s="80"/>
      <c r="AV218" s="102">
        <v>1.0</v>
      </c>
      <c r="AW218" s="80"/>
      <c r="AX218" s="80"/>
      <c r="AY218" s="80"/>
      <c r="AZ218" s="80"/>
      <c r="BA218" s="80"/>
    </row>
    <row r="219">
      <c r="A219" s="79" t="s">
        <v>3</v>
      </c>
      <c r="B219" s="87">
        <v>-0.36537</v>
      </c>
      <c r="C219" s="88">
        <v>-0.37325</v>
      </c>
      <c r="D219" s="88">
        <v>0.174199</v>
      </c>
      <c r="E219" s="88">
        <v>0.143889</v>
      </c>
      <c r="F219" s="88">
        <v>-0.27238</v>
      </c>
      <c r="G219" s="88">
        <v>0.374241</v>
      </c>
      <c r="H219" s="88">
        <v>-0.03902</v>
      </c>
      <c r="I219" s="88">
        <v>0.173928</v>
      </c>
      <c r="J219" s="88">
        <v>-0.20477</v>
      </c>
      <c r="K219" s="88">
        <v>-0.16599</v>
      </c>
      <c r="L219" s="88">
        <v>0.20832</v>
      </c>
      <c r="M219" s="88">
        <v>0.205892</v>
      </c>
      <c r="N219" s="88">
        <v>0.190949</v>
      </c>
      <c r="O219" s="88">
        <v>0.07875</v>
      </c>
      <c r="P219" s="88">
        <v>0.265435</v>
      </c>
      <c r="Q219" s="88">
        <v>0.093195</v>
      </c>
      <c r="R219" s="88">
        <v>0.135782</v>
      </c>
      <c r="S219" s="88">
        <v>-0.03794</v>
      </c>
      <c r="T219" s="88">
        <v>0.09008</v>
      </c>
      <c r="U219" s="88">
        <v>-0.02665</v>
      </c>
      <c r="V219" s="88">
        <v>-0.03167</v>
      </c>
      <c r="W219" s="88">
        <v>-0.13396</v>
      </c>
      <c r="X219" s="88">
        <v>0.230984</v>
      </c>
      <c r="Y219" s="88">
        <v>-0.04988</v>
      </c>
      <c r="Z219" s="88">
        <v>-0.03134</v>
      </c>
      <c r="AA219" s="88">
        <v>0.110589</v>
      </c>
      <c r="AB219" s="88">
        <v>0.095163</v>
      </c>
      <c r="AC219" s="88">
        <v>-0.05086</v>
      </c>
      <c r="AD219" s="88">
        <v>0.024487</v>
      </c>
      <c r="AE219" s="88">
        <v>-0.07307</v>
      </c>
      <c r="AF219" s="88">
        <v>0.049132</v>
      </c>
      <c r="AG219" s="88">
        <v>-0.0225</v>
      </c>
      <c r="AH219" s="88">
        <v>0.048864</v>
      </c>
      <c r="AI219" s="88">
        <v>0.035828</v>
      </c>
      <c r="AJ219" s="88">
        <v>-0.04398</v>
      </c>
      <c r="AK219" s="88">
        <v>-0.03342</v>
      </c>
      <c r="AL219" s="88">
        <v>-0.04749</v>
      </c>
      <c r="AM219" s="88">
        <v>-0.03376</v>
      </c>
      <c r="AN219" s="88">
        <v>0.035576</v>
      </c>
      <c r="AO219" s="88">
        <v>-0.04096</v>
      </c>
      <c r="AP219" s="88">
        <v>-0.04564</v>
      </c>
      <c r="AQ219" s="88">
        <v>0.011701</v>
      </c>
      <c r="AR219" s="88">
        <v>-0.02092</v>
      </c>
      <c r="AS219" s="88">
        <v>-0.0023</v>
      </c>
      <c r="AT219" s="97">
        <v>-0.01088</v>
      </c>
      <c r="AU219" s="80"/>
      <c r="AV219" s="102">
        <v>1.0</v>
      </c>
      <c r="AW219" s="80"/>
      <c r="AX219" s="80"/>
      <c r="AY219" s="80"/>
      <c r="AZ219" s="80"/>
      <c r="BA219" s="80"/>
    </row>
    <row r="220">
      <c r="A220" s="79" t="s">
        <v>4</v>
      </c>
      <c r="B220" s="101">
        <v>-0.61304</v>
      </c>
      <c r="C220" s="88">
        <v>-0.42753</v>
      </c>
      <c r="D220" s="88">
        <v>-0.0225</v>
      </c>
      <c r="E220" s="88">
        <v>-0.21557</v>
      </c>
      <c r="F220" s="88">
        <v>-0.24429</v>
      </c>
      <c r="G220" s="88">
        <v>0.082286</v>
      </c>
      <c r="H220" s="88">
        <v>-0.06129</v>
      </c>
      <c r="I220" s="88">
        <v>0.021776</v>
      </c>
      <c r="J220" s="88">
        <v>-0.16421</v>
      </c>
      <c r="K220" s="88">
        <v>-0.21784</v>
      </c>
      <c r="L220" s="88">
        <v>0.128288</v>
      </c>
      <c r="M220" s="88">
        <v>0.139932</v>
      </c>
      <c r="N220" s="88">
        <v>-0.10661</v>
      </c>
      <c r="O220" s="88">
        <v>-0.14762</v>
      </c>
      <c r="P220" s="88">
        <v>0.026521</v>
      </c>
      <c r="Q220" s="88">
        <v>-0.14269</v>
      </c>
      <c r="R220" s="88">
        <v>-0.18517</v>
      </c>
      <c r="S220" s="88">
        <v>0.009641</v>
      </c>
      <c r="T220" s="88">
        <v>-0.04115</v>
      </c>
      <c r="U220" s="88">
        <v>-0.01109</v>
      </c>
      <c r="V220" s="88">
        <v>-0.06577</v>
      </c>
      <c r="W220" s="88">
        <v>0.103995</v>
      </c>
      <c r="X220" s="88">
        <v>0.154004</v>
      </c>
      <c r="Y220" s="88">
        <v>0.057073</v>
      </c>
      <c r="Z220" s="88">
        <v>0.027047</v>
      </c>
      <c r="AA220" s="88">
        <v>0.101991</v>
      </c>
      <c r="AB220" s="88">
        <v>-0.02772</v>
      </c>
      <c r="AC220" s="88">
        <v>0.035008</v>
      </c>
      <c r="AD220" s="88">
        <v>-0.06611</v>
      </c>
      <c r="AE220" s="88">
        <v>0.048904</v>
      </c>
      <c r="AF220" s="88">
        <v>-0.03281</v>
      </c>
      <c r="AG220" s="88">
        <v>0.052946</v>
      </c>
      <c r="AH220" s="88">
        <v>-0.14859</v>
      </c>
      <c r="AI220" s="88">
        <v>0.074398</v>
      </c>
      <c r="AJ220" s="88">
        <v>0.123914</v>
      </c>
      <c r="AK220" s="88">
        <v>0.07539</v>
      </c>
      <c r="AL220" s="88">
        <v>0.019327</v>
      </c>
      <c r="AM220" s="88">
        <v>0.022539</v>
      </c>
      <c r="AN220" s="88">
        <v>0.024728</v>
      </c>
      <c r="AO220" s="88">
        <v>0.037616</v>
      </c>
      <c r="AP220" s="88">
        <v>0.024079</v>
      </c>
      <c r="AQ220" s="88">
        <v>0.001751</v>
      </c>
      <c r="AR220" s="88">
        <v>0.061602</v>
      </c>
      <c r="AS220" s="88">
        <v>-0.00982</v>
      </c>
      <c r="AT220" s="97">
        <v>0.030853</v>
      </c>
      <c r="AU220" s="80"/>
      <c r="AV220" s="102">
        <v>1.0</v>
      </c>
      <c r="AW220" s="80"/>
      <c r="AX220" s="80"/>
      <c r="AY220" s="80"/>
      <c r="AZ220" s="80"/>
      <c r="BA220" s="80"/>
    </row>
    <row r="221">
      <c r="A221" s="79" t="s">
        <v>5</v>
      </c>
      <c r="B221" s="101">
        <v>-0.70866</v>
      </c>
      <c r="C221" s="88">
        <v>-0.10669</v>
      </c>
      <c r="D221" s="88">
        <v>0.174501</v>
      </c>
      <c r="E221" s="88">
        <v>0.051363</v>
      </c>
      <c r="F221" s="88">
        <v>-0.25088</v>
      </c>
      <c r="G221" s="88">
        <v>0.047704</v>
      </c>
      <c r="H221" s="88">
        <v>-0.04277</v>
      </c>
      <c r="I221" s="88">
        <v>-0.09815</v>
      </c>
      <c r="J221" s="88">
        <v>0.004928</v>
      </c>
      <c r="K221" s="88">
        <v>-0.04483</v>
      </c>
      <c r="L221" s="88">
        <v>0.042138</v>
      </c>
      <c r="M221" s="88">
        <v>-0.0119</v>
      </c>
      <c r="N221" s="88">
        <v>0.17573</v>
      </c>
      <c r="O221" s="88">
        <v>-0.27299</v>
      </c>
      <c r="P221" s="88">
        <v>0.115412</v>
      </c>
      <c r="Q221" s="88">
        <v>-0.06065</v>
      </c>
      <c r="R221" s="88">
        <v>-0.06918</v>
      </c>
      <c r="S221" s="88">
        <v>0.307537</v>
      </c>
      <c r="T221" s="88">
        <v>0.139002</v>
      </c>
      <c r="U221" s="88">
        <v>0.077549</v>
      </c>
      <c r="V221" s="88">
        <v>-0.0288</v>
      </c>
      <c r="W221" s="88">
        <v>-0.03743</v>
      </c>
      <c r="X221" s="88">
        <v>-0.20723</v>
      </c>
      <c r="Y221" s="88">
        <v>0.143795</v>
      </c>
      <c r="Z221" s="88">
        <v>0.066886</v>
      </c>
      <c r="AA221" s="88">
        <v>0.046037</v>
      </c>
      <c r="AB221" s="88">
        <v>-0.14011</v>
      </c>
      <c r="AC221" s="88">
        <v>0.048059</v>
      </c>
      <c r="AD221" s="88">
        <v>0.042782</v>
      </c>
      <c r="AE221" s="88">
        <v>-0.07642</v>
      </c>
      <c r="AF221" s="88">
        <v>-0.01676</v>
      </c>
      <c r="AG221" s="88">
        <v>0.04607</v>
      </c>
      <c r="AH221" s="88">
        <v>-0.02255</v>
      </c>
      <c r="AI221" s="88">
        <v>0.002828</v>
      </c>
      <c r="AJ221" s="88">
        <v>-0.09648</v>
      </c>
      <c r="AK221" s="88">
        <v>-0.01384</v>
      </c>
      <c r="AL221" s="88">
        <v>0.014832</v>
      </c>
      <c r="AM221" s="88">
        <v>-0.0581</v>
      </c>
      <c r="AN221" s="88">
        <v>0.046866</v>
      </c>
      <c r="AO221" s="88">
        <v>-6.6E-4</v>
      </c>
      <c r="AP221" s="88">
        <v>0.055799</v>
      </c>
      <c r="AQ221" s="88">
        <v>0.013794</v>
      </c>
      <c r="AR221" s="88">
        <v>-0.01728</v>
      </c>
      <c r="AS221" s="88">
        <v>-0.01095</v>
      </c>
      <c r="AT221" s="97">
        <v>-0.04015</v>
      </c>
      <c r="AU221" s="80"/>
      <c r="AV221" s="102">
        <v>1.0</v>
      </c>
      <c r="AW221" s="80"/>
      <c r="AX221" s="80"/>
      <c r="AY221" s="80"/>
      <c r="AZ221" s="80"/>
      <c r="BA221" s="80"/>
    </row>
    <row r="222">
      <c r="A222" s="79" t="s">
        <v>6</v>
      </c>
      <c r="B222" s="101">
        <v>-0.68133</v>
      </c>
      <c r="C222" s="88">
        <v>-0.45111</v>
      </c>
      <c r="D222" s="88">
        <v>-0.06822</v>
      </c>
      <c r="E222" s="88">
        <v>0.156699</v>
      </c>
      <c r="F222" s="88">
        <v>0.249159</v>
      </c>
      <c r="G222" s="88">
        <v>0.093136</v>
      </c>
      <c r="H222" s="88">
        <v>0.150002</v>
      </c>
      <c r="I222" s="88">
        <v>-0.08994</v>
      </c>
      <c r="J222" s="88">
        <v>0.034633</v>
      </c>
      <c r="K222" s="88">
        <v>-0.04838</v>
      </c>
      <c r="L222" s="88">
        <v>-0.12191</v>
      </c>
      <c r="M222" s="88">
        <v>0.15432</v>
      </c>
      <c r="N222" s="88">
        <v>-0.04847</v>
      </c>
      <c r="O222" s="88">
        <v>0.012658</v>
      </c>
      <c r="P222" s="88">
        <v>-0.12587</v>
      </c>
      <c r="Q222" s="88">
        <v>-0.04935</v>
      </c>
      <c r="R222" s="88">
        <v>0.077936</v>
      </c>
      <c r="S222" s="88">
        <v>0.021392</v>
      </c>
      <c r="T222" s="88">
        <v>-0.14879</v>
      </c>
      <c r="U222" s="88">
        <v>0.072797</v>
      </c>
      <c r="V222" s="88">
        <v>0.045202</v>
      </c>
      <c r="W222" s="88">
        <v>-0.08786</v>
      </c>
      <c r="X222" s="88">
        <v>0.120686</v>
      </c>
      <c r="Y222" s="88">
        <v>0.081104</v>
      </c>
      <c r="Z222" s="88">
        <v>0.067125</v>
      </c>
      <c r="AA222" s="88">
        <v>-0.02531</v>
      </c>
      <c r="AB222" s="88">
        <v>0.021158</v>
      </c>
      <c r="AC222" s="88">
        <v>0.074903</v>
      </c>
      <c r="AD222" s="88">
        <v>0.058523</v>
      </c>
      <c r="AE222" s="88">
        <v>0.111882</v>
      </c>
      <c r="AF222" s="88">
        <v>-0.00716</v>
      </c>
      <c r="AG222" s="88">
        <v>0.016733</v>
      </c>
      <c r="AH222" s="88">
        <v>-0.05451</v>
      </c>
      <c r="AI222" s="88">
        <v>-0.05863</v>
      </c>
      <c r="AJ222" s="88">
        <v>-0.04178</v>
      </c>
      <c r="AK222" s="88">
        <v>-0.1169</v>
      </c>
      <c r="AL222" s="88">
        <v>-0.01509</v>
      </c>
      <c r="AM222" s="88">
        <v>0.039902</v>
      </c>
      <c r="AN222" s="88">
        <v>0.061216</v>
      </c>
      <c r="AO222" s="88">
        <v>0.063673</v>
      </c>
      <c r="AP222" s="88">
        <v>0.048416</v>
      </c>
      <c r="AQ222" s="88">
        <v>0.017266</v>
      </c>
      <c r="AR222" s="88">
        <v>-0.0973</v>
      </c>
      <c r="AS222" s="88">
        <v>0.043836</v>
      </c>
      <c r="AT222" s="97">
        <v>0.030271</v>
      </c>
      <c r="AU222" s="80"/>
      <c r="AV222" s="102">
        <v>1.0</v>
      </c>
      <c r="AW222" s="80"/>
      <c r="AX222" s="80"/>
      <c r="AY222" s="80"/>
      <c r="AZ222" s="80"/>
      <c r="BA222" s="80"/>
    </row>
    <row r="223">
      <c r="A223" s="79" t="s">
        <v>7</v>
      </c>
      <c r="B223" s="101">
        <v>-0.7611</v>
      </c>
      <c r="C223" s="88">
        <v>-0.37303</v>
      </c>
      <c r="D223" s="88">
        <v>-0.08875</v>
      </c>
      <c r="E223" s="88">
        <v>0.066228</v>
      </c>
      <c r="F223" s="88">
        <v>0.119979</v>
      </c>
      <c r="G223" s="88">
        <v>0.152263</v>
      </c>
      <c r="H223" s="88">
        <v>0.068704</v>
      </c>
      <c r="I223" s="88">
        <v>0.019968</v>
      </c>
      <c r="J223" s="88">
        <v>0.046339</v>
      </c>
      <c r="K223" s="88">
        <v>-0.17512</v>
      </c>
      <c r="L223" s="88">
        <v>-0.09253</v>
      </c>
      <c r="M223" s="88">
        <v>0.08026</v>
      </c>
      <c r="N223" s="88">
        <v>-0.16077</v>
      </c>
      <c r="O223" s="88">
        <v>-0.11531</v>
      </c>
      <c r="P223" s="88">
        <v>-0.06889</v>
      </c>
      <c r="Q223" s="88">
        <v>0.106477</v>
      </c>
      <c r="R223" s="88">
        <v>0.068695</v>
      </c>
      <c r="S223" s="88">
        <v>0.00382</v>
      </c>
      <c r="T223" s="88">
        <v>-0.02516</v>
      </c>
      <c r="U223" s="88">
        <v>0.072937</v>
      </c>
      <c r="V223" s="88">
        <v>-0.04991</v>
      </c>
      <c r="W223" s="88">
        <v>-0.03303</v>
      </c>
      <c r="X223" s="88">
        <v>0.03973</v>
      </c>
      <c r="Y223" s="88">
        <v>0.042534</v>
      </c>
      <c r="Z223" s="88">
        <v>-0.04982</v>
      </c>
      <c r="AA223" s="88">
        <v>0.021181</v>
      </c>
      <c r="AB223" s="88">
        <v>0.075112</v>
      </c>
      <c r="AC223" s="88">
        <v>0.20639</v>
      </c>
      <c r="AD223" s="88">
        <v>0.006753</v>
      </c>
      <c r="AE223" s="88">
        <v>0.060676</v>
      </c>
      <c r="AF223" s="88">
        <v>-0.06902</v>
      </c>
      <c r="AG223" s="88">
        <v>-0.09449</v>
      </c>
      <c r="AH223" s="88">
        <v>0.086556</v>
      </c>
      <c r="AI223" s="88">
        <v>-0.04793</v>
      </c>
      <c r="AJ223" s="88">
        <v>-0.01429</v>
      </c>
      <c r="AK223" s="88">
        <v>0.038592</v>
      </c>
      <c r="AL223" s="88">
        <v>0.033062</v>
      </c>
      <c r="AM223" s="88">
        <v>0.030363</v>
      </c>
      <c r="AN223" s="88">
        <v>-0.11068</v>
      </c>
      <c r="AO223" s="88">
        <v>-0.04766</v>
      </c>
      <c r="AP223" s="88">
        <v>0.032448</v>
      </c>
      <c r="AQ223" s="88">
        <v>0.032761</v>
      </c>
      <c r="AR223" s="88">
        <v>0.055061</v>
      </c>
      <c r="AS223" s="88">
        <v>-0.01693</v>
      </c>
      <c r="AT223" s="97">
        <v>-0.06216</v>
      </c>
      <c r="AU223" s="80"/>
      <c r="AV223" s="102">
        <v>1.0</v>
      </c>
      <c r="AW223" s="80"/>
      <c r="AX223" s="80"/>
      <c r="AY223" s="80"/>
      <c r="AZ223" s="80"/>
      <c r="BA223" s="80"/>
    </row>
    <row r="224">
      <c r="A224" s="79" t="s">
        <v>8</v>
      </c>
      <c r="B224" s="101">
        <v>-0.6765</v>
      </c>
      <c r="C224" s="88">
        <v>-0.37068</v>
      </c>
      <c r="D224" s="88">
        <v>-0.22921</v>
      </c>
      <c r="E224" s="88">
        <v>0.055412</v>
      </c>
      <c r="F224" s="88">
        <v>0.070018</v>
      </c>
      <c r="G224" s="88">
        <v>-0.06876</v>
      </c>
      <c r="H224" s="88">
        <v>0.147477</v>
      </c>
      <c r="I224" s="88">
        <v>-0.28081</v>
      </c>
      <c r="J224" s="88">
        <v>-0.03125</v>
      </c>
      <c r="K224" s="88">
        <v>-7.5E-4</v>
      </c>
      <c r="L224" s="88">
        <v>0.115404</v>
      </c>
      <c r="M224" s="88">
        <v>0.094504</v>
      </c>
      <c r="N224" s="88">
        <v>0.093539</v>
      </c>
      <c r="O224" s="88">
        <v>0.177482</v>
      </c>
      <c r="P224" s="88">
        <v>-0.06237</v>
      </c>
      <c r="Q224" s="88">
        <v>-0.15168</v>
      </c>
      <c r="R224" s="88">
        <v>0.121277</v>
      </c>
      <c r="S224" s="88">
        <v>-0.16172</v>
      </c>
      <c r="T224" s="88">
        <v>-0.11739</v>
      </c>
      <c r="U224" s="88">
        <v>-0.00921</v>
      </c>
      <c r="V224" s="88">
        <v>-0.00423</v>
      </c>
      <c r="W224" s="88">
        <v>0.104848</v>
      </c>
      <c r="X224" s="88">
        <v>-0.10762</v>
      </c>
      <c r="Y224" s="88">
        <v>0.126518</v>
      </c>
      <c r="Z224" s="88">
        <v>0.047725</v>
      </c>
      <c r="AA224" s="88">
        <v>0.046819</v>
      </c>
      <c r="AB224" s="88">
        <v>-0.03434</v>
      </c>
      <c r="AC224" s="88">
        <v>-0.09125</v>
      </c>
      <c r="AD224" s="88">
        <v>0.007441</v>
      </c>
      <c r="AE224" s="88">
        <v>0.029706</v>
      </c>
      <c r="AF224" s="88">
        <v>0.047024</v>
      </c>
      <c r="AG224" s="88">
        <v>0.101711</v>
      </c>
      <c r="AH224" s="88">
        <v>0.006931</v>
      </c>
      <c r="AI224" s="88">
        <v>-0.03313</v>
      </c>
      <c r="AJ224" s="88">
        <v>-0.03377</v>
      </c>
      <c r="AK224" s="88">
        <v>0.031746</v>
      </c>
      <c r="AL224" s="88">
        <v>0.024</v>
      </c>
      <c r="AM224" s="88">
        <v>0.04074</v>
      </c>
      <c r="AN224" s="88">
        <v>0.031476</v>
      </c>
      <c r="AO224" s="88">
        <v>-0.0117</v>
      </c>
      <c r="AP224" s="88">
        <v>-0.1215</v>
      </c>
      <c r="AQ224" s="88">
        <v>0.009304</v>
      </c>
      <c r="AR224" s="88">
        <v>0.04427</v>
      </c>
      <c r="AS224" s="88">
        <v>0.03044</v>
      </c>
      <c r="AT224" s="97">
        <v>-0.05949</v>
      </c>
      <c r="AU224" s="80"/>
      <c r="AV224" s="102">
        <v>1.0</v>
      </c>
      <c r="AW224" s="80"/>
      <c r="AX224" s="80"/>
      <c r="AY224" s="80"/>
      <c r="AZ224" s="80"/>
      <c r="BA224" s="80"/>
    </row>
    <row r="225">
      <c r="A225" s="79" t="s">
        <v>9</v>
      </c>
      <c r="B225" s="101">
        <v>-0.70997</v>
      </c>
      <c r="C225" s="88">
        <v>-0.36822</v>
      </c>
      <c r="D225" s="88">
        <v>0.146294</v>
      </c>
      <c r="E225" s="88">
        <v>0.290156</v>
      </c>
      <c r="F225" s="88">
        <v>0.135434</v>
      </c>
      <c r="G225" s="88">
        <v>0.035502</v>
      </c>
      <c r="H225" s="88">
        <v>-0.04962</v>
      </c>
      <c r="I225" s="88">
        <v>-0.11058</v>
      </c>
      <c r="J225" s="88">
        <v>-0.03699</v>
      </c>
      <c r="K225" s="88">
        <v>0.096878</v>
      </c>
      <c r="L225" s="88">
        <v>-0.09548</v>
      </c>
      <c r="M225" s="88">
        <v>-0.06705</v>
      </c>
      <c r="N225" s="88">
        <v>0.149409</v>
      </c>
      <c r="O225" s="88">
        <v>0.035586</v>
      </c>
      <c r="P225" s="88">
        <v>-0.10339</v>
      </c>
      <c r="Q225" s="88">
        <v>0.092044</v>
      </c>
      <c r="R225" s="88">
        <v>0.067466</v>
      </c>
      <c r="S225" s="88">
        <v>-0.00344</v>
      </c>
      <c r="T225" s="88">
        <v>-0.1113</v>
      </c>
      <c r="U225" s="88">
        <v>-0.09556</v>
      </c>
      <c r="V225" s="88">
        <v>-0.14387</v>
      </c>
      <c r="W225" s="88">
        <v>-0.06049</v>
      </c>
      <c r="X225" s="88">
        <v>-0.10616</v>
      </c>
      <c r="Y225" s="88">
        <v>-0.13045</v>
      </c>
      <c r="Z225" s="88">
        <v>-0.0397</v>
      </c>
      <c r="AA225" s="88">
        <v>0.057381</v>
      </c>
      <c r="AB225" s="88">
        <v>5.11E-4</v>
      </c>
      <c r="AC225" s="88">
        <v>-0.00109</v>
      </c>
      <c r="AD225" s="88">
        <v>0.169294</v>
      </c>
      <c r="AE225" s="88">
        <v>-0.05404</v>
      </c>
      <c r="AF225" s="88">
        <v>-0.08345</v>
      </c>
      <c r="AG225" s="88">
        <v>0.003157</v>
      </c>
      <c r="AH225" s="88">
        <v>0.032972</v>
      </c>
      <c r="AI225" s="88">
        <v>-0.00254</v>
      </c>
      <c r="AJ225" s="88">
        <v>-0.06635</v>
      </c>
      <c r="AK225" s="88">
        <v>0.092721</v>
      </c>
      <c r="AL225" s="88">
        <v>-0.04354</v>
      </c>
      <c r="AM225" s="88">
        <v>-0.00808</v>
      </c>
      <c r="AN225" s="88">
        <v>0.023384</v>
      </c>
      <c r="AO225" s="88">
        <v>0.045378</v>
      </c>
      <c r="AP225" s="88">
        <v>0.016556</v>
      </c>
      <c r="AQ225" s="88">
        <v>-0.00486</v>
      </c>
      <c r="AR225" s="88">
        <v>0.084127</v>
      </c>
      <c r="AS225" s="88">
        <v>0.004891</v>
      </c>
      <c r="AT225" s="97">
        <v>0.071695</v>
      </c>
      <c r="AU225" s="80"/>
      <c r="AV225" s="102">
        <v>1.0</v>
      </c>
      <c r="AW225" s="80"/>
      <c r="AX225" s="80"/>
      <c r="AY225" s="80"/>
      <c r="AZ225" s="80"/>
      <c r="BA225" s="80"/>
    </row>
    <row r="226">
      <c r="A226" s="79" t="s">
        <v>10</v>
      </c>
      <c r="B226" s="101">
        <v>-0.69426</v>
      </c>
      <c r="C226" s="88">
        <v>-0.17207</v>
      </c>
      <c r="D226" s="88">
        <v>-0.26064</v>
      </c>
      <c r="E226" s="88">
        <v>-0.01089</v>
      </c>
      <c r="F226" s="88">
        <v>0.03917</v>
      </c>
      <c r="G226" s="88">
        <v>-0.056</v>
      </c>
      <c r="H226" s="88">
        <v>0.074628</v>
      </c>
      <c r="I226" s="88">
        <v>-0.09824</v>
      </c>
      <c r="J226" s="88">
        <v>-0.3906</v>
      </c>
      <c r="K226" s="88">
        <v>0.192242</v>
      </c>
      <c r="L226" s="88">
        <v>-0.01529</v>
      </c>
      <c r="M226" s="88">
        <v>-0.05886</v>
      </c>
      <c r="N226" s="88">
        <v>0.110347</v>
      </c>
      <c r="O226" s="88">
        <v>0.210691</v>
      </c>
      <c r="P226" s="88">
        <v>-0.17517</v>
      </c>
      <c r="Q226" s="88">
        <v>0.033666</v>
      </c>
      <c r="R226" s="88">
        <v>0.016899</v>
      </c>
      <c r="S226" s="88">
        <v>-0.00156</v>
      </c>
      <c r="T226" s="88">
        <v>0.001826</v>
      </c>
      <c r="U226" s="88">
        <v>0.063271</v>
      </c>
      <c r="V226" s="88">
        <v>-0.03746</v>
      </c>
      <c r="W226" s="88">
        <v>0.173801</v>
      </c>
      <c r="X226" s="88">
        <v>-0.07465</v>
      </c>
      <c r="Y226" s="88">
        <v>-0.06023</v>
      </c>
      <c r="Z226" s="88">
        <v>0.022523</v>
      </c>
      <c r="AA226" s="88">
        <v>0.083978</v>
      </c>
      <c r="AB226" s="88">
        <v>0.094367</v>
      </c>
      <c r="AC226" s="88">
        <v>0.095951</v>
      </c>
      <c r="AD226" s="88">
        <v>-0.05065</v>
      </c>
      <c r="AE226" s="88">
        <v>-0.0998</v>
      </c>
      <c r="AF226" s="88">
        <v>0.033716</v>
      </c>
      <c r="AG226" s="88">
        <v>-0.04744</v>
      </c>
      <c r="AH226" s="88">
        <v>-0.04778</v>
      </c>
      <c r="AI226" s="88">
        <v>0.038964</v>
      </c>
      <c r="AJ226" s="88">
        <v>0.023401</v>
      </c>
      <c r="AK226" s="88">
        <v>0.035658</v>
      </c>
      <c r="AL226" s="88">
        <v>0.013642</v>
      </c>
      <c r="AM226" s="88">
        <v>0.017561</v>
      </c>
      <c r="AN226" s="88">
        <v>0.028558</v>
      </c>
      <c r="AO226" s="88">
        <v>-0.10327</v>
      </c>
      <c r="AP226" s="88">
        <v>0.063203</v>
      </c>
      <c r="AQ226" s="88">
        <v>-0.0722</v>
      </c>
      <c r="AR226" s="88">
        <v>-0.07226</v>
      </c>
      <c r="AS226" s="88">
        <v>-0.01143</v>
      </c>
      <c r="AT226" s="97">
        <v>-0.00183</v>
      </c>
      <c r="AU226" s="80"/>
      <c r="AV226" s="102">
        <v>1.0</v>
      </c>
      <c r="AW226" s="80"/>
      <c r="AX226" s="80"/>
      <c r="AY226" s="80"/>
      <c r="AZ226" s="80"/>
      <c r="BA226" s="80"/>
    </row>
    <row r="227">
      <c r="A227" s="79" t="s">
        <v>11</v>
      </c>
      <c r="B227" s="101">
        <v>-0.72581</v>
      </c>
      <c r="C227" s="88">
        <v>-0.35426</v>
      </c>
      <c r="D227" s="88">
        <v>0.039502</v>
      </c>
      <c r="E227" s="88">
        <v>-0.01635</v>
      </c>
      <c r="F227" s="88">
        <v>0.235412</v>
      </c>
      <c r="G227" s="88">
        <v>0.106078</v>
      </c>
      <c r="H227" s="88">
        <v>0.214463</v>
      </c>
      <c r="I227" s="88">
        <v>0.142909</v>
      </c>
      <c r="J227" s="88">
        <v>0.05638</v>
      </c>
      <c r="K227" s="88">
        <v>0.10221</v>
      </c>
      <c r="L227" s="88">
        <v>0.167913</v>
      </c>
      <c r="M227" s="88">
        <v>-0.1146</v>
      </c>
      <c r="N227" s="88">
        <v>0.08087</v>
      </c>
      <c r="O227" s="88">
        <v>-0.09604</v>
      </c>
      <c r="P227" s="88">
        <v>0.057287</v>
      </c>
      <c r="Q227" s="88">
        <v>-0.03708</v>
      </c>
      <c r="R227" s="88">
        <v>-0.06028</v>
      </c>
      <c r="S227" s="88">
        <v>-0.10589</v>
      </c>
      <c r="T227" s="88">
        <v>0.074916</v>
      </c>
      <c r="U227" s="88">
        <v>-0.10866</v>
      </c>
      <c r="V227" s="88">
        <v>0.048056</v>
      </c>
      <c r="W227" s="88">
        <v>-0.00568</v>
      </c>
      <c r="X227" s="88">
        <v>-0.04535</v>
      </c>
      <c r="Y227" s="88">
        <v>-0.03874</v>
      </c>
      <c r="Z227" s="88">
        <v>0.111842</v>
      </c>
      <c r="AA227" s="88">
        <v>-0.05506</v>
      </c>
      <c r="AB227" s="88">
        <v>0.048862</v>
      </c>
      <c r="AC227" s="88">
        <v>0.004564</v>
      </c>
      <c r="AD227" s="88">
        <v>-0.04046</v>
      </c>
      <c r="AE227" s="88">
        <v>-0.00295</v>
      </c>
      <c r="AF227" s="88">
        <v>0.053279</v>
      </c>
      <c r="AG227" s="88">
        <v>-0.04348</v>
      </c>
      <c r="AH227" s="88">
        <v>0.09385</v>
      </c>
      <c r="AI227" s="88">
        <v>-0.13542</v>
      </c>
      <c r="AJ227" s="88">
        <v>0.132382</v>
      </c>
      <c r="AK227" s="88">
        <v>0.090288</v>
      </c>
      <c r="AL227" s="88">
        <v>0.030986</v>
      </c>
      <c r="AM227" s="88">
        <v>-0.10101</v>
      </c>
      <c r="AN227" s="88">
        <v>0.040422</v>
      </c>
      <c r="AO227" s="88">
        <v>0.081398</v>
      </c>
      <c r="AP227" s="88">
        <v>6.9E-4</v>
      </c>
      <c r="AQ227" s="88">
        <v>0.004651</v>
      </c>
      <c r="AR227" s="88">
        <v>-0.04157</v>
      </c>
      <c r="AS227" s="88">
        <v>-0.0293</v>
      </c>
      <c r="AT227" s="97">
        <v>-0.00797</v>
      </c>
      <c r="AU227" s="80"/>
      <c r="AV227" s="102">
        <v>1.0</v>
      </c>
      <c r="AW227" s="80"/>
      <c r="AX227" s="80"/>
      <c r="AY227" s="80"/>
      <c r="AZ227" s="80"/>
      <c r="BA227" s="80"/>
    </row>
    <row r="228">
      <c r="A228" s="79" t="s">
        <v>12</v>
      </c>
      <c r="B228" s="101">
        <v>-0.71994</v>
      </c>
      <c r="C228" s="88">
        <v>-0.27265</v>
      </c>
      <c r="D228" s="88">
        <v>0.025744</v>
      </c>
      <c r="E228" s="88">
        <v>0.383086</v>
      </c>
      <c r="F228" s="88">
        <v>0.13805</v>
      </c>
      <c r="G228" s="88">
        <v>-0.06913</v>
      </c>
      <c r="H228" s="88">
        <v>0.022934</v>
      </c>
      <c r="I228" s="88">
        <v>0.011396</v>
      </c>
      <c r="J228" s="88">
        <v>0.079925</v>
      </c>
      <c r="K228" s="88">
        <v>0.191368</v>
      </c>
      <c r="L228" s="88">
        <v>0.190976</v>
      </c>
      <c r="M228" s="88">
        <v>0.00179</v>
      </c>
      <c r="N228" s="88">
        <v>0.036916</v>
      </c>
      <c r="O228" s="88">
        <v>0.126622</v>
      </c>
      <c r="P228" s="88">
        <v>-0.03497</v>
      </c>
      <c r="Q228" s="88">
        <v>0.026389</v>
      </c>
      <c r="R228" s="88">
        <v>0.112099</v>
      </c>
      <c r="S228" s="88">
        <v>-0.00882</v>
      </c>
      <c r="T228" s="88">
        <v>0.063714</v>
      </c>
      <c r="U228" s="88">
        <v>0.11938</v>
      </c>
      <c r="V228" s="88">
        <v>-0.00539</v>
      </c>
      <c r="W228" s="88">
        <v>0.066681</v>
      </c>
      <c r="X228" s="88">
        <v>-0.00901</v>
      </c>
      <c r="Y228" s="88">
        <v>-0.06676</v>
      </c>
      <c r="Z228" s="88">
        <v>0.0939</v>
      </c>
      <c r="AA228" s="88">
        <v>-0.11691</v>
      </c>
      <c r="AB228" s="88">
        <v>-0.06564</v>
      </c>
      <c r="AC228" s="88">
        <v>-0.1185</v>
      </c>
      <c r="AD228" s="88">
        <v>-0.09166</v>
      </c>
      <c r="AE228" s="88">
        <v>-0.04007</v>
      </c>
      <c r="AF228" s="88">
        <v>-0.02127</v>
      </c>
      <c r="AG228" s="88">
        <v>-0.04181</v>
      </c>
      <c r="AH228" s="88">
        <v>-0.05669</v>
      </c>
      <c r="AI228" s="88">
        <v>0.095215</v>
      </c>
      <c r="AJ228" s="88">
        <v>0.029959</v>
      </c>
      <c r="AK228" s="88">
        <v>-0.06615</v>
      </c>
      <c r="AL228" s="88">
        <v>0.016592</v>
      </c>
      <c r="AM228" s="88">
        <v>-0.00911</v>
      </c>
      <c r="AN228" s="88">
        <v>-0.04932</v>
      </c>
      <c r="AO228" s="88">
        <v>-0.01656</v>
      </c>
      <c r="AP228" s="88">
        <v>0.038122</v>
      </c>
      <c r="AQ228" s="88">
        <v>0.14259</v>
      </c>
      <c r="AR228" s="88">
        <v>0.021379</v>
      </c>
      <c r="AS228" s="88">
        <v>-0.02469</v>
      </c>
      <c r="AT228" s="97">
        <v>0.01257</v>
      </c>
      <c r="AU228" s="80"/>
      <c r="AV228" s="102">
        <v>1.0</v>
      </c>
      <c r="AW228" s="80"/>
      <c r="AX228" s="80"/>
      <c r="AY228" s="80"/>
      <c r="AZ228" s="80"/>
      <c r="BA228" s="80"/>
    </row>
    <row r="229">
      <c r="A229" s="79" t="s">
        <v>13</v>
      </c>
      <c r="B229" s="101">
        <v>-0.70845</v>
      </c>
      <c r="C229" s="88">
        <v>-0.23253</v>
      </c>
      <c r="D229" s="103">
        <v>1.7E-5</v>
      </c>
      <c r="E229" s="88">
        <v>0.197699</v>
      </c>
      <c r="F229" s="88">
        <v>0.205085</v>
      </c>
      <c r="G229" s="88">
        <v>0.157906</v>
      </c>
      <c r="H229" s="88">
        <v>0.155827</v>
      </c>
      <c r="I229" s="88">
        <v>0.085344</v>
      </c>
      <c r="J229" s="88">
        <v>0.205118</v>
      </c>
      <c r="K229" s="88">
        <v>-0.01629</v>
      </c>
      <c r="L229" s="88">
        <v>0.200458</v>
      </c>
      <c r="M229" s="88">
        <v>0.062981</v>
      </c>
      <c r="N229" s="88">
        <v>-0.09403</v>
      </c>
      <c r="O229" s="88">
        <v>-0.15726</v>
      </c>
      <c r="P229" s="88">
        <v>0.037354</v>
      </c>
      <c r="Q229" s="88">
        <v>0.02951</v>
      </c>
      <c r="R229" s="88">
        <v>0.055815</v>
      </c>
      <c r="S229" s="88">
        <v>0.141576</v>
      </c>
      <c r="T229" s="88">
        <v>0.054262</v>
      </c>
      <c r="U229" s="88">
        <v>-0.10199</v>
      </c>
      <c r="V229" s="88">
        <v>0.286946</v>
      </c>
      <c r="W229" s="88">
        <v>0.063422</v>
      </c>
      <c r="X229" s="88">
        <v>-0.02925</v>
      </c>
      <c r="Y229" s="88">
        <v>-0.01504</v>
      </c>
      <c r="Z229" s="88">
        <v>0.054248</v>
      </c>
      <c r="AA229" s="88">
        <v>-0.03923</v>
      </c>
      <c r="AB229" s="88">
        <v>-0.08771</v>
      </c>
      <c r="AC229" s="88">
        <v>-0.01327</v>
      </c>
      <c r="AD229" s="88">
        <v>0.063536</v>
      </c>
      <c r="AE229" s="88">
        <v>-0.08214</v>
      </c>
      <c r="AF229" s="88">
        <v>0.008481</v>
      </c>
      <c r="AG229" s="88">
        <v>-0.02454</v>
      </c>
      <c r="AH229" s="88">
        <v>-0.01432</v>
      </c>
      <c r="AI229" s="88">
        <v>0.055187</v>
      </c>
      <c r="AJ229" s="88">
        <v>0.035908</v>
      </c>
      <c r="AK229" s="88">
        <v>-0.04097</v>
      </c>
      <c r="AL229" s="88">
        <v>-0.03465</v>
      </c>
      <c r="AM229" s="88">
        <v>0.081869</v>
      </c>
      <c r="AN229" s="88">
        <v>-0.07801</v>
      </c>
      <c r="AO229" s="88">
        <v>-0.00509</v>
      </c>
      <c r="AP229" s="88">
        <v>-0.04796</v>
      </c>
      <c r="AQ229" s="88">
        <v>-0.11595</v>
      </c>
      <c r="AR229" s="88">
        <v>0.003638</v>
      </c>
      <c r="AS229" s="88">
        <v>-0.001</v>
      </c>
      <c r="AT229" s="97">
        <v>0.017427</v>
      </c>
      <c r="AU229" s="80"/>
      <c r="AV229" s="102">
        <v>1.0</v>
      </c>
      <c r="AW229" s="80"/>
      <c r="AX229" s="80"/>
      <c r="AY229" s="80"/>
      <c r="AZ229" s="80"/>
      <c r="BA229" s="80"/>
    </row>
    <row r="230">
      <c r="A230" s="79" t="s">
        <v>14</v>
      </c>
      <c r="B230" s="87">
        <v>-0.33746</v>
      </c>
      <c r="C230" s="88">
        <v>0.398553</v>
      </c>
      <c r="D230" s="88">
        <v>-0.50903</v>
      </c>
      <c r="E230" s="88">
        <v>-0.30689</v>
      </c>
      <c r="F230" s="88">
        <v>-0.09747</v>
      </c>
      <c r="G230" s="88">
        <v>0.10612</v>
      </c>
      <c r="H230" s="88">
        <v>0.345355</v>
      </c>
      <c r="I230" s="88">
        <v>-0.06016</v>
      </c>
      <c r="J230" s="88">
        <v>0.157185</v>
      </c>
      <c r="K230" s="88">
        <v>-0.07019</v>
      </c>
      <c r="L230" s="88">
        <v>0.080416</v>
      </c>
      <c r="M230" s="88">
        <v>0.163555</v>
      </c>
      <c r="N230" s="88">
        <v>0.137545</v>
      </c>
      <c r="O230" s="88">
        <v>-0.09995</v>
      </c>
      <c r="P230" s="88">
        <v>-0.04088</v>
      </c>
      <c r="Q230" s="88">
        <v>0.163963</v>
      </c>
      <c r="R230" s="88">
        <v>0.105758</v>
      </c>
      <c r="S230" s="88">
        <v>-0.03476</v>
      </c>
      <c r="T230" s="88">
        <v>0.057878</v>
      </c>
      <c r="U230" s="88">
        <v>-0.04901</v>
      </c>
      <c r="V230" s="88">
        <v>-0.00973</v>
      </c>
      <c r="W230" s="88">
        <v>-0.05734</v>
      </c>
      <c r="X230" s="88">
        <v>-0.10802</v>
      </c>
      <c r="Y230" s="88">
        <v>-0.05986</v>
      </c>
      <c r="Z230" s="88">
        <v>-0.0054</v>
      </c>
      <c r="AA230" s="88">
        <v>0.120484</v>
      </c>
      <c r="AB230" s="88">
        <v>-0.07496</v>
      </c>
      <c r="AC230" s="88">
        <v>0.016899</v>
      </c>
      <c r="AD230" s="88">
        <v>-0.02466</v>
      </c>
      <c r="AE230" s="88">
        <v>0.101595</v>
      </c>
      <c r="AF230" s="88">
        <v>-0.09225</v>
      </c>
      <c r="AG230" s="88">
        <v>0.042196</v>
      </c>
      <c r="AH230" s="88">
        <v>-0.00877</v>
      </c>
      <c r="AI230" s="88">
        <v>-0.04833</v>
      </c>
      <c r="AJ230" s="88">
        <v>0.071455</v>
      </c>
      <c r="AK230" s="88">
        <v>-0.06423</v>
      </c>
      <c r="AL230" s="88">
        <v>0.00973</v>
      </c>
      <c r="AM230" s="88">
        <v>-0.07902</v>
      </c>
      <c r="AN230" s="88">
        <v>-0.00277</v>
      </c>
      <c r="AO230" s="88">
        <v>-0.10043</v>
      </c>
      <c r="AP230" s="88">
        <v>-0.02101</v>
      </c>
      <c r="AQ230" s="88">
        <v>0.015774</v>
      </c>
      <c r="AR230" s="88">
        <v>0.003975</v>
      </c>
      <c r="AS230" s="88">
        <v>0.019819</v>
      </c>
      <c r="AT230" s="97">
        <v>0.048964</v>
      </c>
      <c r="AU230" s="80"/>
      <c r="AV230" s="102">
        <v>1.0</v>
      </c>
      <c r="AW230" s="80"/>
      <c r="AX230" s="80"/>
      <c r="AY230" s="80"/>
      <c r="AZ230" s="80"/>
      <c r="BA230" s="80"/>
    </row>
    <row r="231">
      <c r="A231" s="79" t="s">
        <v>15</v>
      </c>
      <c r="B231" s="87">
        <v>-0.45284</v>
      </c>
      <c r="C231" s="88">
        <v>0.467956</v>
      </c>
      <c r="D231" s="88">
        <v>-0.23832</v>
      </c>
      <c r="E231" s="88">
        <v>-0.33912</v>
      </c>
      <c r="F231" s="88">
        <v>-0.064</v>
      </c>
      <c r="G231" s="88">
        <v>0.159836</v>
      </c>
      <c r="H231" s="88">
        <v>0.37466</v>
      </c>
      <c r="I231" s="88">
        <v>0.159012</v>
      </c>
      <c r="J231" s="88">
        <v>-0.18052</v>
      </c>
      <c r="K231" s="103">
        <v>-5.7E-5</v>
      </c>
      <c r="L231" s="88">
        <v>0.035947</v>
      </c>
      <c r="M231" s="88">
        <v>-0.13531</v>
      </c>
      <c r="N231" s="88">
        <v>-0.01163</v>
      </c>
      <c r="O231" s="88">
        <v>-0.01442</v>
      </c>
      <c r="P231" s="88">
        <v>-0.10735</v>
      </c>
      <c r="Q231" s="88">
        <v>0.019881</v>
      </c>
      <c r="R231" s="88">
        <v>0.013088</v>
      </c>
      <c r="S231" s="88">
        <v>-0.0052</v>
      </c>
      <c r="T231" s="88">
        <v>-0.14749</v>
      </c>
      <c r="U231" s="88">
        <v>0.064829</v>
      </c>
      <c r="V231" s="88">
        <v>0.007007</v>
      </c>
      <c r="W231" s="88">
        <v>-0.14111</v>
      </c>
      <c r="X231" s="88">
        <v>0.021277</v>
      </c>
      <c r="Y231" s="88">
        <v>-0.07835</v>
      </c>
      <c r="Z231" s="88">
        <v>-0.06605</v>
      </c>
      <c r="AA231" s="88">
        <v>0.099892</v>
      </c>
      <c r="AB231" s="88">
        <v>-0.083</v>
      </c>
      <c r="AC231" s="88">
        <v>-0.15254</v>
      </c>
      <c r="AD231" s="88">
        <v>0.119365</v>
      </c>
      <c r="AE231" s="88">
        <v>-0.05915</v>
      </c>
      <c r="AF231" s="88">
        <v>-0.02841</v>
      </c>
      <c r="AG231" s="88">
        <v>-0.05301</v>
      </c>
      <c r="AH231" s="88">
        <v>-0.02413</v>
      </c>
      <c r="AI231" s="88">
        <v>0.073863</v>
      </c>
      <c r="AJ231" s="88">
        <v>0.02248</v>
      </c>
      <c r="AK231" s="88">
        <v>0.041114</v>
      </c>
      <c r="AL231" s="88">
        <v>0.050695</v>
      </c>
      <c r="AM231" s="88">
        <v>0.030327</v>
      </c>
      <c r="AN231" s="88">
        <v>-0.0369</v>
      </c>
      <c r="AO231" s="88">
        <v>0.082785</v>
      </c>
      <c r="AP231" s="88">
        <v>0.029627</v>
      </c>
      <c r="AQ231" s="88">
        <v>0.02125</v>
      </c>
      <c r="AR231" s="88">
        <v>-0.03706</v>
      </c>
      <c r="AS231" s="88">
        <v>0.029668</v>
      </c>
      <c r="AT231" s="97">
        <v>-0.04811</v>
      </c>
      <c r="AU231" s="80"/>
      <c r="AV231" s="102">
        <v>1.0</v>
      </c>
      <c r="AW231" s="80"/>
      <c r="AX231" s="80"/>
      <c r="AY231" s="80"/>
      <c r="AZ231" s="80"/>
      <c r="BA231" s="80"/>
    </row>
    <row r="232">
      <c r="A232" s="79" t="s">
        <v>16</v>
      </c>
      <c r="B232" s="87">
        <v>-0.57938</v>
      </c>
      <c r="C232" s="88">
        <v>0.343675</v>
      </c>
      <c r="D232" s="88">
        <v>0.178834</v>
      </c>
      <c r="E232" s="88">
        <v>-0.07691</v>
      </c>
      <c r="F232" s="88">
        <v>0.04186</v>
      </c>
      <c r="G232" s="88">
        <v>-0.23244</v>
      </c>
      <c r="H232" s="88">
        <v>0.359875</v>
      </c>
      <c r="I232" s="88">
        <v>0.038514</v>
      </c>
      <c r="J232" s="88">
        <v>0.015359</v>
      </c>
      <c r="K232" s="88">
        <v>0.097036</v>
      </c>
      <c r="L232" s="88">
        <v>0.198574</v>
      </c>
      <c r="M232" s="88">
        <v>-0.04725</v>
      </c>
      <c r="N232" s="88">
        <v>0.162233</v>
      </c>
      <c r="O232" s="88">
        <v>-0.0556</v>
      </c>
      <c r="P232" s="88">
        <v>0.061893</v>
      </c>
      <c r="Q232" s="88">
        <v>0.030588</v>
      </c>
      <c r="R232" s="88">
        <v>0.08169</v>
      </c>
      <c r="S232" s="88">
        <v>0.207474</v>
      </c>
      <c r="T232" s="88">
        <v>-0.12716</v>
      </c>
      <c r="U232" s="88">
        <v>0.023135</v>
      </c>
      <c r="V232" s="88">
        <v>-0.2241</v>
      </c>
      <c r="W232" s="88">
        <v>-0.13259</v>
      </c>
      <c r="X232" s="88">
        <v>0.004526</v>
      </c>
      <c r="Y232" s="88">
        <v>-0.01152</v>
      </c>
      <c r="Z232" s="88">
        <v>-0.15576</v>
      </c>
      <c r="AA232" s="88">
        <v>-0.14977</v>
      </c>
      <c r="AB232" s="88">
        <v>0.045201</v>
      </c>
      <c r="AC232" s="88">
        <v>0.108204</v>
      </c>
      <c r="AD232" s="88">
        <v>-0.09542</v>
      </c>
      <c r="AE232" s="88">
        <v>-0.01357</v>
      </c>
      <c r="AF232" s="88">
        <v>0.099709</v>
      </c>
      <c r="AG232" s="88">
        <v>0.01968</v>
      </c>
      <c r="AH232" s="88">
        <v>-0.05838</v>
      </c>
      <c r="AI232" s="88">
        <v>-0.02133</v>
      </c>
      <c r="AJ232" s="88">
        <v>0.057561</v>
      </c>
      <c r="AK232" s="88">
        <v>-0.0141</v>
      </c>
      <c r="AL232" s="88">
        <v>-0.09401</v>
      </c>
      <c r="AM232" s="88">
        <v>0.054796</v>
      </c>
      <c r="AN232" s="88">
        <v>0.024332</v>
      </c>
      <c r="AO232" s="88">
        <v>0.008866</v>
      </c>
      <c r="AP232" s="88">
        <v>-0.02169</v>
      </c>
      <c r="AQ232" s="88">
        <v>-0.00714</v>
      </c>
      <c r="AR232" s="88">
        <v>0.032315</v>
      </c>
      <c r="AS232" s="88">
        <v>0.003655</v>
      </c>
      <c r="AT232" s="97">
        <v>-0.01202</v>
      </c>
      <c r="AU232" s="80"/>
      <c r="AV232" s="102">
        <v>1.0</v>
      </c>
      <c r="AW232" s="80"/>
      <c r="AX232" s="80"/>
      <c r="AY232" s="80"/>
      <c r="AZ232" s="80"/>
      <c r="BA232" s="80"/>
    </row>
    <row r="233">
      <c r="A233" s="79" t="s">
        <v>17</v>
      </c>
      <c r="B233" s="87">
        <v>-0.34261</v>
      </c>
      <c r="C233" s="88">
        <v>0.43556</v>
      </c>
      <c r="D233" s="88">
        <v>-0.11213</v>
      </c>
      <c r="E233" s="88">
        <v>-0.38541</v>
      </c>
      <c r="F233" s="88">
        <v>0.065753</v>
      </c>
      <c r="G233" s="88">
        <v>0.113529</v>
      </c>
      <c r="H233" s="88">
        <v>0.235817</v>
      </c>
      <c r="I233" s="88">
        <v>0.343674</v>
      </c>
      <c r="J233" s="88">
        <v>-0.35577</v>
      </c>
      <c r="K233" s="88">
        <v>-0.03896</v>
      </c>
      <c r="L233" s="88">
        <v>0.029708</v>
      </c>
      <c r="M233" s="88">
        <v>0.003417</v>
      </c>
      <c r="N233" s="88">
        <v>-0.14387</v>
      </c>
      <c r="O233" s="88">
        <v>0.201231</v>
      </c>
      <c r="P233" s="88">
        <v>-0.08165</v>
      </c>
      <c r="Q233" s="88">
        <v>-0.00309</v>
      </c>
      <c r="R233" s="88">
        <v>0.101711</v>
      </c>
      <c r="S233" s="88">
        <v>0.01712</v>
      </c>
      <c r="T233" s="88">
        <v>0.079281</v>
      </c>
      <c r="U233" s="88">
        <v>-0.00263</v>
      </c>
      <c r="V233" s="88">
        <v>0.010288</v>
      </c>
      <c r="W233" s="88">
        <v>0.135541</v>
      </c>
      <c r="X233" s="88">
        <v>0.058553</v>
      </c>
      <c r="Y233" s="88">
        <v>0.153469</v>
      </c>
      <c r="Z233" s="88">
        <v>0.124512</v>
      </c>
      <c r="AA233" s="88">
        <v>-0.14977</v>
      </c>
      <c r="AB233" s="88">
        <v>-0.07243</v>
      </c>
      <c r="AC233" s="88">
        <v>0.075213</v>
      </c>
      <c r="AD233" s="88">
        <v>0.075083</v>
      </c>
      <c r="AE233" s="88">
        <v>0.034356</v>
      </c>
      <c r="AF233" s="88">
        <v>0.024031</v>
      </c>
      <c r="AG233" s="88">
        <v>-0.01127</v>
      </c>
      <c r="AH233" s="88">
        <v>0.075748</v>
      </c>
      <c r="AI233" s="88">
        <v>0.051022</v>
      </c>
      <c r="AJ233" s="88">
        <v>-0.07289</v>
      </c>
      <c r="AK233" s="88">
        <v>-0.01521</v>
      </c>
      <c r="AL233" s="88">
        <v>-0.03658</v>
      </c>
      <c r="AM233" s="88">
        <v>-0.06121</v>
      </c>
      <c r="AN233" s="88">
        <v>0.037967</v>
      </c>
      <c r="AO233" s="88">
        <v>0.014726</v>
      </c>
      <c r="AP233" s="88">
        <v>0.007043</v>
      </c>
      <c r="AQ233" s="88">
        <v>-0.00748</v>
      </c>
      <c r="AR233" s="88">
        <v>0.061817</v>
      </c>
      <c r="AS233" s="88">
        <v>-0.0181</v>
      </c>
      <c r="AT233" s="97">
        <v>0.019439</v>
      </c>
      <c r="AU233" s="80"/>
      <c r="AV233" s="102">
        <v>1.0</v>
      </c>
      <c r="AW233" s="80"/>
      <c r="AX233" s="80"/>
      <c r="AY233" s="80"/>
      <c r="AZ233" s="80"/>
      <c r="BA233" s="80"/>
    </row>
    <row r="234">
      <c r="A234" s="79" t="s">
        <v>19</v>
      </c>
      <c r="B234" s="87">
        <v>-0.58272</v>
      </c>
      <c r="C234" s="88">
        <v>0.125015</v>
      </c>
      <c r="D234" s="88">
        <v>0.320725</v>
      </c>
      <c r="E234" s="88">
        <v>0.187801</v>
      </c>
      <c r="F234" s="88">
        <v>-0.21993</v>
      </c>
      <c r="G234" s="88">
        <v>0.204079</v>
      </c>
      <c r="H234" s="88">
        <v>0.241571</v>
      </c>
      <c r="I234" s="88">
        <v>-0.19528</v>
      </c>
      <c r="J234" s="88">
        <v>0.347199</v>
      </c>
      <c r="K234" s="88">
        <v>-0.06438</v>
      </c>
      <c r="L234" s="88">
        <v>-0.16355</v>
      </c>
      <c r="M234" s="88">
        <v>-0.10746</v>
      </c>
      <c r="N234" s="88">
        <v>0.074148</v>
      </c>
      <c r="O234" s="88">
        <v>0.072714</v>
      </c>
      <c r="P234" s="88">
        <v>0.062742</v>
      </c>
      <c r="Q234" s="88">
        <v>0.07078</v>
      </c>
      <c r="R234" s="88">
        <v>0.070535</v>
      </c>
      <c r="S234" s="88">
        <v>-0.17072</v>
      </c>
      <c r="T234" s="88">
        <v>-0.00602</v>
      </c>
      <c r="U234" s="88">
        <v>0.054021</v>
      </c>
      <c r="V234" s="88">
        <v>-0.06009</v>
      </c>
      <c r="W234" s="88">
        <v>0.073227</v>
      </c>
      <c r="X234" s="88">
        <v>0.021371</v>
      </c>
      <c r="Y234" s="88">
        <v>0.060792</v>
      </c>
      <c r="Z234" s="88">
        <v>-0.07731</v>
      </c>
      <c r="AA234" s="88">
        <v>-0.12877</v>
      </c>
      <c r="AB234" s="88">
        <v>0.08592</v>
      </c>
      <c r="AC234" s="88">
        <v>0.007353</v>
      </c>
      <c r="AD234" s="88">
        <v>0.003623</v>
      </c>
      <c r="AE234" s="88">
        <v>0.071965</v>
      </c>
      <c r="AF234" s="88">
        <v>-0.04515</v>
      </c>
      <c r="AG234" s="88">
        <v>0.055159</v>
      </c>
      <c r="AH234" s="88">
        <v>-0.07682</v>
      </c>
      <c r="AI234" s="88">
        <v>0.134859</v>
      </c>
      <c r="AJ234" s="88">
        <v>-0.02346</v>
      </c>
      <c r="AK234" s="88">
        <v>0.043838</v>
      </c>
      <c r="AL234" s="88">
        <v>0.026915</v>
      </c>
      <c r="AM234" s="88">
        <v>-0.10887</v>
      </c>
      <c r="AN234" s="88">
        <v>-0.03831</v>
      </c>
      <c r="AO234" s="88">
        <v>0.025361</v>
      </c>
      <c r="AP234" s="88">
        <v>-0.00766</v>
      </c>
      <c r="AQ234" s="88">
        <v>-0.0636</v>
      </c>
      <c r="AR234" s="88">
        <v>-0.03676</v>
      </c>
      <c r="AS234" s="88">
        <v>-0.01433</v>
      </c>
      <c r="AT234" s="97">
        <v>-0.00861</v>
      </c>
      <c r="AU234" s="80"/>
      <c r="AV234" s="102">
        <v>1.0</v>
      </c>
      <c r="AW234" s="80"/>
      <c r="AX234" s="80"/>
      <c r="AY234" s="80"/>
      <c r="AZ234" s="80"/>
      <c r="BA234" s="80"/>
    </row>
    <row r="235">
      <c r="A235" s="79" t="s">
        <v>20</v>
      </c>
      <c r="B235" s="87">
        <v>-0.54236</v>
      </c>
      <c r="C235" s="88">
        <v>0.336741</v>
      </c>
      <c r="D235" s="88">
        <v>0.46504</v>
      </c>
      <c r="E235" s="88">
        <v>-0.04234</v>
      </c>
      <c r="F235" s="88">
        <v>-0.11082</v>
      </c>
      <c r="G235" s="88">
        <v>0.101762</v>
      </c>
      <c r="H235" s="88">
        <v>0.082546</v>
      </c>
      <c r="I235" s="88">
        <v>-0.20564</v>
      </c>
      <c r="J235" s="88">
        <v>0.148741</v>
      </c>
      <c r="K235" s="88">
        <v>0.046685</v>
      </c>
      <c r="L235" s="88">
        <v>-0.14037</v>
      </c>
      <c r="M235" s="88">
        <v>-0.19466</v>
      </c>
      <c r="N235" s="88">
        <v>0.164921</v>
      </c>
      <c r="O235" s="88">
        <v>-0.00681</v>
      </c>
      <c r="P235" s="88">
        <v>-0.1091</v>
      </c>
      <c r="Q235" s="88">
        <v>0.066735</v>
      </c>
      <c r="R235" s="88">
        <v>-0.10563</v>
      </c>
      <c r="S235" s="88">
        <v>-0.19525</v>
      </c>
      <c r="T235" s="88">
        <v>-0.04482</v>
      </c>
      <c r="U235" s="88">
        <v>0.004793</v>
      </c>
      <c r="V235" s="88">
        <v>0.008526</v>
      </c>
      <c r="W235" s="88">
        <v>0.106248</v>
      </c>
      <c r="X235" s="88">
        <v>0.069151</v>
      </c>
      <c r="Y235" s="88">
        <v>0.146731</v>
      </c>
      <c r="Z235" s="88">
        <v>-0.01963</v>
      </c>
      <c r="AA235" s="88">
        <v>0.181346</v>
      </c>
      <c r="AB235" s="88">
        <v>-0.03491</v>
      </c>
      <c r="AC235" s="88">
        <v>0.00818</v>
      </c>
      <c r="AD235" s="88">
        <v>-0.0189</v>
      </c>
      <c r="AE235" s="88">
        <v>-0.08111</v>
      </c>
      <c r="AF235" s="88">
        <v>0.053403</v>
      </c>
      <c r="AG235" s="88">
        <v>-0.01126</v>
      </c>
      <c r="AH235" s="88">
        <v>0.107147</v>
      </c>
      <c r="AI235" s="88">
        <v>-0.01224</v>
      </c>
      <c r="AJ235" s="88">
        <v>0.067943</v>
      </c>
      <c r="AK235" s="88">
        <v>-0.1421</v>
      </c>
      <c r="AL235" s="88">
        <v>-0.02624</v>
      </c>
      <c r="AM235" s="88">
        <v>0.047354</v>
      </c>
      <c r="AN235" s="88">
        <v>0.006621</v>
      </c>
      <c r="AO235" s="88">
        <v>0.025394</v>
      </c>
      <c r="AP235" s="88">
        <v>0.027392</v>
      </c>
      <c r="AQ235" s="88">
        <v>0.006204</v>
      </c>
      <c r="AR235" s="88">
        <v>0.034424</v>
      </c>
      <c r="AS235" s="88">
        <v>-0.04009</v>
      </c>
      <c r="AT235" s="97">
        <v>0.007965</v>
      </c>
      <c r="AU235" s="80"/>
      <c r="AV235" s="102">
        <v>1.0</v>
      </c>
      <c r="AW235" s="80"/>
      <c r="AX235" s="80"/>
      <c r="AY235" s="80"/>
      <c r="AZ235" s="80"/>
      <c r="BA235" s="80"/>
    </row>
    <row r="236">
      <c r="A236" s="79" t="s">
        <v>21</v>
      </c>
      <c r="B236" s="87">
        <v>-0.51253</v>
      </c>
      <c r="C236" s="88">
        <v>0.519933</v>
      </c>
      <c r="D236" s="88">
        <v>0.207041</v>
      </c>
      <c r="E236" s="88">
        <v>0.178226</v>
      </c>
      <c r="F236" s="88">
        <v>-0.23652</v>
      </c>
      <c r="G236" s="88">
        <v>0.187476</v>
      </c>
      <c r="H236" s="88">
        <v>0.164886</v>
      </c>
      <c r="I236" s="88">
        <v>-0.03987</v>
      </c>
      <c r="J236" s="88">
        <v>0.034602</v>
      </c>
      <c r="K236" s="88">
        <v>0.189413</v>
      </c>
      <c r="L236" s="88">
        <v>-5.0E-4</v>
      </c>
      <c r="M236" s="88">
        <v>-0.04303</v>
      </c>
      <c r="N236" s="88">
        <v>0.018866</v>
      </c>
      <c r="O236" s="88">
        <v>-0.11092</v>
      </c>
      <c r="P236" s="88">
        <v>0.075644</v>
      </c>
      <c r="Q236" s="88">
        <v>-0.08702</v>
      </c>
      <c r="R236" s="88">
        <v>-0.19169</v>
      </c>
      <c r="S236" s="88">
        <v>-0.20809</v>
      </c>
      <c r="T236" s="88">
        <v>0.098598</v>
      </c>
      <c r="U236" s="88">
        <v>0.151288</v>
      </c>
      <c r="V236" s="88">
        <v>0.06191</v>
      </c>
      <c r="W236" s="88">
        <v>-0.03396</v>
      </c>
      <c r="X236" s="88">
        <v>0.087633</v>
      </c>
      <c r="Y236" s="88">
        <v>-0.06404</v>
      </c>
      <c r="Z236" s="88">
        <v>0.175204</v>
      </c>
      <c r="AA236" s="88">
        <v>-0.0806</v>
      </c>
      <c r="AB236" s="88">
        <v>0.016733</v>
      </c>
      <c r="AC236" s="88">
        <v>-0.01678</v>
      </c>
      <c r="AD236" s="88">
        <v>-0.02909</v>
      </c>
      <c r="AE236" s="88">
        <v>-0.0084</v>
      </c>
      <c r="AF236" s="88">
        <v>-0.05537</v>
      </c>
      <c r="AG236" s="88">
        <v>-0.05094</v>
      </c>
      <c r="AH236" s="88">
        <v>-0.04314</v>
      </c>
      <c r="AI236" s="88">
        <v>-0.0886</v>
      </c>
      <c r="AJ236" s="88">
        <v>-0.06278</v>
      </c>
      <c r="AK236" s="88">
        <v>0.061693</v>
      </c>
      <c r="AL236" s="88">
        <v>-0.03548</v>
      </c>
      <c r="AM236" s="88">
        <v>0.05758</v>
      </c>
      <c r="AN236" s="88">
        <v>0.024778</v>
      </c>
      <c r="AO236" s="88">
        <v>-0.05868</v>
      </c>
      <c r="AP236" s="88">
        <v>0.018827</v>
      </c>
      <c r="AQ236" s="88">
        <v>-0.01115</v>
      </c>
      <c r="AR236" s="88">
        <v>0.038816</v>
      </c>
      <c r="AS236" s="88">
        <v>0.075973</v>
      </c>
      <c r="AT236" s="97">
        <v>-8.4E-4</v>
      </c>
      <c r="AU236" s="80"/>
      <c r="AV236" s="102">
        <v>1.0</v>
      </c>
      <c r="AW236" s="80"/>
      <c r="AX236" s="80"/>
      <c r="AY236" s="80"/>
      <c r="AZ236" s="80"/>
      <c r="BA236" s="80"/>
    </row>
    <row r="237">
      <c r="A237" s="79" t="s">
        <v>22</v>
      </c>
      <c r="B237" s="87">
        <v>-0.42938</v>
      </c>
      <c r="C237" s="88">
        <v>0.516769</v>
      </c>
      <c r="D237" s="88">
        <v>-0.01033</v>
      </c>
      <c r="E237" s="88">
        <v>0.190188</v>
      </c>
      <c r="F237" s="88">
        <v>-0.12504</v>
      </c>
      <c r="G237" s="88">
        <v>0.022625</v>
      </c>
      <c r="H237" s="88">
        <v>-0.16538</v>
      </c>
      <c r="I237" s="88">
        <v>-0.20782</v>
      </c>
      <c r="J237" s="88">
        <v>-0.07134</v>
      </c>
      <c r="K237" s="88">
        <v>0.00521</v>
      </c>
      <c r="L237" s="88">
        <v>-0.18008</v>
      </c>
      <c r="M237" s="88">
        <v>0.070291</v>
      </c>
      <c r="N237" s="88">
        <v>-0.24455</v>
      </c>
      <c r="O237" s="88">
        <v>-0.07302</v>
      </c>
      <c r="P237" s="88">
        <v>0.060697</v>
      </c>
      <c r="Q237" s="88">
        <v>-0.14262</v>
      </c>
      <c r="R237" s="88">
        <v>0.437406</v>
      </c>
      <c r="S237" s="88">
        <v>0.066451</v>
      </c>
      <c r="T237" s="88">
        <v>0.126318</v>
      </c>
      <c r="U237" s="88">
        <v>-0.01087</v>
      </c>
      <c r="V237" s="88">
        <v>-0.13589</v>
      </c>
      <c r="W237" s="88">
        <v>0.021671</v>
      </c>
      <c r="X237" s="88">
        <v>0.074909</v>
      </c>
      <c r="Y237" s="88">
        <v>-0.11648</v>
      </c>
      <c r="Z237" s="88">
        <v>0.071946</v>
      </c>
      <c r="AA237" s="88">
        <v>-0.00703</v>
      </c>
      <c r="AB237" s="88">
        <v>-0.02799</v>
      </c>
      <c r="AC237" s="88">
        <v>-0.01329</v>
      </c>
      <c r="AD237" s="88">
        <v>-0.06177</v>
      </c>
      <c r="AE237" s="88">
        <v>-0.05386</v>
      </c>
      <c r="AF237" s="88">
        <v>-0.08813</v>
      </c>
      <c r="AG237" s="88">
        <v>0.063636</v>
      </c>
      <c r="AH237" s="88">
        <v>0.06503</v>
      </c>
      <c r="AI237" s="88">
        <v>-0.0289</v>
      </c>
      <c r="AJ237" s="88">
        <v>0.067903</v>
      </c>
      <c r="AK237" s="88">
        <v>-0.00901</v>
      </c>
      <c r="AL237" s="88">
        <v>0.050631</v>
      </c>
      <c r="AM237" s="88">
        <v>0.04053</v>
      </c>
      <c r="AN237" s="88">
        <v>0.043033</v>
      </c>
      <c r="AO237" s="88">
        <v>0.042202</v>
      </c>
      <c r="AP237" s="88">
        <v>0.009651</v>
      </c>
      <c r="AQ237" s="88">
        <v>-0.03538</v>
      </c>
      <c r="AR237" s="88">
        <v>-0.00214</v>
      </c>
      <c r="AS237" s="88">
        <v>-0.01563</v>
      </c>
      <c r="AT237" s="97">
        <v>-0.01158</v>
      </c>
      <c r="AU237" s="80"/>
      <c r="AV237" s="102">
        <v>1.0</v>
      </c>
      <c r="AW237" s="80"/>
      <c r="AX237" s="80"/>
      <c r="AY237" s="80"/>
      <c r="AZ237" s="80"/>
      <c r="BA237" s="80"/>
    </row>
    <row r="238">
      <c r="A238" s="79" t="s">
        <v>23</v>
      </c>
      <c r="B238" s="87">
        <v>-0.39073</v>
      </c>
      <c r="C238" s="88">
        <v>0.434944</v>
      </c>
      <c r="D238" s="88">
        <v>0.536124</v>
      </c>
      <c r="E238" s="88">
        <v>0.038013</v>
      </c>
      <c r="F238" s="88">
        <v>0.070945</v>
      </c>
      <c r="G238" s="88">
        <v>0.03451</v>
      </c>
      <c r="H238" s="88">
        <v>-0.18358</v>
      </c>
      <c r="I238" s="88">
        <v>0.118954</v>
      </c>
      <c r="J238" s="88">
        <v>-0.09296</v>
      </c>
      <c r="K238" s="88">
        <v>0.1219</v>
      </c>
      <c r="L238" s="88">
        <v>-0.08409</v>
      </c>
      <c r="M238" s="88">
        <v>0.119623</v>
      </c>
      <c r="N238" s="88">
        <v>0.094727</v>
      </c>
      <c r="O238" s="88">
        <v>-0.08182</v>
      </c>
      <c r="P238" s="88">
        <v>-0.22889</v>
      </c>
      <c r="Q238" s="88">
        <v>-0.0504</v>
      </c>
      <c r="R238" s="88">
        <v>0.044985</v>
      </c>
      <c r="S238" s="88">
        <v>0.264929</v>
      </c>
      <c r="T238" s="88">
        <v>-0.03941</v>
      </c>
      <c r="U238" s="88">
        <v>-0.04875</v>
      </c>
      <c r="V238" s="88">
        <v>-0.04355</v>
      </c>
      <c r="W238" s="88">
        <v>0.192906</v>
      </c>
      <c r="X238" s="88">
        <v>0.037899</v>
      </c>
      <c r="Y238" s="88">
        <v>0.049582</v>
      </c>
      <c r="Z238" s="88">
        <v>0.054062</v>
      </c>
      <c r="AA238" s="88">
        <v>0.091132</v>
      </c>
      <c r="AB238" s="88">
        <v>0.095683</v>
      </c>
      <c r="AC238" s="88">
        <v>-0.12497</v>
      </c>
      <c r="AD238" s="88">
        <v>0.044165</v>
      </c>
      <c r="AE238" s="88">
        <v>0.104149</v>
      </c>
      <c r="AF238" s="88">
        <v>-0.05144</v>
      </c>
      <c r="AG238" s="88">
        <v>-0.06699</v>
      </c>
      <c r="AH238" s="88">
        <v>-0.05612</v>
      </c>
      <c r="AI238" s="88">
        <v>-0.05943</v>
      </c>
      <c r="AJ238" s="88">
        <v>0.027558</v>
      </c>
      <c r="AK238" s="88">
        <v>0.029134</v>
      </c>
      <c r="AL238" s="88">
        <v>-0.07994</v>
      </c>
      <c r="AM238" s="88">
        <v>-0.04388</v>
      </c>
      <c r="AN238" s="88">
        <v>-0.05215</v>
      </c>
      <c r="AO238" s="88">
        <v>-0.01251</v>
      </c>
      <c r="AP238" s="88">
        <v>-0.0599</v>
      </c>
      <c r="AQ238" s="88">
        <v>0.019786</v>
      </c>
      <c r="AR238" s="88">
        <v>-0.03198</v>
      </c>
      <c r="AS238" s="88">
        <v>-6.7E-4</v>
      </c>
      <c r="AT238" s="97">
        <v>-0.01264</v>
      </c>
      <c r="AU238" s="80"/>
      <c r="AV238" s="102">
        <v>1.0</v>
      </c>
      <c r="AW238" s="80"/>
      <c r="AX238" s="80"/>
      <c r="AY238" s="80"/>
      <c r="AZ238" s="80"/>
      <c r="BA238" s="80"/>
    </row>
    <row r="239">
      <c r="A239" s="79" t="s">
        <v>24</v>
      </c>
      <c r="B239" s="87">
        <v>-0.18079</v>
      </c>
      <c r="C239" s="88">
        <v>0.297194</v>
      </c>
      <c r="D239" s="88">
        <v>0.219748</v>
      </c>
      <c r="E239" s="88">
        <v>-0.06989</v>
      </c>
      <c r="F239" s="88">
        <v>0.116366</v>
      </c>
      <c r="G239" s="88">
        <v>0.304751</v>
      </c>
      <c r="H239" s="88">
        <v>-0.26363</v>
      </c>
      <c r="I239" s="88">
        <v>0.358495</v>
      </c>
      <c r="J239" s="88">
        <v>0.333808</v>
      </c>
      <c r="K239" s="88">
        <v>-0.15261</v>
      </c>
      <c r="L239" s="88">
        <v>0.260361</v>
      </c>
      <c r="M239" s="88">
        <v>-0.03741</v>
      </c>
      <c r="N239" s="88">
        <v>0.07198</v>
      </c>
      <c r="O239" s="88">
        <v>0.289987</v>
      </c>
      <c r="P239" s="88">
        <v>-0.28139</v>
      </c>
      <c r="Q239" s="88">
        <v>-0.14761</v>
      </c>
      <c r="R239" s="88">
        <v>0.02483</v>
      </c>
      <c r="S239" s="88">
        <v>-0.09316</v>
      </c>
      <c r="T239" s="88">
        <v>0.191526</v>
      </c>
      <c r="U239" s="88">
        <v>-0.16279</v>
      </c>
      <c r="V239" s="88">
        <v>-0.1022</v>
      </c>
      <c r="W239" s="88">
        <v>-0.09002</v>
      </c>
      <c r="X239" s="88">
        <v>-0.06225</v>
      </c>
      <c r="Y239" s="88">
        <v>0.011798</v>
      </c>
      <c r="Z239" s="88">
        <v>-0.025</v>
      </c>
      <c r="AA239" s="88">
        <v>0.033393</v>
      </c>
      <c r="AB239" s="88">
        <v>-0.01743</v>
      </c>
      <c r="AC239" s="88">
        <v>0.097335</v>
      </c>
      <c r="AD239" s="88">
        <v>-0.01686</v>
      </c>
      <c r="AE239" s="88">
        <v>-0.03977</v>
      </c>
      <c r="AF239" s="88">
        <v>-0.02239</v>
      </c>
      <c r="AG239" s="88">
        <v>0.047808</v>
      </c>
      <c r="AH239" s="88">
        <v>-0.09071</v>
      </c>
      <c r="AI239" s="88">
        <v>-0.04015</v>
      </c>
      <c r="AJ239" s="88">
        <v>-0.0332</v>
      </c>
      <c r="AK239" s="88">
        <v>0.011471</v>
      </c>
      <c r="AL239" s="88">
        <v>0.033143</v>
      </c>
      <c r="AM239" s="88">
        <v>0.056476</v>
      </c>
      <c r="AN239" s="88">
        <v>-0.00637</v>
      </c>
      <c r="AO239" s="88">
        <v>0.006187</v>
      </c>
      <c r="AP239" s="88">
        <v>0.011983</v>
      </c>
      <c r="AQ239" s="88">
        <v>0.006439</v>
      </c>
      <c r="AR239" s="88">
        <v>-0.01913</v>
      </c>
      <c r="AS239" s="88">
        <v>-0.00343</v>
      </c>
      <c r="AT239" s="97">
        <v>-0.0049</v>
      </c>
      <c r="AU239" s="80"/>
      <c r="AV239" s="102">
        <v>1.0</v>
      </c>
      <c r="AW239" s="80"/>
      <c r="AX239" s="80"/>
      <c r="AY239" s="80"/>
      <c r="AZ239" s="80"/>
      <c r="BA239" s="80"/>
    </row>
    <row r="240">
      <c r="A240" s="79" t="s">
        <v>25</v>
      </c>
      <c r="B240" s="101">
        <v>-0.63344</v>
      </c>
      <c r="C240" s="88">
        <v>0.251643</v>
      </c>
      <c r="D240" s="88">
        <v>0.159728</v>
      </c>
      <c r="E240" s="88">
        <v>-0.18799</v>
      </c>
      <c r="F240" s="88">
        <v>0.205925</v>
      </c>
      <c r="G240" s="88">
        <v>0.163577</v>
      </c>
      <c r="H240" s="88">
        <v>-0.11515</v>
      </c>
      <c r="I240" s="88">
        <v>-0.25047</v>
      </c>
      <c r="J240" s="88">
        <v>0.163936</v>
      </c>
      <c r="K240" s="88">
        <v>-0.1703</v>
      </c>
      <c r="L240" s="88">
        <v>-0.00324</v>
      </c>
      <c r="M240" s="88">
        <v>0.008019</v>
      </c>
      <c r="N240" s="88">
        <v>-0.04862</v>
      </c>
      <c r="O240" s="103">
        <v>-2.6E-5</v>
      </c>
      <c r="P240" s="88">
        <v>-0.14356</v>
      </c>
      <c r="Q240" s="88">
        <v>-0.26962</v>
      </c>
      <c r="R240" s="88">
        <v>0.004125</v>
      </c>
      <c r="S240" s="88">
        <v>0.133814</v>
      </c>
      <c r="T240" s="88">
        <v>-0.12635</v>
      </c>
      <c r="U240" s="88">
        <v>-4.1E-4</v>
      </c>
      <c r="V240" s="88">
        <v>0.198808</v>
      </c>
      <c r="W240" s="88">
        <v>-0.1128</v>
      </c>
      <c r="X240" s="88">
        <v>-0.01413</v>
      </c>
      <c r="Y240" s="88">
        <v>-0.08551</v>
      </c>
      <c r="Z240" s="88">
        <v>-0.04062</v>
      </c>
      <c r="AA240" s="88">
        <v>0.039511</v>
      </c>
      <c r="AB240" s="88">
        <v>0.006</v>
      </c>
      <c r="AC240" s="88">
        <v>-0.00669</v>
      </c>
      <c r="AD240" s="88">
        <v>-0.17121</v>
      </c>
      <c r="AE240" s="88">
        <v>0.046224</v>
      </c>
      <c r="AF240" s="88">
        <v>0.088243</v>
      </c>
      <c r="AG240" s="88">
        <v>-0.05591</v>
      </c>
      <c r="AH240" s="88">
        <v>0.1149</v>
      </c>
      <c r="AI240" s="88">
        <v>0.11619</v>
      </c>
      <c r="AJ240" s="88">
        <v>-0.05194</v>
      </c>
      <c r="AK240" s="88">
        <v>0.062652</v>
      </c>
      <c r="AL240" s="88">
        <v>-0.01113</v>
      </c>
      <c r="AM240" s="88">
        <v>-0.03628</v>
      </c>
      <c r="AN240" s="88">
        <v>0.043399</v>
      </c>
      <c r="AO240" s="88">
        <v>-0.03055</v>
      </c>
      <c r="AP240" s="88">
        <v>0.00818</v>
      </c>
      <c r="AQ240" s="88">
        <v>0.014644</v>
      </c>
      <c r="AR240" s="88">
        <v>0.006146</v>
      </c>
      <c r="AS240" s="88">
        <v>0.01668</v>
      </c>
      <c r="AT240" s="97">
        <v>0.017645</v>
      </c>
      <c r="AU240" s="80"/>
      <c r="AV240" s="102">
        <v>1.0</v>
      </c>
      <c r="AW240" s="80"/>
      <c r="AX240" s="80"/>
      <c r="AY240" s="80"/>
      <c r="AZ240" s="80"/>
      <c r="BA240" s="80"/>
    </row>
    <row r="241">
      <c r="A241" s="79" t="s">
        <v>26</v>
      </c>
      <c r="B241" s="101">
        <v>-0.60019</v>
      </c>
      <c r="C241" s="88">
        <v>0.309956</v>
      </c>
      <c r="D241" s="88">
        <v>0.10057</v>
      </c>
      <c r="E241" s="88">
        <v>0.227371</v>
      </c>
      <c r="F241" s="88">
        <v>0.109983</v>
      </c>
      <c r="G241" s="88">
        <v>-0.07774</v>
      </c>
      <c r="H241" s="88">
        <v>-0.18862</v>
      </c>
      <c r="I241" s="88">
        <v>0.027257</v>
      </c>
      <c r="J241" s="88">
        <v>-0.28796</v>
      </c>
      <c r="K241" s="88">
        <v>-0.18147</v>
      </c>
      <c r="L241" s="88">
        <v>-5.7E-4</v>
      </c>
      <c r="M241" s="88">
        <v>0.162106</v>
      </c>
      <c r="N241" s="88">
        <v>0.169907</v>
      </c>
      <c r="O241" s="88">
        <v>-0.11999</v>
      </c>
      <c r="P241" s="88">
        <v>0.166919</v>
      </c>
      <c r="Q241" s="88">
        <v>-0.21374</v>
      </c>
      <c r="R241" s="88">
        <v>0.034671</v>
      </c>
      <c r="S241" s="88">
        <v>-0.19037</v>
      </c>
      <c r="T241" s="88">
        <v>0.104336</v>
      </c>
      <c r="U241" s="88">
        <v>0.028748</v>
      </c>
      <c r="V241" s="88">
        <v>-0.08006</v>
      </c>
      <c r="W241" s="88">
        <v>0.062949</v>
      </c>
      <c r="X241" s="88">
        <v>-0.10799</v>
      </c>
      <c r="Y241" s="88">
        <v>-0.00256</v>
      </c>
      <c r="Z241" s="88">
        <v>-0.15993</v>
      </c>
      <c r="AA241" s="88">
        <v>-0.04951</v>
      </c>
      <c r="AB241" s="88">
        <v>-0.07013</v>
      </c>
      <c r="AC241" s="88">
        <v>-0.03099</v>
      </c>
      <c r="AD241" s="88">
        <v>0.095476</v>
      </c>
      <c r="AE241" s="88">
        <v>0.10853</v>
      </c>
      <c r="AF241" s="88">
        <v>0.158973</v>
      </c>
      <c r="AG241" s="88">
        <v>-0.07713</v>
      </c>
      <c r="AH241" s="88">
        <v>0.004792</v>
      </c>
      <c r="AI241" s="88">
        <v>-0.01782</v>
      </c>
      <c r="AJ241" s="88">
        <v>0.018866</v>
      </c>
      <c r="AK241" s="88">
        <v>-0.02358</v>
      </c>
      <c r="AL241" s="88">
        <v>0.062951</v>
      </c>
      <c r="AM241" s="88">
        <v>0.014673</v>
      </c>
      <c r="AN241" s="88">
        <v>-0.05536</v>
      </c>
      <c r="AO241" s="88">
        <v>-0.00668</v>
      </c>
      <c r="AP241" s="88">
        <v>0.034983</v>
      </c>
      <c r="AQ241" s="88">
        <v>-0.01437</v>
      </c>
      <c r="AR241" s="88">
        <v>-0.00651</v>
      </c>
      <c r="AS241" s="88">
        <v>0.021194</v>
      </c>
      <c r="AT241" s="97">
        <v>0.028379</v>
      </c>
      <c r="AU241" s="80"/>
      <c r="AV241" s="102">
        <v>1.0</v>
      </c>
      <c r="AW241" s="80"/>
      <c r="AX241" s="80"/>
      <c r="AY241" s="80"/>
      <c r="AZ241" s="80"/>
      <c r="BA241" s="80"/>
    </row>
    <row r="242">
      <c r="A242" s="79" t="s">
        <v>27</v>
      </c>
      <c r="B242" s="101">
        <v>-0.74889</v>
      </c>
      <c r="C242" s="88">
        <v>0.204868</v>
      </c>
      <c r="D242" s="88">
        <v>0.046527</v>
      </c>
      <c r="E242" s="88">
        <v>-0.01004</v>
      </c>
      <c r="F242" s="88">
        <v>0.16803</v>
      </c>
      <c r="G242" s="88">
        <v>0.160087</v>
      </c>
      <c r="H242" s="88">
        <v>-0.16171</v>
      </c>
      <c r="I242" s="88">
        <v>0.046598</v>
      </c>
      <c r="J242" s="88">
        <v>-0.17435</v>
      </c>
      <c r="K242" s="88">
        <v>-0.07074</v>
      </c>
      <c r="L242" s="88">
        <v>-0.10559</v>
      </c>
      <c r="M242" s="88">
        <v>-0.05338</v>
      </c>
      <c r="N242" s="88">
        <v>-0.10599</v>
      </c>
      <c r="O242" s="88">
        <v>-0.01026</v>
      </c>
      <c r="P242" s="88">
        <v>-0.03363</v>
      </c>
      <c r="Q242" s="88">
        <v>0.016218</v>
      </c>
      <c r="R242" s="88">
        <v>-0.17789</v>
      </c>
      <c r="S242" s="88">
        <v>-0.01604</v>
      </c>
      <c r="T242" s="88">
        <v>0.010731</v>
      </c>
      <c r="U242" s="88">
        <v>0.207142</v>
      </c>
      <c r="V242" s="88">
        <v>0.185091</v>
      </c>
      <c r="W242" s="88">
        <v>0.060023</v>
      </c>
      <c r="X242" s="88">
        <v>-0.03386</v>
      </c>
      <c r="Y242" s="88">
        <v>-0.26814</v>
      </c>
      <c r="Z242" s="88">
        <v>-0.10153</v>
      </c>
      <c r="AA242" s="88">
        <v>-0.02949</v>
      </c>
      <c r="AB242" s="88">
        <v>0.033196</v>
      </c>
      <c r="AC242" s="88">
        <v>0.087724</v>
      </c>
      <c r="AD242" s="88">
        <v>0.082495</v>
      </c>
      <c r="AE242" s="88">
        <v>-0.00481</v>
      </c>
      <c r="AF242" s="88">
        <v>0.009271</v>
      </c>
      <c r="AG242" s="88">
        <v>0.132135</v>
      </c>
      <c r="AH242" s="88">
        <v>-0.0595</v>
      </c>
      <c r="AI242" s="88">
        <v>-0.03542</v>
      </c>
      <c r="AJ242" s="88">
        <v>0.006606</v>
      </c>
      <c r="AK242" s="88">
        <v>-0.07359</v>
      </c>
      <c r="AL242" s="88">
        <v>-0.00739</v>
      </c>
      <c r="AM242" s="88">
        <v>-0.03364</v>
      </c>
      <c r="AN242" s="88">
        <v>0.033521</v>
      </c>
      <c r="AO242" s="88">
        <v>0.008744</v>
      </c>
      <c r="AP242" s="88">
        <v>-0.06608</v>
      </c>
      <c r="AQ242" s="88">
        <v>0.027972</v>
      </c>
      <c r="AR242" s="88">
        <v>0.016693</v>
      </c>
      <c r="AS242" s="88">
        <v>-0.04268</v>
      </c>
      <c r="AT242" s="97">
        <v>-0.02346</v>
      </c>
      <c r="AU242" s="80"/>
      <c r="AV242" s="102">
        <v>1.0</v>
      </c>
      <c r="AW242" s="80"/>
      <c r="AX242" s="80"/>
      <c r="AY242" s="80"/>
      <c r="AZ242" s="80"/>
      <c r="BA242" s="80"/>
    </row>
    <row r="243">
      <c r="A243" s="79" t="s">
        <v>28</v>
      </c>
      <c r="B243" s="101">
        <v>-0.68758</v>
      </c>
      <c r="C243" s="88">
        <v>0.114158</v>
      </c>
      <c r="D243" s="88">
        <v>-0.23404</v>
      </c>
      <c r="E243" s="88">
        <v>-0.01899</v>
      </c>
      <c r="F243" s="88">
        <v>0.193996</v>
      </c>
      <c r="G243" s="88">
        <v>0.071531</v>
      </c>
      <c r="H243" s="88">
        <v>-0.15252</v>
      </c>
      <c r="I243" s="88">
        <v>-0.09192</v>
      </c>
      <c r="J243" s="88">
        <v>-0.33839</v>
      </c>
      <c r="K243" s="88">
        <v>0.20458</v>
      </c>
      <c r="L243" s="88">
        <v>0.010849</v>
      </c>
      <c r="M243" s="88">
        <v>-0.07466</v>
      </c>
      <c r="N243" s="88">
        <v>0.089979</v>
      </c>
      <c r="O243" s="88">
        <v>-0.10613</v>
      </c>
      <c r="P243" s="88">
        <v>0.068982</v>
      </c>
      <c r="Q243" s="88">
        <v>0.146167</v>
      </c>
      <c r="R243" s="88">
        <v>-0.17731</v>
      </c>
      <c r="S243" s="88">
        <v>-0.07256</v>
      </c>
      <c r="T243" s="88">
        <v>0.141523</v>
      </c>
      <c r="U243" s="88">
        <v>-0.17292</v>
      </c>
      <c r="V243" s="88">
        <v>-0.07436</v>
      </c>
      <c r="W243" s="88">
        <v>-0.02251</v>
      </c>
      <c r="X243" s="88">
        <v>0.008023</v>
      </c>
      <c r="Y243" s="88">
        <v>0.010008</v>
      </c>
      <c r="Z243" s="88">
        <v>-0.00956</v>
      </c>
      <c r="AA243" s="88">
        <v>-0.00314</v>
      </c>
      <c r="AB243" s="88">
        <v>-0.05054</v>
      </c>
      <c r="AC243" s="88">
        <v>0.03291</v>
      </c>
      <c r="AD243" s="88">
        <v>-0.14752</v>
      </c>
      <c r="AE243" s="88">
        <v>0.091039</v>
      </c>
      <c r="AF243" s="88">
        <v>-0.07619</v>
      </c>
      <c r="AG243" s="88">
        <v>0.096521</v>
      </c>
      <c r="AH243" s="88">
        <v>0.08096</v>
      </c>
      <c r="AI243" s="88">
        <v>0.072309</v>
      </c>
      <c r="AJ243" s="88">
        <v>-0.072</v>
      </c>
      <c r="AK243" s="88">
        <v>0.013608</v>
      </c>
      <c r="AL243" s="88">
        <v>-0.05371</v>
      </c>
      <c r="AM243" s="88">
        <v>0.059237</v>
      </c>
      <c r="AN243" s="88">
        <v>-0.06427</v>
      </c>
      <c r="AO243" s="88">
        <v>0.052167</v>
      </c>
      <c r="AP243" s="88">
        <v>-0.0351</v>
      </c>
      <c r="AQ243" s="88">
        <v>0.015141</v>
      </c>
      <c r="AR243" s="88">
        <v>-0.05874</v>
      </c>
      <c r="AS243" s="88">
        <v>0.003544</v>
      </c>
      <c r="AT243" s="97">
        <v>0.002481</v>
      </c>
      <c r="AU243" s="80"/>
      <c r="AV243" s="102">
        <v>1.0</v>
      </c>
      <c r="AW243" s="80"/>
      <c r="AX243" s="80"/>
      <c r="AY243" s="80"/>
      <c r="AZ243" s="80"/>
      <c r="BA243" s="80"/>
    </row>
    <row r="244">
      <c r="A244" s="79" t="s">
        <v>29</v>
      </c>
      <c r="B244" s="87">
        <v>-0.47773</v>
      </c>
      <c r="C244" s="88">
        <v>0.107336</v>
      </c>
      <c r="D244" s="88">
        <v>-0.3359</v>
      </c>
      <c r="E244" s="88">
        <v>-0.00583</v>
      </c>
      <c r="F244" s="88">
        <v>0.377619</v>
      </c>
      <c r="G244" s="88">
        <v>0.352321</v>
      </c>
      <c r="H244" s="88">
        <v>-0.30612</v>
      </c>
      <c r="I244" s="88">
        <v>-0.17043</v>
      </c>
      <c r="J244" s="88">
        <v>-0.08517</v>
      </c>
      <c r="K244" s="88">
        <v>0.17661</v>
      </c>
      <c r="L244" s="88">
        <v>-0.05323</v>
      </c>
      <c r="M244" s="88">
        <v>-0.14947</v>
      </c>
      <c r="N244" s="88">
        <v>-0.03048</v>
      </c>
      <c r="O244" s="88">
        <v>0.096503</v>
      </c>
      <c r="P244" s="88">
        <v>0.046358</v>
      </c>
      <c r="Q244" s="88">
        <v>0.087933</v>
      </c>
      <c r="R244" s="88">
        <v>-0.10137</v>
      </c>
      <c r="S244" s="88">
        <v>0.143665</v>
      </c>
      <c r="T244" s="88">
        <v>0.007104</v>
      </c>
      <c r="U244" s="88">
        <v>-0.01729</v>
      </c>
      <c r="V244" s="88">
        <v>-0.06408</v>
      </c>
      <c r="W244" s="88">
        <v>-0.23557</v>
      </c>
      <c r="X244" s="88">
        <v>0.046426</v>
      </c>
      <c r="Y244" s="88">
        <v>0.137169</v>
      </c>
      <c r="Z244" s="88">
        <v>0.029975</v>
      </c>
      <c r="AA244" s="88">
        <v>-0.04579</v>
      </c>
      <c r="AB244" s="88">
        <v>0.092547</v>
      </c>
      <c r="AC244" s="88">
        <v>-0.15765</v>
      </c>
      <c r="AD244" s="88">
        <v>0.004512</v>
      </c>
      <c r="AE244" s="88">
        <v>0.033385</v>
      </c>
      <c r="AF244" s="88">
        <v>0.038352</v>
      </c>
      <c r="AG244" s="88">
        <v>0.011601</v>
      </c>
      <c r="AH244" s="88">
        <v>-0.05725</v>
      </c>
      <c r="AI244" s="88">
        <v>-0.03062</v>
      </c>
      <c r="AJ244" s="88">
        <v>0.038735</v>
      </c>
      <c r="AK244" s="88">
        <v>-0.0546</v>
      </c>
      <c r="AL244" s="88">
        <v>0.068055</v>
      </c>
      <c r="AM244" s="88">
        <v>-0.02944</v>
      </c>
      <c r="AN244" s="88">
        <v>-0.00392</v>
      </c>
      <c r="AO244" s="88">
        <v>-0.03448</v>
      </c>
      <c r="AP244" s="88">
        <v>0.02377</v>
      </c>
      <c r="AQ244" s="88">
        <v>-0.05595</v>
      </c>
      <c r="AR244" s="88">
        <v>0.062598</v>
      </c>
      <c r="AS244" s="88">
        <v>-0.01147</v>
      </c>
      <c r="AT244" s="97">
        <v>-0.00516</v>
      </c>
      <c r="AU244" s="80"/>
      <c r="AV244" s="102">
        <v>1.0</v>
      </c>
      <c r="AW244" s="80"/>
      <c r="AX244" s="80"/>
      <c r="AY244" s="80"/>
      <c r="AZ244" s="80"/>
      <c r="BA244" s="80"/>
    </row>
    <row r="245">
      <c r="A245" s="79" t="s">
        <v>30</v>
      </c>
      <c r="B245" s="87">
        <v>-0.34149</v>
      </c>
      <c r="C245" s="88">
        <v>0.338887</v>
      </c>
      <c r="D245" s="88">
        <v>-0.36237</v>
      </c>
      <c r="E245" s="88">
        <v>-0.15381</v>
      </c>
      <c r="F245" s="88">
        <v>0.22298</v>
      </c>
      <c r="G245" s="88">
        <v>0.205098</v>
      </c>
      <c r="H245" s="88">
        <v>-0.22998</v>
      </c>
      <c r="I245" s="88">
        <v>-0.04264</v>
      </c>
      <c r="J245" s="88">
        <v>0.297513</v>
      </c>
      <c r="K245" s="88">
        <v>-0.11283</v>
      </c>
      <c r="L245" s="88">
        <v>0.167942</v>
      </c>
      <c r="M245" s="88">
        <v>0.030167</v>
      </c>
      <c r="N245" s="88">
        <v>-0.23878</v>
      </c>
      <c r="O245" s="88">
        <v>-0.2231</v>
      </c>
      <c r="P245" s="88">
        <v>0.133102</v>
      </c>
      <c r="Q245" s="88">
        <v>0.104504</v>
      </c>
      <c r="R245" s="88">
        <v>-0.04229</v>
      </c>
      <c r="S245" s="88">
        <v>-0.08783</v>
      </c>
      <c r="T245" s="88">
        <v>-0.25297</v>
      </c>
      <c r="U245" s="88">
        <v>-0.05208</v>
      </c>
      <c r="V245" s="88">
        <v>-0.21068</v>
      </c>
      <c r="W245" s="88">
        <v>0.202139</v>
      </c>
      <c r="X245" s="88">
        <v>0.022546</v>
      </c>
      <c r="Y245" s="88">
        <v>0.013258</v>
      </c>
      <c r="Z245" s="88">
        <v>0.029224</v>
      </c>
      <c r="AA245" s="88">
        <v>-0.05679</v>
      </c>
      <c r="AB245" s="88">
        <v>0.011476</v>
      </c>
      <c r="AC245" s="88">
        <v>-0.04591</v>
      </c>
      <c r="AD245" s="88">
        <v>0.073608</v>
      </c>
      <c r="AE245" s="88">
        <v>-0.10279</v>
      </c>
      <c r="AF245" s="88">
        <v>0.06314</v>
      </c>
      <c r="AG245" s="88">
        <v>0.027565</v>
      </c>
      <c r="AH245" s="88">
        <v>0.013093</v>
      </c>
      <c r="AI245" s="88">
        <v>-0.00879</v>
      </c>
      <c r="AJ245" s="88">
        <v>-0.04396</v>
      </c>
      <c r="AK245" s="88">
        <v>0.035145</v>
      </c>
      <c r="AL245" s="88">
        <v>-0.03605</v>
      </c>
      <c r="AM245" s="88">
        <v>0.008924</v>
      </c>
      <c r="AN245" s="88">
        <v>0.021103</v>
      </c>
      <c r="AO245" s="88">
        <v>-0.05077</v>
      </c>
      <c r="AP245" s="88">
        <v>0.01945</v>
      </c>
      <c r="AQ245" s="88">
        <v>0.035972</v>
      </c>
      <c r="AR245" s="88">
        <v>-0.04888</v>
      </c>
      <c r="AS245" s="88">
        <v>-0.01344</v>
      </c>
      <c r="AT245" s="97">
        <v>0.006336</v>
      </c>
      <c r="AU245" s="80"/>
      <c r="AV245" s="102">
        <v>1.0</v>
      </c>
      <c r="AW245" s="80"/>
      <c r="AX245" s="80"/>
      <c r="AY245" s="80"/>
      <c r="AZ245" s="80"/>
      <c r="BA245" s="80"/>
    </row>
    <row r="246">
      <c r="A246" s="79" t="s">
        <v>31</v>
      </c>
      <c r="B246" s="87">
        <v>-0.44059</v>
      </c>
      <c r="C246" s="88">
        <v>0.420069</v>
      </c>
      <c r="D246" s="88">
        <v>-0.04599</v>
      </c>
      <c r="E246" s="88">
        <v>0.054691</v>
      </c>
      <c r="F246" s="88">
        <v>-0.05243</v>
      </c>
      <c r="G246" s="88">
        <v>-0.34434</v>
      </c>
      <c r="H246" s="88">
        <v>-0.15986</v>
      </c>
      <c r="I246" s="88">
        <v>-0.18093</v>
      </c>
      <c r="J246" s="88">
        <v>-0.1157</v>
      </c>
      <c r="K246" s="88">
        <v>-0.2351</v>
      </c>
      <c r="L246" s="88">
        <v>0.207097</v>
      </c>
      <c r="M246" s="88">
        <v>0.294947</v>
      </c>
      <c r="N246" s="88">
        <v>0.189435</v>
      </c>
      <c r="O246" s="88">
        <v>0.046571</v>
      </c>
      <c r="P246" s="88">
        <v>-0.03568</v>
      </c>
      <c r="Q246" s="88">
        <v>0.138708</v>
      </c>
      <c r="R246" s="88">
        <v>-0.0503</v>
      </c>
      <c r="S246" s="88">
        <v>-0.0675</v>
      </c>
      <c r="T246" s="88">
        <v>-0.11782</v>
      </c>
      <c r="U246" s="88">
        <v>-0.2467</v>
      </c>
      <c r="V246" s="88">
        <v>0.223891</v>
      </c>
      <c r="W246" s="88">
        <v>0.026478</v>
      </c>
      <c r="X246" s="88">
        <v>0.020349</v>
      </c>
      <c r="Y246" s="88">
        <v>0.011449</v>
      </c>
      <c r="Z246" s="88">
        <v>-0.04946</v>
      </c>
      <c r="AA246" s="88">
        <v>-0.1137</v>
      </c>
      <c r="AB246" s="88">
        <v>0.084667</v>
      </c>
      <c r="AC246" s="88">
        <v>-0.03101</v>
      </c>
      <c r="AD246" s="88">
        <v>-0.01649</v>
      </c>
      <c r="AE246" s="88">
        <v>-0.04963</v>
      </c>
      <c r="AF246" s="88">
        <v>-0.12787</v>
      </c>
      <c r="AG246" s="88">
        <v>-0.02469</v>
      </c>
      <c r="AH246" s="88">
        <v>-0.0167</v>
      </c>
      <c r="AI246" s="88">
        <v>-0.02672</v>
      </c>
      <c r="AJ246" s="88">
        <v>-0.01367</v>
      </c>
      <c r="AK246" s="88">
        <v>-0.02896</v>
      </c>
      <c r="AL246" s="88">
        <v>0.008545</v>
      </c>
      <c r="AM246" s="88">
        <v>-0.02143</v>
      </c>
      <c r="AN246" s="88">
        <v>0.030857</v>
      </c>
      <c r="AO246" s="88">
        <v>0.030376</v>
      </c>
      <c r="AP246" s="88">
        <v>0.07122</v>
      </c>
      <c r="AQ246" s="88">
        <v>-0.00954</v>
      </c>
      <c r="AR246" s="88">
        <v>0.022823</v>
      </c>
      <c r="AS246" s="88">
        <v>-0.00289</v>
      </c>
      <c r="AT246" s="97">
        <v>-0.03275</v>
      </c>
      <c r="AU246" s="80"/>
      <c r="AV246" s="102">
        <v>1.0</v>
      </c>
      <c r="AW246" s="80"/>
      <c r="AX246" s="80"/>
      <c r="AY246" s="80"/>
      <c r="AZ246" s="80"/>
      <c r="BA246" s="80"/>
    </row>
    <row r="247">
      <c r="A247" s="79" t="s">
        <v>32</v>
      </c>
      <c r="B247" s="87">
        <v>-0.59143</v>
      </c>
      <c r="C247" s="88">
        <v>0.054377</v>
      </c>
      <c r="D247" s="88">
        <v>0.333439</v>
      </c>
      <c r="E247" s="88">
        <v>-0.14859</v>
      </c>
      <c r="F247" s="88">
        <v>-0.21686</v>
      </c>
      <c r="G247" s="88">
        <v>-0.24504</v>
      </c>
      <c r="H247" s="88">
        <v>-9.8E-4</v>
      </c>
      <c r="I247" s="88">
        <v>-0.2481</v>
      </c>
      <c r="J247" s="88">
        <v>-0.0553</v>
      </c>
      <c r="K247" s="88">
        <v>-0.1287</v>
      </c>
      <c r="L247" s="88">
        <v>-0.09061</v>
      </c>
      <c r="M247" s="88">
        <v>0.156566</v>
      </c>
      <c r="N247" s="88">
        <v>-0.16114</v>
      </c>
      <c r="O247" s="88">
        <v>-0.04522</v>
      </c>
      <c r="P247" s="88">
        <v>-0.25954</v>
      </c>
      <c r="Q247" s="88">
        <v>0.287253</v>
      </c>
      <c r="R247" s="88">
        <v>-0.09242</v>
      </c>
      <c r="S247" s="88">
        <v>-3.8E-4</v>
      </c>
      <c r="T247" s="88">
        <v>0.144075</v>
      </c>
      <c r="U247" s="88">
        <v>-0.01091</v>
      </c>
      <c r="V247" s="88">
        <v>-0.03372</v>
      </c>
      <c r="W247" s="88">
        <v>-0.1659</v>
      </c>
      <c r="X247" s="88">
        <v>0.028129</v>
      </c>
      <c r="Y247" s="88">
        <v>0.051552</v>
      </c>
      <c r="Z247" s="88">
        <v>0.049908</v>
      </c>
      <c r="AA247" s="88">
        <v>-0.10113</v>
      </c>
      <c r="AB247" s="88">
        <v>-0.03175</v>
      </c>
      <c r="AC247" s="88">
        <v>-0.01086</v>
      </c>
      <c r="AD247" s="88">
        <v>0.057587</v>
      </c>
      <c r="AE247" s="88">
        <v>-0.05009</v>
      </c>
      <c r="AF247" s="88">
        <v>0.074272</v>
      </c>
      <c r="AG247" s="88">
        <v>-0.05221</v>
      </c>
      <c r="AH247" s="88">
        <v>-0.00708</v>
      </c>
      <c r="AI247" s="88">
        <v>0.007917</v>
      </c>
      <c r="AJ247" s="88">
        <v>0.008475</v>
      </c>
      <c r="AK247" s="88">
        <v>0.057957</v>
      </c>
      <c r="AL247" s="88">
        <v>0.083931</v>
      </c>
      <c r="AM247" s="88">
        <v>0.042371</v>
      </c>
      <c r="AN247" s="88">
        <v>0.025947</v>
      </c>
      <c r="AO247" s="88">
        <v>-0.0268</v>
      </c>
      <c r="AP247" s="88">
        <v>-0.08972</v>
      </c>
      <c r="AQ247" s="88">
        <v>0.027322</v>
      </c>
      <c r="AR247" s="88">
        <v>-0.03883</v>
      </c>
      <c r="AS247" s="88">
        <v>-0.02791</v>
      </c>
      <c r="AT247" s="97">
        <v>0.028885</v>
      </c>
      <c r="AU247" s="80"/>
      <c r="AV247" s="102">
        <v>1.0</v>
      </c>
      <c r="AW247" s="80"/>
      <c r="AX247" s="80"/>
      <c r="AY247" s="80"/>
      <c r="AZ247" s="80"/>
      <c r="BA247" s="80"/>
    </row>
    <row r="248">
      <c r="A248" s="79" t="s">
        <v>33</v>
      </c>
      <c r="B248" s="87">
        <v>-0.37675</v>
      </c>
      <c r="C248" s="88">
        <v>-0.1629</v>
      </c>
      <c r="D248" s="88">
        <v>-0.30688</v>
      </c>
      <c r="E248" s="88">
        <v>-0.05383</v>
      </c>
      <c r="F248" s="88">
        <v>-0.39332</v>
      </c>
      <c r="G248" s="88">
        <v>-0.17531</v>
      </c>
      <c r="H248" s="88">
        <v>-0.1769</v>
      </c>
      <c r="I248" s="88">
        <v>-0.06706</v>
      </c>
      <c r="J248" s="88">
        <v>0.066809</v>
      </c>
      <c r="K248" s="88">
        <v>-0.44894</v>
      </c>
      <c r="L248" s="88">
        <v>0.126187</v>
      </c>
      <c r="M248" s="88">
        <v>-0.36492</v>
      </c>
      <c r="N248" s="88">
        <v>0.043982</v>
      </c>
      <c r="O248" s="88">
        <v>0.023815</v>
      </c>
      <c r="P248" s="88">
        <v>-0.15699</v>
      </c>
      <c r="Q248" s="88">
        <v>0.140227</v>
      </c>
      <c r="R248" s="88">
        <v>0.010723</v>
      </c>
      <c r="S248" s="88">
        <v>0.099818</v>
      </c>
      <c r="T248" s="88">
        <v>0.106424</v>
      </c>
      <c r="U248" s="88">
        <v>0.052005</v>
      </c>
      <c r="V248" s="88">
        <v>-0.07393</v>
      </c>
      <c r="W248" s="88">
        <v>0.075563</v>
      </c>
      <c r="X248" s="88">
        <v>-0.01704</v>
      </c>
      <c r="Y248" s="88">
        <v>-0.11506</v>
      </c>
      <c r="Z248" s="88">
        <v>0.149347</v>
      </c>
      <c r="AA248" s="88">
        <v>-0.01063</v>
      </c>
      <c r="AB248" s="88">
        <v>0.106993</v>
      </c>
      <c r="AC248" s="88">
        <v>-0.04913</v>
      </c>
      <c r="AD248" s="88">
        <v>-0.0019</v>
      </c>
      <c r="AE248" s="88">
        <v>0.055075</v>
      </c>
      <c r="AF248" s="88">
        <v>0.096928</v>
      </c>
      <c r="AG248" s="88">
        <v>0.018441</v>
      </c>
      <c r="AH248" s="88">
        <v>0.038116</v>
      </c>
      <c r="AI248" s="88">
        <v>-0.01336</v>
      </c>
      <c r="AJ248" s="88">
        <v>-0.00501</v>
      </c>
      <c r="AK248" s="88">
        <v>-0.04623</v>
      </c>
      <c r="AL248" s="88">
        <v>-0.03672</v>
      </c>
      <c r="AM248" s="88">
        <v>-0.00345</v>
      </c>
      <c r="AN248" s="88">
        <v>-0.04604</v>
      </c>
      <c r="AO248" s="88">
        <v>0.047008</v>
      </c>
      <c r="AP248" s="88">
        <v>0.017489</v>
      </c>
      <c r="AQ248" s="88">
        <v>-0.01824</v>
      </c>
      <c r="AR248" s="88">
        <v>0.013553</v>
      </c>
      <c r="AS248" s="88">
        <v>0.056</v>
      </c>
      <c r="AT248" s="97">
        <v>-0.00203</v>
      </c>
      <c r="AU248" s="80"/>
      <c r="AV248" s="102">
        <v>1.0</v>
      </c>
      <c r="AW248" s="80"/>
      <c r="AX248" s="80"/>
      <c r="AY248" s="80"/>
      <c r="AZ248" s="80"/>
      <c r="BA248" s="80"/>
    </row>
    <row r="249">
      <c r="A249" s="79" t="s">
        <v>34</v>
      </c>
      <c r="B249" s="101">
        <v>-0.67397</v>
      </c>
      <c r="C249" s="88">
        <v>0.145723</v>
      </c>
      <c r="D249" s="88">
        <v>0.034478</v>
      </c>
      <c r="E249" s="88">
        <v>0.006643</v>
      </c>
      <c r="F249" s="88">
        <v>0.075927</v>
      </c>
      <c r="G249" s="88">
        <v>-0.40344</v>
      </c>
      <c r="H249" s="88">
        <v>0.097019</v>
      </c>
      <c r="I249" s="88">
        <v>0.072488</v>
      </c>
      <c r="J249" s="88">
        <v>0.011362</v>
      </c>
      <c r="K249" s="88">
        <v>-0.21987</v>
      </c>
      <c r="L249" s="88">
        <v>0.047866</v>
      </c>
      <c r="M249" s="88">
        <v>-0.31411</v>
      </c>
      <c r="N249" s="88">
        <v>0.025789</v>
      </c>
      <c r="O249" s="88">
        <v>0.142598</v>
      </c>
      <c r="P249" s="88">
        <v>0.242409</v>
      </c>
      <c r="Q249" s="88">
        <v>-0.0415</v>
      </c>
      <c r="R249" s="88">
        <v>0.044884</v>
      </c>
      <c r="S249" s="88">
        <v>0.025207</v>
      </c>
      <c r="T249" s="88">
        <v>-0.12513</v>
      </c>
      <c r="U249" s="88">
        <v>0.038051</v>
      </c>
      <c r="V249" s="88">
        <v>0.055224</v>
      </c>
      <c r="W249" s="88">
        <v>-0.04912</v>
      </c>
      <c r="X249" s="88">
        <v>0.123807</v>
      </c>
      <c r="Y249" s="88">
        <v>-0.01549</v>
      </c>
      <c r="Z249" s="88">
        <v>0.054775</v>
      </c>
      <c r="AA249" s="88">
        <v>0.098653</v>
      </c>
      <c r="AB249" s="88">
        <v>-0.09555</v>
      </c>
      <c r="AC249" s="88">
        <v>-0.04507</v>
      </c>
      <c r="AD249" s="88">
        <v>-0.04251</v>
      </c>
      <c r="AE249" s="88">
        <v>0.064192</v>
      </c>
      <c r="AF249" s="88">
        <v>-0.03368</v>
      </c>
      <c r="AG249" s="88">
        <v>-0.00861</v>
      </c>
      <c r="AH249" s="88">
        <v>-0.05105</v>
      </c>
      <c r="AI249" s="88">
        <v>-0.10003</v>
      </c>
      <c r="AJ249" s="88">
        <v>-0.10703</v>
      </c>
      <c r="AK249" s="88">
        <v>0.039141</v>
      </c>
      <c r="AL249" s="88">
        <v>0.025559</v>
      </c>
      <c r="AM249" s="88">
        <v>0.016247</v>
      </c>
      <c r="AN249" s="88">
        <v>-0.03129</v>
      </c>
      <c r="AO249" s="88">
        <v>-0.02952</v>
      </c>
      <c r="AP249" s="88">
        <v>-0.00671</v>
      </c>
      <c r="AQ249" s="88">
        <v>-0.02093</v>
      </c>
      <c r="AR249" s="88">
        <v>-0.01977</v>
      </c>
      <c r="AS249" s="88">
        <v>-0.087</v>
      </c>
      <c r="AT249" s="97">
        <v>0.023635</v>
      </c>
      <c r="AU249" s="80"/>
      <c r="AV249" s="102">
        <v>1.0</v>
      </c>
      <c r="AW249" s="80"/>
      <c r="AX249" s="80"/>
      <c r="AY249" s="80"/>
      <c r="AZ249" s="80"/>
      <c r="BA249" s="80"/>
    </row>
    <row r="250">
      <c r="A250" s="79" t="s">
        <v>35</v>
      </c>
      <c r="B250" s="101">
        <v>-0.65366</v>
      </c>
      <c r="C250" s="88">
        <v>0.073535</v>
      </c>
      <c r="D250" s="88">
        <v>0.100517</v>
      </c>
      <c r="E250" s="88">
        <v>0.02553</v>
      </c>
      <c r="F250" s="88">
        <v>0.269105</v>
      </c>
      <c r="G250" s="88">
        <v>-0.3124</v>
      </c>
      <c r="H250" s="88">
        <v>-0.09781</v>
      </c>
      <c r="I250" s="88">
        <v>0.148374</v>
      </c>
      <c r="J250" s="88">
        <v>-0.00201</v>
      </c>
      <c r="K250" s="88">
        <v>-0.21177</v>
      </c>
      <c r="L250" s="88">
        <v>-0.11401</v>
      </c>
      <c r="M250" s="88">
        <v>-0.33043</v>
      </c>
      <c r="N250" s="88">
        <v>-0.11907</v>
      </c>
      <c r="O250" s="88">
        <v>0.063647</v>
      </c>
      <c r="P250" s="88">
        <v>0.23412</v>
      </c>
      <c r="Q250" s="88">
        <v>-0.08067</v>
      </c>
      <c r="R250" s="88">
        <v>-0.001</v>
      </c>
      <c r="S250" s="88">
        <v>-0.03131</v>
      </c>
      <c r="T250" s="88">
        <v>0.083388</v>
      </c>
      <c r="U250" s="88">
        <v>-0.03437</v>
      </c>
      <c r="V250" s="88">
        <v>0.042637</v>
      </c>
      <c r="W250" s="88">
        <v>-0.0642</v>
      </c>
      <c r="X250" s="88">
        <v>-0.07119</v>
      </c>
      <c r="Y250" s="88">
        <v>0.134346</v>
      </c>
      <c r="Z250" s="88">
        <v>-0.01526</v>
      </c>
      <c r="AA250" s="88">
        <v>0.018294</v>
      </c>
      <c r="AB250" s="88">
        <v>0.093966</v>
      </c>
      <c r="AC250" s="88">
        <v>0.028513</v>
      </c>
      <c r="AD250" s="88">
        <v>0.092297</v>
      </c>
      <c r="AE250" s="88">
        <v>-0.03461</v>
      </c>
      <c r="AF250" s="88">
        <v>-0.12634</v>
      </c>
      <c r="AG250" s="88">
        <v>-0.01369</v>
      </c>
      <c r="AH250" s="88">
        <v>0.02094</v>
      </c>
      <c r="AI250" s="88">
        <v>0.083467</v>
      </c>
      <c r="AJ250" s="88">
        <v>0.115446</v>
      </c>
      <c r="AK250" s="88">
        <v>-0.00139</v>
      </c>
      <c r="AL250" s="88">
        <v>-0.03695</v>
      </c>
      <c r="AM250" s="88">
        <v>0.012321</v>
      </c>
      <c r="AN250" s="88">
        <v>0.04944</v>
      </c>
      <c r="AO250" s="88">
        <v>-0.05587</v>
      </c>
      <c r="AP250" s="88">
        <v>-0.03094</v>
      </c>
      <c r="AQ250" s="88">
        <v>0.042859</v>
      </c>
      <c r="AR250" s="88">
        <v>-0.02253</v>
      </c>
      <c r="AS250" s="88">
        <v>0.055042</v>
      </c>
      <c r="AT250" s="97">
        <v>0.001537</v>
      </c>
      <c r="AU250" s="80"/>
      <c r="AV250" s="102">
        <v>1.0</v>
      </c>
      <c r="AW250" s="80"/>
      <c r="AX250" s="80"/>
      <c r="AY250" s="80"/>
      <c r="AZ250" s="80"/>
      <c r="BA250" s="80"/>
    </row>
    <row r="251">
      <c r="A251" s="79" t="s">
        <v>36</v>
      </c>
      <c r="B251" s="87">
        <v>-0.48633</v>
      </c>
      <c r="C251" s="88">
        <v>-0.31994</v>
      </c>
      <c r="D251" s="88">
        <v>0.196245</v>
      </c>
      <c r="E251" s="88">
        <v>-0.12341</v>
      </c>
      <c r="F251" s="88">
        <v>0.201435</v>
      </c>
      <c r="G251" s="88">
        <v>-0.10534</v>
      </c>
      <c r="H251" s="88">
        <v>-0.24803</v>
      </c>
      <c r="I251" s="88">
        <v>0.341993</v>
      </c>
      <c r="J251" s="88">
        <v>0.170236</v>
      </c>
      <c r="K251" s="88">
        <v>-0.06527</v>
      </c>
      <c r="L251" s="88">
        <v>-0.36116</v>
      </c>
      <c r="M251" s="88">
        <v>0.098364</v>
      </c>
      <c r="N251" s="88">
        <v>0.144502</v>
      </c>
      <c r="O251" s="88">
        <v>0.097052</v>
      </c>
      <c r="P251" s="88">
        <v>-0.00469</v>
      </c>
      <c r="Q251" s="88">
        <v>0.251782</v>
      </c>
      <c r="R251" s="88">
        <v>-0.01689</v>
      </c>
      <c r="S251" s="88">
        <v>-0.01597</v>
      </c>
      <c r="T251" s="88">
        <v>-0.0511</v>
      </c>
      <c r="U251" s="88">
        <v>0.00679</v>
      </c>
      <c r="V251" s="88">
        <v>-0.05519</v>
      </c>
      <c r="W251" s="88">
        <v>0.039386</v>
      </c>
      <c r="X251" s="88">
        <v>0.082236</v>
      </c>
      <c r="Y251" s="88">
        <v>-0.07708</v>
      </c>
      <c r="Z251" s="88">
        <v>-0.00144</v>
      </c>
      <c r="AA251" s="88">
        <v>-0.04069</v>
      </c>
      <c r="AB251" s="88">
        <v>-0.25963</v>
      </c>
      <c r="AC251" s="88">
        <v>-0.0504</v>
      </c>
      <c r="AD251" s="88">
        <v>-0.06961</v>
      </c>
      <c r="AE251" s="88">
        <v>0.024958</v>
      </c>
      <c r="AF251" s="88">
        <v>0.019414</v>
      </c>
      <c r="AG251" s="88">
        <v>0.008362</v>
      </c>
      <c r="AH251" s="88">
        <v>0.011854</v>
      </c>
      <c r="AI251" s="88">
        <v>2.4E-4</v>
      </c>
      <c r="AJ251" s="88">
        <v>0.0452</v>
      </c>
      <c r="AK251" s="88">
        <v>0.021046</v>
      </c>
      <c r="AL251" s="88">
        <v>-0.01794</v>
      </c>
      <c r="AM251" s="88">
        <v>-0.01739</v>
      </c>
      <c r="AN251" s="88">
        <v>0.043864</v>
      </c>
      <c r="AO251" s="88">
        <v>-0.03184</v>
      </c>
      <c r="AP251" s="88">
        <v>0.02402</v>
      </c>
      <c r="AQ251" s="88">
        <v>-0.04227</v>
      </c>
      <c r="AR251" s="88">
        <v>0.006606</v>
      </c>
      <c r="AS251" s="88">
        <v>0.044534</v>
      </c>
      <c r="AT251" s="97">
        <v>-0.03954</v>
      </c>
      <c r="AU251" s="80"/>
      <c r="AV251" s="102">
        <v>1.0</v>
      </c>
      <c r="AW251" s="80"/>
      <c r="AX251" s="80"/>
      <c r="AY251" s="80"/>
      <c r="AZ251" s="80"/>
      <c r="BA251" s="80"/>
    </row>
    <row r="252">
      <c r="A252" s="79" t="s">
        <v>37</v>
      </c>
      <c r="B252" s="87">
        <v>-0.37827</v>
      </c>
      <c r="C252" s="88">
        <v>0.097588</v>
      </c>
      <c r="D252" s="88">
        <v>-0.28339</v>
      </c>
      <c r="E252" s="88">
        <v>-0.34333</v>
      </c>
      <c r="F252" s="88">
        <v>-0.17245</v>
      </c>
      <c r="G252" s="88">
        <v>-0.0617</v>
      </c>
      <c r="H252" s="88">
        <v>-0.10816</v>
      </c>
      <c r="I252" s="88">
        <v>0.288684</v>
      </c>
      <c r="J252" s="88">
        <v>0.189079</v>
      </c>
      <c r="K252" s="88">
        <v>0.04815</v>
      </c>
      <c r="L252" s="88">
        <v>-0.32385</v>
      </c>
      <c r="M252" s="88">
        <v>0.255609</v>
      </c>
      <c r="N252" s="88">
        <v>0.387172</v>
      </c>
      <c r="O252" s="88">
        <v>0.023935</v>
      </c>
      <c r="P252" s="88">
        <v>0.135882</v>
      </c>
      <c r="Q252" s="88">
        <v>-0.15202</v>
      </c>
      <c r="R252" s="88">
        <v>-0.06481</v>
      </c>
      <c r="S252" s="88">
        <v>0.025242</v>
      </c>
      <c r="T252" s="88">
        <v>-0.13987</v>
      </c>
      <c r="U252" s="88">
        <v>0.038389</v>
      </c>
      <c r="V252" s="88">
        <v>-0.02975</v>
      </c>
      <c r="W252" s="88">
        <v>-0.06024</v>
      </c>
      <c r="X252" s="88">
        <v>-0.07862</v>
      </c>
      <c r="Y252" s="88">
        <v>-0.0412</v>
      </c>
      <c r="Z252" s="88">
        <v>0.207666</v>
      </c>
      <c r="AA252" s="88">
        <v>-0.05173</v>
      </c>
      <c r="AB252" s="88">
        <v>0.137941</v>
      </c>
      <c r="AC252" s="88">
        <v>0.034472</v>
      </c>
      <c r="AD252" s="88">
        <v>0.021809</v>
      </c>
      <c r="AE252" s="88">
        <v>-0.02657</v>
      </c>
      <c r="AF252" s="88">
        <v>-0.00574</v>
      </c>
      <c r="AG252" s="88">
        <v>0.003174</v>
      </c>
      <c r="AH252" s="88">
        <v>0.038998</v>
      </c>
      <c r="AI252" s="88">
        <v>0.060662</v>
      </c>
      <c r="AJ252" s="88">
        <v>0.008267</v>
      </c>
      <c r="AK252" s="88">
        <v>-0.02213</v>
      </c>
      <c r="AL252" s="88">
        <v>0.042425</v>
      </c>
      <c r="AM252" s="88">
        <v>0.059313</v>
      </c>
      <c r="AN252" s="88">
        <v>-0.03262</v>
      </c>
      <c r="AO252" s="88">
        <v>0.01878</v>
      </c>
      <c r="AP252" s="88">
        <v>-0.0307</v>
      </c>
      <c r="AQ252" s="88">
        <v>0.002659</v>
      </c>
      <c r="AR252" s="88">
        <v>0.001831</v>
      </c>
      <c r="AS252" s="88">
        <v>-0.03477</v>
      </c>
      <c r="AT252" s="97">
        <v>0.011302</v>
      </c>
      <c r="AU252" s="80"/>
      <c r="AV252" s="102">
        <v>1.0</v>
      </c>
      <c r="AW252" s="80"/>
      <c r="AX252" s="80"/>
      <c r="AY252" s="80"/>
      <c r="AZ252" s="80"/>
      <c r="BA252" s="80"/>
    </row>
    <row r="253">
      <c r="A253" s="79" t="s">
        <v>38</v>
      </c>
      <c r="B253" s="87">
        <v>-0.38084</v>
      </c>
      <c r="C253" s="88">
        <v>0.249462</v>
      </c>
      <c r="D253" s="88">
        <v>-0.30827</v>
      </c>
      <c r="E253" s="88">
        <v>0.505469</v>
      </c>
      <c r="F253" s="88">
        <v>-0.32025</v>
      </c>
      <c r="G253" s="88">
        <v>-0.07222</v>
      </c>
      <c r="H253" s="88">
        <v>-0.10107</v>
      </c>
      <c r="I253" s="88">
        <v>0.11718</v>
      </c>
      <c r="J253" s="88">
        <v>0.050828</v>
      </c>
      <c r="K253" s="88">
        <v>-0.00501</v>
      </c>
      <c r="L253" s="88">
        <v>0.037001</v>
      </c>
      <c r="M253" s="88">
        <v>0.258639</v>
      </c>
      <c r="N253" s="88">
        <v>-0.17334</v>
      </c>
      <c r="O253" s="88">
        <v>0.238528</v>
      </c>
      <c r="P253" s="88">
        <v>-0.06523</v>
      </c>
      <c r="Q253" s="88">
        <v>-0.00917</v>
      </c>
      <c r="R253" s="88">
        <v>-0.10138</v>
      </c>
      <c r="S253" s="88">
        <v>-0.0049</v>
      </c>
      <c r="T253" s="88">
        <v>-0.03491</v>
      </c>
      <c r="U253" s="88">
        <v>0.211782</v>
      </c>
      <c r="V253" s="88">
        <v>0.050117</v>
      </c>
      <c r="W253" s="88">
        <v>-0.14277</v>
      </c>
      <c r="X253" s="88">
        <v>-0.06588</v>
      </c>
      <c r="Y253" s="88">
        <v>0.113863</v>
      </c>
      <c r="Z253" s="88">
        <v>-0.03226</v>
      </c>
      <c r="AA253" s="88">
        <v>0.024202</v>
      </c>
      <c r="AB253" s="88">
        <v>-0.03562</v>
      </c>
      <c r="AC253" s="88">
        <v>-0.04555</v>
      </c>
      <c r="AD253" s="88">
        <v>0.012758</v>
      </c>
      <c r="AE253" s="88">
        <v>-0.00447</v>
      </c>
      <c r="AF253" s="88">
        <v>0.020662</v>
      </c>
      <c r="AG253" s="88">
        <v>0.0933</v>
      </c>
      <c r="AH253" s="88">
        <v>0.082405</v>
      </c>
      <c r="AI253" s="88">
        <v>-0.02932</v>
      </c>
      <c r="AJ253" s="88">
        <v>0.07886</v>
      </c>
      <c r="AK253" s="88">
        <v>0.076283</v>
      </c>
      <c r="AL253" s="88">
        <v>-0.11359</v>
      </c>
      <c r="AM253" s="88">
        <v>-0.0139</v>
      </c>
      <c r="AN253" s="88">
        <v>-0.04171</v>
      </c>
      <c r="AO253" s="88">
        <v>0.005432</v>
      </c>
      <c r="AP253" s="88">
        <v>0.037744</v>
      </c>
      <c r="AQ253" s="88">
        <v>-0.01379</v>
      </c>
      <c r="AR253" s="88">
        <v>-0.02467</v>
      </c>
      <c r="AS253" s="88">
        <v>-0.02464</v>
      </c>
      <c r="AT253" s="97">
        <v>0.009309</v>
      </c>
      <c r="AU253" s="80"/>
      <c r="AV253" s="102">
        <v>1.0</v>
      </c>
      <c r="AW253" s="80"/>
      <c r="AX253" s="80"/>
      <c r="AY253" s="80"/>
      <c r="AZ253" s="80"/>
      <c r="BA253" s="80"/>
    </row>
    <row r="254">
      <c r="A254" s="79" t="s">
        <v>39</v>
      </c>
      <c r="B254" s="87">
        <v>-0.44889</v>
      </c>
      <c r="C254" s="88">
        <v>0.102543</v>
      </c>
      <c r="D254" s="88">
        <v>-0.4266</v>
      </c>
      <c r="E254" s="88">
        <v>0.461193</v>
      </c>
      <c r="F254" s="88">
        <v>-0.31865</v>
      </c>
      <c r="G254" s="88">
        <v>0.128645</v>
      </c>
      <c r="H254" s="88">
        <v>-0.00638</v>
      </c>
      <c r="I254" s="88">
        <v>0.191823</v>
      </c>
      <c r="J254" s="88">
        <v>0.116849</v>
      </c>
      <c r="K254" s="88">
        <v>0.036558</v>
      </c>
      <c r="L254" s="88">
        <v>0.019613</v>
      </c>
      <c r="M254" s="88">
        <v>-0.06209</v>
      </c>
      <c r="N254" s="88">
        <v>-0.02559</v>
      </c>
      <c r="O254" s="88">
        <v>0.139445</v>
      </c>
      <c r="P254" s="88">
        <v>0.026151</v>
      </c>
      <c r="Q254" s="88">
        <v>0.001367</v>
      </c>
      <c r="R254" s="88">
        <v>-0.19058</v>
      </c>
      <c r="S254" s="88">
        <v>0.206872</v>
      </c>
      <c r="T254" s="88">
        <v>-0.06154</v>
      </c>
      <c r="U254" s="88">
        <v>0.016346</v>
      </c>
      <c r="V254" s="88">
        <v>-0.06575</v>
      </c>
      <c r="W254" s="88">
        <v>0.166712</v>
      </c>
      <c r="X254" s="88">
        <v>0.023098</v>
      </c>
      <c r="Y254" s="88">
        <v>0.030635</v>
      </c>
      <c r="Z254" s="88">
        <v>-0.16842</v>
      </c>
      <c r="AA254" s="88">
        <v>-0.02361</v>
      </c>
      <c r="AB254" s="88">
        <v>-0.0281</v>
      </c>
      <c r="AC254" s="88">
        <v>0.016976</v>
      </c>
      <c r="AD254" s="88">
        <v>-0.06941</v>
      </c>
      <c r="AE254" s="88">
        <v>-0.01241</v>
      </c>
      <c r="AF254" s="88">
        <v>-0.07218</v>
      </c>
      <c r="AG254" s="88">
        <v>-0.12243</v>
      </c>
      <c r="AH254" s="88">
        <v>0.058585</v>
      </c>
      <c r="AI254" s="88">
        <v>-0.03106</v>
      </c>
      <c r="AJ254" s="88">
        <v>-0.02317</v>
      </c>
      <c r="AK254" s="88">
        <v>-0.03347</v>
      </c>
      <c r="AL254" s="88">
        <v>0.097461</v>
      </c>
      <c r="AM254" s="88">
        <v>0.004141</v>
      </c>
      <c r="AN254" s="88">
        <v>0.055278</v>
      </c>
      <c r="AO254" s="88">
        <v>0.032635</v>
      </c>
      <c r="AP254" s="88">
        <v>-0.07466</v>
      </c>
      <c r="AQ254" s="88">
        <v>-0.00276</v>
      </c>
      <c r="AR254" s="88">
        <v>-0.00466</v>
      </c>
      <c r="AS254" s="88">
        <v>0.025685</v>
      </c>
      <c r="AT254" s="97">
        <v>0.021691</v>
      </c>
      <c r="AU254" s="80"/>
      <c r="AV254" s="102">
        <v>1.0</v>
      </c>
      <c r="AW254" s="80"/>
      <c r="AX254" s="80"/>
      <c r="AY254" s="80"/>
      <c r="AZ254" s="80"/>
      <c r="BA254" s="80"/>
    </row>
    <row r="255">
      <c r="A255" s="79" t="s">
        <v>40</v>
      </c>
      <c r="B255" s="87">
        <v>-0.36157</v>
      </c>
      <c r="C255" s="88">
        <v>0.234847</v>
      </c>
      <c r="D255" s="88">
        <v>-0.34885</v>
      </c>
      <c r="E255" s="88">
        <v>0.456302</v>
      </c>
      <c r="F255" s="88">
        <v>-0.29759</v>
      </c>
      <c r="G255" s="88">
        <v>-0.1227</v>
      </c>
      <c r="H255" s="88">
        <v>0.073941</v>
      </c>
      <c r="I255" s="88">
        <v>0.025032</v>
      </c>
      <c r="J255" s="88">
        <v>0.113658</v>
      </c>
      <c r="K255" s="88">
        <v>0.228302</v>
      </c>
      <c r="L255" s="88">
        <v>-0.22965</v>
      </c>
      <c r="M255" s="88">
        <v>-0.06874</v>
      </c>
      <c r="N255" s="88">
        <v>-0.12387</v>
      </c>
      <c r="O255" s="88">
        <v>0.02262</v>
      </c>
      <c r="P255" s="88">
        <v>0.029311</v>
      </c>
      <c r="Q255" s="88">
        <v>-0.04124</v>
      </c>
      <c r="R255" s="88">
        <v>-0.02148</v>
      </c>
      <c r="S255" s="88">
        <v>0.022598</v>
      </c>
      <c r="T255" s="88">
        <v>0.012826</v>
      </c>
      <c r="U255" s="88">
        <v>-0.39204</v>
      </c>
      <c r="V255" s="88">
        <v>0.066835</v>
      </c>
      <c r="W255" s="88">
        <v>-0.03451</v>
      </c>
      <c r="X255" s="88">
        <v>0.075677</v>
      </c>
      <c r="Y255" s="88">
        <v>-0.06103</v>
      </c>
      <c r="Z255" s="88">
        <v>0.054615</v>
      </c>
      <c r="AA255" s="88">
        <v>0.073332</v>
      </c>
      <c r="AB255" s="88">
        <v>-0.02907</v>
      </c>
      <c r="AC255" s="88">
        <v>0.098141</v>
      </c>
      <c r="AD255" s="88">
        <v>0.083286</v>
      </c>
      <c r="AE255" s="88">
        <v>0.060721</v>
      </c>
      <c r="AF255" s="88">
        <v>0.152996</v>
      </c>
      <c r="AG255" s="88">
        <v>-0.0043</v>
      </c>
      <c r="AH255" s="88">
        <v>-0.06957</v>
      </c>
      <c r="AI255" s="88">
        <v>0.04091</v>
      </c>
      <c r="AJ255" s="88">
        <v>2.1E-4</v>
      </c>
      <c r="AK255" s="88">
        <v>0.003251</v>
      </c>
      <c r="AL255" s="88">
        <v>-0.01367</v>
      </c>
      <c r="AM255" s="88">
        <v>-0.02309</v>
      </c>
      <c r="AN255" s="88">
        <v>0.01046</v>
      </c>
      <c r="AO255" s="88">
        <v>-0.01861</v>
      </c>
      <c r="AP255" s="88">
        <v>0.015264</v>
      </c>
      <c r="AQ255" s="88">
        <v>0.042005</v>
      </c>
      <c r="AR255" s="88">
        <v>0.013914</v>
      </c>
      <c r="AS255" s="88">
        <v>-0.00461</v>
      </c>
      <c r="AT255" s="97">
        <v>-0.02892</v>
      </c>
      <c r="AU255" s="80"/>
      <c r="AV255" s="102">
        <v>1.0</v>
      </c>
      <c r="AW255" s="80"/>
      <c r="AX255" s="80"/>
      <c r="AY255" s="80"/>
      <c r="AZ255" s="80"/>
      <c r="BA255" s="80"/>
    </row>
    <row r="256">
      <c r="A256" s="79" t="s">
        <v>41</v>
      </c>
      <c r="B256" s="87">
        <v>-0.51962</v>
      </c>
      <c r="C256" s="88">
        <v>-0.05393</v>
      </c>
      <c r="D256" s="88">
        <v>0.251248</v>
      </c>
      <c r="E256" s="88">
        <v>0.111924</v>
      </c>
      <c r="F256" s="88">
        <v>0.020203</v>
      </c>
      <c r="G256" s="88">
        <v>-0.1468</v>
      </c>
      <c r="H256" s="88">
        <v>0.246979</v>
      </c>
      <c r="I256" s="88">
        <v>0.50157</v>
      </c>
      <c r="J256" s="88">
        <v>-0.05268</v>
      </c>
      <c r="K256" s="88">
        <v>-0.01005</v>
      </c>
      <c r="L256" s="88">
        <v>-0.1635</v>
      </c>
      <c r="M256" s="88">
        <v>0.10998</v>
      </c>
      <c r="N256" s="88">
        <v>-0.31721</v>
      </c>
      <c r="O256" s="88">
        <v>-0.16498</v>
      </c>
      <c r="P256" s="88">
        <v>-0.01635</v>
      </c>
      <c r="Q256" s="88">
        <v>0.118084</v>
      </c>
      <c r="R256" s="88">
        <v>0.024613</v>
      </c>
      <c r="S256" s="88">
        <v>-0.06705</v>
      </c>
      <c r="T256" s="88">
        <v>-0.00368</v>
      </c>
      <c r="U256" s="88">
        <v>-0.05753</v>
      </c>
      <c r="V256" s="88">
        <v>0.010882</v>
      </c>
      <c r="W256" s="88">
        <v>0.0038</v>
      </c>
      <c r="X256" s="88">
        <v>-0.15525</v>
      </c>
      <c r="Y256" s="88">
        <v>0.032341</v>
      </c>
      <c r="Z256" s="88">
        <v>-0.03789</v>
      </c>
      <c r="AA256" s="88">
        <v>0.095336</v>
      </c>
      <c r="AB256" s="88">
        <v>0.165799</v>
      </c>
      <c r="AC256" s="88">
        <v>-0.12519</v>
      </c>
      <c r="AD256" s="88">
        <v>-0.15079</v>
      </c>
      <c r="AE256" s="88">
        <v>-0.03784</v>
      </c>
      <c r="AF256" s="88">
        <v>0.052167</v>
      </c>
      <c r="AG256" s="88">
        <v>0.076528</v>
      </c>
      <c r="AH256" s="88">
        <v>-0.01876</v>
      </c>
      <c r="AI256" s="88">
        <v>-0.00988</v>
      </c>
      <c r="AJ256" s="88">
        <v>-0.08756</v>
      </c>
      <c r="AK256" s="88">
        <v>-0.03215</v>
      </c>
      <c r="AL256" s="88">
        <v>0.045461</v>
      </c>
      <c r="AM256" s="88">
        <v>-0.0017</v>
      </c>
      <c r="AN256" s="88">
        <v>0.007882</v>
      </c>
      <c r="AO256" s="88">
        <v>0.007504</v>
      </c>
      <c r="AP256" s="88">
        <v>0.025292</v>
      </c>
      <c r="AQ256" s="88">
        <v>-0.00804</v>
      </c>
      <c r="AR256" s="88">
        <v>0.022535</v>
      </c>
      <c r="AS256" s="88">
        <v>0.016321</v>
      </c>
      <c r="AT256" s="97">
        <v>0.01372</v>
      </c>
      <c r="AU256" s="80"/>
      <c r="AV256" s="102">
        <v>1.0</v>
      </c>
      <c r="AW256" s="80"/>
      <c r="AX256" s="80"/>
      <c r="AY256" s="80"/>
      <c r="AZ256" s="80"/>
      <c r="BA256" s="80"/>
    </row>
    <row r="257">
      <c r="A257" s="79" t="s">
        <v>42</v>
      </c>
      <c r="B257" s="101">
        <v>-0.61701</v>
      </c>
      <c r="C257" s="88">
        <v>0.053311</v>
      </c>
      <c r="D257" s="88">
        <v>0.281838</v>
      </c>
      <c r="E257" s="88">
        <v>-0.33503</v>
      </c>
      <c r="F257" s="88">
        <v>0.010584</v>
      </c>
      <c r="G257" s="88">
        <v>-0.30102</v>
      </c>
      <c r="H257" s="88">
        <v>-0.17245</v>
      </c>
      <c r="I257" s="88">
        <v>-0.10142</v>
      </c>
      <c r="J257" s="88">
        <v>0.048916</v>
      </c>
      <c r="K257" s="88">
        <v>0.306818</v>
      </c>
      <c r="L257" s="88">
        <v>0.165235</v>
      </c>
      <c r="M257" s="88">
        <v>0.119198</v>
      </c>
      <c r="N257" s="88">
        <v>-0.1532</v>
      </c>
      <c r="O257" s="88">
        <v>0.158042</v>
      </c>
      <c r="P257" s="88">
        <v>0.124378</v>
      </c>
      <c r="Q257" s="88">
        <v>-0.04215</v>
      </c>
      <c r="R257" s="88">
        <v>-0.0327</v>
      </c>
      <c r="S257" s="88">
        <v>0.036635</v>
      </c>
      <c r="T257" s="88">
        <v>-0.07133</v>
      </c>
      <c r="U257" s="88">
        <v>0.027031</v>
      </c>
      <c r="V257" s="88">
        <v>-0.0193</v>
      </c>
      <c r="W257" s="88">
        <v>-0.00623</v>
      </c>
      <c r="X257" s="88">
        <v>0.10725</v>
      </c>
      <c r="Y257" s="88">
        <v>-0.00676</v>
      </c>
      <c r="Z257" s="88">
        <v>0.019316</v>
      </c>
      <c r="AA257" s="88">
        <v>0.0722</v>
      </c>
      <c r="AB257" s="88">
        <v>-0.0158</v>
      </c>
      <c r="AC257" s="88">
        <v>0.12039</v>
      </c>
      <c r="AD257" s="88">
        <v>0.018011</v>
      </c>
      <c r="AE257" s="88">
        <v>-0.11088</v>
      </c>
      <c r="AF257" s="88">
        <v>0.025229</v>
      </c>
      <c r="AG257" s="88">
        <v>0.053023</v>
      </c>
      <c r="AH257" s="88">
        <v>0.018107</v>
      </c>
      <c r="AI257" s="88">
        <v>-0.02757</v>
      </c>
      <c r="AJ257" s="88">
        <v>-0.01502</v>
      </c>
      <c r="AK257" s="88">
        <v>-0.02729</v>
      </c>
      <c r="AL257" s="88">
        <v>0.063694</v>
      </c>
      <c r="AM257" s="88">
        <v>-0.10029</v>
      </c>
      <c r="AN257" s="88">
        <v>-0.10326</v>
      </c>
      <c r="AO257" s="88">
        <v>0.023801</v>
      </c>
      <c r="AP257" s="88">
        <v>-0.01305</v>
      </c>
      <c r="AQ257" s="88">
        <v>-0.00753</v>
      </c>
      <c r="AR257" s="88">
        <v>-0.00155</v>
      </c>
      <c r="AS257" s="88">
        <v>0.076337</v>
      </c>
      <c r="AT257" s="97">
        <v>0.015869</v>
      </c>
      <c r="AU257" s="80"/>
      <c r="AV257" s="102">
        <v>1.0</v>
      </c>
      <c r="AW257" s="80"/>
      <c r="AX257" s="80"/>
      <c r="AY257" s="80"/>
      <c r="AZ257" s="80"/>
      <c r="BA257" s="80"/>
    </row>
    <row r="258">
      <c r="A258" s="79" t="s">
        <v>43</v>
      </c>
      <c r="B258" s="87">
        <v>-0.49502</v>
      </c>
      <c r="C258" s="88">
        <v>-0.20638</v>
      </c>
      <c r="D258" s="88">
        <v>0.193465</v>
      </c>
      <c r="E258" s="88">
        <v>-0.28758</v>
      </c>
      <c r="F258" s="88">
        <v>-0.20432</v>
      </c>
      <c r="G258" s="88">
        <v>-0.24999</v>
      </c>
      <c r="H258" s="88">
        <v>-0.13974</v>
      </c>
      <c r="I258" s="88">
        <v>0.087974</v>
      </c>
      <c r="J258" s="88">
        <v>0.232164</v>
      </c>
      <c r="K258" s="88">
        <v>0.383875</v>
      </c>
      <c r="L258" s="88">
        <v>0.35766</v>
      </c>
      <c r="M258" s="88">
        <v>0.043041</v>
      </c>
      <c r="N258" s="88">
        <v>-0.17133</v>
      </c>
      <c r="O258" s="88">
        <v>-0.01677</v>
      </c>
      <c r="P258" s="88">
        <v>-3.9E-4</v>
      </c>
      <c r="Q258" s="88">
        <v>0.004533</v>
      </c>
      <c r="R258" s="88">
        <v>-0.03586</v>
      </c>
      <c r="S258" s="88">
        <v>-0.04576</v>
      </c>
      <c r="T258" s="88">
        <v>0.049271</v>
      </c>
      <c r="U258" s="88">
        <v>0.049576</v>
      </c>
      <c r="V258" s="88">
        <v>-0.05672</v>
      </c>
      <c r="W258" s="88">
        <v>-0.00968</v>
      </c>
      <c r="X258" s="88">
        <v>-0.02604</v>
      </c>
      <c r="Y258" s="88">
        <v>-0.07619</v>
      </c>
      <c r="Z258" s="88">
        <v>-0.03689</v>
      </c>
      <c r="AA258" s="88">
        <v>0.033523</v>
      </c>
      <c r="AB258" s="88">
        <v>0.040192</v>
      </c>
      <c r="AC258" s="88">
        <v>-0.05236</v>
      </c>
      <c r="AD258" s="88">
        <v>0.106326</v>
      </c>
      <c r="AE258" s="88">
        <v>0.194689</v>
      </c>
      <c r="AF258" s="88">
        <v>-0.044</v>
      </c>
      <c r="AG258" s="88">
        <v>-0.02678</v>
      </c>
      <c r="AH258" s="88">
        <v>0.076104</v>
      </c>
      <c r="AI258" s="88">
        <v>0.062841</v>
      </c>
      <c r="AJ258" s="88">
        <v>-0.01487</v>
      </c>
      <c r="AK258" s="88">
        <v>-0.04263</v>
      </c>
      <c r="AL258" s="88">
        <v>0.01152</v>
      </c>
      <c r="AM258" s="88">
        <v>0.040379</v>
      </c>
      <c r="AN258" s="88">
        <v>0.073658</v>
      </c>
      <c r="AO258" s="88">
        <v>-0.01749</v>
      </c>
      <c r="AP258" s="88">
        <v>0.030029</v>
      </c>
      <c r="AQ258" s="88">
        <v>-0.04112</v>
      </c>
      <c r="AR258" s="88">
        <v>7.21E-4</v>
      </c>
      <c r="AS258" s="88">
        <v>-0.03023</v>
      </c>
      <c r="AT258" s="97">
        <v>-0.02227</v>
      </c>
      <c r="AU258" s="80"/>
      <c r="AV258" s="102">
        <v>1.0</v>
      </c>
      <c r="AW258" s="80"/>
      <c r="AX258" s="80"/>
      <c r="AY258" s="80"/>
      <c r="AZ258" s="80"/>
      <c r="BA258" s="80"/>
    </row>
    <row r="259">
      <c r="A259" s="79" t="s">
        <v>44</v>
      </c>
      <c r="B259" s="87">
        <v>-0.45541</v>
      </c>
      <c r="C259" s="88">
        <v>0.057931</v>
      </c>
      <c r="D259" s="88">
        <v>-0.40782</v>
      </c>
      <c r="E259" s="88">
        <v>-0.44888</v>
      </c>
      <c r="F259" s="88">
        <v>0.03873</v>
      </c>
      <c r="G259" s="88">
        <v>-0.00832</v>
      </c>
      <c r="H259" s="88">
        <v>-0.19616</v>
      </c>
      <c r="I259" s="88">
        <v>-0.12102</v>
      </c>
      <c r="J259" s="88">
        <v>0.230793</v>
      </c>
      <c r="K259" s="88">
        <v>0.147699</v>
      </c>
      <c r="L259" s="88">
        <v>-0.13488</v>
      </c>
      <c r="M259" s="88">
        <v>0.08414</v>
      </c>
      <c r="N259" s="88">
        <v>-0.00117</v>
      </c>
      <c r="O259" s="88">
        <v>0.069207</v>
      </c>
      <c r="P259" s="88">
        <v>0.177848</v>
      </c>
      <c r="Q259" s="88">
        <v>0.161975</v>
      </c>
      <c r="R259" s="88">
        <v>0.177166</v>
      </c>
      <c r="S259" s="88">
        <v>-0.02484</v>
      </c>
      <c r="T259" s="88">
        <v>0.240051</v>
      </c>
      <c r="U259" s="88">
        <v>0.120417</v>
      </c>
      <c r="V259" s="88">
        <v>0.15401</v>
      </c>
      <c r="W259" s="88">
        <v>0.072291</v>
      </c>
      <c r="X259" s="88">
        <v>-0.03476</v>
      </c>
      <c r="Y259" s="88">
        <v>0.069871</v>
      </c>
      <c r="Z259" s="88">
        <v>-0.10993</v>
      </c>
      <c r="AA259" s="88">
        <v>0.081677</v>
      </c>
      <c r="AB259" s="88">
        <v>0.04666</v>
      </c>
      <c r="AC259" s="88">
        <v>0.005483</v>
      </c>
      <c r="AD259" s="88">
        <v>-0.03044</v>
      </c>
      <c r="AE259" s="88">
        <v>-0.01344</v>
      </c>
      <c r="AF259" s="88">
        <v>0.050386</v>
      </c>
      <c r="AG259" s="88">
        <v>-0.10481</v>
      </c>
      <c r="AH259" s="88">
        <v>-0.10001</v>
      </c>
      <c r="AI259" s="88">
        <v>-0.03271</v>
      </c>
      <c r="AJ259" s="88">
        <v>-0.03613</v>
      </c>
      <c r="AK259" s="88">
        <v>0.06027</v>
      </c>
      <c r="AL259" s="88">
        <v>-0.06298</v>
      </c>
      <c r="AM259" s="88">
        <v>0.023914</v>
      </c>
      <c r="AN259" s="88">
        <v>0.02455</v>
      </c>
      <c r="AO259" s="88">
        <v>0.083598</v>
      </c>
      <c r="AP259" s="88">
        <v>-0.00154</v>
      </c>
      <c r="AQ259" s="88">
        <v>0.023481</v>
      </c>
      <c r="AR259" s="88">
        <v>0.015252</v>
      </c>
      <c r="AS259" s="88">
        <v>-7.4E-4</v>
      </c>
      <c r="AT259" s="97">
        <v>0.007261</v>
      </c>
      <c r="AU259" s="80"/>
      <c r="AV259" s="102">
        <v>1.0</v>
      </c>
      <c r="AW259" s="80"/>
      <c r="AX259" s="80"/>
      <c r="AY259" s="80"/>
      <c r="AZ259" s="80"/>
      <c r="BA259" s="80"/>
    </row>
    <row r="260">
      <c r="A260" s="79" t="s">
        <v>49</v>
      </c>
      <c r="B260" s="87">
        <v>0.082541</v>
      </c>
      <c r="C260" s="88">
        <v>-0.01184</v>
      </c>
      <c r="D260" s="88">
        <v>0.513088</v>
      </c>
      <c r="E260" s="88">
        <v>-0.17483</v>
      </c>
      <c r="F260" s="88">
        <v>-0.20734</v>
      </c>
      <c r="G260" s="88">
        <v>0.367283</v>
      </c>
      <c r="H260" s="88">
        <v>0.078401</v>
      </c>
      <c r="I260" s="88">
        <v>-0.20829</v>
      </c>
      <c r="J260" s="88">
        <v>-0.13286</v>
      </c>
      <c r="K260" s="88">
        <v>-0.10508</v>
      </c>
      <c r="L260" s="88">
        <v>-0.02578</v>
      </c>
      <c r="M260" s="88">
        <v>0.075445</v>
      </c>
      <c r="N260" s="88">
        <v>-0.24299</v>
      </c>
      <c r="O260" s="88">
        <v>0.355957</v>
      </c>
      <c r="P260" s="88">
        <v>0.318993</v>
      </c>
      <c r="Q260" s="88">
        <v>0.135997</v>
      </c>
      <c r="R260" s="88">
        <v>-0.05827</v>
      </c>
      <c r="S260" s="88">
        <v>0.077399</v>
      </c>
      <c r="T260" s="88">
        <v>-0.13274</v>
      </c>
      <c r="U260" s="88">
        <v>-0.11876</v>
      </c>
      <c r="V260" s="88">
        <v>-0.02452</v>
      </c>
      <c r="W260" s="88">
        <v>0.024642</v>
      </c>
      <c r="X260" s="88">
        <v>-0.24615</v>
      </c>
      <c r="Y260" s="88">
        <v>-0.07062</v>
      </c>
      <c r="Z260" s="88">
        <v>0.085233</v>
      </c>
      <c r="AA260" s="88">
        <v>-0.00612</v>
      </c>
      <c r="AB260" s="88">
        <v>-0.03039</v>
      </c>
      <c r="AC260" s="88">
        <v>0.010263</v>
      </c>
      <c r="AD260" s="88">
        <v>-0.02764</v>
      </c>
      <c r="AE260" s="88">
        <v>0.067305</v>
      </c>
      <c r="AF260" s="88">
        <v>0.001723</v>
      </c>
      <c r="AG260" s="88">
        <v>-0.05331</v>
      </c>
      <c r="AH260" s="88">
        <v>-0.0193</v>
      </c>
      <c r="AI260" s="88">
        <v>-0.03069</v>
      </c>
      <c r="AJ260" s="88">
        <v>0.03596</v>
      </c>
      <c r="AK260" s="88">
        <v>-0.02128</v>
      </c>
      <c r="AL260" s="88">
        <v>-0.01566</v>
      </c>
      <c r="AM260" s="88">
        <v>0.045261</v>
      </c>
      <c r="AN260" s="88">
        <v>-0.01241</v>
      </c>
      <c r="AO260" s="88">
        <v>0.015487</v>
      </c>
      <c r="AP260" s="88">
        <v>0.015576</v>
      </c>
      <c r="AQ260" s="88">
        <v>0.016144</v>
      </c>
      <c r="AR260" s="88">
        <v>-0.01043</v>
      </c>
      <c r="AS260" s="88">
        <v>0.004268</v>
      </c>
      <c r="AT260" s="97">
        <v>-0.00305</v>
      </c>
      <c r="AU260" s="80"/>
      <c r="AV260" s="102">
        <v>1.0</v>
      </c>
      <c r="AW260" s="80"/>
      <c r="AX260" s="80"/>
      <c r="AY260" s="80"/>
      <c r="AZ260" s="80"/>
      <c r="BA260" s="80"/>
    </row>
    <row r="261">
      <c r="A261" s="79" t="s">
        <v>50</v>
      </c>
      <c r="B261" s="98">
        <v>0.10754</v>
      </c>
      <c r="C261" s="93">
        <v>0.047924</v>
      </c>
      <c r="D261" s="93">
        <v>-0.07439</v>
      </c>
      <c r="E261" s="93">
        <v>0.007325</v>
      </c>
      <c r="F261" s="93">
        <v>0.469663</v>
      </c>
      <c r="G261" s="93">
        <v>-0.17149</v>
      </c>
      <c r="H261" s="93">
        <v>0.473916</v>
      </c>
      <c r="I261" s="93">
        <v>-0.2156</v>
      </c>
      <c r="J261" s="93">
        <v>0.193359</v>
      </c>
      <c r="K261" s="93">
        <v>-0.19046</v>
      </c>
      <c r="L261" s="93">
        <v>-0.10419</v>
      </c>
      <c r="M261" s="93">
        <v>0.275711</v>
      </c>
      <c r="N261" s="93">
        <v>-0.03991</v>
      </c>
      <c r="O261" s="93">
        <v>0.182631</v>
      </c>
      <c r="P261" s="93">
        <v>0.06492</v>
      </c>
      <c r="Q261" s="93">
        <v>-0.11878</v>
      </c>
      <c r="R261" s="93">
        <v>-0.27244</v>
      </c>
      <c r="S261" s="93">
        <v>0.132916</v>
      </c>
      <c r="T261" s="93">
        <v>0.288142</v>
      </c>
      <c r="U261" s="93">
        <v>-0.0234</v>
      </c>
      <c r="V261" s="93">
        <v>-0.1799</v>
      </c>
      <c r="W261" s="93">
        <v>0.075451</v>
      </c>
      <c r="X261" s="93">
        <v>0.080261</v>
      </c>
      <c r="Y261" s="93">
        <v>-0.09141</v>
      </c>
      <c r="Z261" s="93">
        <v>-0.0057</v>
      </c>
      <c r="AA261" s="93">
        <v>0.058085</v>
      </c>
      <c r="AB261" s="93">
        <v>0.039267</v>
      </c>
      <c r="AC261" s="93">
        <v>-0.07955</v>
      </c>
      <c r="AD261" s="93">
        <v>0.044339</v>
      </c>
      <c r="AE261" s="93">
        <v>-0.02672</v>
      </c>
      <c r="AF261" s="93">
        <v>-0.008</v>
      </c>
      <c r="AG261" s="93">
        <v>0.005357</v>
      </c>
      <c r="AH261" s="93">
        <v>0.031896</v>
      </c>
      <c r="AI261" s="93">
        <v>0.010775</v>
      </c>
      <c r="AJ261" s="93">
        <v>-0.0248</v>
      </c>
      <c r="AK261" s="93">
        <v>-0.00966</v>
      </c>
      <c r="AL261" s="93">
        <v>-0.01902</v>
      </c>
      <c r="AM261" s="93">
        <v>0.002702</v>
      </c>
      <c r="AN261" s="93">
        <v>-0.001</v>
      </c>
      <c r="AO261" s="93">
        <v>0.011699</v>
      </c>
      <c r="AP261" s="93">
        <v>0.024731</v>
      </c>
      <c r="AQ261" s="93">
        <v>-0.00789</v>
      </c>
      <c r="AR261" s="93">
        <v>0.006677</v>
      </c>
      <c r="AS261" s="93">
        <v>-0.00727</v>
      </c>
      <c r="AT261" s="112">
        <v>-0.01368</v>
      </c>
      <c r="AU261" s="80"/>
      <c r="AV261" s="105">
        <v>1.0</v>
      </c>
      <c r="AW261" s="80"/>
      <c r="AX261" s="80"/>
      <c r="AY261" s="80"/>
      <c r="AZ261" s="80"/>
      <c r="BA261" s="80"/>
    </row>
    <row r="262">
      <c r="A262" s="80"/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  <c r="AA262" s="80"/>
      <c r="AB262" s="80"/>
      <c r="AC262" s="80"/>
      <c r="AD262" s="80"/>
      <c r="AE262" s="80"/>
      <c r="AF262" s="80"/>
      <c r="AG262" s="80"/>
      <c r="AH262" s="80"/>
      <c r="AI262" s="80"/>
      <c r="AJ262" s="80"/>
      <c r="AK262" s="80"/>
      <c r="AL262" s="80"/>
      <c r="AM262" s="80"/>
      <c r="AN262" s="80"/>
      <c r="AO262" s="80"/>
      <c r="AP262" s="80"/>
      <c r="AQ262" s="80"/>
      <c r="AR262" s="80"/>
      <c r="AS262" s="80"/>
      <c r="AT262" s="80"/>
      <c r="AU262" s="80"/>
      <c r="AV262" s="80"/>
      <c r="AW262" s="80"/>
      <c r="AX262" s="80"/>
      <c r="AY262" s="80"/>
      <c r="AZ262" s="80"/>
      <c r="BA262" s="80"/>
    </row>
    <row r="263">
      <c r="A263" s="79" t="s">
        <v>205</v>
      </c>
      <c r="B263" s="80"/>
      <c r="C263" s="80"/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  <c r="AA263" s="80"/>
      <c r="AB263" s="80"/>
      <c r="AC263" s="80"/>
      <c r="AD263" s="80"/>
      <c r="AE263" s="80"/>
      <c r="AF263" s="80"/>
      <c r="AG263" s="80"/>
      <c r="AH263" s="80"/>
      <c r="AI263" s="80"/>
      <c r="AJ263" s="80"/>
      <c r="AK263" s="80"/>
      <c r="AL263" s="80"/>
      <c r="AM263" s="80"/>
      <c r="AN263" s="80"/>
      <c r="AO263" s="80"/>
      <c r="AP263" s="80"/>
      <c r="AQ263" s="80"/>
      <c r="AR263" s="80"/>
      <c r="AS263" s="80"/>
      <c r="AT263" s="80"/>
      <c r="AU263" s="80"/>
      <c r="AV263" s="80"/>
      <c r="AW263" s="80"/>
      <c r="AX263" s="80"/>
      <c r="AY263" s="80"/>
      <c r="AZ263" s="80"/>
      <c r="BA263" s="80"/>
    </row>
    <row r="264">
      <c r="A264" s="80"/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  <c r="AA264" s="80"/>
      <c r="AB264" s="80"/>
      <c r="AC264" s="80"/>
      <c r="AD264" s="80"/>
      <c r="AE264" s="80"/>
      <c r="AF264" s="80"/>
      <c r="AG264" s="80"/>
      <c r="AH264" s="80"/>
      <c r="AI264" s="80"/>
      <c r="AJ264" s="80"/>
      <c r="AK264" s="80"/>
      <c r="AL264" s="80"/>
      <c r="AM264" s="80"/>
      <c r="AN264" s="80"/>
      <c r="AO264" s="80"/>
      <c r="AP264" s="80"/>
      <c r="AQ264" s="80"/>
      <c r="AR264" s="80"/>
      <c r="AS264" s="80"/>
      <c r="AT264" s="80"/>
      <c r="AU264" s="80"/>
      <c r="AV264" s="80"/>
      <c r="AW264" s="80"/>
      <c r="AX264" s="80"/>
      <c r="AY264" s="80"/>
      <c r="AZ264" s="80"/>
      <c r="BA264" s="80"/>
    </row>
    <row r="265">
      <c r="A265" s="80"/>
      <c r="B265" s="114" t="s">
        <v>206</v>
      </c>
      <c r="C265" s="114" t="s">
        <v>207</v>
      </c>
      <c r="D265" s="114" t="s">
        <v>208</v>
      </c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  <c r="AA265" s="80"/>
      <c r="AB265" s="80"/>
      <c r="AC265" s="80"/>
      <c r="AD265" s="80"/>
      <c r="AE265" s="80"/>
      <c r="AF265" s="80"/>
      <c r="AG265" s="80"/>
      <c r="AH265" s="80"/>
      <c r="AI265" s="80"/>
      <c r="AJ265" s="80"/>
      <c r="AK265" s="80"/>
      <c r="AL265" s="80"/>
      <c r="AM265" s="80"/>
      <c r="AN265" s="80"/>
      <c r="AO265" s="80"/>
      <c r="AP265" s="80"/>
      <c r="AQ265" s="80"/>
      <c r="AR265" s="80"/>
      <c r="AS265" s="80"/>
      <c r="AT265" s="80"/>
      <c r="AU265" s="80"/>
      <c r="AV265" s="80"/>
      <c r="AW265" s="80"/>
      <c r="AX265" s="80"/>
      <c r="AY265" s="80"/>
      <c r="AZ265" s="80"/>
      <c r="BA265" s="80"/>
    </row>
    <row r="266">
      <c r="A266" s="80"/>
      <c r="B266" s="81">
        <v>13.24902</v>
      </c>
      <c r="C266" s="115">
        <v>0.2944</v>
      </c>
      <c r="D266" s="116">
        <v>0.2944</v>
      </c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  <c r="AA266" s="80"/>
      <c r="AB266" s="80"/>
      <c r="AC266" s="80"/>
      <c r="AD266" s="80"/>
      <c r="AE266" s="80"/>
      <c r="AF266" s="80"/>
      <c r="AG266" s="80"/>
      <c r="AH266" s="80"/>
      <c r="AI266" s="80"/>
      <c r="AJ266" s="80"/>
      <c r="AK266" s="80"/>
      <c r="AL266" s="80"/>
      <c r="AM266" s="80"/>
      <c r="AN266" s="80"/>
      <c r="AO266" s="80"/>
      <c r="AP266" s="80"/>
      <c r="AQ266" s="80"/>
      <c r="AR266" s="80"/>
      <c r="AS266" s="80"/>
      <c r="AT266" s="80"/>
      <c r="AU266" s="80"/>
      <c r="AV266" s="80"/>
      <c r="AW266" s="80"/>
      <c r="AX266" s="80"/>
      <c r="AY266" s="80"/>
      <c r="AZ266" s="80"/>
      <c r="BA266" s="80"/>
    </row>
    <row r="267">
      <c r="A267" s="80"/>
      <c r="B267" s="84">
        <v>4.109563</v>
      </c>
      <c r="C267" s="117">
        <v>0.0913</v>
      </c>
      <c r="D267" s="118">
        <v>0.3857</v>
      </c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  <c r="AA267" s="80"/>
      <c r="AB267" s="80"/>
      <c r="AC267" s="80"/>
      <c r="AD267" s="80"/>
      <c r="AE267" s="80"/>
      <c r="AF267" s="80"/>
      <c r="AG267" s="80"/>
      <c r="AH267" s="80"/>
      <c r="AI267" s="80"/>
      <c r="AJ267" s="80"/>
      <c r="AK267" s="80"/>
      <c r="AL267" s="80"/>
      <c r="AM267" s="80"/>
      <c r="AN267" s="80"/>
      <c r="AO267" s="80"/>
      <c r="AP267" s="80"/>
      <c r="AQ267" s="80"/>
      <c r="AR267" s="80"/>
      <c r="AS267" s="80"/>
      <c r="AT267" s="80"/>
      <c r="AU267" s="80"/>
      <c r="AV267" s="80"/>
      <c r="AW267" s="80"/>
      <c r="AX267" s="80"/>
      <c r="AY267" s="80"/>
      <c r="AZ267" s="80"/>
      <c r="BA267" s="80"/>
    </row>
    <row r="268">
      <c r="A268" s="80"/>
      <c r="B268" s="84">
        <v>3.009904</v>
      </c>
      <c r="C268" s="117">
        <v>0.0669</v>
      </c>
      <c r="D268" s="118">
        <v>0.4526</v>
      </c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  <c r="AA268" s="80"/>
      <c r="AB268" s="80"/>
      <c r="AC268" s="80"/>
      <c r="AD268" s="80"/>
      <c r="AE268" s="80"/>
      <c r="AF268" s="80"/>
      <c r="AG268" s="80"/>
      <c r="AH268" s="80"/>
      <c r="AI268" s="80"/>
      <c r="AJ268" s="80"/>
      <c r="AK268" s="80"/>
      <c r="AL268" s="80"/>
      <c r="AM268" s="80"/>
      <c r="AN268" s="80"/>
      <c r="AO268" s="80"/>
      <c r="AP268" s="80"/>
      <c r="AQ268" s="80"/>
      <c r="AR268" s="80"/>
      <c r="AS268" s="80"/>
      <c r="AT268" s="80"/>
      <c r="AU268" s="80"/>
      <c r="AV268" s="80"/>
      <c r="AW268" s="80"/>
      <c r="AX268" s="80"/>
      <c r="AY268" s="80"/>
      <c r="AZ268" s="80"/>
      <c r="BA268" s="80"/>
    </row>
    <row r="269">
      <c r="A269" s="80"/>
      <c r="B269" s="84">
        <v>2.521689</v>
      </c>
      <c r="C269" s="117">
        <v>0.056</v>
      </c>
      <c r="D269" s="118">
        <v>0.5087</v>
      </c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  <c r="AA269" s="80"/>
      <c r="AB269" s="80"/>
      <c r="AC269" s="80"/>
      <c r="AD269" s="80"/>
      <c r="AE269" s="80"/>
      <c r="AF269" s="80"/>
      <c r="AG269" s="80"/>
      <c r="AH269" s="80"/>
      <c r="AI269" s="80"/>
      <c r="AJ269" s="80"/>
      <c r="AK269" s="80"/>
      <c r="AL269" s="80"/>
      <c r="AM269" s="80"/>
      <c r="AN269" s="80"/>
      <c r="AO269" s="80"/>
      <c r="AP269" s="80"/>
      <c r="AQ269" s="80"/>
      <c r="AR269" s="80"/>
      <c r="AS269" s="80"/>
      <c r="AT269" s="80"/>
      <c r="AU269" s="80"/>
      <c r="AV269" s="80"/>
      <c r="AW269" s="80"/>
      <c r="AX269" s="80"/>
      <c r="AY269" s="80"/>
      <c r="AZ269" s="80"/>
      <c r="BA269" s="80"/>
    </row>
    <row r="270">
      <c r="A270" s="80"/>
      <c r="B270" s="84">
        <v>2.041292</v>
      </c>
      <c r="C270" s="117">
        <v>0.0454</v>
      </c>
      <c r="D270" s="118">
        <v>0.554</v>
      </c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  <c r="AA270" s="80"/>
      <c r="AB270" s="80"/>
      <c r="AC270" s="80"/>
      <c r="AD270" s="80"/>
      <c r="AE270" s="80"/>
      <c r="AF270" s="80"/>
      <c r="AG270" s="80"/>
      <c r="AH270" s="80"/>
      <c r="AI270" s="80"/>
      <c r="AJ270" s="80"/>
      <c r="AK270" s="80"/>
      <c r="AL270" s="80"/>
      <c r="AM270" s="80"/>
      <c r="AN270" s="80"/>
      <c r="AO270" s="80"/>
      <c r="AP270" s="80"/>
      <c r="AQ270" s="80"/>
      <c r="AR270" s="80"/>
      <c r="AS270" s="80"/>
      <c r="AT270" s="80"/>
      <c r="AU270" s="80"/>
      <c r="AV270" s="80"/>
      <c r="AW270" s="80"/>
      <c r="AX270" s="80"/>
      <c r="AY270" s="80"/>
      <c r="AZ270" s="80"/>
      <c r="BA270" s="80"/>
    </row>
    <row r="271">
      <c r="A271" s="80"/>
      <c r="B271" s="84">
        <v>1.626274</v>
      </c>
      <c r="C271" s="117">
        <v>0.0361</v>
      </c>
      <c r="D271" s="118">
        <v>0.5902</v>
      </c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  <c r="AA271" s="80"/>
      <c r="AB271" s="80"/>
      <c r="AC271" s="80"/>
      <c r="AD271" s="80"/>
      <c r="AE271" s="80"/>
      <c r="AF271" s="80"/>
      <c r="AG271" s="80"/>
      <c r="AH271" s="80"/>
      <c r="AI271" s="80"/>
      <c r="AJ271" s="80"/>
      <c r="AK271" s="80"/>
      <c r="AL271" s="80"/>
      <c r="AM271" s="80"/>
      <c r="AN271" s="80"/>
      <c r="AO271" s="80"/>
      <c r="AP271" s="80"/>
      <c r="AQ271" s="80"/>
      <c r="AR271" s="80"/>
      <c r="AS271" s="80"/>
      <c r="AT271" s="80"/>
      <c r="AU271" s="80"/>
      <c r="AV271" s="80"/>
      <c r="AW271" s="80"/>
      <c r="AX271" s="80"/>
      <c r="AY271" s="80"/>
      <c r="AZ271" s="80"/>
      <c r="BA271" s="80"/>
    </row>
    <row r="272">
      <c r="A272" s="80"/>
      <c r="B272" s="84">
        <v>1.60841</v>
      </c>
      <c r="C272" s="117">
        <v>0.0357</v>
      </c>
      <c r="D272" s="119">
        <v>0.6259</v>
      </c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  <c r="AA272" s="80"/>
      <c r="AB272" s="80"/>
      <c r="AC272" s="80"/>
      <c r="AD272" s="80"/>
      <c r="AE272" s="80"/>
      <c r="AF272" s="80"/>
      <c r="AG272" s="80"/>
      <c r="AH272" s="80"/>
      <c r="AI272" s="80"/>
      <c r="AJ272" s="80"/>
      <c r="AK272" s="80"/>
      <c r="AL272" s="80"/>
      <c r="AM272" s="80"/>
      <c r="AN272" s="80"/>
      <c r="AO272" s="80"/>
      <c r="AP272" s="80"/>
      <c r="AQ272" s="80"/>
      <c r="AR272" s="80"/>
      <c r="AS272" s="80"/>
      <c r="AT272" s="80"/>
      <c r="AU272" s="80"/>
      <c r="AV272" s="80"/>
      <c r="AW272" s="80"/>
      <c r="AX272" s="80"/>
      <c r="AY272" s="80"/>
      <c r="AZ272" s="80"/>
      <c r="BA272" s="80"/>
    </row>
    <row r="273">
      <c r="A273" s="80"/>
      <c r="B273" s="84">
        <v>1.45329</v>
      </c>
      <c r="C273" s="117">
        <v>0.0323</v>
      </c>
      <c r="D273" s="119">
        <v>0.6582</v>
      </c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  <c r="AA273" s="80"/>
      <c r="AB273" s="80"/>
      <c r="AC273" s="80"/>
      <c r="AD273" s="80"/>
      <c r="AE273" s="80"/>
      <c r="AF273" s="80"/>
      <c r="AG273" s="80"/>
      <c r="AH273" s="80"/>
      <c r="AI273" s="80"/>
      <c r="AJ273" s="80"/>
      <c r="AK273" s="80"/>
      <c r="AL273" s="80"/>
      <c r="AM273" s="80"/>
      <c r="AN273" s="80"/>
      <c r="AO273" s="80"/>
      <c r="AP273" s="80"/>
      <c r="AQ273" s="80"/>
      <c r="AR273" s="80"/>
      <c r="AS273" s="80"/>
      <c r="AT273" s="80"/>
      <c r="AU273" s="80"/>
      <c r="AV273" s="80"/>
      <c r="AW273" s="80"/>
      <c r="AX273" s="80"/>
      <c r="AY273" s="80"/>
      <c r="AZ273" s="80"/>
      <c r="BA273" s="80"/>
    </row>
    <row r="274">
      <c r="A274" s="80"/>
      <c r="B274" s="84">
        <v>1.36846</v>
      </c>
      <c r="C274" s="117">
        <v>0.0304</v>
      </c>
      <c r="D274" s="119">
        <v>0.6886</v>
      </c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  <c r="AA274" s="80"/>
      <c r="AB274" s="80"/>
      <c r="AC274" s="80"/>
      <c r="AD274" s="80"/>
      <c r="AE274" s="80"/>
      <c r="AF274" s="80"/>
      <c r="AG274" s="80"/>
      <c r="AH274" s="80"/>
      <c r="AI274" s="80"/>
      <c r="AJ274" s="80"/>
      <c r="AK274" s="80"/>
      <c r="AL274" s="80"/>
      <c r="AM274" s="80"/>
      <c r="AN274" s="80"/>
      <c r="AO274" s="80"/>
      <c r="AP274" s="80"/>
      <c r="AQ274" s="80"/>
      <c r="AR274" s="80"/>
      <c r="AS274" s="80"/>
      <c r="AT274" s="80"/>
      <c r="AU274" s="80"/>
      <c r="AV274" s="80"/>
      <c r="AW274" s="80"/>
      <c r="AX274" s="80"/>
      <c r="AY274" s="80"/>
      <c r="AZ274" s="80"/>
      <c r="BA274" s="80"/>
    </row>
    <row r="275">
      <c r="A275" s="80"/>
      <c r="B275" s="84">
        <v>1.199541</v>
      </c>
      <c r="C275" s="117">
        <v>0.0267</v>
      </c>
      <c r="D275" s="119">
        <v>0.7153</v>
      </c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  <c r="AA275" s="80"/>
      <c r="AB275" s="80"/>
      <c r="AC275" s="80"/>
      <c r="AD275" s="80"/>
      <c r="AE275" s="80"/>
      <c r="AF275" s="80"/>
      <c r="AG275" s="80"/>
      <c r="AH275" s="80"/>
      <c r="AI275" s="80"/>
      <c r="AJ275" s="80"/>
      <c r="AK275" s="80"/>
      <c r="AL275" s="80"/>
      <c r="AM275" s="80"/>
      <c r="AN275" s="80"/>
      <c r="AO275" s="80"/>
      <c r="AP275" s="80"/>
      <c r="AQ275" s="80"/>
      <c r="AR275" s="80"/>
      <c r="AS275" s="80"/>
      <c r="AT275" s="80"/>
      <c r="AU275" s="80"/>
      <c r="AV275" s="80"/>
      <c r="AW275" s="80"/>
      <c r="AX275" s="80"/>
      <c r="AY275" s="80"/>
      <c r="AZ275" s="80"/>
      <c r="BA275" s="80"/>
    </row>
    <row r="276">
      <c r="A276" s="80"/>
      <c r="B276" s="84">
        <v>1.091042</v>
      </c>
      <c r="C276" s="117">
        <v>0.0242</v>
      </c>
      <c r="D276" s="119">
        <v>0.7395</v>
      </c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  <c r="AA276" s="80"/>
      <c r="AB276" s="80"/>
      <c r="AC276" s="80"/>
      <c r="AD276" s="80"/>
      <c r="AE276" s="80"/>
      <c r="AF276" s="80"/>
      <c r="AG276" s="80"/>
      <c r="AH276" s="80"/>
      <c r="AI276" s="80"/>
      <c r="AJ276" s="80"/>
      <c r="AK276" s="80"/>
      <c r="AL276" s="80"/>
      <c r="AM276" s="80"/>
      <c r="AN276" s="80"/>
      <c r="AO276" s="80"/>
      <c r="AP276" s="80"/>
      <c r="AQ276" s="80"/>
      <c r="AR276" s="80"/>
      <c r="AS276" s="80"/>
      <c r="AT276" s="80"/>
      <c r="AU276" s="80"/>
      <c r="AV276" s="80"/>
      <c r="AW276" s="80"/>
      <c r="AX276" s="80"/>
      <c r="AY276" s="80"/>
      <c r="AZ276" s="80"/>
      <c r="BA276" s="80"/>
    </row>
    <row r="277">
      <c r="A277" s="80"/>
      <c r="B277" s="84">
        <v>1.036112</v>
      </c>
      <c r="C277" s="117">
        <v>0.023</v>
      </c>
      <c r="D277" s="119">
        <v>0.7625</v>
      </c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  <c r="AA277" s="80"/>
      <c r="AB277" s="80"/>
      <c r="AC277" s="80"/>
      <c r="AD277" s="80"/>
      <c r="AE277" s="80"/>
      <c r="AF277" s="80"/>
      <c r="AG277" s="80"/>
      <c r="AH277" s="80"/>
      <c r="AI277" s="80"/>
      <c r="AJ277" s="80"/>
      <c r="AK277" s="80"/>
      <c r="AL277" s="80"/>
      <c r="AM277" s="80"/>
      <c r="AN277" s="80"/>
      <c r="AO277" s="80"/>
      <c r="AP277" s="80"/>
      <c r="AQ277" s="80"/>
      <c r="AR277" s="80"/>
      <c r="AS277" s="80"/>
      <c r="AT277" s="80"/>
      <c r="AU277" s="80"/>
      <c r="AV277" s="80"/>
      <c r="AW277" s="80"/>
      <c r="AX277" s="80"/>
      <c r="AY277" s="80"/>
      <c r="AZ277" s="80"/>
      <c r="BA277" s="80"/>
    </row>
    <row r="278">
      <c r="A278" s="80"/>
      <c r="B278" s="84">
        <v>1.006165</v>
      </c>
      <c r="C278" s="117">
        <v>0.0224</v>
      </c>
      <c r="D278" s="119">
        <v>0.7849</v>
      </c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  <c r="AA278" s="80"/>
      <c r="AB278" s="80"/>
      <c r="AC278" s="80"/>
      <c r="AD278" s="80"/>
      <c r="AE278" s="80"/>
      <c r="AF278" s="80"/>
      <c r="AG278" s="80"/>
      <c r="AH278" s="80"/>
      <c r="AI278" s="80"/>
      <c r="AJ278" s="80"/>
      <c r="AK278" s="80"/>
      <c r="AL278" s="80"/>
      <c r="AM278" s="80"/>
      <c r="AN278" s="80"/>
      <c r="AO278" s="80"/>
      <c r="AP278" s="80"/>
      <c r="AQ278" s="80"/>
      <c r="AR278" s="80"/>
      <c r="AS278" s="80"/>
      <c r="AT278" s="80"/>
      <c r="AU278" s="80"/>
      <c r="AV278" s="80"/>
      <c r="AW278" s="80"/>
      <c r="AX278" s="80"/>
      <c r="AY278" s="80"/>
      <c r="AZ278" s="80"/>
      <c r="BA278" s="80"/>
    </row>
    <row r="279">
      <c r="A279" s="80"/>
      <c r="B279" s="84">
        <v>0.834988</v>
      </c>
      <c r="C279" s="117">
        <v>0.0186</v>
      </c>
      <c r="D279" s="119">
        <v>0.8035</v>
      </c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  <c r="AA279" s="80"/>
      <c r="AB279" s="80"/>
      <c r="AC279" s="80"/>
      <c r="AD279" s="80"/>
      <c r="AE279" s="80"/>
      <c r="AF279" s="80"/>
      <c r="AG279" s="80"/>
      <c r="AH279" s="80"/>
      <c r="AI279" s="80"/>
      <c r="AJ279" s="80"/>
      <c r="AK279" s="80"/>
      <c r="AL279" s="80"/>
      <c r="AM279" s="80"/>
      <c r="AN279" s="80"/>
      <c r="AO279" s="80"/>
      <c r="AP279" s="80"/>
      <c r="AQ279" s="80"/>
      <c r="AR279" s="80"/>
      <c r="AS279" s="80"/>
      <c r="AT279" s="80"/>
      <c r="AU279" s="80"/>
      <c r="AV279" s="80"/>
      <c r="AW279" s="80"/>
      <c r="AX279" s="80"/>
      <c r="AY279" s="80"/>
      <c r="AZ279" s="80"/>
      <c r="BA279" s="80"/>
    </row>
    <row r="280">
      <c r="A280" s="80"/>
      <c r="B280" s="84">
        <v>0.807773</v>
      </c>
      <c r="C280" s="117">
        <v>0.018</v>
      </c>
      <c r="D280" s="119">
        <v>0.8214</v>
      </c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  <c r="AA280" s="80"/>
      <c r="AB280" s="80"/>
      <c r="AC280" s="80"/>
      <c r="AD280" s="80"/>
      <c r="AE280" s="80"/>
      <c r="AF280" s="80"/>
      <c r="AG280" s="80"/>
      <c r="AH280" s="80"/>
      <c r="AI280" s="80"/>
      <c r="AJ280" s="80"/>
      <c r="AK280" s="80"/>
      <c r="AL280" s="80"/>
      <c r="AM280" s="80"/>
      <c r="AN280" s="80"/>
      <c r="AO280" s="80"/>
      <c r="AP280" s="80"/>
      <c r="AQ280" s="80"/>
      <c r="AR280" s="80"/>
      <c r="AS280" s="80"/>
      <c r="AT280" s="80"/>
      <c r="AU280" s="80"/>
      <c r="AV280" s="80"/>
      <c r="AW280" s="80"/>
      <c r="AX280" s="80"/>
      <c r="AY280" s="80"/>
      <c r="AZ280" s="80"/>
      <c r="BA280" s="80"/>
    </row>
    <row r="281">
      <c r="A281" s="80"/>
      <c r="B281" s="84">
        <v>0.722339</v>
      </c>
      <c r="C281" s="117">
        <v>0.0161</v>
      </c>
      <c r="D281" s="119">
        <v>0.8375</v>
      </c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  <c r="AA281" s="80"/>
      <c r="AB281" s="80"/>
      <c r="AC281" s="80"/>
      <c r="AD281" s="80"/>
      <c r="AE281" s="80"/>
      <c r="AF281" s="80"/>
      <c r="AG281" s="80"/>
      <c r="AH281" s="80"/>
      <c r="AI281" s="80"/>
      <c r="AJ281" s="80"/>
      <c r="AK281" s="80"/>
      <c r="AL281" s="80"/>
      <c r="AM281" s="80"/>
      <c r="AN281" s="80"/>
      <c r="AO281" s="80"/>
      <c r="AP281" s="80"/>
      <c r="AQ281" s="80"/>
      <c r="AR281" s="80"/>
      <c r="AS281" s="80"/>
      <c r="AT281" s="80"/>
      <c r="AU281" s="80"/>
      <c r="AV281" s="80"/>
      <c r="AW281" s="80"/>
      <c r="AX281" s="80"/>
      <c r="AY281" s="80"/>
      <c r="AZ281" s="80"/>
      <c r="BA281" s="80"/>
    </row>
    <row r="282">
      <c r="A282" s="80"/>
      <c r="B282" s="84">
        <v>0.639153</v>
      </c>
      <c r="C282" s="117">
        <v>0.0142</v>
      </c>
      <c r="D282" s="119">
        <v>0.8517</v>
      </c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0"/>
      <c r="AB282" s="80"/>
      <c r="AC282" s="80"/>
      <c r="AD282" s="80"/>
      <c r="AE282" s="80"/>
      <c r="AF282" s="80"/>
      <c r="AG282" s="80"/>
      <c r="AH282" s="80"/>
      <c r="AI282" s="80"/>
      <c r="AJ282" s="80"/>
      <c r="AK282" s="80"/>
      <c r="AL282" s="80"/>
      <c r="AM282" s="80"/>
      <c r="AN282" s="80"/>
      <c r="AO282" s="80"/>
      <c r="AP282" s="80"/>
      <c r="AQ282" s="80"/>
      <c r="AR282" s="80"/>
      <c r="AS282" s="80"/>
      <c r="AT282" s="80"/>
      <c r="AU282" s="80"/>
      <c r="AV282" s="80"/>
      <c r="AW282" s="80"/>
      <c r="AX282" s="80"/>
      <c r="AY282" s="80"/>
      <c r="AZ282" s="80"/>
      <c r="BA282" s="80"/>
    </row>
    <row r="283">
      <c r="A283" s="80"/>
      <c r="B283" s="84">
        <v>0.623906</v>
      </c>
      <c r="C283" s="117">
        <v>0.0139</v>
      </c>
      <c r="D283" s="119">
        <v>0.8655</v>
      </c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</row>
    <row r="284">
      <c r="A284" s="80"/>
      <c r="B284" s="87">
        <v>0.582281</v>
      </c>
      <c r="C284" s="117">
        <v>0.0129</v>
      </c>
      <c r="D284" s="119">
        <v>0.8785</v>
      </c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  <c r="AB284" s="80"/>
      <c r="AC284" s="80"/>
      <c r="AD284" s="80"/>
      <c r="AE284" s="80"/>
      <c r="AF284" s="80"/>
      <c r="AG284" s="80"/>
      <c r="AH284" s="80"/>
      <c r="AI284" s="80"/>
      <c r="AJ284" s="80"/>
      <c r="AK284" s="80"/>
      <c r="AL284" s="80"/>
      <c r="AM284" s="80"/>
      <c r="AN284" s="80"/>
      <c r="AO284" s="80"/>
      <c r="AP284" s="80"/>
      <c r="AQ284" s="80"/>
      <c r="AR284" s="80"/>
      <c r="AS284" s="80"/>
      <c r="AT284" s="80"/>
      <c r="AU284" s="80"/>
      <c r="AV284" s="80"/>
      <c r="AW284" s="80"/>
      <c r="AX284" s="80"/>
      <c r="AY284" s="80"/>
      <c r="AZ284" s="80"/>
      <c r="BA284" s="80"/>
    </row>
    <row r="285">
      <c r="A285" s="80"/>
      <c r="B285" s="87">
        <v>0.534664</v>
      </c>
      <c r="C285" s="117">
        <v>0.0119</v>
      </c>
      <c r="D285" s="119">
        <v>0.8904</v>
      </c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  <c r="AB285" s="80"/>
      <c r="AC285" s="80"/>
      <c r="AD285" s="80"/>
      <c r="AE285" s="80"/>
      <c r="AF285" s="80"/>
      <c r="AG285" s="80"/>
      <c r="AH285" s="80"/>
      <c r="AI285" s="80"/>
      <c r="AJ285" s="80"/>
      <c r="AK285" s="80"/>
      <c r="AL285" s="80"/>
      <c r="AM285" s="80"/>
      <c r="AN285" s="80"/>
      <c r="AO285" s="80"/>
      <c r="AP285" s="80"/>
      <c r="AQ285" s="80"/>
      <c r="AR285" s="80"/>
      <c r="AS285" s="80"/>
      <c r="AT285" s="80"/>
      <c r="AU285" s="80"/>
      <c r="AV285" s="80"/>
      <c r="AW285" s="80"/>
      <c r="AX285" s="80"/>
      <c r="AY285" s="80"/>
      <c r="AZ285" s="80"/>
      <c r="BA285" s="80"/>
    </row>
    <row r="286">
      <c r="A286" s="80"/>
      <c r="B286" s="87">
        <v>0.511961</v>
      </c>
      <c r="C286" s="117">
        <v>0.0114</v>
      </c>
      <c r="D286" s="119">
        <v>0.9017</v>
      </c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  <c r="AB286" s="80"/>
      <c r="AC286" s="80"/>
      <c r="AD286" s="80"/>
      <c r="AE286" s="80"/>
      <c r="AF286" s="80"/>
      <c r="AG286" s="80"/>
      <c r="AH286" s="80"/>
      <c r="AI286" s="80"/>
      <c r="AJ286" s="80"/>
      <c r="AK286" s="80"/>
      <c r="AL286" s="80"/>
      <c r="AM286" s="80"/>
      <c r="AN286" s="80"/>
      <c r="AO286" s="80"/>
      <c r="AP286" s="80"/>
      <c r="AQ286" s="80"/>
      <c r="AR286" s="80"/>
      <c r="AS286" s="80"/>
      <c r="AT286" s="80"/>
      <c r="AU286" s="80"/>
      <c r="AV286" s="80"/>
      <c r="AW286" s="80"/>
      <c r="AX286" s="80"/>
      <c r="AY286" s="80"/>
      <c r="AZ286" s="80"/>
      <c r="BA286" s="80"/>
    </row>
    <row r="287">
      <c r="A287" s="80"/>
      <c r="B287" s="87">
        <v>0.459355</v>
      </c>
      <c r="C287" s="117">
        <v>0.0102</v>
      </c>
      <c r="D287" s="119">
        <v>0.9119</v>
      </c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  <c r="AB287" s="80"/>
      <c r="AC287" s="80"/>
      <c r="AD287" s="80"/>
      <c r="AE287" s="80"/>
      <c r="AF287" s="80"/>
      <c r="AG287" s="80"/>
      <c r="AH287" s="80"/>
      <c r="AI287" s="80"/>
      <c r="AJ287" s="80"/>
      <c r="AK287" s="80"/>
      <c r="AL287" s="80"/>
      <c r="AM287" s="80"/>
      <c r="AN287" s="80"/>
      <c r="AO287" s="80"/>
      <c r="AP287" s="80"/>
      <c r="AQ287" s="80"/>
      <c r="AR287" s="80"/>
      <c r="AS287" s="80"/>
      <c r="AT287" s="80"/>
      <c r="AU287" s="80"/>
      <c r="AV287" s="80"/>
      <c r="AW287" s="80"/>
      <c r="AX287" s="80"/>
      <c r="AY287" s="80"/>
      <c r="AZ287" s="80"/>
      <c r="BA287" s="80"/>
    </row>
    <row r="288">
      <c r="A288" s="80"/>
      <c r="B288" s="87">
        <v>0.382607</v>
      </c>
      <c r="C288" s="117">
        <v>0.0085</v>
      </c>
      <c r="D288" s="119">
        <v>0.9204</v>
      </c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  <c r="AB288" s="80"/>
      <c r="AC288" s="80"/>
      <c r="AD288" s="80"/>
      <c r="AE288" s="80"/>
      <c r="AF288" s="80"/>
      <c r="AG288" s="80"/>
      <c r="AH288" s="80"/>
      <c r="AI288" s="80"/>
      <c r="AJ288" s="80"/>
      <c r="AK288" s="80"/>
      <c r="AL288" s="80"/>
      <c r="AM288" s="80"/>
      <c r="AN288" s="80"/>
      <c r="AO288" s="80"/>
      <c r="AP288" s="80"/>
      <c r="AQ288" s="80"/>
      <c r="AR288" s="80"/>
      <c r="AS288" s="80"/>
      <c r="AT288" s="80"/>
      <c r="AU288" s="80"/>
      <c r="AV288" s="80"/>
      <c r="AW288" s="80"/>
      <c r="AX288" s="80"/>
      <c r="AY288" s="80"/>
      <c r="AZ288" s="80"/>
      <c r="BA288" s="80"/>
    </row>
    <row r="289">
      <c r="A289" s="80"/>
      <c r="B289" s="87">
        <v>0.340528</v>
      </c>
      <c r="C289" s="117">
        <v>0.0076</v>
      </c>
      <c r="D289" s="119">
        <v>0.928</v>
      </c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  <c r="AC289" s="80"/>
      <c r="AD289" s="80"/>
      <c r="AE289" s="80"/>
      <c r="AF289" s="80"/>
      <c r="AG289" s="80"/>
      <c r="AH289" s="80"/>
      <c r="AI289" s="80"/>
      <c r="AJ289" s="80"/>
      <c r="AK289" s="80"/>
      <c r="AL289" s="80"/>
      <c r="AM289" s="80"/>
      <c r="AN289" s="80"/>
      <c r="AO289" s="80"/>
      <c r="AP289" s="80"/>
      <c r="AQ289" s="80"/>
      <c r="AR289" s="80"/>
      <c r="AS289" s="80"/>
      <c r="AT289" s="80"/>
      <c r="AU289" s="80"/>
      <c r="AV289" s="80"/>
      <c r="AW289" s="80"/>
      <c r="AX289" s="80"/>
      <c r="AY289" s="80"/>
      <c r="AZ289" s="80"/>
      <c r="BA289" s="80"/>
    </row>
    <row r="290">
      <c r="A290" s="80"/>
      <c r="B290" s="87">
        <v>0.33643</v>
      </c>
      <c r="C290" s="117">
        <v>0.0075</v>
      </c>
      <c r="D290" s="119">
        <v>0.9355</v>
      </c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  <c r="AD290" s="80"/>
      <c r="AE290" s="80"/>
      <c r="AF290" s="80"/>
      <c r="AG290" s="80"/>
      <c r="AH290" s="80"/>
      <c r="AI290" s="80"/>
      <c r="AJ290" s="80"/>
      <c r="AK290" s="80"/>
      <c r="AL290" s="80"/>
      <c r="AM290" s="80"/>
      <c r="AN290" s="80"/>
      <c r="AO290" s="80"/>
      <c r="AP290" s="80"/>
      <c r="AQ290" s="80"/>
      <c r="AR290" s="80"/>
      <c r="AS290" s="80"/>
      <c r="AT290" s="80"/>
      <c r="AU290" s="80"/>
      <c r="AV290" s="80"/>
      <c r="AW290" s="80"/>
      <c r="AX290" s="80"/>
      <c r="AY290" s="80"/>
      <c r="AZ290" s="80"/>
      <c r="BA290" s="80"/>
    </row>
    <row r="291">
      <c r="A291" s="80"/>
      <c r="B291" s="87">
        <v>0.298327</v>
      </c>
      <c r="C291" s="117">
        <v>0.0066</v>
      </c>
      <c r="D291" s="119">
        <v>0.9421</v>
      </c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  <c r="AC291" s="80"/>
      <c r="AD291" s="80"/>
      <c r="AE291" s="80"/>
      <c r="AF291" s="80"/>
      <c r="AG291" s="80"/>
      <c r="AH291" s="80"/>
      <c r="AI291" s="80"/>
      <c r="AJ291" s="80"/>
      <c r="AK291" s="80"/>
      <c r="AL291" s="80"/>
      <c r="AM291" s="80"/>
      <c r="AN291" s="80"/>
      <c r="AO291" s="80"/>
      <c r="AP291" s="80"/>
      <c r="AQ291" s="80"/>
      <c r="AR291" s="80"/>
      <c r="AS291" s="80"/>
      <c r="AT291" s="80"/>
      <c r="AU291" s="80"/>
      <c r="AV291" s="80"/>
      <c r="AW291" s="80"/>
      <c r="AX291" s="80"/>
      <c r="AY291" s="80"/>
      <c r="AZ291" s="80"/>
      <c r="BA291" s="80"/>
    </row>
    <row r="292">
      <c r="A292" s="80"/>
      <c r="B292" s="87">
        <v>0.281388</v>
      </c>
      <c r="C292" s="117">
        <v>0.0063</v>
      </c>
      <c r="D292" s="119">
        <v>0.9484</v>
      </c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  <c r="AD292" s="80"/>
      <c r="AE292" s="80"/>
      <c r="AF292" s="80"/>
      <c r="AG292" s="80"/>
      <c r="AH292" s="80"/>
      <c r="AI292" s="80"/>
      <c r="AJ292" s="80"/>
      <c r="AK292" s="80"/>
      <c r="AL292" s="80"/>
      <c r="AM292" s="80"/>
      <c r="AN292" s="80"/>
      <c r="AO292" s="80"/>
      <c r="AP292" s="80"/>
      <c r="AQ292" s="80"/>
      <c r="AR292" s="80"/>
      <c r="AS292" s="80"/>
      <c r="AT292" s="80"/>
      <c r="AU292" s="80"/>
      <c r="AV292" s="80"/>
      <c r="AW292" s="80"/>
      <c r="AX292" s="80"/>
      <c r="AY292" s="80"/>
      <c r="AZ292" s="80"/>
      <c r="BA292" s="80"/>
    </row>
    <row r="293">
      <c r="A293" s="80"/>
      <c r="B293" s="87">
        <v>0.26568</v>
      </c>
      <c r="C293" s="117">
        <v>0.0059</v>
      </c>
      <c r="D293" s="119">
        <v>0.9543</v>
      </c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  <c r="AD293" s="80"/>
      <c r="AE293" s="80"/>
      <c r="AF293" s="80"/>
      <c r="AG293" s="80"/>
      <c r="AH293" s="80"/>
      <c r="AI293" s="80"/>
      <c r="AJ293" s="80"/>
      <c r="AK293" s="80"/>
      <c r="AL293" s="80"/>
      <c r="AM293" s="80"/>
      <c r="AN293" s="80"/>
      <c r="AO293" s="80"/>
      <c r="AP293" s="80"/>
      <c r="AQ293" s="80"/>
      <c r="AR293" s="80"/>
      <c r="AS293" s="80"/>
      <c r="AT293" s="80"/>
      <c r="AU293" s="80"/>
      <c r="AV293" s="80"/>
      <c r="AW293" s="80"/>
      <c r="AX293" s="80"/>
      <c r="AY293" s="80"/>
      <c r="AZ293" s="80"/>
      <c r="BA293" s="80"/>
    </row>
    <row r="294">
      <c r="A294" s="80"/>
      <c r="B294" s="87">
        <v>0.239051</v>
      </c>
      <c r="C294" s="117">
        <v>0.0053</v>
      </c>
      <c r="D294" s="119">
        <v>0.9596</v>
      </c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  <c r="AC294" s="80"/>
      <c r="AD294" s="80"/>
      <c r="AE294" s="80"/>
      <c r="AF294" s="80"/>
      <c r="AG294" s="80"/>
      <c r="AH294" s="80"/>
      <c r="AI294" s="80"/>
      <c r="AJ294" s="80"/>
      <c r="AK294" s="80"/>
      <c r="AL294" s="80"/>
      <c r="AM294" s="80"/>
      <c r="AN294" s="80"/>
      <c r="AO294" s="80"/>
      <c r="AP294" s="80"/>
      <c r="AQ294" s="80"/>
      <c r="AR294" s="80"/>
      <c r="AS294" s="80"/>
      <c r="AT294" s="80"/>
      <c r="AU294" s="80"/>
      <c r="AV294" s="80"/>
      <c r="AW294" s="80"/>
      <c r="AX294" s="80"/>
      <c r="AY294" s="80"/>
      <c r="AZ294" s="80"/>
      <c r="BA294" s="80"/>
    </row>
    <row r="295">
      <c r="A295" s="80"/>
      <c r="B295" s="87">
        <v>0.210505</v>
      </c>
      <c r="C295" s="117">
        <v>0.0047</v>
      </c>
      <c r="D295" s="119">
        <v>0.9643</v>
      </c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  <c r="AC295" s="80"/>
      <c r="AD295" s="80"/>
      <c r="AE295" s="80"/>
      <c r="AF295" s="80"/>
      <c r="AG295" s="80"/>
      <c r="AH295" s="80"/>
      <c r="AI295" s="80"/>
      <c r="AJ295" s="80"/>
      <c r="AK295" s="80"/>
      <c r="AL295" s="80"/>
      <c r="AM295" s="80"/>
      <c r="AN295" s="80"/>
      <c r="AO295" s="80"/>
      <c r="AP295" s="80"/>
      <c r="AQ295" s="80"/>
      <c r="AR295" s="80"/>
      <c r="AS295" s="80"/>
      <c r="AT295" s="80"/>
      <c r="AU295" s="80"/>
      <c r="AV295" s="80"/>
      <c r="AW295" s="80"/>
      <c r="AX295" s="80"/>
      <c r="AY295" s="80"/>
      <c r="AZ295" s="80"/>
      <c r="BA295" s="80"/>
    </row>
    <row r="296">
      <c r="A296" s="80"/>
      <c r="B296" s="87">
        <v>0.194898</v>
      </c>
      <c r="C296" s="117">
        <v>0.0043</v>
      </c>
      <c r="D296" s="119">
        <v>0.9686</v>
      </c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80"/>
      <c r="AD296" s="80"/>
      <c r="AE296" s="80"/>
      <c r="AF296" s="80"/>
      <c r="AG296" s="80"/>
      <c r="AH296" s="80"/>
      <c r="AI296" s="80"/>
      <c r="AJ296" s="80"/>
      <c r="AK296" s="80"/>
      <c r="AL296" s="80"/>
      <c r="AM296" s="80"/>
      <c r="AN296" s="80"/>
      <c r="AO296" s="80"/>
      <c r="AP296" s="80"/>
      <c r="AQ296" s="80"/>
      <c r="AR296" s="80"/>
      <c r="AS296" s="80"/>
      <c r="AT296" s="80"/>
      <c r="AU296" s="80"/>
      <c r="AV296" s="80"/>
      <c r="AW296" s="80"/>
      <c r="AX296" s="80"/>
      <c r="AY296" s="80"/>
      <c r="AZ296" s="80"/>
      <c r="BA296" s="80"/>
    </row>
    <row r="297">
      <c r="A297" s="80"/>
      <c r="B297" s="87">
        <v>0.171041</v>
      </c>
      <c r="C297" s="117">
        <v>0.0038</v>
      </c>
      <c r="D297" s="119">
        <v>0.9724</v>
      </c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  <c r="AC297" s="80"/>
      <c r="AD297" s="80"/>
      <c r="AE297" s="80"/>
      <c r="AF297" s="80"/>
      <c r="AG297" s="80"/>
      <c r="AH297" s="80"/>
      <c r="AI297" s="80"/>
      <c r="AJ297" s="80"/>
      <c r="AK297" s="80"/>
      <c r="AL297" s="80"/>
      <c r="AM297" s="80"/>
      <c r="AN297" s="80"/>
      <c r="AO297" s="80"/>
      <c r="AP297" s="80"/>
      <c r="AQ297" s="80"/>
      <c r="AR297" s="80"/>
      <c r="AS297" s="80"/>
      <c r="AT297" s="80"/>
      <c r="AU297" s="80"/>
      <c r="AV297" s="80"/>
      <c r="AW297" s="80"/>
      <c r="AX297" s="80"/>
      <c r="AY297" s="80"/>
      <c r="AZ297" s="80"/>
      <c r="BA297" s="80"/>
    </row>
    <row r="298">
      <c r="A298" s="80"/>
      <c r="B298" s="87">
        <v>0.16796</v>
      </c>
      <c r="C298" s="117">
        <v>0.0037</v>
      </c>
      <c r="D298" s="119">
        <v>0.9761</v>
      </c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  <c r="AB298" s="80"/>
      <c r="AC298" s="80"/>
      <c r="AD298" s="80"/>
      <c r="AE298" s="80"/>
      <c r="AF298" s="80"/>
      <c r="AG298" s="80"/>
      <c r="AH298" s="80"/>
      <c r="AI298" s="80"/>
      <c r="AJ298" s="80"/>
      <c r="AK298" s="80"/>
      <c r="AL298" s="80"/>
      <c r="AM298" s="80"/>
      <c r="AN298" s="80"/>
      <c r="AO298" s="80"/>
      <c r="AP298" s="80"/>
      <c r="AQ298" s="80"/>
      <c r="AR298" s="80"/>
      <c r="AS298" s="80"/>
      <c r="AT298" s="80"/>
      <c r="AU298" s="80"/>
      <c r="AV298" s="80"/>
      <c r="AW298" s="80"/>
      <c r="AX298" s="80"/>
      <c r="AY298" s="80"/>
      <c r="AZ298" s="80"/>
      <c r="BA298" s="80"/>
    </row>
    <row r="299">
      <c r="A299" s="80"/>
      <c r="B299" s="87">
        <v>0.149935</v>
      </c>
      <c r="C299" s="117">
        <v>0.0033</v>
      </c>
      <c r="D299" s="119">
        <v>0.9795</v>
      </c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  <c r="AB299" s="80"/>
      <c r="AC299" s="80"/>
      <c r="AD299" s="80"/>
      <c r="AE299" s="80"/>
      <c r="AF299" s="80"/>
      <c r="AG299" s="80"/>
      <c r="AH299" s="80"/>
      <c r="AI299" s="80"/>
      <c r="AJ299" s="80"/>
      <c r="AK299" s="80"/>
      <c r="AL299" s="80"/>
      <c r="AM299" s="80"/>
      <c r="AN299" s="80"/>
      <c r="AO299" s="80"/>
      <c r="AP299" s="80"/>
      <c r="AQ299" s="80"/>
      <c r="AR299" s="80"/>
      <c r="AS299" s="80"/>
      <c r="AT299" s="80"/>
      <c r="AU299" s="80"/>
      <c r="AV299" s="80"/>
      <c r="AW299" s="80"/>
      <c r="AX299" s="80"/>
      <c r="AY299" s="80"/>
      <c r="AZ299" s="80"/>
      <c r="BA299" s="80"/>
    </row>
    <row r="300">
      <c r="A300" s="80"/>
      <c r="B300" s="87">
        <v>0.141967</v>
      </c>
      <c r="C300" s="117">
        <v>0.0032</v>
      </c>
      <c r="D300" s="119">
        <v>0.9826</v>
      </c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  <c r="AB300" s="80"/>
      <c r="AC300" s="80"/>
      <c r="AD300" s="80"/>
      <c r="AE300" s="80"/>
      <c r="AF300" s="80"/>
      <c r="AG300" s="80"/>
      <c r="AH300" s="80"/>
      <c r="AI300" s="80"/>
      <c r="AJ300" s="80"/>
      <c r="AK300" s="80"/>
      <c r="AL300" s="80"/>
      <c r="AM300" s="80"/>
      <c r="AN300" s="80"/>
      <c r="AO300" s="80"/>
      <c r="AP300" s="80"/>
      <c r="AQ300" s="80"/>
      <c r="AR300" s="80"/>
      <c r="AS300" s="80"/>
      <c r="AT300" s="80"/>
      <c r="AU300" s="80"/>
      <c r="AV300" s="80"/>
      <c r="AW300" s="80"/>
      <c r="AX300" s="80"/>
      <c r="AY300" s="80"/>
      <c r="AZ300" s="80"/>
      <c r="BA300" s="80"/>
    </row>
    <row r="301">
      <c r="A301" s="80"/>
      <c r="B301" s="87">
        <v>0.128508</v>
      </c>
      <c r="C301" s="117">
        <v>0.0029</v>
      </c>
      <c r="D301" s="119">
        <v>0.9855</v>
      </c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  <c r="AB301" s="80"/>
      <c r="AC301" s="80"/>
      <c r="AD301" s="80"/>
      <c r="AE301" s="80"/>
      <c r="AF301" s="80"/>
      <c r="AG301" s="80"/>
      <c r="AH301" s="80"/>
      <c r="AI301" s="80"/>
      <c r="AJ301" s="80"/>
      <c r="AK301" s="80"/>
      <c r="AL301" s="80"/>
      <c r="AM301" s="80"/>
      <c r="AN301" s="80"/>
      <c r="AO301" s="80"/>
      <c r="AP301" s="80"/>
      <c r="AQ301" s="80"/>
      <c r="AR301" s="80"/>
      <c r="AS301" s="80"/>
      <c r="AT301" s="80"/>
      <c r="AU301" s="80"/>
      <c r="AV301" s="80"/>
      <c r="AW301" s="80"/>
      <c r="AX301" s="80"/>
      <c r="AY301" s="80"/>
      <c r="AZ301" s="80"/>
      <c r="BA301" s="80"/>
    </row>
    <row r="302">
      <c r="A302" s="80"/>
      <c r="B302" s="87">
        <v>0.104914</v>
      </c>
      <c r="C302" s="117">
        <v>0.0023</v>
      </c>
      <c r="D302" s="119">
        <v>0.9878</v>
      </c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  <c r="AC302" s="80"/>
      <c r="AD302" s="80"/>
      <c r="AE302" s="80"/>
      <c r="AF302" s="80"/>
      <c r="AG302" s="80"/>
      <c r="AH302" s="80"/>
      <c r="AI302" s="80"/>
      <c r="AJ302" s="80"/>
      <c r="AK302" s="80"/>
      <c r="AL302" s="80"/>
      <c r="AM302" s="80"/>
      <c r="AN302" s="80"/>
      <c r="AO302" s="80"/>
      <c r="AP302" s="80"/>
      <c r="AQ302" s="80"/>
      <c r="AR302" s="80"/>
      <c r="AS302" s="80"/>
      <c r="AT302" s="80"/>
      <c r="AU302" s="80"/>
      <c r="AV302" s="80"/>
      <c r="AW302" s="80"/>
      <c r="AX302" s="80"/>
      <c r="AY302" s="80"/>
      <c r="AZ302" s="80"/>
      <c r="BA302" s="80"/>
    </row>
    <row r="303">
      <c r="A303" s="80"/>
      <c r="B303" s="87">
        <v>0.100296</v>
      </c>
      <c r="C303" s="117">
        <v>0.0022</v>
      </c>
      <c r="D303" s="119">
        <v>0.99</v>
      </c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  <c r="AD303" s="80"/>
      <c r="AE303" s="80"/>
      <c r="AF303" s="80"/>
      <c r="AG303" s="80"/>
      <c r="AH303" s="80"/>
      <c r="AI303" s="80"/>
      <c r="AJ303" s="80"/>
      <c r="AK303" s="80"/>
      <c r="AL303" s="80"/>
      <c r="AM303" s="80"/>
      <c r="AN303" s="80"/>
      <c r="AO303" s="80"/>
      <c r="AP303" s="80"/>
      <c r="AQ303" s="80"/>
      <c r="AR303" s="80"/>
      <c r="AS303" s="80"/>
      <c r="AT303" s="80"/>
      <c r="AU303" s="80"/>
      <c r="AV303" s="80"/>
      <c r="AW303" s="80"/>
      <c r="AX303" s="80"/>
      <c r="AY303" s="80"/>
      <c r="AZ303" s="80"/>
      <c r="BA303" s="80"/>
    </row>
    <row r="304">
      <c r="A304" s="80"/>
      <c r="B304" s="87">
        <v>0.087254</v>
      </c>
      <c r="C304" s="117">
        <v>0.0019</v>
      </c>
      <c r="D304" s="119">
        <v>0.992</v>
      </c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  <c r="AC304" s="80"/>
      <c r="AD304" s="80"/>
      <c r="AE304" s="80"/>
      <c r="AF304" s="80"/>
      <c r="AG304" s="80"/>
      <c r="AH304" s="80"/>
      <c r="AI304" s="80"/>
      <c r="AJ304" s="80"/>
      <c r="AK304" s="80"/>
      <c r="AL304" s="80"/>
      <c r="AM304" s="80"/>
      <c r="AN304" s="80"/>
      <c r="AO304" s="80"/>
      <c r="AP304" s="80"/>
      <c r="AQ304" s="80"/>
      <c r="AR304" s="80"/>
      <c r="AS304" s="80"/>
      <c r="AT304" s="80"/>
      <c r="AU304" s="80"/>
      <c r="AV304" s="80"/>
      <c r="AW304" s="80"/>
      <c r="AX304" s="80"/>
      <c r="AY304" s="80"/>
      <c r="AZ304" s="80"/>
      <c r="BA304" s="80"/>
    </row>
    <row r="305">
      <c r="A305" s="80"/>
      <c r="B305" s="87">
        <v>0.083429</v>
      </c>
      <c r="C305" s="117">
        <v>0.0019</v>
      </c>
      <c r="D305" s="119">
        <v>0.9938</v>
      </c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  <c r="AD305" s="80"/>
      <c r="AE305" s="80"/>
      <c r="AF305" s="80"/>
      <c r="AG305" s="80"/>
      <c r="AH305" s="80"/>
      <c r="AI305" s="80"/>
      <c r="AJ305" s="80"/>
      <c r="AK305" s="80"/>
      <c r="AL305" s="80"/>
      <c r="AM305" s="80"/>
      <c r="AN305" s="80"/>
      <c r="AO305" s="80"/>
      <c r="AP305" s="80"/>
      <c r="AQ305" s="80"/>
      <c r="AR305" s="80"/>
      <c r="AS305" s="80"/>
      <c r="AT305" s="80"/>
      <c r="AU305" s="80"/>
      <c r="AV305" s="80"/>
      <c r="AW305" s="80"/>
      <c r="AX305" s="80"/>
      <c r="AY305" s="80"/>
      <c r="AZ305" s="80"/>
      <c r="BA305" s="80"/>
    </row>
    <row r="306">
      <c r="A306" s="80"/>
      <c r="B306" s="87">
        <v>0.076379</v>
      </c>
      <c r="C306" s="117">
        <v>0.0017</v>
      </c>
      <c r="D306" s="119">
        <v>0.9955</v>
      </c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  <c r="AC306" s="80"/>
      <c r="AD306" s="80"/>
      <c r="AE306" s="80"/>
      <c r="AF306" s="80"/>
      <c r="AG306" s="80"/>
      <c r="AH306" s="80"/>
      <c r="AI306" s="80"/>
      <c r="AJ306" s="80"/>
      <c r="AK306" s="80"/>
      <c r="AL306" s="80"/>
      <c r="AM306" s="80"/>
      <c r="AN306" s="80"/>
      <c r="AO306" s="80"/>
      <c r="AP306" s="80"/>
      <c r="AQ306" s="80"/>
      <c r="AR306" s="80"/>
      <c r="AS306" s="80"/>
      <c r="AT306" s="80"/>
      <c r="AU306" s="80"/>
      <c r="AV306" s="80"/>
      <c r="AW306" s="80"/>
      <c r="AX306" s="80"/>
      <c r="AY306" s="80"/>
      <c r="AZ306" s="80"/>
      <c r="BA306" s="80"/>
    </row>
    <row r="307">
      <c r="A307" s="80"/>
      <c r="B307" s="87">
        <v>0.066021</v>
      </c>
      <c r="C307" s="117">
        <v>0.0015</v>
      </c>
      <c r="D307" s="119">
        <v>0.997</v>
      </c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  <c r="AD307" s="80"/>
      <c r="AE307" s="80"/>
      <c r="AF307" s="80"/>
      <c r="AG307" s="80"/>
      <c r="AH307" s="80"/>
      <c r="AI307" s="80"/>
      <c r="AJ307" s="80"/>
      <c r="AK307" s="80"/>
      <c r="AL307" s="80"/>
      <c r="AM307" s="80"/>
      <c r="AN307" s="80"/>
      <c r="AO307" s="80"/>
      <c r="AP307" s="80"/>
      <c r="AQ307" s="80"/>
      <c r="AR307" s="80"/>
      <c r="AS307" s="80"/>
      <c r="AT307" s="80"/>
      <c r="AU307" s="80"/>
      <c r="AV307" s="80"/>
      <c r="AW307" s="80"/>
      <c r="AX307" s="80"/>
      <c r="AY307" s="80"/>
      <c r="AZ307" s="80"/>
      <c r="BA307" s="80"/>
    </row>
    <row r="308">
      <c r="A308" s="80"/>
      <c r="B308" s="87">
        <v>0.060467</v>
      </c>
      <c r="C308" s="117">
        <v>0.0013</v>
      </c>
      <c r="D308" s="119">
        <v>0.9983</v>
      </c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  <c r="AD308" s="80"/>
      <c r="AE308" s="80"/>
      <c r="AF308" s="80"/>
      <c r="AG308" s="80"/>
      <c r="AH308" s="80"/>
      <c r="AI308" s="80"/>
      <c r="AJ308" s="80"/>
      <c r="AK308" s="80"/>
      <c r="AL308" s="80"/>
      <c r="AM308" s="80"/>
      <c r="AN308" s="80"/>
      <c r="AO308" s="80"/>
      <c r="AP308" s="80"/>
      <c r="AQ308" s="80"/>
      <c r="AR308" s="80"/>
      <c r="AS308" s="80"/>
      <c r="AT308" s="80"/>
      <c r="AU308" s="80"/>
      <c r="AV308" s="80"/>
      <c r="AW308" s="80"/>
      <c r="AX308" s="80"/>
      <c r="AY308" s="80"/>
      <c r="AZ308" s="80"/>
      <c r="BA308" s="80"/>
    </row>
    <row r="309">
      <c r="A309" s="80"/>
      <c r="B309" s="87">
        <v>0.043956</v>
      </c>
      <c r="C309" s="117">
        <v>0.001</v>
      </c>
      <c r="D309" s="119">
        <v>0.9993</v>
      </c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  <c r="AB309" s="80"/>
      <c r="AC309" s="80"/>
      <c r="AD309" s="80"/>
      <c r="AE309" s="80"/>
      <c r="AF309" s="80"/>
      <c r="AG309" s="80"/>
      <c r="AH309" s="80"/>
      <c r="AI309" s="80"/>
      <c r="AJ309" s="80"/>
      <c r="AK309" s="80"/>
      <c r="AL309" s="80"/>
      <c r="AM309" s="80"/>
      <c r="AN309" s="80"/>
      <c r="AO309" s="80"/>
      <c r="AP309" s="80"/>
      <c r="AQ309" s="80"/>
      <c r="AR309" s="80"/>
      <c r="AS309" s="80"/>
      <c r="AT309" s="80"/>
      <c r="AU309" s="80"/>
      <c r="AV309" s="80"/>
      <c r="AW309" s="80"/>
      <c r="AX309" s="80"/>
      <c r="AY309" s="80"/>
      <c r="AZ309" s="80"/>
      <c r="BA309" s="80"/>
    </row>
    <row r="310">
      <c r="A310" s="80"/>
      <c r="B310" s="98">
        <v>0.031277</v>
      </c>
      <c r="C310" s="120">
        <v>7.0E-4</v>
      </c>
      <c r="D310" s="121">
        <v>1.0</v>
      </c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  <c r="AB310" s="80"/>
      <c r="AC310" s="80"/>
      <c r="AD310" s="80"/>
      <c r="AE310" s="80"/>
      <c r="AF310" s="80"/>
      <c r="AG310" s="80"/>
      <c r="AH310" s="80"/>
      <c r="AI310" s="80"/>
      <c r="AJ310" s="80"/>
      <c r="AK310" s="80"/>
      <c r="AL310" s="80"/>
      <c r="AM310" s="80"/>
      <c r="AN310" s="80"/>
      <c r="AO310" s="80"/>
      <c r="AP310" s="80"/>
      <c r="AQ310" s="80"/>
      <c r="AR310" s="80"/>
      <c r="AS310" s="80"/>
      <c r="AT310" s="80"/>
      <c r="AU310" s="80"/>
      <c r="AV310" s="80"/>
      <c r="AW310" s="80"/>
      <c r="AX310" s="80"/>
      <c r="AY310" s="80"/>
      <c r="AZ310" s="80"/>
      <c r="BA310" s="80"/>
    </row>
    <row r="311">
      <c r="A311" s="80"/>
      <c r="B311" s="85">
        <v>45.0</v>
      </c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  <c r="AB311" s="80"/>
      <c r="AC311" s="80"/>
      <c r="AD311" s="80"/>
      <c r="AE311" s="80"/>
      <c r="AF311" s="80"/>
      <c r="AG311" s="80"/>
      <c r="AH311" s="80"/>
      <c r="AI311" s="80"/>
      <c r="AJ311" s="80"/>
      <c r="AK311" s="80"/>
      <c r="AL311" s="80"/>
      <c r="AM311" s="80"/>
      <c r="AN311" s="80"/>
      <c r="AO311" s="80"/>
      <c r="AP311" s="80"/>
      <c r="AQ311" s="80"/>
      <c r="AR311" s="80"/>
      <c r="AS311" s="80"/>
      <c r="AT311" s="80"/>
      <c r="AU311" s="80"/>
      <c r="AV311" s="80"/>
      <c r="AW311" s="80"/>
      <c r="AX311" s="80"/>
      <c r="AY311" s="80"/>
      <c r="AZ311" s="80"/>
      <c r="BA311" s="80"/>
    </row>
    <row r="312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  <c r="AB312" s="80"/>
      <c r="AC312" s="80"/>
      <c r="AD312" s="80"/>
      <c r="AE312" s="80"/>
      <c r="AF312" s="80"/>
      <c r="AG312" s="80"/>
      <c r="AH312" s="80"/>
      <c r="AI312" s="80"/>
      <c r="AJ312" s="80"/>
      <c r="AK312" s="80"/>
      <c r="AL312" s="80"/>
      <c r="AM312" s="80"/>
      <c r="AN312" s="80"/>
      <c r="AO312" s="80"/>
      <c r="AP312" s="80"/>
      <c r="AQ312" s="80"/>
      <c r="AR312" s="80"/>
      <c r="AS312" s="80"/>
      <c r="AT312" s="80"/>
      <c r="AU312" s="80"/>
      <c r="AV312" s="80"/>
      <c r="AW312" s="80"/>
      <c r="AX312" s="80"/>
      <c r="AY312" s="80"/>
      <c r="AZ312" s="80"/>
      <c r="BA312" s="80"/>
    </row>
    <row r="313">
      <c r="A313" s="79" t="s">
        <v>209</v>
      </c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  <c r="AB313" s="80"/>
      <c r="AC313" s="80"/>
      <c r="AD313" s="80"/>
      <c r="AE313" s="80"/>
      <c r="AF313" s="80"/>
      <c r="AG313" s="80"/>
      <c r="AH313" s="80"/>
      <c r="AI313" s="80"/>
      <c r="AJ313" s="80"/>
      <c r="AK313" s="80"/>
      <c r="AL313" s="80"/>
      <c r="AM313" s="80"/>
      <c r="AN313" s="80"/>
      <c r="AO313" s="80"/>
      <c r="AP313" s="80"/>
      <c r="AQ313" s="80"/>
      <c r="AR313" s="80"/>
      <c r="AS313" s="80"/>
      <c r="AT313" s="80"/>
      <c r="AU313" s="80"/>
      <c r="AV313" s="80"/>
      <c r="AW313" s="80"/>
      <c r="AX313" s="80"/>
      <c r="AY313" s="80"/>
      <c r="AZ313" s="80"/>
      <c r="BA313" s="80"/>
    </row>
    <row r="314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  <c r="AB314" s="80"/>
      <c r="AC314" s="80"/>
      <c r="AD314" s="80"/>
      <c r="AE314" s="80"/>
      <c r="AF314" s="80"/>
      <c r="AG314" s="80"/>
      <c r="AH314" s="80"/>
      <c r="AI314" s="80"/>
      <c r="AJ314" s="80"/>
      <c r="AK314" s="80"/>
      <c r="AL314" s="80"/>
      <c r="AM314" s="80"/>
      <c r="AN314" s="80"/>
      <c r="AO314" s="80"/>
      <c r="AP314" s="80"/>
      <c r="AQ314" s="80"/>
      <c r="AR314" s="80"/>
      <c r="AS314" s="80"/>
      <c r="AT314" s="80"/>
      <c r="AU314" s="80"/>
      <c r="AV314" s="80"/>
      <c r="AW314" s="80"/>
      <c r="AX314" s="80"/>
      <c r="AY314" s="80"/>
      <c r="AZ314" s="80"/>
      <c r="BA314" s="80"/>
    </row>
    <row r="315">
      <c r="A315" s="80"/>
      <c r="B315" s="85">
        <v>1.0</v>
      </c>
      <c r="C315" s="85">
        <v>2.0</v>
      </c>
      <c r="D315" s="85">
        <v>3.0</v>
      </c>
      <c r="E315" s="85">
        <v>4.0</v>
      </c>
      <c r="F315" s="85">
        <v>5.0</v>
      </c>
      <c r="G315" s="85">
        <v>6.0</v>
      </c>
      <c r="H315" s="80"/>
      <c r="I315" s="79" t="s">
        <v>210</v>
      </c>
      <c r="J315" s="79" t="s">
        <v>211</v>
      </c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  <c r="AB315" s="80"/>
      <c r="AC315" s="80"/>
      <c r="AD315" s="80"/>
      <c r="AE315" s="80"/>
      <c r="AF315" s="80"/>
      <c r="AG315" s="80"/>
      <c r="AH315" s="80"/>
      <c r="AI315" s="80"/>
      <c r="AJ315" s="80"/>
      <c r="AK315" s="80"/>
      <c r="AL315" s="80"/>
      <c r="AM315" s="80"/>
      <c r="AN315" s="80"/>
      <c r="AO315" s="80"/>
      <c r="AP315" s="80"/>
      <c r="AQ315" s="80"/>
      <c r="AR315" s="80"/>
      <c r="AS315" s="80"/>
      <c r="AT315" s="80"/>
      <c r="AU315" s="80"/>
      <c r="AV315" s="80"/>
      <c r="AW315" s="80"/>
      <c r="AX315" s="80"/>
      <c r="AY315" s="80"/>
      <c r="AZ315" s="80"/>
      <c r="BA315" s="80"/>
    </row>
    <row r="316">
      <c r="A316" s="79" t="s">
        <v>0</v>
      </c>
      <c r="B316" s="113">
        <v>-0.53214</v>
      </c>
      <c r="C316" s="95">
        <v>-0.44422</v>
      </c>
      <c r="D316" s="95">
        <v>-0.20612</v>
      </c>
      <c r="E316" s="95">
        <v>-0.29087</v>
      </c>
      <c r="F316" s="95">
        <v>-0.24633</v>
      </c>
      <c r="G316" s="96">
        <v>-0.05955</v>
      </c>
      <c r="H316" s="80"/>
      <c r="I316" s="100">
        <v>0.671813</v>
      </c>
      <c r="J316" s="96">
        <v>0.328187</v>
      </c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  <c r="AB316" s="80"/>
      <c r="AC316" s="80"/>
      <c r="AD316" s="80"/>
      <c r="AE316" s="80"/>
      <c r="AF316" s="80"/>
      <c r="AG316" s="80"/>
      <c r="AH316" s="80"/>
      <c r="AI316" s="80"/>
      <c r="AJ316" s="80"/>
      <c r="AK316" s="80"/>
      <c r="AL316" s="80"/>
      <c r="AM316" s="80"/>
      <c r="AN316" s="80"/>
      <c r="AO316" s="80"/>
      <c r="AP316" s="80"/>
      <c r="AQ316" s="80"/>
      <c r="AR316" s="80"/>
      <c r="AS316" s="80"/>
      <c r="AT316" s="80"/>
      <c r="AU316" s="80"/>
      <c r="AV316" s="80"/>
      <c r="AW316" s="80"/>
      <c r="AX316" s="80"/>
      <c r="AY316" s="80"/>
      <c r="AZ316" s="80"/>
      <c r="BA316" s="80"/>
    </row>
    <row r="317">
      <c r="A317" s="79" t="s">
        <v>2</v>
      </c>
      <c r="B317" s="87">
        <v>-0.44311</v>
      </c>
      <c r="C317" s="88">
        <v>-0.4275</v>
      </c>
      <c r="D317" s="88">
        <v>0.055854</v>
      </c>
      <c r="E317" s="88">
        <v>-0.44824</v>
      </c>
      <c r="F317" s="88">
        <v>-0.3604</v>
      </c>
      <c r="G317" s="97">
        <v>0.126549</v>
      </c>
      <c r="H317" s="80"/>
      <c r="I317" s="102">
        <v>0.729048</v>
      </c>
      <c r="J317" s="97">
        <v>0.270952</v>
      </c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  <c r="AB317" s="80"/>
      <c r="AC317" s="80"/>
      <c r="AD317" s="80"/>
      <c r="AE317" s="80"/>
      <c r="AF317" s="80"/>
      <c r="AG317" s="80"/>
      <c r="AH317" s="80"/>
      <c r="AI317" s="80"/>
      <c r="AJ317" s="80"/>
      <c r="AK317" s="80"/>
      <c r="AL317" s="80"/>
      <c r="AM317" s="80"/>
      <c r="AN317" s="80"/>
      <c r="AO317" s="80"/>
      <c r="AP317" s="80"/>
      <c r="AQ317" s="80"/>
      <c r="AR317" s="80"/>
      <c r="AS317" s="80"/>
      <c r="AT317" s="80"/>
      <c r="AU317" s="80"/>
      <c r="AV317" s="80"/>
      <c r="AW317" s="80"/>
      <c r="AX317" s="80"/>
      <c r="AY317" s="80"/>
      <c r="AZ317" s="80"/>
      <c r="BA317" s="80"/>
    </row>
    <row r="318">
      <c r="A318" s="79" t="s">
        <v>3</v>
      </c>
      <c r="B318" s="87">
        <v>-0.36537</v>
      </c>
      <c r="C318" s="88">
        <v>-0.37325</v>
      </c>
      <c r="D318" s="88">
        <v>0.174199</v>
      </c>
      <c r="E318" s="88">
        <v>0.143889</v>
      </c>
      <c r="F318" s="88">
        <v>-0.27238</v>
      </c>
      <c r="G318" s="97">
        <v>0.374241</v>
      </c>
      <c r="H318" s="80"/>
      <c r="I318" s="122">
        <v>0.538106</v>
      </c>
      <c r="J318" s="97">
        <v>0.461894</v>
      </c>
      <c r="K318" s="79" t="s">
        <v>238</v>
      </c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  <c r="AB318" s="80"/>
      <c r="AC318" s="80"/>
      <c r="AD318" s="80"/>
      <c r="AE318" s="80"/>
      <c r="AF318" s="80"/>
      <c r="AG318" s="80"/>
      <c r="AH318" s="80"/>
      <c r="AI318" s="80"/>
      <c r="AJ318" s="80"/>
      <c r="AK318" s="80"/>
      <c r="AL318" s="80"/>
      <c r="AM318" s="80"/>
      <c r="AN318" s="80"/>
      <c r="AO318" s="80"/>
      <c r="AP318" s="80"/>
      <c r="AQ318" s="80"/>
      <c r="AR318" s="80"/>
      <c r="AS318" s="80"/>
      <c r="AT318" s="80"/>
      <c r="AU318" s="80"/>
      <c r="AV318" s="80"/>
      <c r="AW318" s="80"/>
      <c r="AX318" s="80"/>
      <c r="AY318" s="80"/>
      <c r="AZ318" s="80"/>
      <c r="BA318" s="80"/>
    </row>
    <row r="319">
      <c r="A319" s="79" t="s">
        <v>4</v>
      </c>
      <c r="B319" s="101">
        <v>-0.61304</v>
      </c>
      <c r="C319" s="88">
        <v>-0.42753</v>
      </c>
      <c r="D319" s="88">
        <v>-0.0225</v>
      </c>
      <c r="E319" s="88">
        <v>-0.21557</v>
      </c>
      <c r="F319" s="88">
        <v>-0.24429</v>
      </c>
      <c r="G319" s="97">
        <v>0.082286</v>
      </c>
      <c r="H319" s="80"/>
      <c r="I319" s="102">
        <v>0.672023</v>
      </c>
      <c r="J319" s="97">
        <v>0.327977</v>
      </c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  <c r="AB319" s="80"/>
      <c r="AC319" s="80"/>
      <c r="AD319" s="80"/>
      <c r="AE319" s="80"/>
      <c r="AF319" s="80"/>
      <c r="AG319" s="80"/>
      <c r="AH319" s="80"/>
      <c r="AI319" s="80"/>
      <c r="AJ319" s="80"/>
      <c r="AK319" s="80"/>
      <c r="AL319" s="80"/>
      <c r="AM319" s="80"/>
      <c r="AN319" s="80"/>
      <c r="AO319" s="80"/>
      <c r="AP319" s="80"/>
      <c r="AQ319" s="80"/>
      <c r="AR319" s="80"/>
      <c r="AS319" s="80"/>
      <c r="AT319" s="80"/>
      <c r="AU319" s="80"/>
      <c r="AV319" s="80"/>
      <c r="AW319" s="80"/>
      <c r="AX319" s="80"/>
      <c r="AY319" s="80"/>
      <c r="AZ319" s="80"/>
      <c r="BA319" s="80"/>
    </row>
    <row r="320">
      <c r="A320" s="79" t="s">
        <v>5</v>
      </c>
      <c r="B320" s="101">
        <v>-0.70866</v>
      </c>
      <c r="C320" s="88">
        <v>-0.10669</v>
      </c>
      <c r="D320" s="88">
        <v>0.174501</v>
      </c>
      <c r="E320" s="88">
        <v>0.051363</v>
      </c>
      <c r="F320" s="88">
        <v>-0.25088</v>
      </c>
      <c r="G320" s="97">
        <v>0.047704</v>
      </c>
      <c r="H320" s="80"/>
      <c r="I320" s="102">
        <v>0.611881</v>
      </c>
      <c r="J320" s="97">
        <v>0.388119</v>
      </c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  <c r="AB320" s="80"/>
      <c r="AC320" s="80"/>
      <c r="AD320" s="80"/>
      <c r="AE320" s="80"/>
      <c r="AF320" s="80"/>
      <c r="AG320" s="80"/>
      <c r="AH320" s="80"/>
      <c r="AI320" s="80"/>
      <c r="AJ320" s="80"/>
      <c r="AK320" s="80"/>
      <c r="AL320" s="80"/>
      <c r="AM320" s="80"/>
      <c r="AN320" s="80"/>
      <c r="AO320" s="80"/>
      <c r="AP320" s="80"/>
      <c r="AQ320" s="80"/>
      <c r="AR320" s="80"/>
      <c r="AS320" s="80"/>
      <c r="AT320" s="80"/>
      <c r="AU320" s="80"/>
      <c r="AV320" s="80"/>
      <c r="AW320" s="80"/>
      <c r="AX320" s="80"/>
      <c r="AY320" s="80"/>
      <c r="AZ320" s="80"/>
      <c r="BA320" s="80"/>
    </row>
    <row r="321">
      <c r="A321" s="79" t="s">
        <v>6</v>
      </c>
      <c r="B321" s="101">
        <v>-0.68133</v>
      </c>
      <c r="C321" s="88">
        <v>-0.45111</v>
      </c>
      <c r="D321" s="88">
        <v>-0.06822</v>
      </c>
      <c r="E321" s="88">
        <v>0.156699</v>
      </c>
      <c r="F321" s="88">
        <v>0.249159</v>
      </c>
      <c r="G321" s="97">
        <v>0.093136</v>
      </c>
      <c r="H321" s="80"/>
      <c r="I321" s="102">
        <v>0.767663</v>
      </c>
      <c r="J321" s="97">
        <v>0.232337</v>
      </c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  <c r="AB321" s="80"/>
      <c r="AC321" s="80"/>
      <c r="AD321" s="80"/>
      <c r="AE321" s="80"/>
      <c r="AF321" s="80"/>
      <c r="AG321" s="80"/>
      <c r="AH321" s="80"/>
      <c r="AI321" s="80"/>
      <c r="AJ321" s="80"/>
      <c r="AK321" s="80"/>
      <c r="AL321" s="80"/>
      <c r="AM321" s="80"/>
      <c r="AN321" s="80"/>
      <c r="AO321" s="80"/>
      <c r="AP321" s="80"/>
      <c r="AQ321" s="80"/>
      <c r="AR321" s="80"/>
      <c r="AS321" s="80"/>
      <c r="AT321" s="80"/>
      <c r="AU321" s="80"/>
      <c r="AV321" s="80"/>
      <c r="AW321" s="80"/>
      <c r="AX321" s="80"/>
      <c r="AY321" s="80"/>
      <c r="AZ321" s="80"/>
      <c r="BA321" s="80"/>
    </row>
    <row r="322">
      <c r="A322" s="79" t="s">
        <v>7</v>
      </c>
      <c r="B322" s="101">
        <v>-0.7611</v>
      </c>
      <c r="C322" s="88">
        <v>-0.37303</v>
      </c>
      <c r="D322" s="88">
        <v>-0.08875</v>
      </c>
      <c r="E322" s="88">
        <v>0.066228</v>
      </c>
      <c r="F322" s="88">
        <v>0.119979</v>
      </c>
      <c r="G322" s="97">
        <v>0.152263</v>
      </c>
      <c r="H322" s="80"/>
      <c r="I322" s="102">
        <v>0.768264</v>
      </c>
      <c r="J322" s="97">
        <v>0.231736</v>
      </c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  <c r="AB322" s="80"/>
      <c r="AC322" s="80"/>
      <c r="AD322" s="80"/>
      <c r="AE322" s="80"/>
      <c r="AF322" s="80"/>
      <c r="AG322" s="80"/>
      <c r="AH322" s="80"/>
      <c r="AI322" s="80"/>
      <c r="AJ322" s="80"/>
      <c r="AK322" s="80"/>
      <c r="AL322" s="80"/>
      <c r="AM322" s="80"/>
      <c r="AN322" s="80"/>
      <c r="AO322" s="80"/>
      <c r="AP322" s="80"/>
      <c r="AQ322" s="80"/>
      <c r="AR322" s="80"/>
      <c r="AS322" s="80"/>
      <c r="AT322" s="80"/>
      <c r="AU322" s="80"/>
      <c r="AV322" s="80"/>
      <c r="AW322" s="80"/>
      <c r="AX322" s="80"/>
      <c r="AY322" s="80"/>
      <c r="AZ322" s="80"/>
      <c r="BA322" s="80"/>
    </row>
    <row r="323">
      <c r="A323" s="79" t="s">
        <v>8</v>
      </c>
      <c r="B323" s="101">
        <v>-0.6765</v>
      </c>
      <c r="C323" s="88">
        <v>-0.37068</v>
      </c>
      <c r="D323" s="88">
        <v>-0.22921</v>
      </c>
      <c r="E323" s="88">
        <v>0.055412</v>
      </c>
      <c r="F323" s="88">
        <v>0.070018</v>
      </c>
      <c r="G323" s="97">
        <v>-0.06876</v>
      </c>
      <c r="H323" s="80"/>
      <c r="I323" s="102">
        <v>0.660296</v>
      </c>
      <c r="J323" s="97">
        <v>0.339704</v>
      </c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</row>
    <row r="324">
      <c r="A324" s="79" t="s">
        <v>9</v>
      </c>
      <c r="B324" s="101">
        <v>-0.70997</v>
      </c>
      <c r="C324" s="88">
        <v>-0.36822</v>
      </c>
      <c r="D324" s="88">
        <v>0.146294</v>
      </c>
      <c r="E324" s="88">
        <v>0.290156</v>
      </c>
      <c r="F324" s="88">
        <v>0.135434</v>
      </c>
      <c r="G324" s="97">
        <v>0.035502</v>
      </c>
      <c r="H324" s="80"/>
      <c r="I324" s="102">
        <v>0.764842</v>
      </c>
      <c r="J324" s="97">
        <v>0.235158</v>
      </c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  <c r="AB324" s="80"/>
      <c r="AC324" s="80"/>
      <c r="AD324" s="80"/>
      <c r="AE324" s="80"/>
      <c r="AF324" s="80"/>
      <c r="AG324" s="80"/>
      <c r="AH324" s="80"/>
      <c r="AI324" s="80"/>
      <c r="AJ324" s="80"/>
      <c r="AK324" s="80"/>
      <c r="AL324" s="80"/>
      <c r="AM324" s="80"/>
      <c r="AN324" s="80"/>
      <c r="AO324" s="80"/>
      <c r="AP324" s="80"/>
      <c r="AQ324" s="80"/>
      <c r="AR324" s="80"/>
      <c r="AS324" s="80"/>
      <c r="AT324" s="80"/>
      <c r="AU324" s="80"/>
      <c r="AV324" s="80"/>
      <c r="AW324" s="80"/>
      <c r="AX324" s="80"/>
      <c r="AY324" s="80"/>
      <c r="AZ324" s="80"/>
      <c r="BA324" s="80"/>
    </row>
    <row r="325">
      <c r="A325" s="79" t="s">
        <v>10</v>
      </c>
      <c r="B325" s="101">
        <v>-0.69426</v>
      </c>
      <c r="C325" s="88">
        <v>-0.17207</v>
      </c>
      <c r="D325" s="88">
        <v>-0.26064</v>
      </c>
      <c r="E325" s="88">
        <v>-0.01089</v>
      </c>
      <c r="F325" s="88">
        <v>0.03917</v>
      </c>
      <c r="G325" s="97">
        <v>-0.056</v>
      </c>
      <c r="H325" s="80"/>
      <c r="I325" s="122">
        <v>0.584325</v>
      </c>
      <c r="J325" s="97">
        <v>0.415675</v>
      </c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  <c r="AB325" s="80"/>
      <c r="AC325" s="80"/>
      <c r="AD325" s="80"/>
      <c r="AE325" s="80"/>
      <c r="AF325" s="80"/>
      <c r="AG325" s="80"/>
      <c r="AH325" s="80"/>
      <c r="AI325" s="80"/>
      <c r="AJ325" s="80"/>
      <c r="AK325" s="80"/>
      <c r="AL325" s="80"/>
      <c r="AM325" s="80"/>
      <c r="AN325" s="80"/>
      <c r="AO325" s="80"/>
      <c r="AP325" s="80"/>
      <c r="AQ325" s="80"/>
      <c r="AR325" s="80"/>
      <c r="AS325" s="80"/>
      <c r="AT325" s="80"/>
      <c r="AU325" s="80"/>
      <c r="AV325" s="80"/>
      <c r="AW325" s="80"/>
      <c r="AX325" s="80"/>
      <c r="AY325" s="80"/>
      <c r="AZ325" s="80"/>
      <c r="BA325" s="80"/>
    </row>
    <row r="326">
      <c r="A326" s="79" t="s">
        <v>11</v>
      </c>
      <c r="B326" s="101">
        <v>-0.72581</v>
      </c>
      <c r="C326" s="88">
        <v>-0.35426</v>
      </c>
      <c r="D326" s="88">
        <v>0.039502</v>
      </c>
      <c r="E326" s="88">
        <v>-0.01635</v>
      </c>
      <c r="F326" s="88">
        <v>0.235412</v>
      </c>
      <c r="G326" s="97">
        <v>0.106078</v>
      </c>
      <c r="H326" s="80"/>
      <c r="I326" s="102">
        <v>0.720801</v>
      </c>
      <c r="J326" s="97">
        <v>0.279199</v>
      </c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  <c r="AC326" s="80"/>
      <c r="AD326" s="80"/>
      <c r="AE326" s="80"/>
      <c r="AF326" s="80"/>
      <c r="AG326" s="80"/>
      <c r="AH326" s="80"/>
      <c r="AI326" s="80"/>
      <c r="AJ326" s="80"/>
      <c r="AK326" s="80"/>
      <c r="AL326" s="80"/>
      <c r="AM326" s="80"/>
      <c r="AN326" s="80"/>
      <c r="AO326" s="80"/>
      <c r="AP326" s="80"/>
      <c r="AQ326" s="80"/>
      <c r="AR326" s="80"/>
      <c r="AS326" s="80"/>
      <c r="AT326" s="80"/>
      <c r="AU326" s="80"/>
      <c r="AV326" s="80"/>
      <c r="AW326" s="80"/>
      <c r="AX326" s="80"/>
      <c r="AY326" s="80"/>
      <c r="AZ326" s="80"/>
      <c r="BA326" s="80"/>
    </row>
    <row r="327">
      <c r="A327" s="79" t="s">
        <v>12</v>
      </c>
      <c r="B327" s="101">
        <v>-0.71994</v>
      </c>
      <c r="C327" s="88">
        <v>-0.27265</v>
      </c>
      <c r="D327" s="88">
        <v>0.025744</v>
      </c>
      <c r="E327" s="88">
        <v>0.383086</v>
      </c>
      <c r="F327" s="88">
        <v>0.13805</v>
      </c>
      <c r="G327" s="97">
        <v>-0.06913</v>
      </c>
      <c r="H327" s="80"/>
      <c r="I327" s="102">
        <v>0.763904</v>
      </c>
      <c r="J327" s="97">
        <v>0.236096</v>
      </c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  <c r="AB327" s="80"/>
      <c r="AC327" s="80"/>
      <c r="AD327" s="80"/>
      <c r="AE327" s="80"/>
      <c r="AF327" s="80"/>
      <c r="AG327" s="80"/>
      <c r="AH327" s="80"/>
      <c r="AI327" s="80"/>
      <c r="AJ327" s="80"/>
      <c r="AK327" s="80"/>
      <c r="AL327" s="80"/>
      <c r="AM327" s="80"/>
      <c r="AN327" s="80"/>
      <c r="AO327" s="80"/>
      <c r="AP327" s="80"/>
      <c r="AQ327" s="80"/>
      <c r="AR327" s="80"/>
      <c r="AS327" s="80"/>
      <c r="AT327" s="80"/>
      <c r="AU327" s="80"/>
      <c r="AV327" s="80"/>
      <c r="AW327" s="80"/>
      <c r="AX327" s="80"/>
      <c r="AY327" s="80"/>
      <c r="AZ327" s="80"/>
      <c r="BA327" s="80"/>
    </row>
    <row r="328">
      <c r="A328" s="79" t="s">
        <v>13</v>
      </c>
      <c r="B328" s="101">
        <v>-0.70845</v>
      </c>
      <c r="C328" s="88">
        <v>-0.23253</v>
      </c>
      <c r="D328" s="103">
        <v>1.7E-5</v>
      </c>
      <c r="E328" s="88">
        <v>0.197699</v>
      </c>
      <c r="F328" s="88">
        <v>0.205085</v>
      </c>
      <c r="G328" s="97">
        <v>0.157906</v>
      </c>
      <c r="H328" s="80"/>
      <c r="I328" s="102">
        <v>0.662052</v>
      </c>
      <c r="J328" s="97">
        <v>0.337948</v>
      </c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  <c r="AC328" s="80"/>
      <c r="AD328" s="80"/>
      <c r="AE328" s="80"/>
      <c r="AF328" s="80"/>
      <c r="AG328" s="80"/>
      <c r="AH328" s="80"/>
      <c r="AI328" s="80"/>
      <c r="AJ328" s="80"/>
      <c r="AK328" s="80"/>
      <c r="AL328" s="80"/>
      <c r="AM328" s="80"/>
      <c r="AN328" s="80"/>
      <c r="AO328" s="80"/>
      <c r="AP328" s="80"/>
      <c r="AQ328" s="80"/>
      <c r="AR328" s="80"/>
      <c r="AS328" s="80"/>
      <c r="AT328" s="80"/>
      <c r="AU328" s="80"/>
      <c r="AV328" s="80"/>
      <c r="AW328" s="80"/>
      <c r="AX328" s="80"/>
      <c r="AY328" s="80"/>
      <c r="AZ328" s="80"/>
      <c r="BA328" s="80"/>
    </row>
    <row r="329">
      <c r="A329" s="79" t="s">
        <v>14</v>
      </c>
      <c r="B329" s="87">
        <v>-0.33746</v>
      </c>
      <c r="C329" s="88">
        <v>0.398553</v>
      </c>
      <c r="D329" s="88">
        <v>-0.50903</v>
      </c>
      <c r="E329" s="88">
        <v>-0.30689</v>
      </c>
      <c r="F329" s="88">
        <v>-0.09747</v>
      </c>
      <c r="G329" s="97">
        <v>0.10612</v>
      </c>
      <c r="H329" s="80"/>
      <c r="I329" s="102">
        <v>0.646774</v>
      </c>
      <c r="J329" s="97">
        <v>0.353226</v>
      </c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  <c r="AB329" s="80"/>
      <c r="AC329" s="80"/>
      <c r="AD329" s="80"/>
      <c r="AE329" s="80"/>
      <c r="AF329" s="80"/>
      <c r="AG329" s="80"/>
      <c r="AH329" s="80"/>
      <c r="AI329" s="80"/>
      <c r="AJ329" s="80"/>
      <c r="AK329" s="80"/>
      <c r="AL329" s="80"/>
      <c r="AM329" s="80"/>
      <c r="AN329" s="80"/>
      <c r="AO329" s="80"/>
      <c r="AP329" s="80"/>
      <c r="AQ329" s="80"/>
      <c r="AR329" s="80"/>
      <c r="AS329" s="80"/>
      <c r="AT329" s="80"/>
      <c r="AU329" s="80"/>
      <c r="AV329" s="80"/>
      <c r="AW329" s="80"/>
      <c r="AX329" s="80"/>
      <c r="AY329" s="80"/>
      <c r="AZ329" s="80"/>
      <c r="BA329" s="80"/>
    </row>
    <row r="330">
      <c r="A330" s="79" t="s">
        <v>15</v>
      </c>
      <c r="B330" s="87">
        <v>-0.45284</v>
      </c>
      <c r="C330" s="88">
        <v>0.467956</v>
      </c>
      <c r="D330" s="88">
        <v>-0.23832</v>
      </c>
      <c r="E330" s="88">
        <v>-0.33912</v>
      </c>
      <c r="F330" s="88">
        <v>-0.064</v>
      </c>
      <c r="G330" s="97">
        <v>0.159836</v>
      </c>
      <c r="H330" s="80"/>
      <c r="I330" s="102">
        <v>0.62549</v>
      </c>
      <c r="J330" s="97">
        <v>0.37451</v>
      </c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  <c r="AB330" s="80"/>
      <c r="AC330" s="80"/>
      <c r="AD330" s="80"/>
      <c r="AE330" s="80"/>
      <c r="AF330" s="80"/>
      <c r="AG330" s="80"/>
      <c r="AH330" s="80"/>
      <c r="AI330" s="80"/>
      <c r="AJ330" s="80"/>
      <c r="AK330" s="80"/>
      <c r="AL330" s="80"/>
      <c r="AM330" s="80"/>
      <c r="AN330" s="80"/>
      <c r="AO330" s="80"/>
      <c r="AP330" s="80"/>
      <c r="AQ330" s="80"/>
      <c r="AR330" s="80"/>
      <c r="AS330" s="80"/>
      <c r="AT330" s="80"/>
      <c r="AU330" s="80"/>
      <c r="AV330" s="80"/>
      <c r="AW330" s="80"/>
      <c r="AX330" s="80"/>
      <c r="AY330" s="80"/>
      <c r="AZ330" s="80"/>
      <c r="BA330" s="80"/>
    </row>
    <row r="331">
      <c r="A331" s="79" t="s">
        <v>16</v>
      </c>
      <c r="B331" s="87">
        <v>-0.57938</v>
      </c>
      <c r="C331" s="88">
        <v>0.343675</v>
      </c>
      <c r="D331" s="88">
        <v>0.178834</v>
      </c>
      <c r="E331" s="88">
        <v>-0.07691</v>
      </c>
      <c r="F331" s="88">
        <v>0.04186</v>
      </c>
      <c r="G331" s="97">
        <v>-0.23244</v>
      </c>
      <c r="H331" s="80"/>
      <c r="I331" s="122">
        <v>0.547467</v>
      </c>
      <c r="J331" s="97">
        <v>0.452533</v>
      </c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  <c r="AB331" s="80"/>
      <c r="AC331" s="80"/>
      <c r="AD331" s="80"/>
      <c r="AE331" s="80"/>
      <c r="AF331" s="80"/>
      <c r="AG331" s="80"/>
      <c r="AH331" s="80"/>
      <c r="AI331" s="80"/>
      <c r="AJ331" s="80"/>
      <c r="AK331" s="80"/>
      <c r="AL331" s="80"/>
      <c r="AM331" s="80"/>
      <c r="AN331" s="80"/>
      <c r="AO331" s="80"/>
      <c r="AP331" s="80"/>
      <c r="AQ331" s="80"/>
      <c r="AR331" s="80"/>
      <c r="AS331" s="80"/>
      <c r="AT331" s="80"/>
      <c r="AU331" s="80"/>
      <c r="AV331" s="80"/>
      <c r="AW331" s="80"/>
      <c r="AX331" s="80"/>
      <c r="AY331" s="80"/>
      <c r="AZ331" s="80"/>
      <c r="BA331" s="80"/>
    </row>
    <row r="332">
      <c r="A332" s="79" t="s">
        <v>17</v>
      </c>
      <c r="B332" s="87">
        <v>-0.34261</v>
      </c>
      <c r="C332" s="88">
        <v>0.43556</v>
      </c>
      <c r="D332" s="88">
        <v>-0.11213</v>
      </c>
      <c r="E332" s="88">
        <v>-0.38541</v>
      </c>
      <c r="F332" s="88">
        <v>0.065753</v>
      </c>
      <c r="G332" s="97">
        <v>0.113529</v>
      </c>
      <c r="H332" s="80"/>
      <c r="I332" s="122">
        <v>0.485421</v>
      </c>
      <c r="J332" s="97">
        <v>0.514579</v>
      </c>
      <c r="K332" s="79" t="s">
        <v>238</v>
      </c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  <c r="AB332" s="80"/>
      <c r="AC332" s="80"/>
      <c r="AD332" s="80"/>
      <c r="AE332" s="80"/>
      <c r="AF332" s="80"/>
      <c r="AG332" s="80"/>
      <c r="AH332" s="80"/>
      <c r="AI332" s="80"/>
      <c r="AJ332" s="80"/>
      <c r="AK332" s="80"/>
      <c r="AL332" s="80"/>
      <c r="AM332" s="80"/>
      <c r="AN332" s="80"/>
      <c r="AO332" s="80"/>
      <c r="AP332" s="80"/>
      <c r="AQ332" s="80"/>
      <c r="AR332" s="80"/>
      <c r="AS332" s="80"/>
      <c r="AT332" s="80"/>
      <c r="AU332" s="80"/>
      <c r="AV332" s="80"/>
      <c r="AW332" s="80"/>
      <c r="AX332" s="80"/>
      <c r="AY332" s="80"/>
      <c r="AZ332" s="80"/>
      <c r="BA332" s="80"/>
    </row>
    <row r="333">
      <c r="A333" s="79" t="s">
        <v>19</v>
      </c>
      <c r="B333" s="87">
        <v>-0.58272</v>
      </c>
      <c r="C333" s="88">
        <v>0.125015</v>
      </c>
      <c r="D333" s="88">
        <v>0.320725</v>
      </c>
      <c r="E333" s="88">
        <v>0.187801</v>
      </c>
      <c r="F333" s="88">
        <v>-0.21993</v>
      </c>
      <c r="G333" s="97">
        <v>0.204079</v>
      </c>
      <c r="H333" s="80"/>
      <c r="I333" s="122">
        <v>0.583341</v>
      </c>
      <c r="J333" s="97">
        <v>0.416659</v>
      </c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  <c r="AB333" s="80"/>
      <c r="AC333" s="80"/>
      <c r="AD333" s="80"/>
      <c r="AE333" s="80"/>
      <c r="AF333" s="80"/>
      <c r="AG333" s="80"/>
      <c r="AH333" s="80"/>
      <c r="AI333" s="80"/>
      <c r="AJ333" s="80"/>
      <c r="AK333" s="80"/>
      <c r="AL333" s="80"/>
      <c r="AM333" s="80"/>
      <c r="AN333" s="80"/>
      <c r="AO333" s="80"/>
      <c r="AP333" s="80"/>
      <c r="AQ333" s="80"/>
      <c r="AR333" s="80"/>
      <c r="AS333" s="80"/>
      <c r="AT333" s="80"/>
      <c r="AU333" s="80"/>
      <c r="AV333" s="80"/>
      <c r="AW333" s="80"/>
      <c r="AX333" s="80"/>
      <c r="AY333" s="80"/>
      <c r="AZ333" s="80"/>
      <c r="BA333" s="80"/>
    </row>
    <row r="334">
      <c r="A334" s="79" t="s">
        <v>20</v>
      </c>
      <c r="B334" s="87">
        <v>-0.54236</v>
      </c>
      <c r="C334" s="88">
        <v>0.336741</v>
      </c>
      <c r="D334" s="88">
        <v>0.46504</v>
      </c>
      <c r="E334" s="88">
        <v>-0.04234</v>
      </c>
      <c r="F334" s="88">
        <v>-0.11082</v>
      </c>
      <c r="G334" s="97">
        <v>0.101762</v>
      </c>
      <c r="H334" s="80"/>
      <c r="I334" s="102">
        <v>0.64824</v>
      </c>
      <c r="J334" s="97">
        <v>0.35176</v>
      </c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  <c r="AB334" s="80"/>
      <c r="AC334" s="80"/>
      <c r="AD334" s="80"/>
      <c r="AE334" s="80"/>
      <c r="AF334" s="80"/>
      <c r="AG334" s="80"/>
      <c r="AH334" s="80"/>
      <c r="AI334" s="80"/>
      <c r="AJ334" s="80"/>
      <c r="AK334" s="80"/>
      <c r="AL334" s="80"/>
      <c r="AM334" s="80"/>
      <c r="AN334" s="80"/>
      <c r="AO334" s="80"/>
      <c r="AP334" s="80"/>
      <c r="AQ334" s="80"/>
      <c r="AR334" s="80"/>
      <c r="AS334" s="80"/>
      <c r="AT334" s="80"/>
      <c r="AU334" s="80"/>
      <c r="AV334" s="80"/>
      <c r="AW334" s="80"/>
      <c r="AX334" s="80"/>
      <c r="AY334" s="80"/>
      <c r="AZ334" s="80"/>
      <c r="BA334" s="80"/>
    </row>
    <row r="335">
      <c r="A335" s="79" t="s">
        <v>21</v>
      </c>
      <c r="B335" s="87">
        <v>-0.51253</v>
      </c>
      <c r="C335" s="88">
        <v>0.519933</v>
      </c>
      <c r="D335" s="88">
        <v>0.207041</v>
      </c>
      <c r="E335" s="88">
        <v>0.178226</v>
      </c>
      <c r="F335" s="88">
        <v>-0.23652</v>
      </c>
      <c r="G335" s="97">
        <v>0.187476</v>
      </c>
      <c r="H335" s="80"/>
      <c r="I335" s="102">
        <v>0.69874</v>
      </c>
      <c r="J335" s="97">
        <v>0.30126</v>
      </c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  <c r="AB335" s="80"/>
      <c r="AC335" s="80"/>
      <c r="AD335" s="80"/>
      <c r="AE335" s="80"/>
      <c r="AF335" s="80"/>
      <c r="AG335" s="80"/>
      <c r="AH335" s="80"/>
      <c r="AI335" s="80"/>
      <c r="AJ335" s="80"/>
      <c r="AK335" s="80"/>
      <c r="AL335" s="80"/>
      <c r="AM335" s="80"/>
      <c r="AN335" s="80"/>
      <c r="AO335" s="80"/>
      <c r="AP335" s="80"/>
      <c r="AQ335" s="80"/>
      <c r="AR335" s="80"/>
      <c r="AS335" s="80"/>
      <c r="AT335" s="80"/>
      <c r="AU335" s="80"/>
      <c r="AV335" s="80"/>
      <c r="AW335" s="80"/>
      <c r="AX335" s="80"/>
      <c r="AY335" s="80"/>
      <c r="AZ335" s="80"/>
      <c r="BA335" s="80"/>
    </row>
    <row r="336">
      <c r="A336" s="79" t="s">
        <v>22</v>
      </c>
      <c r="B336" s="87">
        <v>-0.42938</v>
      </c>
      <c r="C336" s="88">
        <v>0.516769</v>
      </c>
      <c r="D336" s="88">
        <v>-0.01033</v>
      </c>
      <c r="E336" s="88">
        <v>0.190188</v>
      </c>
      <c r="F336" s="88">
        <v>-0.12504</v>
      </c>
      <c r="G336" s="97">
        <v>0.022625</v>
      </c>
      <c r="H336" s="80"/>
      <c r="I336" s="122">
        <v>0.503841</v>
      </c>
      <c r="J336" s="97">
        <v>0.496159</v>
      </c>
      <c r="K336" s="79" t="s">
        <v>238</v>
      </c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  <c r="AB336" s="80"/>
      <c r="AC336" s="80"/>
      <c r="AD336" s="80"/>
      <c r="AE336" s="80"/>
      <c r="AF336" s="80"/>
      <c r="AG336" s="80"/>
      <c r="AH336" s="80"/>
      <c r="AI336" s="80"/>
      <c r="AJ336" s="80"/>
      <c r="AK336" s="80"/>
      <c r="AL336" s="80"/>
      <c r="AM336" s="80"/>
      <c r="AN336" s="80"/>
      <c r="AO336" s="80"/>
      <c r="AP336" s="80"/>
      <c r="AQ336" s="80"/>
      <c r="AR336" s="80"/>
      <c r="AS336" s="80"/>
      <c r="AT336" s="80"/>
      <c r="AU336" s="80"/>
      <c r="AV336" s="80"/>
      <c r="AW336" s="80"/>
      <c r="AX336" s="80"/>
      <c r="AY336" s="80"/>
      <c r="AZ336" s="80"/>
      <c r="BA336" s="80"/>
    </row>
    <row r="337">
      <c r="A337" s="79" t="s">
        <v>23</v>
      </c>
      <c r="B337" s="87">
        <v>-0.39073</v>
      </c>
      <c r="C337" s="88">
        <v>0.434944</v>
      </c>
      <c r="D337" s="88">
        <v>0.536124</v>
      </c>
      <c r="E337" s="88">
        <v>0.038013</v>
      </c>
      <c r="F337" s="88">
        <v>0.070945</v>
      </c>
      <c r="G337" s="97">
        <v>0.03451</v>
      </c>
      <c r="H337" s="80"/>
      <c r="I337" s="102">
        <v>0.636946</v>
      </c>
      <c r="J337" s="97">
        <v>0.363054</v>
      </c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  <c r="AB337" s="80"/>
      <c r="AC337" s="80"/>
      <c r="AD337" s="80"/>
      <c r="AE337" s="80"/>
      <c r="AF337" s="80"/>
      <c r="AG337" s="80"/>
      <c r="AH337" s="80"/>
      <c r="AI337" s="80"/>
      <c r="AJ337" s="80"/>
      <c r="AK337" s="80"/>
      <c r="AL337" s="80"/>
      <c r="AM337" s="80"/>
      <c r="AN337" s="80"/>
      <c r="AO337" s="80"/>
      <c r="AP337" s="80"/>
      <c r="AQ337" s="80"/>
      <c r="AR337" s="80"/>
      <c r="AS337" s="80"/>
      <c r="AT337" s="80"/>
      <c r="AU337" s="80"/>
      <c r="AV337" s="80"/>
      <c r="AW337" s="80"/>
      <c r="AX337" s="80"/>
      <c r="AY337" s="80"/>
      <c r="AZ337" s="80"/>
      <c r="BA337" s="80"/>
    </row>
    <row r="338">
      <c r="A338" s="79" t="s">
        <v>24</v>
      </c>
      <c r="B338" s="87">
        <v>-0.18079</v>
      </c>
      <c r="C338" s="88">
        <v>0.297194</v>
      </c>
      <c r="D338" s="88">
        <v>0.219748</v>
      </c>
      <c r="E338" s="88">
        <v>-0.06989</v>
      </c>
      <c r="F338" s="88">
        <v>0.116366</v>
      </c>
      <c r="G338" s="97">
        <v>0.304751</v>
      </c>
      <c r="H338" s="80"/>
      <c r="I338" s="122">
        <v>0.280599</v>
      </c>
      <c r="J338" s="86">
        <v>0.719401</v>
      </c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  <c r="AB338" s="80"/>
      <c r="AC338" s="80"/>
      <c r="AD338" s="80"/>
      <c r="AE338" s="80"/>
      <c r="AF338" s="80"/>
      <c r="AG338" s="80"/>
      <c r="AH338" s="80"/>
      <c r="AI338" s="80"/>
      <c r="AJ338" s="80"/>
      <c r="AK338" s="80"/>
      <c r="AL338" s="80"/>
      <c r="AM338" s="80"/>
      <c r="AN338" s="80"/>
      <c r="AO338" s="80"/>
      <c r="AP338" s="80"/>
      <c r="AQ338" s="80"/>
      <c r="AR338" s="80"/>
      <c r="AS338" s="80"/>
      <c r="AT338" s="80"/>
      <c r="AU338" s="80"/>
      <c r="AV338" s="80"/>
      <c r="AW338" s="80"/>
      <c r="AX338" s="80"/>
      <c r="AY338" s="80"/>
      <c r="AZ338" s="80"/>
      <c r="BA338" s="80"/>
    </row>
    <row r="339">
      <c r="A339" s="79" t="s">
        <v>25</v>
      </c>
      <c r="B339" s="101">
        <v>-0.63344</v>
      </c>
      <c r="C339" s="88">
        <v>0.251643</v>
      </c>
      <c r="D339" s="88">
        <v>0.159728</v>
      </c>
      <c r="E339" s="88">
        <v>-0.18799</v>
      </c>
      <c r="F339" s="88">
        <v>0.205925</v>
      </c>
      <c r="G339" s="97">
        <v>0.163577</v>
      </c>
      <c r="H339" s="80"/>
      <c r="I339" s="122">
        <v>0.594591</v>
      </c>
      <c r="J339" s="97">
        <v>0.405409</v>
      </c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  <c r="AB339" s="80"/>
      <c r="AC339" s="80"/>
      <c r="AD339" s="80"/>
      <c r="AE339" s="80"/>
      <c r="AF339" s="80"/>
      <c r="AG339" s="80"/>
      <c r="AH339" s="80"/>
      <c r="AI339" s="80"/>
      <c r="AJ339" s="80"/>
      <c r="AK339" s="80"/>
      <c r="AL339" s="80"/>
      <c r="AM339" s="80"/>
      <c r="AN339" s="80"/>
      <c r="AO339" s="80"/>
      <c r="AP339" s="80"/>
      <c r="AQ339" s="80"/>
      <c r="AR339" s="80"/>
      <c r="AS339" s="80"/>
      <c r="AT339" s="80"/>
      <c r="AU339" s="80"/>
      <c r="AV339" s="80"/>
      <c r="AW339" s="80"/>
      <c r="AX339" s="80"/>
      <c r="AY339" s="80"/>
      <c r="AZ339" s="80"/>
      <c r="BA339" s="80"/>
    </row>
    <row r="340">
      <c r="A340" s="79" t="s">
        <v>26</v>
      </c>
      <c r="B340" s="101">
        <v>-0.60019</v>
      </c>
      <c r="C340" s="88">
        <v>0.309956</v>
      </c>
      <c r="D340" s="88">
        <v>0.10057</v>
      </c>
      <c r="E340" s="88">
        <v>0.227371</v>
      </c>
      <c r="F340" s="88">
        <v>0.109983</v>
      </c>
      <c r="G340" s="97">
        <v>-0.07774</v>
      </c>
      <c r="H340" s="80"/>
      <c r="I340" s="122">
        <v>0.536253</v>
      </c>
      <c r="J340" s="97">
        <v>0.463747</v>
      </c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  <c r="AB340" s="80"/>
      <c r="AC340" s="80"/>
      <c r="AD340" s="80"/>
      <c r="AE340" s="80"/>
      <c r="AF340" s="80"/>
      <c r="AG340" s="80"/>
      <c r="AH340" s="80"/>
      <c r="AI340" s="80"/>
      <c r="AJ340" s="80"/>
      <c r="AK340" s="80"/>
      <c r="AL340" s="80"/>
      <c r="AM340" s="80"/>
      <c r="AN340" s="80"/>
      <c r="AO340" s="80"/>
      <c r="AP340" s="80"/>
      <c r="AQ340" s="80"/>
      <c r="AR340" s="80"/>
      <c r="AS340" s="80"/>
      <c r="AT340" s="80"/>
      <c r="AU340" s="80"/>
      <c r="AV340" s="80"/>
      <c r="AW340" s="80"/>
      <c r="AX340" s="80"/>
      <c r="AY340" s="80"/>
      <c r="AZ340" s="80"/>
      <c r="BA340" s="80"/>
    </row>
    <row r="341">
      <c r="A341" s="79" t="s">
        <v>27</v>
      </c>
      <c r="B341" s="101">
        <v>-0.74889</v>
      </c>
      <c r="C341" s="88">
        <v>0.204868</v>
      </c>
      <c r="D341" s="88">
        <v>0.046527</v>
      </c>
      <c r="E341" s="88">
        <v>-0.01004</v>
      </c>
      <c r="F341" s="88">
        <v>0.16803</v>
      </c>
      <c r="G341" s="97">
        <v>0.160087</v>
      </c>
      <c r="H341" s="80"/>
      <c r="I341" s="102">
        <v>0.658928</v>
      </c>
      <c r="J341" s="97">
        <v>0.341072</v>
      </c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  <c r="AB341" s="80"/>
      <c r="AC341" s="80"/>
      <c r="AD341" s="80"/>
      <c r="AE341" s="80"/>
      <c r="AF341" s="80"/>
      <c r="AG341" s="80"/>
      <c r="AH341" s="80"/>
      <c r="AI341" s="80"/>
      <c r="AJ341" s="80"/>
      <c r="AK341" s="80"/>
      <c r="AL341" s="80"/>
      <c r="AM341" s="80"/>
      <c r="AN341" s="80"/>
      <c r="AO341" s="80"/>
      <c r="AP341" s="80"/>
      <c r="AQ341" s="80"/>
      <c r="AR341" s="80"/>
      <c r="AS341" s="80"/>
      <c r="AT341" s="80"/>
      <c r="AU341" s="80"/>
      <c r="AV341" s="80"/>
      <c r="AW341" s="80"/>
      <c r="AX341" s="80"/>
      <c r="AY341" s="80"/>
      <c r="AZ341" s="80"/>
      <c r="BA341" s="80"/>
    </row>
    <row r="342">
      <c r="A342" s="79" t="s">
        <v>28</v>
      </c>
      <c r="B342" s="101">
        <v>-0.68758</v>
      </c>
      <c r="C342" s="88">
        <v>0.114158</v>
      </c>
      <c r="D342" s="88">
        <v>-0.23404</v>
      </c>
      <c r="E342" s="88">
        <v>-0.01899</v>
      </c>
      <c r="F342" s="88">
        <v>0.193996</v>
      </c>
      <c r="G342" s="97">
        <v>0.071531</v>
      </c>
      <c r="H342" s="80"/>
      <c r="I342" s="122">
        <v>0.583679</v>
      </c>
      <c r="J342" s="97">
        <v>0.416321</v>
      </c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  <c r="AB342" s="80"/>
      <c r="AC342" s="80"/>
      <c r="AD342" s="80"/>
      <c r="AE342" s="80"/>
      <c r="AF342" s="80"/>
      <c r="AG342" s="80"/>
      <c r="AH342" s="80"/>
      <c r="AI342" s="80"/>
      <c r="AJ342" s="80"/>
      <c r="AK342" s="80"/>
      <c r="AL342" s="80"/>
      <c r="AM342" s="80"/>
      <c r="AN342" s="80"/>
      <c r="AO342" s="80"/>
      <c r="AP342" s="80"/>
      <c r="AQ342" s="80"/>
      <c r="AR342" s="80"/>
      <c r="AS342" s="80"/>
      <c r="AT342" s="80"/>
      <c r="AU342" s="80"/>
      <c r="AV342" s="80"/>
      <c r="AW342" s="80"/>
      <c r="AX342" s="80"/>
      <c r="AY342" s="80"/>
      <c r="AZ342" s="80"/>
      <c r="BA342" s="80"/>
    </row>
    <row r="343">
      <c r="A343" s="79" t="s">
        <v>29</v>
      </c>
      <c r="B343" s="87">
        <v>-0.47773</v>
      </c>
      <c r="C343" s="88">
        <v>0.107336</v>
      </c>
      <c r="D343" s="88">
        <v>-0.3359</v>
      </c>
      <c r="E343" s="88">
        <v>-0.00583</v>
      </c>
      <c r="F343" s="88">
        <v>0.377619</v>
      </c>
      <c r="G343" s="97">
        <v>0.352321</v>
      </c>
      <c r="H343" s="80"/>
      <c r="I343" s="102">
        <v>0.619336</v>
      </c>
      <c r="J343" s="97">
        <v>0.380664</v>
      </c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  <c r="AB343" s="80"/>
      <c r="AC343" s="80"/>
      <c r="AD343" s="80"/>
      <c r="AE343" s="80"/>
      <c r="AF343" s="80"/>
      <c r="AG343" s="80"/>
      <c r="AH343" s="80"/>
      <c r="AI343" s="80"/>
      <c r="AJ343" s="80"/>
      <c r="AK343" s="80"/>
      <c r="AL343" s="80"/>
      <c r="AM343" s="80"/>
      <c r="AN343" s="80"/>
      <c r="AO343" s="80"/>
      <c r="AP343" s="80"/>
      <c r="AQ343" s="80"/>
      <c r="AR343" s="80"/>
      <c r="AS343" s="80"/>
      <c r="AT343" s="80"/>
      <c r="AU343" s="80"/>
      <c r="AV343" s="80"/>
      <c r="AW343" s="80"/>
      <c r="AX343" s="80"/>
      <c r="AY343" s="80"/>
      <c r="AZ343" s="80"/>
      <c r="BA343" s="80"/>
    </row>
    <row r="344">
      <c r="A344" s="79" t="s">
        <v>30</v>
      </c>
      <c r="B344" s="87">
        <v>-0.34149</v>
      </c>
      <c r="C344" s="88">
        <v>0.338887</v>
      </c>
      <c r="D344" s="88">
        <v>-0.36237</v>
      </c>
      <c r="E344" s="88">
        <v>-0.15381</v>
      </c>
      <c r="F344" s="88">
        <v>0.22298</v>
      </c>
      <c r="G344" s="97">
        <v>0.205098</v>
      </c>
      <c r="H344" s="80"/>
      <c r="I344" s="122">
        <v>0.478214</v>
      </c>
      <c r="J344" s="97">
        <v>0.521786</v>
      </c>
      <c r="K344" s="79" t="s">
        <v>238</v>
      </c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  <c r="AB344" s="80"/>
      <c r="AC344" s="80"/>
      <c r="AD344" s="80"/>
      <c r="AE344" s="80"/>
      <c r="AF344" s="80"/>
      <c r="AG344" s="80"/>
      <c r="AH344" s="80"/>
      <c r="AI344" s="80"/>
      <c r="AJ344" s="80"/>
      <c r="AK344" s="80"/>
      <c r="AL344" s="80"/>
      <c r="AM344" s="80"/>
      <c r="AN344" s="80"/>
      <c r="AO344" s="80"/>
      <c r="AP344" s="80"/>
      <c r="AQ344" s="80"/>
      <c r="AR344" s="80"/>
      <c r="AS344" s="80"/>
      <c r="AT344" s="80"/>
      <c r="AU344" s="80"/>
      <c r="AV344" s="80"/>
      <c r="AW344" s="80"/>
      <c r="AX344" s="80"/>
      <c r="AY344" s="80"/>
      <c r="AZ344" s="80"/>
      <c r="BA344" s="80"/>
    </row>
    <row r="345">
      <c r="A345" s="79" t="s">
        <v>31</v>
      </c>
      <c r="B345" s="87">
        <v>-0.44059</v>
      </c>
      <c r="C345" s="88">
        <v>0.420069</v>
      </c>
      <c r="D345" s="88">
        <v>-0.04599</v>
      </c>
      <c r="E345" s="88">
        <v>0.054691</v>
      </c>
      <c r="F345" s="88">
        <v>-0.05243</v>
      </c>
      <c r="G345" s="97">
        <v>-0.34434</v>
      </c>
      <c r="H345" s="80"/>
      <c r="I345" s="122">
        <v>0.497003</v>
      </c>
      <c r="J345" s="97">
        <v>0.502997</v>
      </c>
      <c r="K345" s="79" t="s">
        <v>238</v>
      </c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  <c r="AB345" s="80"/>
      <c r="AC345" s="80"/>
      <c r="AD345" s="80"/>
      <c r="AE345" s="80"/>
      <c r="AF345" s="80"/>
      <c r="AG345" s="80"/>
      <c r="AH345" s="80"/>
      <c r="AI345" s="80"/>
      <c r="AJ345" s="80"/>
      <c r="AK345" s="80"/>
      <c r="AL345" s="80"/>
      <c r="AM345" s="80"/>
      <c r="AN345" s="80"/>
      <c r="AO345" s="80"/>
      <c r="AP345" s="80"/>
      <c r="AQ345" s="80"/>
      <c r="AR345" s="80"/>
      <c r="AS345" s="80"/>
      <c r="AT345" s="80"/>
      <c r="AU345" s="80"/>
      <c r="AV345" s="80"/>
      <c r="AW345" s="80"/>
      <c r="AX345" s="80"/>
      <c r="AY345" s="80"/>
      <c r="AZ345" s="80"/>
      <c r="BA345" s="80"/>
    </row>
    <row r="346">
      <c r="A346" s="79" t="s">
        <v>32</v>
      </c>
      <c r="B346" s="87">
        <v>-0.59143</v>
      </c>
      <c r="C346" s="88">
        <v>0.054377</v>
      </c>
      <c r="D346" s="88">
        <v>0.333439</v>
      </c>
      <c r="E346" s="88">
        <v>-0.14859</v>
      </c>
      <c r="F346" s="88">
        <v>-0.21686</v>
      </c>
      <c r="G346" s="97">
        <v>-0.24504</v>
      </c>
      <c r="H346" s="80"/>
      <c r="I346" s="122">
        <v>0.593078</v>
      </c>
      <c r="J346" s="97">
        <v>0.406922</v>
      </c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  <c r="AB346" s="80"/>
      <c r="AC346" s="80"/>
      <c r="AD346" s="80"/>
      <c r="AE346" s="80"/>
      <c r="AF346" s="80"/>
      <c r="AG346" s="80"/>
      <c r="AH346" s="80"/>
      <c r="AI346" s="80"/>
      <c r="AJ346" s="80"/>
      <c r="AK346" s="80"/>
      <c r="AL346" s="80"/>
      <c r="AM346" s="80"/>
      <c r="AN346" s="80"/>
      <c r="AO346" s="80"/>
      <c r="AP346" s="80"/>
      <c r="AQ346" s="80"/>
      <c r="AR346" s="80"/>
      <c r="AS346" s="80"/>
      <c r="AT346" s="80"/>
      <c r="AU346" s="80"/>
      <c r="AV346" s="80"/>
      <c r="AW346" s="80"/>
      <c r="AX346" s="80"/>
      <c r="AY346" s="80"/>
      <c r="AZ346" s="80"/>
      <c r="BA346" s="80"/>
    </row>
    <row r="347">
      <c r="A347" s="79" t="s">
        <v>33</v>
      </c>
      <c r="B347" s="87">
        <v>-0.37675</v>
      </c>
      <c r="C347" s="88">
        <v>-0.1629</v>
      </c>
      <c r="D347" s="88">
        <v>-0.30688</v>
      </c>
      <c r="E347" s="88">
        <v>-0.05383</v>
      </c>
      <c r="F347" s="88">
        <v>-0.39332</v>
      </c>
      <c r="G347" s="97">
        <v>-0.17531</v>
      </c>
      <c r="H347" s="80"/>
      <c r="I347" s="122">
        <v>0.450989</v>
      </c>
      <c r="J347" s="97">
        <v>0.549011</v>
      </c>
      <c r="K347" s="79" t="s">
        <v>238</v>
      </c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  <c r="AA347" s="80"/>
      <c r="AB347" s="80"/>
      <c r="AC347" s="80"/>
      <c r="AD347" s="80"/>
      <c r="AE347" s="80"/>
      <c r="AF347" s="80"/>
      <c r="AG347" s="80"/>
      <c r="AH347" s="80"/>
      <c r="AI347" s="80"/>
      <c r="AJ347" s="80"/>
      <c r="AK347" s="80"/>
      <c r="AL347" s="80"/>
      <c r="AM347" s="80"/>
      <c r="AN347" s="80"/>
      <c r="AO347" s="80"/>
      <c r="AP347" s="80"/>
      <c r="AQ347" s="80"/>
      <c r="AR347" s="80"/>
      <c r="AS347" s="80"/>
      <c r="AT347" s="80"/>
      <c r="AU347" s="80"/>
      <c r="AV347" s="80"/>
      <c r="AW347" s="80"/>
      <c r="AX347" s="80"/>
      <c r="AY347" s="80"/>
      <c r="AZ347" s="80"/>
      <c r="BA347" s="80"/>
    </row>
    <row r="348">
      <c r="A348" s="79" t="s">
        <v>34</v>
      </c>
      <c r="B348" s="101">
        <v>-0.67397</v>
      </c>
      <c r="C348" s="88">
        <v>0.145723</v>
      </c>
      <c r="D348" s="88">
        <v>0.034478</v>
      </c>
      <c r="E348" s="88">
        <v>0.006643</v>
      </c>
      <c r="F348" s="88">
        <v>0.075927</v>
      </c>
      <c r="G348" s="97">
        <v>-0.40344</v>
      </c>
      <c r="H348" s="80"/>
      <c r="I348" s="102">
        <v>0.645234</v>
      </c>
      <c r="J348" s="97">
        <v>0.354766</v>
      </c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80"/>
      <c r="AB348" s="80"/>
      <c r="AC348" s="80"/>
      <c r="AD348" s="80"/>
      <c r="AE348" s="80"/>
      <c r="AF348" s="80"/>
      <c r="AG348" s="80"/>
      <c r="AH348" s="80"/>
      <c r="AI348" s="80"/>
      <c r="AJ348" s="80"/>
      <c r="AK348" s="80"/>
      <c r="AL348" s="80"/>
      <c r="AM348" s="80"/>
      <c r="AN348" s="80"/>
      <c r="AO348" s="80"/>
      <c r="AP348" s="80"/>
      <c r="AQ348" s="80"/>
      <c r="AR348" s="80"/>
      <c r="AS348" s="80"/>
      <c r="AT348" s="80"/>
      <c r="AU348" s="80"/>
      <c r="AV348" s="80"/>
      <c r="AW348" s="80"/>
      <c r="AX348" s="80"/>
      <c r="AY348" s="80"/>
      <c r="AZ348" s="80"/>
      <c r="BA348" s="80"/>
    </row>
    <row r="349">
      <c r="A349" s="79" t="s">
        <v>35</v>
      </c>
      <c r="B349" s="101">
        <v>-0.65366</v>
      </c>
      <c r="C349" s="88">
        <v>0.073535</v>
      </c>
      <c r="D349" s="88">
        <v>0.100517</v>
      </c>
      <c r="E349" s="88">
        <v>0.02553</v>
      </c>
      <c r="F349" s="88">
        <v>0.269105</v>
      </c>
      <c r="G349" s="97">
        <v>-0.3124</v>
      </c>
      <c r="H349" s="80"/>
      <c r="I349" s="102">
        <v>0.613438</v>
      </c>
      <c r="J349" s="97">
        <v>0.386562</v>
      </c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80"/>
      <c r="AB349" s="80"/>
      <c r="AC349" s="80"/>
      <c r="AD349" s="80"/>
      <c r="AE349" s="80"/>
      <c r="AF349" s="80"/>
      <c r="AG349" s="80"/>
      <c r="AH349" s="80"/>
      <c r="AI349" s="80"/>
      <c r="AJ349" s="80"/>
      <c r="AK349" s="80"/>
      <c r="AL349" s="80"/>
      <c r="AM349" s="80"/>
      <c r="AN349" s="80"/>
      <c r="AO349" s="80"/>
      <c r="AP349" s="80"/>
      <c r="AQ349" s="80"/>
      <c r="AR349" s="80"/>
      <c r="AS349" s="80"/>
      <c r="AT349" s="80"/>
      <c r="AU349" s="80"/>
      <c r="AV349" s="80"/>
      <c r="AW349" s="80"/>
      <c r="AX349" s="80"/>
      <c r="AY349" s="80"/>
      <c r="AZ349" s="80"/>
      <c r="BA349" s="80"/>
    </row>
    <row r="350">
      <c r="A350" s="79" t="s">
        <v>36</v>
      </c>
      <c r="B350" s="87">
        <v>-0.48633</v>
      </c>
      <c r="C350" s="88">
        <v>-0.31994</v>
      </c>
      <c r="D350" s="88">
        <v>0.196245</v>
      </c>
      <c r="E350" s="88">
        <v>-0.12341</v>
      </c>
      <c r="F350" s="88">
        <v>0.201435</v>
      </c>
      <c r="G350" s="97">
        <v>-0.10534</v>
      </c>
      <c r="H350" s="80"/>
      <c r="I350" s="122">
        <v>0.444288</v>
      </c>
      <c r="J350" s="97">
        <v>0.555712</v>
      </c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  <c r="AB350" s="80"/>
      <c r="AC350" s="80"/>
      <c r="AD350" s="80"/>
      <c r="AE350" s="80"/>
      <c r="AF350" s="80"/>
      <c r="AG350" s="80"/>
      <c r="AH350" s="80"/>
      <c r="AI350" s="80"/>
      <c r="AJ350" s="80"/>
      <c r="AK350" s="80"/>
      <c r="AL350" s="80"/>
      <c r="AM350" s="80"/>
      <c r="AN350" s="80"/>
      <c r="AO350" s="80"/>
      <c r="AP350" s="80"/>
      <c r="AQ350" s="80"/>
      <c r="AR350" s="80"/>
      <c r="AS350" s="80"/>
      <c r="AT350" s="80"/>
      <c r="AU350" s="80"/>
      <c r="AV350" s="80"/>
      <c r="AW350" s="80"/>
      <c r="AX350" s="80"/>
      <c r="AY350" s="80"/>
      <c r="AZ350" s="80"/>
      <c r="BA350" s="80"/>
    </row>
    <row r="351">
      <c r="A351" s="79" t="s">
        <v>37</v>
      </c>
      <c r="B351" s="87">
        <v>-0.37827</v>
      </c>
      <c r="C351" s="88">
        <v>0.097588</v>
      </c>
      <c r="D351" s="88">
        <v>-0.28339</v>
      </c>
      <c r="E351" s="88">
        <v>-0.34333</v>
      </c>
      <c r="F351" s="88">
        <v>-0.17245</v>
      </c>
      <c r="G351" s="97">
        <v>-0.0617</v>
      </c>
      <c r="H351" s="80"/>
      <c r="I351" s="122">
        <v>0.38434</v>
      </c>
      <c r="J351" s="86">
        <v>0.61566</v>
      </c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  <c r="AB351" s="80"/>
      <c r="AC351" s="80"/>
      <c r="AD351" s="80"/>
      <c r="AE351" s="80"/>
      <c r="AF351" s="80"/>
      <c r="AG351" s="80"/>
      <c r="AH351" s="80"/>
      <c r="AI351" s="80"/>
      <c r="AJ351" s="80"/>
      <c r="AK351" s="80"/>
      <c r="AL351" s="80"/>
      <c r="AM351" s="80"/>
      <c r="AN351" s="80"/>
      <c r="AO351" s="80"/>
      <c r="AP351" s="80"/>
      <c r="AQ351" s="80"/>
      <c r="AR351" s="80"/>
      <c r="AS351" s="80"/>
      <c r="AT351" s="80"/>
      <c r="AU351" s="80"/>
      <c r="AV351" s="80"/>
      <c r="AW351" s="80"/>
      <c r="AX351" s="80"/>
      <c r="AY351" s="80"/>
      <c r="AZ351" s="80"/>
      <c r="BA351" s="80"/>
    </row>
    <row r="352">
      <c r="A352" s="79" t="s">
        <v>38</v>
      </c>
      <c r="B352" s="87">
        <v>-0.38084</v>
      </c>
      <c r="C352" s="88">
        <v>0.249462</v>
      </c>
      <c r="D352" s="88">
        <v>-0.30827</v>
      </c>
      <c r="E352" s="88">
        <v>0.505469</v>
      </c>
      <c r="F352" s="88">
        <v>-0.32025</v>
      </c>
      <c r="G352" s="97">
        <v>-0.07222</v>
      </c>
      <c r="H352" s="80"/>
      <c r="I352" s="102">
        <v>0.665571</v>
      </c>
      <c r="J352" s="97">
        <v>0.334429</v>
      </c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  <c r="AA352" s="80"/>
      <c r="AB352" s="80"/>
      <c r="AC352" s="80"/>
      <c r="AD352" s="80"/>
      <c r="AE352" s="80"/>
      <c r="AF352" s="80"/>
      <c r="AG352" s="80"/>
      <c r="AH352" s="80"/>
      <c r="AI352" s="80"/>
      <c r="AJ352" s="80"/>
      <c r="AK352" s="80"/>
      <c r="AL352" s="80"/>
      <c r="AM352" s="80"/>
      <c r="AN352" s="80"/>
      <c r="AO352" s="80"/>
      <c r="AP352" s="80"/>
      <c r="AQ352" s="80"/>
      <c r="AR352" s="80"/>
      <c r="AS352" s="80"/>
      <c r="AT352" s="80"/>
      <c r="AU352" s="80"/>
      <c r="AV352" s="80"/>
      <c r="AW352" s="80"/>
      <c r="AX352" s="80"/>
      <c r="AY352" s="80"/>
      <c r="AZ352" s="80"/>
      <c r="BA352" s="80"/>
    </row>
    <row r="353">
      <c r="A353" s="79" t="s">
        <v>39</v>
      </c>
      <c r="B353" s="87">
        <v>-0.44889</v>
      </c>
      <c r="C353" s="88">
        <v>0.102543</v>
      </c>
      <c r="D353" s="88">
        <v>-0.4266</v>
      </c>
      <c r="E353" s="88">
        <v>0.461193</v>
      </c>
      <c r="F353" s="88">
        <v>-0.31865</v>
      </c>
      <c r="G353" s="97">
        <v>0.128645</v>
      </c>
      <c r="H353" s="80"/>
      <c r="I353" s="102">
        <v>0.724797</v>
      </c>
      <c r="J353" s="97">
        <v>0.275203</v>
      </c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  <c r="AA353" s="80"/>
      <c r="AB353" s="80"/>
      <c r="AC353" s="80"/>
      <c r="AD353" s="80"/>
      <c r="AE353" s="80"/>
      <c r="AF353" s="80"/>
      <c r="AG353" s="80"/>
      <c r="AH353" s="80"/>
      <c r="AI353" s="80"/>
      <c r="AJ353" s="80"/>
      <c r="AK353" s="80"/>
      <c r="AL353" s="80"/>
      <c r="AM353" s="80"/>
      <c r="AN353" s="80"/>
      <c r="AO353" s="80"/>
      <c r="AP353" s="80"/>
      <c r="AQ353" s="80"/>
      <c r="AR353" s="80"/>
      <c r="AS353" s="80"/>
      <c r="AT353" s="80"/>
      <c r="AU353" s="80"/>
      <c r="AV353" s="80"/>
      <c r="AW353" s="80"/>
      <c r="AX353" s="80"/>
      <c r="AY353" s="80"/>
      <c r="AZ353" s="80"/>
      <c r="BA353" s="80"/>
    </row>
    <row r="354">
      <c r="A354" s="79" t="s">
        <v>40</v>
      </c>
      <c r="B354" s="87">
        <v>-0.36157</v>
      </c>
      <c r="C354" s="88">
        <v>0.234847</v>
      </c>
      <c r="D354" s="88">
        <v>-0.34885</v>
      </c>
      <c r="E354" s="88">
        <v>0.456302</v>
      </c>
      <c r="F354" s="88">
        <v>-0.29759</v>
      </c>
      <c r="G354" s="97">
        <v>-0.1227</v>
      </c>
      <c r="H354" s="80"/>
      <c r="I354" s="102">
        <v>0.619409</v>
      </c>
      <c r="J354" s="97">
        <v>0.380591</v>
      </c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  <c r="AB354" s="80"/>
      <c r="AC354" s="80"/>
      <c r="AD354" s="80"/>
      <c r="AE354" s="80"/>
      <c r="AF354" s="80"/>
      <c r="AG354" s="80"/>
      <c r="AH354" s="80"/>
      <c r="AI354" s="80"/>
      <c r="AJ354" s="80"/>
      <c r="AK354" s="80"/>
      <c r="AL354" s="80"/>
      <c r="AM354" s="80"/>
      <c r="AN354" s="80"/>
      <c r="AO354" s="80"/>
      <c r="AP354" s="80"/>
      <c r="AQ354" s="80"/>
      <c r="AR354" s="80"/>
      <c r="AS354" s="80"/>
      <c r="AT354" s="80"/>
      <c r="AU354" s="80"/>
      <c r="AV354" s="80"/>
      <c r="AW354" s="80"/>
      <c r="AX354" s="80"/>
      <c r="AY354" s="80"/>
      <c r="AZ354" s="80"/>
      <c r="BA354" s="80"/>
    </row>
    <row r="355">
      <c r="A355" s="79" t="s">
        <v>41</v>
      </c>
      <c r="B355" s="87">
        <v>-0.51962</v>
      </c>
      <c r="C355" s="88">
        <v>-0.05393</v>
      </c>
      <c r="D355" s="88">
        <v>0.251248</v>
      </c>
      <c r="E355" s="88">
        <v>0.111924</v>
      </c>
      <c r="F355" s="88">
        <v>0.020203</v>
      </c>
      <c r="G355" s="97">
        <v>-0.1468</v>
      </c>
      <c r="H355" s="80"/>
      <c r="I355" s="122">
        <v>0.37053</v>
      </c>
      <c r="J355" s="86">
        <v>0.62947</v>
      </c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  <c r="AB355" s="80"/>
      <c r="AC355" s="80"/>
      <c r="AD355" s="80"/>
      <c r="AE355" s="80"/>
      <c r="AF355" s="80"/>
      <c r="AG355" s="80"/>
      <c r="AH355" s="80"/>
      <c r="AI355" s="80"/>
      <c r="AJ355" s="80"/>
      <c r="AK355" s="80"/>
      <c r="AL355" s="80"/>
      <c r="AM355" s="80"/>
      <c r="AN355" s="80"/>
      <c r="AO355" s="80"/>
      <c r="AP355" s="80"/>
      <c r="AQ355" s="80"/>
      <c r="AR355" s="80"/>
      <c r="AS355" s="80"/>
      <c r="AT355" s="80"/>
      <c r="AU355" s="80"/>
      <c r="AV355" s="80"/>
      <c r="AW355" s="80"/>
      <c r="AX355" s="80"/>
      <c r="AY355" s="80"/>
      <c r="AZ355" s="80"/>
      <c r="BA355" s="80"/>
    </row>
    <row r="356">
      <c r="A356" s="79" t="s">
        <v>42</v>
      </c>
      <c r="B356" s="101">
        <v>-0.61701</v>
      </c>
      <c r="C356" s="88">
        <v>0.053311</v>
      </c>
      <c r="D356" s="88">
        <v>0.281838</v>
      </c>
      <c r="E356" s="88">
        <v>-0.33503</v>
      </c>
      <c r="F356" s="88">
        <v>0.010584</v>
      </c>
      <c r="G356" s="97">
        <v>-0.30102</v>
      </c>
      <c r="H356" s="80"/>
      <c r="I356" s="102">
        <v>0.665947</v>
      </c>
      <c r="J356" s="97">
        <v>0.334053</v>
      </c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  <c r="AA356" s="80"/>
      <c r="AB356" s="80"/>
      <c r="AC356" s="80"/>
      <c r="AD356" s="80"/>
      <c r="AE356" s="80"/>
      <c r="AF356" s="80"/>
      <c r="AG356" s="80"/>
      <c r="AH356" s="80"/>
      <c r="AI356" s="80"/>
      <c r="AJ356" s="80"/>
      <c r="AK356" s="80"/>
      <c r="AL356" s="80"/>
      <c r="AM356" s="80"/>
      <c r="AN356" s="80"/>
      <c r="AO356" s="80"/>
      <c r="AP356" s="80"/>
      <c r="AQ356" s="80"/>
      <c r="AR356" s="80"/>
      <c r="AS356" s="80"/>
      <c r="AT356" s="80"/>
      <c r="AU356" s="80"/>
      <c r="AV356" s="80"/>
      <c r="AW356" s="80"/>
      <c r="AX356" s="80"/>
      <c r="AY356" s="80"/>
      <c r="AZ356" s="80"/>
      <c r="BA356" s="80"/>
    </row>
    <row r="357">
      <c r="A357" s="79" t="s">
        <v>43</v>
      </c>
      <c r="B357" s="87">
        <v>-0.49502</v>
      </c>
      <c r="C357" s="88">
        <v>-0.20638</v>
      </c>
      <c r="D357" s="88">
        <v>0.193465</v>
      </c>
      <c r="E357" s="88">
        <v>-0.28758</v>
      </c>
      <c r="F357" s="88">
        <v>-0.20432</v>
      </c>
      <c r="G357" s="97">
        <v>-0.24999</v>
      </c>
      <c r="H357" s="80"/>
      <c r="I357" s="122">
        <v>0.512005</v>
      </c>
      <c r="J357" s="97">
        <v>0.487995</v>
      </c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  <c r="AA357" s="80"/>
      <c r="AB357" s="80"/>
      <c r="AC357" s="80"/>
      <c r="AD357" s="80"/>
      <c r="AE357" s="80"/>
      <c r="AF357" s="80"/>
      <c r="AG357" s="80"/>
      <c r="AH357" s="80"/>
      <c r="AI357" s="80"/>
      <c r="AJ357" s="80"/>
      <c r="AK357" s="80"/>
      <c r="AL357" s="80"/>
      <c r="AM357" s="80"/>
      <c r="AN357" s="80"/>
      <c r="AO357" s="80"/>
      <c r="AP357" s="80"/>
      <c r="AQ357" s="80"/>
      <c r="AR357" s="80"/>
      <c r="AS357" s="80"/>
      <c r="AT357" s="80"/>
      <c r="AU357" s="80"/>
      <c r="AV357" s="80"/>
      <c r="AW357" s="80"/>
      <c r="AX357" s="80"/>
      <c r="AY357" s="80"/>
      <c r="AZ357" s="80"/>
      <c r="BA357" s="80"/>
    </row>
    <row r="358">
      <c r="A358" s="79" t="s">
        <v>44</v>
      </c>
      <c r="B358" s="87">
        <v>-0.45541</v>
      </c>
      <c r="C358" s="88">
        <v>0.057931</v>
      </c>
      <c r="D358" s="88">
        <v>-0.40782</v>
      </c>
      <c r="E358" s="88">
        <v>-0.44888</v>
      </c>
      <c r="F358" s="88">
        <v>0.03873</v>
      </c>
      <c r="G358" s="97">
        <v>-0.00832</v>
      </c>
      <c r="H358" s="80"/>
      <c r="I358" s="122">
        <v>0.580129</v>
      </c>
      <c r="J358" s="97">
        <v>0.419871</v>
      </c>
      <c r="K358" s="79" t="s">
        <v>238</v>
      </c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  <c r="AB358" s="80"/>
      <c r="AC358" s="80"/>
      <c r="AD358" s="80"/>
      <c r="AE358" s="80"/>
      <c r="AF358" s="80"/>
      <c r="AG358" s="80"/>
      <c r="AH358" s="80"/>
      <c r="AI358" s="80"/>
      <c r="AJ358" s="80"/>
      <c r="AK358" s="80"/>
      <c r="AL358" s="80"/>
      <c r="AM358" s="80"/>
      <c r="AN358" s="80"/>
      <c r="AO358" s="80"/>
      <c r="AP358" s="80"/>
      <c r="AQ358" s="80"/>
      <c r="AR358" s="80"/>
      <c r="AS358" s="80"/>
      <c r="AT358" s="80"/>
      <c r="AU358" s="80"/>
      <c r="AV358" s="80"/>
      <c r="AW358" s="80"/>
      <c r="AX358" s="80"/>
      <c r="AY358" s="80"/>
      <c r="AZ358" s="80"/>
      <c r="BA358" s="80"/>
    </row>
    <row r="359">
      <c r="A359" s="79" t="s">
        <v>49</v>
      </c>
      <c r="B359" s="87">
        <v>0.082541</v>
      </c>
      <c r="C359" s="88">
        <v>-0.01184</v>
      </c>
      <c r="D359" s="88">
        <v>0.513088</v>
      </c>
      <c r="E359" s="88">
        <v>-0.17483</v>
      </c>
      <c r="F359" s="88">
        <v>-0.20734</v>
      </c>
      <c r="G359" s="97">
        <v>0.367283</v>
      </c>
      <c r="H359" s="80"/>
      <c r="I359" s="122">
        <v>0.478665</v>
      </c>
      <c r="J359" s="97">
        <v>0.521335</v>
      </c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  <c r="AA359" s="80"/>
      <c r="AB359" s="80"/>
      <c r="AC359" s="80"/>
      <c r="AD359" s="80"/>
      <c r="AE359" s="80"/>
      <c r="AF359" s="80"/>
      <c r="AG359" s="80"/>
      <c r="AH359" s="80"/>
      <c r="AI359" s="80"/>
      <c r="AJ359" s="80"/>
      <c r="AK359" s="80"/>
      <c r="AL359" s="80"/>
      <c r="AM359" s="80"/>
      <c r="AN359" s="80"/>
      <c r="AO359" s="80"/>
      <c r="AP359" s="80"/>
      <c r="AQ359" s="80"/>
      <c r="AR359" s="80"/>
      <c r="AS359" s="80"/>
      <c r="AT359" s="80"/>
      <c r="AU359" s="80"/>
      <c r="AV359" s="80"/>
      <c r="AW359" s="80"/>
      <c r="AX359" s="80"/>
      <c r="AY359" s="80"/>
      <c r="AZ359" s="80"/>
      <c r="BA359" s="80"/>
    </row>
    <row r="360">
      <c r="A360" s="79" t="s">
        <v>50</v>
      </c>
      <c r="B360" s="98">
        <v>0.10754</v>
      </c>
      <c r="C360" s="93">
        <v>0.047924</v>
      </c>
      <c r="D360" s="93">
        <v>-0.07439</v>
      </c>
      <c r="E360" s="93">
        <v>0.007325</v>
      </c>
      <c r="F360" s="93">
        <v>0.469663</v>
      </c>
      <c r="G360" s="112">
        <v>-0.17149</v>
      </c>
      <c r="H360" s="80"/>
      <c r="I360" s="123">
        <v>0.269441</v>
      </c>
      <c r="J360" s="94">
        <v>0.730559</v>
      </c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  <c r="AB360" s="80"/>
      <c r="AC360" s="80"/>
      <c r="AD360" s="80"/>
      <c r="AE360" s="80"/>
      <c r="AF360" s="80"/>
      <c r="AG360" s="80"/>
      <c r="AH360" s="80"/>
      <c r="AI360" s="80"/>
      <c r="AJ360" s="80"/>
      <c r="AK360" s="80"/>
      <c r="AL360" s="80"/>
      <c r="AM360" s="80"/>
      <c r="AN360" s="80"/>
      <c r="AO360" s="80"/>
      <c r="AP360" s="80"/>
      <c r="AQ360" s="80"/>
      <c r="AR360" s="80"/>
      <c r="AS360" s="80"/>
      <c r="AT360" s="80"/>
      <c r="AU360" s="80"/>
      <c r="AV360" s="80"/>
      <c r="AW360" s="80"/>
      <c r="AX360" s="80"/>
      <c r="AY360" s="80"/>
      <c r="AZ360" s="80"/>
      <c r="BA360" s="80"/>
    </row>
    <row r="361">
      <c r="A361" s="80"/>
      <c r="B361" s="85">
        <v>13.24902</v>
      </c>
      <c r="C361" s="85">
        <v>4.109563</v>
      </c>
      <c r="D361" s="85">
        <v>3.009904</v>
      </c>
      <c r="E361" s="85">
        <v>2.521689</v>
      </c>
      <c r="F361" s="85">
        <v>2.041292</v>
      </c>
      <c r="G361" s="85">
        <v>1.626274</v>
      </c>
      <c r="H361" s="80"/>
      <c r="I361" s="85">
        <v>26.55774</v>
      </c>
      <c r="J361" s="85">
        <v>18.44226</v>
      </c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  <c r="AB361" s="80"/>
      <c r="AC361" s="80"/>
      <c r="AD361" s="80"/>
      <c r="AE361" s="80"/>
      <c r="AF361" s="80"/>
      <c r="AG361" s="80"/>
      <c r="AH361" s="80"/>
      <c r="AI361" s="80"/>
      <c r="AJ361" s="80"/>
      <c r="AK361" s="80"/>
      <c r="AL361" s="80"/>
      <c r="AM361" s="80"/>
      <c r="AN361" s="80"/>
      <c r="AO361" s="80"/>
      <c r="AP361" s="80"/>
      <c r="AQ361" s="80"/>
      <c r="AR361" s="80"/>
      <c r="AS361" s="80"/>
      <c r="AT361" s="80"/>
      <c r="AU361" s="80"/>
      <c r="AV361" s="80"/>
      <c r="AW361" s="80"/>
      <c r="AX361" s="80"/>
      <c r="AY361" s="80"/>
      <c r="AZ361" s="80"/>
      <c r="BA361" s="80"/>
    </row>
    <row r="362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  <c r="AB362" s="80"/>
      <c r="AC362" s="80"/>
      <c r="AD362" s="80"/>
      <c r="AE362" s="80"/>
      <c r="AF362" s="80"/>
      <c r="AG362" s="80"/>
      <c r="AH362" s="80"/>
      <c r="AI362" s="80"/>
      <c r="AJ362" s="80"/>
      <c r="AK362" s="80"/>
      <c r="AL362" s="80"/>
      <c r="AM362" s="80"/>
      <c r="AN362" s="80"/>
      <c r="AO362" s="80"/>
      <c r="AP362" s="80"/>
      <c r="AQ362" s="80"/>
      <c r="AR362" s="80"/>
      <c r="AS362" s="80"/>
      <c r="AT362" s="80"/>
      <c r="AU362" s="80"/>
      <c r="AV362" s="80"/>
      <c r="AW362" s="80"/>
      <c r="AX362" s="80"/>
      <c r="AY362" s="80"/>
      <c r="AZ362" s="80"/>
      <c r="BA362" s="80"/>
    </row>
    <row r="363">
      <c r="A363" s="79" t="s">
        <v>212</v>
      </c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</row>
    <row r="364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80"/>
      <c r="AB364" s="80"/>
      <c r="AC364" s="80"/>
      <c r="AD364" s="80"/>
      <c r="AE364" s="80"/>
      <c r="AF364" s="80"/>
      <c r="AG364" s="80"/>
      <c r="AH364" s="80"/>
      <c r="AI364" s="80"/>
      <c r="AJ364" s="80"/>
      <c r="AK364" s="80"/>
      <c r="AL364" s="80"/>
      <c r="AM364" s="80"/>
      <c r="AN364" s="80"/>
      <c r="AO364" s="80"/>
      <c r="AP364" s="80"/>
      <c r="AQ364" s="80"/>
      <c r="AR364" s="80"/>
      <c r="AS364" s="80"/>
      <c r="AT364" s="80"/>
      <c r="AU364" s="80"/>
      <c r="AV364" s="80"/>
      <c r="AW364" s="80"/>
      <c r="AX364" s="80"/>
      <c r="AY364" s="80"/>
      <c r="AZ364" s="80"/>
      <c r="BA364" s="80"/>
    </row>
    <row r="365">
      <c r="A365" s="80"/>
      <c r="B365" s="85">
        <v>1.0</v>
      </c>
      <c r="C365" s="85">
        <v>2.0</v>
      </c>
      <c r="D365" s="85">
        <v>3.0</v>
      </c>
      <c r="E365" s="85">
        <v>4.0</v>
      </c>
      <c r="F365" s="85">
        <v>5.0</v>
      </c>
      <c r="G365" s="85">
        <v>6.0</v>
      </c>
      <c r="H365" s="80"/>
      <c r="I365" s="79" t="s">
        <v>210</v>
      </c>
      <c r="J365" s="79" t="s">
        <v>211</v>
      </c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  <c r="AB365" s="80"/>
      <c r="AC365" s="80"/>
      <c r="AD365" s="80"/>
      <c r="AE365" s="80"/>
      <c r="AF365" s="80"/>
      <c r="AG365" s="80"/>
      <c r="AH365" s="80"/>
      <c r="AI365" s="80"/>
      <c r="AJ365" s="80"/>
      <c r="AK365" s="80"/>
      <c r="AL365" s="80"/>
      <c r="AM365" s="80"/>
      <c r="AN365" s="80"/>
      <c r="AO365" s="80"/>
      <c r="AP365" s="80"/>
      <c r="AQ365" s="80"/>
      <c r="AR365" s="80"/>
      <c r="AS365" s="80"/>
      <c r="AT365" s="80"/>
      <c r="AU365" s="80"/>
      <c r="AV365" s="80"/>
      <c r="AW365" s="80"/>
      <c r="AX365" s="80"/>
      <c r="AY365" s="80"/>
      <c r="AZ365" s="80"/>
      <c r="BA365" s="80"/>
    </row>
    <row r="366">
      <c r="A366" s="79" t="s">
        <v>0</v>
      </c>
      <c r="B366" s="113">
        <v>-0.42743</v>
      </c>
      <c r="C366" s="95">
        <v>-0.217</v>
      </c>
      <c r="D366" s="95">
        <v>-0.20707</v>
      </c>
      <c r="E366" s="95">
        <v>0.004154</v>
      </c>
      <c r="F366" s="99">
        <v>-0.61737</v>
      </c>
      <c r="G366" s="96">
        <v>-0.13413</v>
      </c>
      <c r="H366" s="80"/>
      <c r="I366" s="100">
        <v>0.671813</v>
      </c>
      <c r="J366" s="96">
        <v>0.328187</v>
      </c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  <c r="AB366" s="80"/>
      <c r="AC366" s="80"/>
      <c r="AD366" s="80"/>
      <c r="AE366" s="80"/>
      <c r="AF366" s="80"/>
      <c r="AG366" s="80"/>
      <c r="AH366" s="80"/>
      <c r="AI366" s="80"/>
      <c r="AJ366" s="80"/>
      <c r="AK366" s="80"/>
      <c r="AL366" s="80"/>
      <c r="AM366" s="80"/>
      <c r="AN366" s="80"/>
      <c r="AO366" s="80"/>
      <c r="AP366" s="80"/>
      <c r="AQ366" s="80"/>
      <c r="AR366" s="80"/>
      <c r="AS366" s="80"/>
      <c r="AT366" s="80"/>
      <c r="AU366" s="80"/>
      <c r="AV366" s="80"/>
      <c r="AW366" s="80"/>
      <c r="AX366" s="80"/>
      <c r="AY366" s="80"/>
      <c r="AZ366" s="80"/>
      <c r="BA366" s="80"/>
    </row>
    <row r="367">
      <c r="A367" s="79" t="s">
        <v>2</v>
      </c>
      <c r="B367" s="87">
        <v>-0.29489</v>
      </c>
      <c r="C367" s="88">
        <v>0.035137</v>
      </c>
      <c r="D367" s="88">
        <v>-0.14306</v>
      </c>
      <c r="E367" s="88">
        <v>-0.19042</v>
      </c>
      <c r="F367" s="89">
        <v>-0.76181</v>
      </c>
      <c r="G367" s="97">
        <v>-0.06141</v>
      </c>
      <c r="H367" s="80"/>
      <c r="I367" s="102">
        <v>0.729048</v>
      </c>
      <c r="J367" s="97">
        <v>0.270952</v>
      </c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  <c r="AB367" s="80"/>
      <c r="AC367" s="80"/>
      <c r="AD367" s="80"/>
      <c r="AE367" s="80"/>
      <c r="AF367" s="80"/>
      <c r="AG367" s="80"/>
      <c r="AH367" s="80"/>
      <c r="AI367" s="80"/>
      <c r="AJ367" s="80"/>
      <c r="AK367" s="80"/>
      <c r="AL367" s="80"/>
      <c r="AM367" s="80"/>
      <c r="AN367" s="80"/>
      <c r="AO367" s="80"/>
      <c r="AP367" s="80"/>
      <c r="AQ367" s="80"/>
      <c r="AR367" s="80"/>
      <c r="AS367" s="80"/>
      <c r="AT367" s="80"/>
      <c r="AU367" s="80"/>
      <c r="AV367" s="80"/>
      <c r="AW367" s="80"/>
      <c r="AX367" s="80"/>
      <c r="AY367" s="80"/>
      <c r="AZ367" s="80"/>
      <c r="BA367" s="80"/>
    </row>
    <row r="368">
      <c r="A368" s="79" t="s">
        <v>3</v>
      </c>
      <c r="B368" s="87">
        <v>-0.43014</v>
      </c>
      <c r="C368" s="88">
        <v>0.289559</v>
      </c>
      <c r="D368" s="88">
        <v>0.173324</v>
      </c>
      <c r="E368" s="88">
        <v>0.100275</v>
      </c>
      <c r="F368" s="88">
        <v>-0.43497</v>
      </c>
      <c r="G368" s="97">
        <v>0.199858</v>
      </c>
      <c r="H368" s="80"/>
      <c r="I368" s="122">
        <v>0.538106</v>
      </c>
      <c r="J368" s="97">
        <v>0.461894</v>
      </c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  <c r="AA368" s="80"/>
      <c r="AB368" s="80"/>
      <c r="AC368" s="80"/>
      <c r="AD368" s="80"/>
      <c r="AE368" s="80"/>
      <c r="AF368" s="80"/>
      <c r="AG368" s="80"/>
      <c r="AH368" s="80"/>
      <c r="AI368" s="80"/>
      <c r="AJ368" s="80"/>
      <c r="AK368" s="80"/>
      <c r="AL368" s="80"/>
      <c r="AM368" s="80"/>
      <c r="AN368" s="80"/>
      <c r="AO368" s="80"/>
      <c r="AP368" s="80"/>
      <c r="AQ368" s="80"/>
      <c r="AR368" s="80"/>
      <c r="AS368" s="80"/>
      <c r="AT368" s="80"/>
      <c r="AU368" s="80"/>
      <c r="AV368" s="80"/>
      <c r="AW368" s="80"/>
      <c r="AX368" s="80"/>
      <c r="AY368" s="80"/>
      <c r="AZ368" s="80"/>
      <c r="BA368" s="80"/>
    </row>
    <row r="369">
      <c r="A369" s="79" t="s">
        <v>4</v>
      </c>
      <c r="B369" s="87">
        <v>-0.50993</v>
      </c>
      <c r="C369" s="88">
        <v>0.013875</v>
      </c>
      <c r="D369" s="88">
        <v>-0.13142</v>
      </c>
      <c r="E369" s="88">
        <v>-0.0054</v>
      </c>
      <c r="F369" s="89">
        <v>-0.61768</v>
      </c>
      <c r="G369" s="97">
        <v>-0.11387</v>
      </c>
      <c r="H369" s="80"/>
      <c r="I369" s="102">
        <v>0.672023</v>
      </c>
      <c r="J369" s="97">
        <v>0.327977</v>
      </c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  <c r="AA369" s="80"/>
      <c r="AB369" s="80"/>
      <c r="AC369" s="80"/>
      <c r="AD369" s="80"/>
      <c r="AE369" s="80"/>
      <c r="AF369" s="80"/>
      <c r="AG369" s="80"/>
      <c r="AH369" s="80"/>
      <c r="AI369" s="80"/>
      <c r="AJ369" s="80"/>
      <c r="AK369" s="80"/>
      <c r="AL369" s="80"/>
      <c r="AM369" s="80"/>
      <c r="AN369" s="80"/>
      <c r="AO369" s="80"/>
      <c r="AP369" s="80"/>
      <c r="AQ369" s="80"/>
      <c r="AR369" s="80"/>
      <c r="AS369" s="80"/>
      <c r="AT369" s="80"/>
      <c r="AU369" s="80"/>
      <c r="AV369" s="80"/>
      <c r="AW369" s="80"/>
      <c r="AX369" s="80"/>
      <c r="AY369" s="80"/>
      <c r="AZ369" s="80"/>
      <c r="BA369" s="80"/>
    </row>
    <row r="370">
      <c r="A370" s="79" t="s">
        <v>5</v>
      </c>
      <c r="B370" s="87">
        <v>-0.45379</v>
      </c>
      <c r="C370" s="88">
        <v>0.309829</v>
      </c>
      <c r="D370" s="88">
        <v>-0.04435</v>
      </c>
      <c r="E370" s="88">
        <v>0.225343</v>
      </c>
      <c r="F370" s="88">
        <v>-0.41591</v>
      </c>
      <c r="G370" s="97">
        <v>-0.29024</v>
      </c>
      <c r="H370" s="80"/>
      <c r="I370" s="102">
        <v>0.611881</v>
      </c>
      <c r="J370" s="97">
        <v>0.388119</v>
      </c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  <c r="AB370" s="80"/>
      <c r="AC370" s="80"/>
      <c r="AD370" s="80"/>
      <c r="AE370" s="80"/>
      <c r="AF370" s="80"/>
      <c r="AG370" s="80"/>
      <c r="AH370" s="80"/>
      <c r="AI370" s="80"/>
      <c r="AJ370" s="80"/>
      <c r="AK370" s="80"/>
      <c r="AL370" s="80"/>
      <c r="AM370" s="80"/>
      <c r="AN370" s="80"/>
      <c r="AO370" s="80"/>
      <c r="AP370" s="80"/>
      <c r="AQ370" s="80"/>
      <c r="AR370" s="80"/>
      <c r="AS370" s="80"/>
      <c r="AT370" s="80"/>
      <c r="AU370" s="80"/>
      <c r="AV370" s="80"/>
      <c r="AW370" s="80"/>
      <c r="AX370" s="80"/>
      <c r="AY370" s="80"/>
      <c r="AZ370" s="80"/>
      <c r="BA370" s="80"/>
    </row>
    <row r="371">
      <c r="A371" s="79" t="s">
        <v>6</v>
      </c>
      <c r="B371" s="101">
        <v>-0.86181</v>
      </c>
      <c r="C371" s="88">
        <v>-0.01856</v>
      </c>
      <c r="D371" s="88">
        <v>-0.05572</v>
      </c>
      <c r="E371" s="88">
        <v>0.052252</v>
      </c>
      <c r="F371" s="88">
        <v>-0.11351</v>
      </c>
      <c r="G371" s="97">
        <v>-0.07665</v>
      </c>
      <c r="H371" s="80"/>
      <c r="I371" s="102">
        <v>0.767663</v>
      </c>
      <c r="J371" s="97">
        <v>0.232337</v>
      </c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  <c r="AB371" s="80"/>
      <c r="AC371" s="80"/>
      <c r="AD371" s="80"/>
      <c r="AE371" s="80"/>
      <c r="AF371" s="80"/>
      <c r="AG371" s="80"/>
      <c r="AH371" s="80"/>
      <c r="AI371" s="80"/>
      <c r="AJ371" s="80"/>
      <c r="AK371" s="80"/>
      <c r="AL371" s="80"/>
      <c r="AM371" s="80"/>
      <c r="AN371" s="80"/>
      <c r="AO371" s="80"/>
      <c r="AP371" s="80"/>
      <c r="AQ371" s="80"/>
      <c r="AR371" s="80"/>
      <c r="AS371" s="80"/>
      <c r="AT371" s="80"/>
      <c r="AU371" s="80"/>
      <c r="AV371" s="80"/>
      <c r="AW371" s="80"/>
      <c r="AX371" s="80"/>
      <c r="AY371" s="80"/>
      <c r="AZ371" s="80"/>
      <c r="BA371" s="80"/>
    </row>
    <row r="372">
      <c r="A372" s="79" t="s">
        <v>7</v>
      </c>
      <c r="B372" s="101">
        <v>-0.81165</v>
      </c>
      <c r="C372" s="88">
        <v>0.062538</v>
      </c>
      <c r="D372" s="88">
        <v>-0.17007</v>
      </c>
      <c r="E372" s="88">
        <v>0.097767</v>
      </c>
      <c r="F372" s="88">
        <v>-0.24337</v>
      </c>
      <c r="G372" s="97">
        <v>-0.08871</v>
      </c>
      <c r="H372" s="80"/>
      <c r="I372" s="102">
        <v>0.768264</v>
      </c>
      <c r="J372" s="97">
        <v>0.231736</v>
      </c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  <c r="AA372" s="80"/>
      <c r="AB372" s="80"/>
      <c r="AC372" s="80"/>
      <c r="AD372" s="80"/>
      <c r="AE372" s="80"/>
      <c r="AF372" s="80"/>
      <c r="AG372" s="80"/>
      <c r="AH372" s="80"/>
      <c r="AI372" s="80"/>
      <c r="AJ372" s="80"/>
      <c r="AK372" s="80"/>
      <c r="AL372" s="80"/>
      <c r="AM372" s="80"/>
      <c r="AN372" s="80"/>
      <c r="AO372" s="80"/>
      <c r="AP372" s="80"/>
      <c r="AQ372" s="80"/>
      <c r="AR372" s="80"/>
      <c r="AS372" s="80"/>
      <c r="AT372" s="80"/>
      <c r="AU372" s="80"/>
      <c r="AV372" s="80"/>
      <c r="AW372" s="80"/>
      <c r="AX372" s="80"/>
      <c r="AY372" s="80"/>
      <c r="AZ372" s="80"/>
      <c r="BA372" s="80"/>
    </row>
    <row r="373">
      <c r="A373" s="79" t="s">
        <v>8</v>
      </c>
      <c r="B373" s="101">
        <v>-0.69791</v>
      </c>
      <c r="C373" s="88">
        <v>-0.16785</v>
      </c>
      <c r="D373" s="88">
        <v>-0.16827</v>
      </c>
      <c r="E373" s="88">
        <v>0.166463</v>
      </c>
      <c r="F373" s="88">
        <v>-0.24097</v>
      </c>
      <c r="G373" s="97">
        <v>-0.17595</v>
      </c>
      <c r="H373" s="80"/>
      <c r="I373" s="102">
        <v>0.660296</v>
      </c>
      <c r="J373" s="97">
        <v>0.339704</v>
      </c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  <c r="AA373" s="80"/>
      <c r="AB373" s="80"/>
      <c r="AC373" s="80"/>
      <c r="AD373" s="80"/>
      <c r="AE373" s="80"/>
      <c r="AF373" s="80"/>
      <c r="AG373" s="80"/>
      <c r="AH373" s="80"/>
      <c r="AI373" s="80"/>
      <c r="AJ373" s="80"/>
      <c r="AK373" s="80"/>
      <c r="AL373" s="80"/>
      <c r="AM373" s="80"/>
      <c r="AN373" s="80"/>
      <c r="AO373" s="80"/>
      <c r="AP373" s="80"/>
      <c r="AQ373" s="80"/>
      <c r="AR373" s="80"/>
      <c r="AS373" s="80"/>
      <c r="AT373" s="80"/>
      <c r="AU373" s="80"/>
      <c r="AV373" s="80"/>
      <c r="AW373" s="80"/>
      <c r="AX373" s="80"/>
      <c r="AY373" s="80"/>
      <c r="AZ373" s="80"/>
      <c r="BA373" s="80"/>
    </row>
    <row r="374">
      <c r="A374" s="79" t="s">
        <v>9</v>
      </c>
      <c r="B374" s="101">
        <v>-0.80615</v>
      </c>
      <c r="C374" s="88">
        <v>0.151749</v>
      </c>
      <c r="D374" s="88">
        <v>0.121543</v>
      </c>
      <c r="E374" s="88">
        <v>0.144758</v>
      </c>
      <c r="F374" s="88">
        <v>-0.12515</v>
      </c>
      <c r="G374" s="97">
        <v>-0.20136</v>
      </c>
      <c r="H374" s="80"/>
      <c r="I374" s="102">
        <v>0.764842</v>
      </c>
      <c r="J374" s="97">
        <v>0.235158</v>
      </c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  <c r="AB374" s="80"/>
      <c r="AC374" s="80"/>
      <c r="AD374" s="80"/>
      <c r="AE374" s="80"/>
      <c r="AF374" s="80"/>
      <c r="AG374" s="80"/>
      <c r="AH374" s="80"/>
      <c r="AI374" s="80"/>
      <c r="AJ374" s="80"/>
      <c r="AK374" s="80"/>
      <c r="AL374" s="80"/>
      <c r="AM374" s="80"/>
      <c r="AN374" s="80"/>
      <c r="AO374" s="80"/>
      <c r="AP374" s="80"/>
      <c r="AQ374" s="80"/>
      <c r="AR374" s="80"/>
      <c r="AS374" s="80"/>
      <c r="AT374" s="80"/>
      <c r="AU374" s="80"/>
      <c r="AV374" s="80"/>
      <c r="AW374" s="80"/>
      <c r="AX374" s="80"/>
      <c r="AY374" s="80"/>
      <c r="AZ374" s="80"/>
      <c r="BA374" s="80"/>
    </row>
    <row r="375">
      <c r="A375" s="79" t="s">
        <v>10</v>
      </c>
      <c r="B375" s="87">
        <v>-0.57933</v>
      </c>
      <c r="C375" s="88">
        <v>-0.09021</v>
      </c>
      <c r="D375" s="88">
        <v>-0.31335</v>
      </c>
      <c r="E375" s="88">
        <v>0.213045</v>
      </c>
      <c r="F375" s="88">
        <v>-0.21609</v>
      </c>
      <c r="G375" s="97">
        <v>-0.22428</v>
      </c>
      <c r="H375" s="80"/>
      <c r="I375" s="122">
        <v>0.584325</v>
      </c>
      <c r="J375" s="97">
        <v>0.415675</v>
      </c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  <c r="AB375" s="80"/>
      <c r="AC375" s="80"/>
      <c r="AD375" s="80"/>
      <c r="AE375" s="80"/>
      <c r="AF375" s="80"/>
      <c r="AG375" s="80"/>
      <c r="AH375" s="80"/>
      <c r="AI375" s="80"/>
      <c r="AJ375" s="80"/>
      <c r="AK375" s="80"/>
      <c r="AL375" s="80"/>
      <c r="AM375" s="80"/>
      <c r="AN375" s="80"/>
      <c r="AO375" s="80"/>
      <c r="AP375" s="80"/>
      <c r="AQ375" s="80"/>
      <c r="AR375" s="80"/>
      <c r="AS375" s="80"/>
      <c r="AT375" s="80"/>
      <c r="AU375" s="80"/>
      <c r="AV375" s="80"/>
      <c r="AW375" s="80"/>
      <c r="AX375" s="80"/>
      <c r="AY375" s="80"/>
      <c r="AZ375" s="80"/>
      <c r="BA375" s="80"/>
    </row>
    <row r="376">
      <c r="A376" s="79" t="s">
        <v>11</v>
      </c>
      <c r="B376" s="101">
        <v>-0.79104</v>
      </c>
      <c r="C376" s="88">
        <v>0.099912</v>
      </c>
      <c r="D376" s="88">
        <v>-0.14681</v>
      </c>
      <c r="E376" s="88">
        <v>-0.06235</v>
      </c>
      <c r="F376" s="88">
        <v>-0.17178</v>
      </c>
      <c r="G376" s="97">
        <v>-0.17356</v>
      </c>
      <c r="H376" s="80"/>
      <c r="I376" s="102">
        <v>0.720801</v>
      </c>
      <c r="J376" s="97">
        <v>0.279199</v>
      </c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  <c r="AA376" s="80"/>
      <c r="AB376" s="80"/>
      <c r="AC376" s="80"/>
      <c r="AD376" s="80"/>
      <c r="AE376" s="80"/>
      <c r="AF376" s="80"/>
      <c r="AG376" s="80"/>
      <c r="AH376" s="80"/>
      <c r="AI376" s="80"/>
      <c r="AJ376" s="80"/>
      <c r="AK376" s="80"/>
      <c r="AL376" s="80"/>
      <c r="AM376" s="80"/>
      <c r="AN376" s="80"/>
      <c r="AO376" s="80"/>
      <c r="AP376" s="80"/>
      <c r="AQ376" s="80"/>
      <c r="AR376" s="80"/>
      <c r="AS376" s="80"/>
      <c r="AT376" s="80"/>
      <c r="AU376" s="80"/>
      <c r="AV376" s="80"/>
      <c r="AW376" s="80"/>
      <c r="AX376" s="80"/>
      <c r="AY376" s="80"/>
      <c r="AZ376" s="80"/>
      <c r="BA376" s="80"/>
    </row>
    <row r="377">
      <c r="A377" s="79" t="s">
        <v>12</v>
      </c>
      <c r="B377" s="101">
        <v>-0.77285</v>
      </c>
      <c r="C377" s="88">
        <v>0.068882</v>
      </c>
      <c r="D377" s="88">
        <v>0.080759</v>
      </c>
      <c r="E377" s="88">
        <v>0.296076</v>
      </c>
      <c r="F377" s="88">
        <v>-0.03753</v>
      </c>
      <c r="G377" s="97">
        <v>-0.25742</v>
      </c>
      <c r="H377" s="80"/>
      <c r="I377" s="102">
        <v>0.763904</v>
      </c>
      <c r="J377" s="97">
        <v>0.236096</v>
      </c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  <c r="AB377" s="80"/>
      <c r="AC377" s="80"/>
      <c r="AD377" s="80"/>
      <c r="AE377" s="80"/>
      <c r="AF377" s="80"/>
      <c r="AG377" s="80"/>
      <c r="AH377" s="80"/>
      <c r="AI377" s="80"/>
      <c r="AJ377" s="80"/>
      <c r="AK377" s="80"/>
      <c r="AL377" s="80"/>
      <c r="AM377" s="80"/>
      <c r="AN377" s="80"/>
      <c r="AO377" s="80"/>
      <c r="AP377" s="80"/>
      <c r="AQ377" s="80"/>
      <c r="AR377" s="80"/>
      <c r="AS377" s="80"/>
      <c r="AT377" s="80"/>
      <c r="AU377" s="80"/>
      <c r="AV377" s="80"/>
      <c r="AW377" s="80"/>
      <c r="AX377" s="80"/>
      <c r="AY377" s="80"/>
      <c r="AZ377" s="80"/>
      <c r="BA377" s="80"/>
    </row>
    <row r="378">
      <c r="A378" s="79" t="s">
        <v>13</v>
      </c>
      <c r="B378" s="101">
        <v>-0.76484</v>
      </c>
      <c r="C378" s="88">
        <v>0.172559</v>
      </c>
      <c r="D378" s="88">
        <v>-0.10891</v>
      </c>
      <c r="E378" s="88">
        <v>0.141591</v>
      </c>
      <c r="F378" s="88">
        <v>-0.05751</v>
      </c>
      <c r="G378" s="97">
        <v>-0.10992</v>
      </c>
      <c r="H378" s="80"/>
      <c r="I378" s="102">
        <v>0.662052</v>
      </c>
      <c r="J378" s="97">
        <v>0.337948</v>
      </c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  <c r="AB378" s="80"/>
      <c r="AC378" s="80"/>
      <c r="AD378" s="80"/>
      <c r="AE378" s="80"/>
      <c r="AF378" s="80"/>
      <c r="AG378" s="80"/>
      <c r="AH378" s="80"/>
      <c r="AI378" s="80"/>
      <c r="AJ378" s="80"/>
      <c r="AK378" s="80"/>
      <c r="AL378" s="80"/>
      <c r="AM378" s="80"/>
      <c r="AN378" s="80"/>
      <c r="AO378" s="80"/>
      <c r="AP378" s="80"/>
      <c r="AQ378" s="80"/>
      <c r="AR378" s="80"/>
      <c r="AS378" s="80"/>
      <c r="AT378" s="80"/>
      <c r="AU378" s="80"/>
      <c r="AV378" s="80"/>
      <c r="AW378" s="80"/>
      <c r="AX378" s="80"/>
      <c r="AY378" s="80"/>
      <c r="AZ378" s="80"/>
      <c r="BA378" s="80"/>
    </row>
    <row r="379">
      <c r="A379" s="79" t="s">
        <v>14</v>
      </c>
      <c r="B379" s="87">
        <v>0.057623</v>
      </c>
      <c r="C379" s="88">
        <v>-0.01215</v>
      </c>
      <c r="D379" s="89">
        <v>-0.75304</v>
      </c>
      <c r="E379" s="88">
        <v>0.244967</v>
      </c>
      <c r="F379" s="88">
        <v>-0.11854</v>
      </c>
      <c r="G379" s="97">
        <v>-0.04671</v>
      </c>
      <c r="H379" s="80"/>
      <c r="I379" s="102">
        <v>0.646774</v>
      </c>
      <c r="J379" s="97">
        <v>0.353226</v>
      </c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  <c r="AA379" s="80"/>
      <c r="AB379" s="80"/>
      <c r="AC379" s="80"/>
      <c r="AD379" s="80"/>
      <c r="AE379" s="80"/>
      <c r="AF379" s="80"/>
      <c r="AG379" s="80"/>
      <c r="AH379" s="80"/>
      <c r="AI379" s="80"/>
      <c r="AJ379" s="80"/>
      <c r="AK379" s="80"/>
      <c r="AL379" s="80"/>
      <c r="AM379" s="80"/>
      <c r="AN379" s="80"/>
      <c r="AO379" s="80"/>
      <c r="AP379" s="80"/>
      <c r="AQ379" s="80"/>
      <c r="AR379" s="80"/>
      <c r="AS379" s="80"/>
      <c r="AT379" s="80"/>
      <c r="AU379" s="80"/>
      <c r="AV379" s="80"/>
      <c r="AW379" s="80"/>
      <c r="AX379" s="80"/>
      <c r="AY379" s="80"/>
      <c r="AZ379" s="80"/>
      <c r="BA379" s="80"/>
    </row>
    <row r="380">
      <c r="A380" s="79" t="s">
        <v>15</v>
      </c>
      <c r="B380" s="87">
        <v>0.011461</v>
      </c>
      <c r="C380" s="88">
        <v>0.246447</v>
      </c>
      <c r="D380" s="89">
        <v>-0.70674</v>
      </c>
      <c r="E380" s="88">
        <v>0.145104</v>
      </c>
      <c r="F380" s="88">
        <v>-0.12257</v>
      </c>
      <c r="G380" s="97">
        <v>-0.17049</v>
      </c>
      <c r="H380" s="80"/>
      <c r="I380" s="102">
        <v>0.62549</v>
      </c>
      <c r="J380" s="97">
        <v>0.37451</v>
      </c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  <c r="AB380" s="80"/>
      <c r="AC380" s="80"/>
      <c r="AD380" s="80"/>
      <c r="AE380" s="80"/>
      <c r="AF380" s="80"/>
      <c r="AG380" s="80"/>
      <c r="AH380" s="80"/>
      <c r="AI380" s="80"/>
      <c r="AJ380" s="80"/>
      <c r="AK380" s="80"/>
      <c r="AL380" s="80"/>
      <c r="AM380" s="80"/>
      <c r="AN380" s="80"/>
      <c r="AO380" s="80"/>
      <c r="AP380" s="80"/>
      <c r="AQ380" s="80"/>
      <c r="AR380" s="80"/>
      <c r="AS380" s="80"/>
      <c r="AT380" s="80"/>
      <c r="AU380" s="80"/>
      <c r="AV380" s="80"/>
      <c r="AW380" s="80"/>
      <c r="AX380" s="80"/>
      <c r="AY380" s="80"/>
      <c r="AZ380" s="80"/>
      <c r="BA380" s="80"/>
    </row>
    <row r="381">
      <c r="A381" s="79" t="s">
        <v>16</v>
      </c>
      <c r="B381" s="87">
        <v>-0.16497</v>
      </c>
      <c r="C381" s="88">
        <v>0.283684</v>
      </c>
      <c r="D381" s="88">
        <v>-0.25023</v>
      </c>
      <c r="E381" s="88">
        <v>0.131664</v>
      </c>
      <c r="F381" s="88">
        <v>-0.00472</v>
      </c>
      <c r="G381" s="97">
        <v>-0.59984</v>
      </c>
      <c r="H381" s="80"/>
      <c r="I381" s="122">
        <v>0.547467</v>
      </c>
      <c r="J381" s="97">
        <v>0.452533</v>
      </c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  <c r="AB381" s="80"/>
      <c r="AC381" s="80"/>
      <c r="AD381" s="80"/>
      <c r="AE381" s="80"/>
      <c r="AF381" s="80"/>
      <c r="AG381" s="80"/>
      <c r="AH381" s="80"/>
      <c r="AI381" s="80"/>
      <c r="AJ381" s="80"/>
      <c r="AK381" s="80"/>
      <c r="AL381" s="80"/>
      <c r="AM381" s="80"/>
      <c r="AN381" s="80"/>
      <c r="AO381" s="80"/>
      <c r="AP381" s="80"/>
      <c r="AQ381" s="80"/>
      <c r="AR381" s="80"/>
      <c r="AS381" s="80"/>
      <c r="AT381" s="80"/>
      <c r="AU381" s="80"/>
      <c r="AV381" s="80"/>
      <c r="AW381" s="80"/>
      <c r="AX381" s="80"/>
      <c r="AY381" s="80"/>
      <c r="AZ381" s="80"/>
      <c r="BA381" s="80"/>
    </row>
    <row r="382">
      <c r="A382" s="79" t="s">
        <v>17</v>
      </c>
      <c r="B382" s="87">
        <v>0.041407</v>
      </c>
      <c r="C382" s="88">
        <v>0.240986</v>
      </c>
      <c r="D382" s="89">
        <v>-0.61867</v>
      </c>
      <c r="E382" s="88">
        <v>-0.03131</v>
      </c>
      <c r="F382" s="88">
        <v>-0.0257</v>
      </c>
      <c r="G382" s="97">
        <v>-0.20306</v>
      </c>
      <c r="H382" s="80"/>
      <c r="I382" s="122">
        <v>0.485421</v>
      </c>
      <c r="J382" s="97">
        <v>0.514579</v>
      </c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  <c r="AB382" s="80"/>
      <c r="AC382" s="80"/>
      <c r="AD382" s="80"/>
      <c r="AE382" s="80"/>
      <c r="AF382" s="80"/>
      <c r="AG382" s="80"/>
      <c r="AH382" s="80"/>
      <c r="AI382" s="80"/>
      <c r="AJ382" s="80"/>
      <c r="AK382" s="80"/>
      <c r="AL382" s="80"/>
      <c r="AM382" s="80"/>
      <c r="AN382" s="80"/>
      <c r="AO382" s="80"/>
      <c r="AP382" s="80"/>
      <c r="AQ382" s="80"/>
      <c r="AR382" s="80"/>
      <c r="AS382" s="80"/>
      <c r="AT382" s="80"/>
      <c r="AU382" s="80"/>
      <c r="AV382" s="80"/>
      <c r="AW382" s="80"/>
      <c r="AX382" s="80"/>
      <c r="AY382" s="80"/>
      <c r="AZ382" s="80"/>
      <c r="BA382" s="80"/>
    </row>
    <row r="383">
      <c r="A383" s="79" t="s">
        <v>19</v>
      </c>
      <c r="B383" s="87">
        <v>-0.31121</v>
      </c>
      <c r="C383" s="88">
        <v>0.566415</v>
      </c>
      <c r="D383" s="88">
        <v>0.012153</v>
      </c>
      <c r="E383" s="88">
        <v>0.270686</v>
      </c>
      <c r="F383" s="88">
        <v>-0.22682</v>
      </c>
      <c r="G383" s="97">
        <v>-0.20199</v>
      </c>
      <c r="H383" s="80"/>
      <c r="I383" s="122">
        <v>0.583341</v>
      </c>
      <c r="J383" s="97">
        <v>0.416659</v>
      </c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  <c r="AB383" s="80"/>
      <c r="AC383" s="80"/>
      <c r="AD383" s="80"/>
      <c r="AE383" s="80"/>
      <c r="AF383" s="80"/>
      <c r="AG383" s="80"/>
      <c r="AH383" s="80"/>
      <c r="AI383" s="80"/>
      <c r="AJ383" s="80"/>
      <c r="AK383" s="80"/>
      <c r="AL383" s="80"/>
      <c r="AM383" s="80"/>
      <c r="AN383" s="80"/>
      <c r="AO383" s="80"/>
      <c r="AP383" s="80"/>
      <c r="AQ383" s="80"/>
      <c r="AR383" s="80"/>
      <c r="AS383" s="80"/>
      <c r="AT383" s="80"/>
      <c r="AU383" s="80"/>
      <c r="AV383" s="80"/>
      <c r="AW383" s="80"/>
      <c r="AX383" s="80"/>
      <c r="AY383" s="80"/>
      <c r="AZ383" s="80"/>
      <c r="BA383" s="80"/>
    </row>
    <row r="384">
      <c r="A384" s="79" t="s">
        <v>20</v>
      </c>
      <c r="B384" s="87">
        <v>-0.13596</v>
      </c>
      <c r="C384" s="85">
        <v>0.655962</v>
      </c>
      <c r="D384" s="88">
        <v>-0.10451</v>
      </c>
      <c r="E384" s="88">
        <v>0.069415</v>
      </c>
      <c r="F384" s="88">
        <v>-0.13694</v>
      </c>
      <c r="G384" s="97">
        <v>-0.40617</v>
      </c>
      <c r="H384" s="80"/>
      <c r="I384" s="102">
        <v>0.64824</v>
      </c>
      <c r="J384" s="97">
        <v>0.35176</v>
      </c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  <c r="AB384" s="80"/>
      <c r="AC384" s="80"/>
      <c r="AD384" s="80"/>
      <c r="AE384" s="80"/>
      <c r="AF384" s="80"/>
      <c r="AG384" s="80"/>
      <c r="AH384" s="80"/>
      <c r="AI384" s="80"/>
      <c r="AJ384" s="80"/>
      <c r="AK384" s="80"/>
      <c r="AL384" s="80"/>
      <c r="AM384" s="80"/>
      <c r="AN384" s="80"/>
      <c r="AO384" s="80"/>
      <c r="AP384" s="80"/>
      <c r="AQ384" s="80"/>
      <c r="AR384" s="80"/>
      <c r="AS384" s="80"/>
      <c r="AT384" s="80"/>
      <c r="AU384" s="80"/>
      <c r="AV384" s="80"/>
      <c r="AW384" s="80"/>
      <c r="AX384" s="80"/>
      <c r="AY384" s="80"/>
      <c r="AZ384" s="80"/>
      <c r="BA384" s="80"/>
    </row>
    <row r="385">
      <c r="A385" s="79" t="s">
        <v>21</v>
      </c>
      <c r="B385" s="87">
        <v>-0.04604</v>
      </c>
      <c r="C385" s="85">
        <v>0.641673</v>
      </c>
      <c r="D385" s="88">
        <v>-0.20072</v>
      </c>
      <c r="E385" s="88">
        <v>0.42273</v>
      </c>
      <c r="F385" s="88">
        <v>-0.06014</v>
      </c>
      <c r="G385" s="97">
        <v>-0.24954</v>
      </c>
      <c r="H385" s="80"/>
      <c r="I385" s="102">
        <v>0.69874</v>
      </c>
      <c r="J385" s="97">
        <v>0.30126</v>
      </c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  <c r="AA385" s="80"/>
      <c r="AB385" s="80"/>
      <c r="AC385" s="80"/>
      <c r="AD385" s="80"/>
      <c r="AE385" s="80"/>
      <c r="AF385" s="80"/>
      <c r="AG385" s="80"/>
      <c r="AH385" s="80"/>
      <c r="AI385" s="80"/>
      <c r="AJ385" s="80"/>
      <c r="AK385" s="80"/>
      <c r="AL385" s="80"/>
      <c r="AM385" s="80"/>
      <c r="AN385" s="80"/>
      <c r="AO385" s="80"/>
      <c r="AP385" s="80"/>
      <c r="AQ385" s="80"/>
      <c r="AR385" s="80"/>
      <c r="AS385" s="80"/>
      <c r="AT385" s="80"/>
      <c r="AU385" s="80"/>
      <c r="AV385" s="80"/>
      <c r="AW385" s="80"/>
      <c r="AX385" s="80"/>
      <c r="AY385" s="80"/>
      <c r="AZ385" s="80"/>
      <c r="BA385" s="80"/>
    </row>
    <row r="386">
      <c r="A386" s="79" t="s">
        <v>22</v>
      </c>
      <c r="B386" s="87">
        <v>-0.01913</v>
      </c>
      <c r="C386" s="88">
        <v>0.378018</v>
      </c>
      <c r="D386" s="88">
        <v>-0.26751</v>
      </c>
      <c r="E386" s="88">
        <v>0.459281</v>
      </c>
      <c r="F386" s="88">
        <v>0.072028</v>
      </c>
      <c r="G386" s="97">
        <v>-0.26998</v>
      </c>
      <c r="H386" s="80"/>
      <c r="I386" s="122">
        <v>0.503841</v>
      </c>
      <c r="J386" s="97">
        <v>0.496159</v>
      </c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  <c r="AB386" s="80"/>
      <c r="AC386" s="80"/>
      <c r="AD386" s="80"/>
      <c r="AE386" s="80"/>
      <c r="AF386" s="80"/>
      <c r="AG386" s="80"/>
      <c r="AH386" s="80"/>
      <c r="AI386" s="80"/>
      <c r="AJ386" s="80"/>
      <c r="AK386" s="80"/>
      <c r="AL386" s="80"/>
      <c r="AM386" s="80"/>
      <c r="AN386" s="80"/>
      <c r="AO386" s="80"/>
      <c r="AP386" s="80"/>
      <c r="AQ386" s="80"/>
      <c r="AR386" s="80"/>
      <c r="AS386" s="80"/>
      <c r="AT386" s="80"/>
      <c r="AU386" s="80"/>
      <c r="AV386" s="80"/>
      <c r="AW386" s="80"/>
      <c r="AX386" s="80"/>
      <c r="AY386" s="80"/>
      <c r="AZ386" s="80"/>
      <c r="BA386" s="80"/>
    </row>
    <row r="387">
      <c r="A387" s="79" t="s">
        <v>23</v>
      </c>
      <c r="B387" s="87">
        <v>-0.05873</v>
      </c>
      <c r="C387" s="85">
        <v>0.655488</v>
      </c>
      <c r="D387" s="88">
        <v>-0.02691</v>
      </c>
      <c r="E387" s="88">
        <v>0.008989</v>
      </c>
      <c r="F387" s="88">
        <v>0.118505</v>
      </c>
      <c r="G387" s="97">
        <v>-0.43472</v>
      </c>
      <c r="H387" s="80"/>
      <c r="I387" s="102">
        <v>0.636946</v>
      </c>
      <c r="J387" s="97">
        <v>0.363054</v>
      </c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  <c r="AA387" s="80"/>
      <c r="AB387" s="80"/>
      <c r="AC387" s="80"/>
      <c r="AD387" s="80"/>
      <c r="AE387" s="80"/>
      <c r="AF387" s="80"/>
      <c r="AG387" s="80"/>
      <c r="AH387" s="80"/>
      <c r="AI387" s="80"/>
      <c r="AJ387" s="80"/>
      <c r="AK387" s="80"/>
      <c r="AL387" s="80"/>
      <c r="AM387" s="80"/>
      <c r="AN387" s="80"/>
      <c r="AO387" s="80"/>
      <c r="AP387" s="80"/>
      <c r="AQ387" s="80"/>
      <c r="AR387" s="80"/>
      <c r="AS387" s="80"/>
      <c r="AT387" s="80"/>
      <c r="AU387" s="80"/>
      <c r="AV387" s="80"/>
      <c r="AW387" s="80"/>
      <c r="AX387" s="80"/>
      <c r="AY387" s="80"/>
      <c r="AZ387" s="80"/>
      <c r="BA387" s="80"/>
    </row>
    <row r="388">
      <c r="A388" s="79" t="s">
        <v>24</v>
      </c>
      <c r="B388" s="87">
        <v>-0.03842</v>
      </c>
      <c r="C388" s="88">
        <v>0.473665</v>
      </c>
      <c r="D388" s="88">
        <v>-0.19655</v>
      </c>
      <c r="E388" s="88">
        <v>-0.07501</v>
      </c>
      <c r="F388" s="88">
        <v>0.101998</v>
      </c>
      <c r="G388" s="97">
        <v>-0.0101</v>
      </c>
      <c r="H388" s="80"/>
      <c r="I388" s="122">
        <v>0.280599</v>
      </c>
      <c r="J388" s="86">
        <v>0.719401</v>
      </c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  <c r="AB388" s="80"/>
      <c r="AC388" s="80"/>
      <c r="AD388" s="80"/>
      <c r="AE388" s="80"/>
      <c r="AF388" s="80"/>
      <c r="AG388" s="80"/>
      <c r="AH388" s="80"/>
      <c r="AI388" s="80"/>
      <c r="AJ388" s="80"/>
      <c r="AK388" s="80"/>
      <c r="AL388" s="80"/>
      <c r="AM388" s="80"/>
      <c r="AN388" s="80"/>
      <c r="AO388" s="80"/>
      <c r="AP388" s="80"/>
      <c r="AQ388" s="80"/>
      <c r="AR388" s="80"/>
      <c r="AS388" s="80"/>
      <c r="AT388" s="80"/>
      <c r="AU388" s="80"/>
      <c r="AV388" s="80"/>
      <c r="AW388" s="80"/>
      <c r="AX388" s="80"/>
      <c r="AY388" s="80"/>
      <c r="AZ388" s="80"/>
      <c r="BA388" s="80"/>
    </row>
    <row r="389">
      <c r="A389" s="79" t="s">
        <v>25</v>
      </c>
      <c r="B389" s="87">
        <v>-0.35741</v>
      </c>
      <c r="C389" s="88">
        <v>0.4414</v>
      </c>
      <c r="D389" s="88">
        <v>-0.41498</v>
      </c>
      <c r="E389" s="88">
        <v>-0.05617</v>
      </c>
      <c r="F389" s="88">
        <v>-0.00357</v>
      </c>
      <c r="G389" s="97">
        <v>-0.31086</v>
      </c>
      <c r="H389" s="80"/>
      <c r="I389" s="122">
        <v>0.594591</v>
      </c>
      <c r="J389" s="97">
        <v>0.405409</v>
      </c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  <c r="AA389" s="80"/>
      <c r="AB389" s="80"/>
      <c r="AC389" s="80"/>
      <c r="AD389" s="80"/>
      <c r="AE389" s="80"/>
      <c r="AF389" s="80"/>
      <c r="AG389" s="80"/>
      <c r="AH389" s="80"/>
      <c r="AI389" s="80"/>
      <c r="AJ389" s="80"/>
      <c r="AK389" s="80"/>
      <c r="AL389" s="80"/>
      <c r="AM389" s="80"/>
      <c r="AN389" s="80"/>
      <c r="AO389" s="80"/>
      <c r="AP389" s="80"/>
      <c r="AQ389" s="80"/>
      <c r="AR389" s="80"/>
      <c r="AS389" s="80"/>
      <c r="AT389" s="80"/>
      <c r="AU389" s="80"/>
      <c r="AV389" s="80"/>
      <c r="AW389" s="80"/>
      <c r="AX389" s="80"/>
      <c r="AY389" s="80"/>
      <c r="AZ389" s="80"/>
      <c r="BA389" s="80"/>
    </row>
    <row r="390">
      <c r="A390" s="79" t="s">
        <v>26</v>
      </c>
      <c r="B390" s="87">
        <v>-0.32792</v>
      </c>
      <c r="C390" s="88">
        <v>0.328056</v>
      </c>
      <c r="D390" s="88">
        <v>-0.16989</v>
      </c>
      <c r="E390" s="88">
        <v>0.321843</v>
      </c>
      <c r="F390" s="88">
        <v>0.14277</v>
      </c>
      <c r="G390" s="97">
        <v>-0.41021</v>
      </c>
      <c r="H390" s="80"/>
      <c r="I390" s="122">
        <v>0.536253</v>
      </c>
      <c r="J390" s="97">
        <v>0.463747</v>
      </c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  <c r="AB390" s="80"/>
      <c r="AC390" s="80"/>
      <c r="AD390" s="80"/>
      <c r="AE390" s="80"/>
      <c r="AF390" s="80"/>
      <c r="AG390" s="80"/>
      <c r="AH390" s="80"/>
      <c r="AI390" s="80"/>
      <c r="AJ390" s="80"/>
      <c r="AK390" s="80"/>
      <c r="AL390" s="80"/>
      <c r="AM390" s="80"/>
      <c r="AN390" s="80"/>
      <c r="AO390" s="80"/>
      <c r="AP390" s="80"/>
      <c r="AQ390" s="80"/>
      <c r="AR390" s="80"/>
      <c r="AS390" s="80"/>
      <c r="AT390" s="80"/>
      <c r="AU390" s="80"/>
      <c r="AV390" s="80"/>
      <c r="AW390" s="80"/>
      <c r="AX390" s="80"/>
      <c r="AY390" s="80"/>
      <c r="AZ390" s="80"/>
      <c r="BA390" s="80"/>
    </row>
    <row r="391">
      <c r="A391" s="79" t="s">
        <v>27</v>
      </c>
      <c r="B391" s="87">
        <v>-0.49309</v>
      </c>
      <c r="C391" s="88">
        <v>0.395415</v>
      </c>
      <c r="D391" s="88">
        <v>-0.39608</v>
      </c>
      <c r="E391" s="88">
        <v>0.143697</v>
      </c>
      <c r="F391" s="88">
        <v>-0.00642</v>
      </c>
      <c r="G391" s="97">
        <v>-0.28613</v>
      </c>
      <c r="H391" s="80"/>
      <c r="I391" s="102">
        <v>0.658928</v>
      </c>
      <c r="J391" s="97">
        <v>0.341072</v>
      </c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  <c r="AA391" s="80"/>
      <c r="AB391" s="80"/>
      <c r="AC391" s="80"/>
      <c r="AD391" s="80"/>
      <c r="AE391" s="80"/>
      <c r="AF391" s="80"/>
      <c r="AG391" s="80"/>
      <c r="AH391" s="80"/>
      <c r="AI391" s="80"/>
      <c r="AJ391" s="80"/>
      <c r="AK391" s="80"/>
      <c r="AL391" s="80"/>
      <c r="AM391" s="80"/>
      <c r="AN391" s="80"/>
      <c r="AO391" s="80"/>
      <c r="AP391" s="80"/>
      <c r="AQ391" s="80"/>
      <c r="AR391" s="80"/>
      <c r="AS391" s="80"/>
      <c r="AT391" s="80"/>
      <c r="AU391" s="80"/>
      <c r="AV391" s="80"/>
      <c r="AW391" s="80"/>
      <c r="AX391" s="80"/>
      <c r="AY391" s="80"/>
      <c r="AZ391" s="80"/>
      <c r="BA391" s="80"/>
    </row>
    <row r="392">
      <c r="A392" s="79" t="s">
        <v>28</v>
      </c>
      <c r="B392" s="87">
        <v>-0.5035</v>
      </c>
      <c r="C392" s="88">
        <v>0.107485</v>
      </c>
      <c r="D392" s="88">
        <v>-0.4815</v>
      </c>
      <c r="E392" s="88">
        <v>0.203016</v>
      </c>
      <c r="F392" s="88">
        <v>0.006733</v>
      </c>
      <c r="G392" s="97">
        <v>-0.21333</v>
      </c>
      <c r="H392" s="80"/>
      <c r="I392" s="122">
        <v>0.583679</v>
      </c>
      <c r="J392" s="97">
        <v>0.416321</v>
      </c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  <c r="AA392" s="80"/>
      <c r="AB392" s="80"/>
      <c r="AC392" s="80"/>
      <c r="AD392" s="80"/>
      <c r="AE392" s="80"/>
      <c r="AF392" s="80"/>
      <c r="AG392" s="80"/>
      <c r="AH392" s="80"/>
      <c r="AI392" s="80"/>
      <c r="AJ392" s="80"/>
      <c r="AK392" s="80"/>
      <c r="AL392" s="80"/>
      <c r="AM392" s="80"/>
      <c r="AN392" s="80"/>
      <c r="AO392" s="80"/>
      <c r="AP392" s="80"/>
      <c r="AQ392" s="80"/>
      <c r="AR392" s="80"/>
      <c r="AS392" s="80"/>
      <c r="AT392" s="80"/>
      <c r="AU392" s="80"/>
      <c r="AV392" s="80"/>
      <c r="AW392" s="80"/>
      <c r="AX392" s="80"/>
      <c r="AY392" s="80"/>
      <c r="AZ392" s="80"/>
      <c r="BA392" s="80"/>
    </row>
    <row r="393">
      <c r="A393" s="79" t="s">
        <v>29</v>
      </c>
      <c r="B393" s="87">
        <v>-0.49226</v>
      </c>
      <c r="C393" s="88">
        <v>0.122693</v>
      </c>
      <c r="D393" s="88">
        <v>-0.54894</v>
      </c>
      <c r="E393" s="88">
        <v>0.091049</v>
      </c>
      <c r="F393" s="88">
        <v>0.189929</v>
      </c>
      <c r="G393" s="97">
        <v>0.127536</v>
      </c>
      <c r="H393" s="80"/>
      <c r="I393" s="102">
        <v>0.619336</v>
      </c>
      <c r="J393" s="97">
        <v>0.380664</v>
      </c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  <c r="AA393" s="80"/>
      <c r="AB393" s="80"/>
      <c r="AC393" s="80"/>
      <c r="AD393" s="80"/>
      <c r="AE393" s="80"/>
      <c r="AF393" s="80"/>
      <c r="AG393" s="80"/>
      <c r="AH393" s="80"/>
      <c r="AI393" s="80"/>
      <c r="AJ393" s="80"/>
      <c r="AK393" s="80"/>
      <c r="AL393" s="80"/>
      <c r="AM393" s="80"/>
      <c r="AN393" s="80"/>
      <c r="AO393" s="80"/>
      <c r="AP393" s="80"/>
      <c r="AQ393" s="80"/>
      <c r="AR393" s="80"/>
      <c r="AS393" s="80"/>
      <c r="AT393" s="80"/>
      <c r="AU393" s="80"/>
      <c r="AV393" s="80"/>
      <c r="AW393" s="80"/>
      <c r="AX393" s="80"/>
      <c r="AY393" s="80"/>
      <c r="AZ393" s="80"/>
      <c r="BA393" s="80"/>
    </row>
    <row r="394">
      <c r="A394" s="79" t="s">
        <v>30</v>
      </c>
      <c r="B394" s="87">
        <v>-0.15404</v>
      </c>
      <c r="C394" s="88">
        <v>0.092718</v>
      </c>
      <c r="D394" s="89">
        <v>-0.63904</v>
      </c>
      <c r="E394" s="88">
        <v>0.119018</v>
      </c>
      <c r="F394" s="88">
        <v>0.152705</v>
      </c>
      <c r="G394" s="97">
        <v>0.005942</v>
      </c>
      <c r="H394" s="80"/>
      <c r="I394" s="122">
        <v>0.478214</v>
      </c>
      <c r="J394" s="97">
        <v>0.521786</v>
      </c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  <c r="AB394" s="80"/>
      <c r="AC394" s="80"/>
      <c r="AD394" s="80"/>
      <c r="AE394" s="80"/>
      <c r="AF394" s="80"/>
      <c r="AG394" s="80"/>
      <c r="AH394" s="80"/>
      <c r="AI394" s="80"/>
      <c r="AJ394" s="80"/>
      <c r="AK394" s="80"/>
      <c r="AL394" s="80"/>
      <c r="AM394" s="80"/>
      <c r="AN394" s="80"/>
      <c r="AO394" s="80"/>
      <c r="AP394" s="80"/>
      <c r="AQ394" s="80"/>
      <c r="AR394" s="80"/>
      <c r="AS394" s="80"/>
      <c r="AT394" s="80"/>
      <c r="AU394" s="80"/>
      <c r="AV394" s="80"/>
      <c r="AW394" s="80"/>
      <c r="AX394" s="80"/>
      <c r="AY394" s="80"/>
      <c r="AZ394" s="80"/>
      <c r="BA394" s="80"/>
    </row>
    <row r="395">
      <c r="A395" s="79" t="s">
        <v>31</v>
      </c>
      <c r="B395" s="87">
        <v>-0.01354</v>
      </c>
      <c r="C395" s="88">
        <v>0.093817</v>
      </c>
      <c r="D395" s="88">
        <v>-0.25069</v>
      </c>
      <c r="E395" s="88">
        <v>0.351373</v>
      </c>
      <c r="F395" s="88">
        <v>0.060229</v>
      </c>
      <c r="G395" s="97">
        <v>-0.54597</v>
      </c>
      <c r="H395" s="80"/>
      <c r="I395" s="122">
        <v>0.497003</v>
      </c>
      <c r="J395" s="97">
        <v>0.502997</v>
      </c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  <c r="AA395" s="80"/>
      <c r="AB395" s="80"/>
      <c r="AC395" s="80"/>
      <c r="AD395" s="80"/>
      <c r="AE395" s="80"/>
      <c r="AF395" s="80"/>
      <c r="AG395" s="80"/>
      <c r="AH395" s="80"/>
      <c r="AI395" s="80"/>
      <c r="AJ395" s="80"/>
      <c r="AK395" s="80"/>
      <c r="AL395" s="80"/>
      <c r="AM395" s="80"/>
      <c r="AN395" s="80"/>
      <c r="AO395" s="80"/>
      <c r="AP395" s="80"/>
      <c r="AQ395" s="80"/>
      <c r="AR395" s="80"/>
      <c r="AS395" s="80"/>
      <c r="AT395" s="80"/>
      <c r="AU395" s="80"/>
      <c r="AV395" s="80"/>
      <c r="AW395" s="80"/>
      <c r="AX395" s="80"/>
      <c r="AY395" s="80"/>
      <c r="AZ395" s="80"/>
      <c r="BA395" s="80"/>
    </row>
    <row r="396">
      <c r="A396" s="79" t="s">
        <v>32</v>
      </c>
      <c r="B396" s="87">
        <v>-0.19733</v>
      </c>
      <c r="C396" s="88">
        <v>0.268977</v>
      </c>
      <c r="D396" s="88">
        <v>-0.03195</v>
      </c>
      <c r="E396" s="88">
        <v>0.052178</v>
      </c>
      <c r="F396" s="88">
        <v>-0.35782</v>
      </c>
      <c r="G396" s="97">
        <v>-0.59162</v>
      </c>
      <c r="H396" s="80"/>
      <c r="I396" s="122">
        <v>0.593078</v>
      </c>
      <c r="J396" s="97">
        <v>0.406922</v>
      </c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  <c r="AB396" s="80"/>
      <c r="AC396" s="80"/>
      <c r="AD396" s="80"/>
      <c r="AE396" s="80"/>
      <c r="AF396" s="80"/>
      <c r="AG396" s="80"/>
      <c r="AH396" s="80"/>
      <c r="AI396" s="80"/>
      <c r="AJ396" s="80"/>
      <c r="AK396" s="80"/>
      <c r="AL396" s="80"/>
      <c r="AM396" s="80"/>
      <c r="AN396" s="80"/>
      <c r="AO396" s="80"/>
      <c r="AP396" s="80"/>
      <c r="AQ396" s="80"/>
      <c r="AR396" s="80"/>
      <c r="AS396" s="80"/>
      <c r="AT396" s="80"/>
      <c r="AU396" s="80"/>
      <c r="AV396" s="80"/>
      <c r="AW396" s="80"/>
      <c r="AX396" s="80"/>
      <c r="AY396" s="80"/>
      <c r="AZ396" s="80"/>
      <c r="BA396" s="80"/>
    </row>
    <row r="397">
      <c r="A397" s="79" t="s">
        <v>33</v>
      </c>
      <c r="B397" s="87">
        <v>-0.15488</v>
      </c>
      <c r="C397" s="88">
        <v>-0.23036</v>
      </c>
      <c r="D397" s="88">
        <v>-0.15657</v>
      </c>
      <c r="E397" s="88">
        <v>0.32805</v>
      </c>
      <c r="F397" s="88">
        <v>-0.46771</v>
      </c>
      <c r="G397" s="97">
        <v>-0.15181</v>
      </c>
      <c r="H397" s="80"/>
      <c r="I397" s="122">
        <v>0.450989</v>
      </c>
      <c r="J397" s="97">
        <v>0.549011</v>
      </c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  <c r="AB397" s="80"/>
      <c r="AC397" s="80"/>
      <c r="AD397" s="80"/>
      <c r="AE397" s="80"/>
      <c r="AF397" s="80"/>
      <c r="AG397" s="80"/>
      <c r="AH397" s="80"/>
      <c r="AI397" s="80"/>
      <c r="AJ397" s="80"/>
      <c r="AK397" s="80"/>
      <c r="AL397" s="80"/>
      <c r="AM397" s="80"/>
      <c r="AN397" s="80"/>
      <c r="AO397" s="80"/>
      <c r="AP397" s="80"/>
      <c r="AQ397" s="80"/>
      <c r="AR397" s="80"/>
      <c r="AS397" s="80"/>
      <c r="AT397" s="80"/>
      <c r="AU397" s="80"/>
      <c r="AV397" s="80"/>
      <c r="AW397" s="80"/>
      <c r="AX397" s="80"/>
      <c r="AY397" s="80"/>
      <c r="AZ397" s="80"/>
      <c r="BA397" s="80"/>
    </row>
    <row r="398">
      <c r="A398" s="79" t="s">
        <v>34</v>
      </c>
      <c r="B398" s="87">
        <v>-0.34545</v>
      </c>
      <c r="C398" s="88">
        <v>0.037788</v>
      </c>
      <c r="D398" s="88">
        <v>-0.1994</v>
      </c>
      <c r="E398" s="88">
        <v>0.208885</v>
      </c>
      <c r="F398" s="88">
        <v>-0.03176</v>
      </c>
      <c r="G398" s="90">
        <v>-0.66338</v>
      </c>
      <c r="H398" s="80"/>
      <c r="I398" s="102">
        <v>0.645234</v>
      </c>
      <c r="J398" s="97">
        <v>0.354766</v>
      </c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  <c r="AB398" s="80"/>
      <c r="AC398" s="80"/>
      <c r="AD398" s="80"/>
      <c r="AE398" s="80"/>
      <c r="AF398" s="80"/>
      <c r="AG398" s="80"/>
      <c r="AH398" s="80"/>
      <c r="AI398" s="80"/>
      <c r="AJ398" s="80"/>
      <c r="AK398" s="80"/>
      <c r="AL398" s="80"/>
      <c r="AM398" s="80"/>
      <c r="AN398" s="80"/>
      <c r="AO398" s="80"/>
      <c r="AP398" s="80"/>
      <c r="AQ398" s="80"/>
      <c r="AR398" s="80"/>
      <c r="AS398" s="80"/>
      <c r="AT398" s="80"/>
      <c r="AU398" s="80"/>
      <c r="AV398" s="80"/>
      <c r="AW398" s="80"/>
      <c r="AX398" s="80"/>
      <c r="AY398" s="80"/>
      <c r="AZ398" s="80"/>
      <c r="BA398" s="80"/>
    </row>
    <row r="399">
      <c r="A399" s="79" t="s">
        <v>35</v>
      </c>
      <c r="B399" s="87">
        <v>-0.46503</v>
      </c>
      <c r="C399" s="88">
        <v>0.076229</v>
      </c>
      <c r="D399" s="88">
        <v>-0.16561</v>
      </c>
      <c r="E399" s="88">
        <v>0.072624</v>
      </c>
      <c r="F399" s="88">
        <v>0.092085</v>
      </c>
      <c r="G399" s="97">
        <v>-0.59178</v>
      </c>
      <c r="H399" s="80"/>
      <c r="I399" s="102">
        <v>0.613438</v>
      </c>
      <c r="J399" s="97">
        <v>0.386562</v>
      </c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  <c r="AB399" s="80"/>
      <c r="AC399" s="80"/>
      <c r="AD399" s="80"/>
      <c r="AE399" s="80"/>
      <c r="AF399" s="80"/>
      <c r="AG399" s="80"/>
      <c r="AH399" s="80"/>
      <c r="AI399" s="80"/>
      <c r="AJ399" s="80"/>
      <c r="AK399" s="80"/>
      <c r="AL399" s="80"/>
      <c r="AM399" s="80"/>
      <c r="AN399" s="80"/>
      <c r="AO399" s="80"/>
      <c r="AP399" s="80"/>
      <c r="AQ399" s="80"/>
      <c r="AR399" s="80"/>
      <c r="AS399" s="80"/>
      <c r="AT399" s="80"/>
      <c r="AU399" s="80"/>
      <c r="AV399" s="80"/>
      <c r="AW399" s="80"/>
      <c r="AX399" s="80"/>
      <c r="AY399" s="80"/>
      <c r="AZ399" s="80"/>
      <c r="BA399" s="80"/>
    </row>
    <row r="400">
      <c r="A400" s="79" t="s">
        <v>36</v>
      </c>
      <c r="B400" s="87">
        <v>-0.5276</v>
      </c>
      <c r="C400" s="88">
        <v>0.027379</v>
      </c>
      <c r="D400" s="88">
        <v>0.005975</v>
      </c>
      <c r="E400" s="88">
        <v>-0.21824</v>
      </c>
      <c r="F400" s="88">
        <v>-0.15297</v>
      </c>
      <c r="G400" s="97">
        <v>-0.30678</v>
      </c>
      <c r="H400" s="80"/>
      <c r="I400" s="122">
        <v>0.444288</v>
      </c>
      <c r="J400" s="97">
        <v>0.555712</v>
      </c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  <c r="AA400" s="80"/>
      <c r="AB400" s="80"/>
      <c r="AC400" s="80"/>
      <c r="AD400" s="80"/>
      <c r="AE400" s="80"/>
      <c r="AF400" s="80"/>
      <c r="AG400" s="80"/>
      <c r="AH400" s="80"/>
      <c r="AI400" s="80"/>
      <c r="AJ400" s="80"/>
      <c r="AK400" s="80"/>
      <c r="AL400" s="80"/>
      <c r="AM400" s="80"/>
      <c r="AN400" s="80"/>
      <c r="AO400" s="80"/>
      <c r="AP400" s="80"/>
      <c r="AQ400" s="80"/>
      <c r="AR400" s="80"/>
      <c r="AS400" s="80"/>
      <c r="AT400" s="80"/>
      <c r="AU400" s="80"/>
      <c r="AV400" s="80"/>
      <c r="AW400" s="80"/>
      <c r="AX400" s="80"/>
      <c r="AY400" s="80"/>
      <c r="AZ400" s="80"/>
      <c r="BA400" s="80"/>
    </row>
    <row r="401">
      <c r="A401" s="79" t="s">
        <v>37</v>
      </c>
      <c r="B401" s="87">
        <v>-0.054</v>
      </c>
      <c r="C401" s="88">
        <v>-0.07994</v>
      </c>
      <c r="D401" s="88">
        <v>-0.4764</v>
      </c>
      <c r="E401" s="88">
        <v>0.093694</v>
      </c>
      <c r="F401" s="88">
        <v>-0.31895</v>
      </c>
      <c r="G401" s="97">
        <v>-0.19383</v>
      </c>
      <c r="H401" s="80"/>
      <c r="I401" s="122">
        <v>0.38434</v>
      </c>
      <c r="J401" s="86">
        <v>0.61566</v>
      </c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  <c r="AB401" s="80"/>
      <c r="AC401" s="80"/>
      <c r="AD401" s="80"/>
      <c r="AE401" s="80"/>
      <c r="AF401" s="80"/>
      <c r="AG401" s="80"/>
      <c r="AH401" s="80"/>
      <c r="AI401" s="80"/>
      <c r="AJ401" s="80"/>
      <c r="AK401" s="80"/>
      <c r="AL401" s="80"/>
      <c r="AM401" s="80"/>
      <c r="AN401" s="80"/>
      <c r="AO401" s="80"/>
      <c r="AP401" s="80"/>
      <c r="AQ401" s="80"/>
      <c r="AR401" s="80"/>
      <c r="AS401" s="80"/>
      <c r="AT401" s="80"/>
      <c r="AU401" s="80"/>
      <c r="AV401" s="80"/>
      <c r="AW401" s="80"/>
      <c r="AX401" s="80"/>
      <c r="AY401" s="80"/>
      <c r="AZ401" s="80"/>
      <c r="BA401" s="80"/>
    </row>
    <row r="402">
      <c r="A402" s="79" t="s">
        <v>38</v>
      </c>
      <c r="B402" s="87">
        <v>-0.1219</v>
      </c>
      <c r="C402" s="88">
        <v>0.047085</v>
      </c>
      <c r="D402" s="88">
        <v>-0.07732</v>
      </c>
      <c r="E402" s="85">
        <v>0.795198</v>
      </c>
      <c r="F402" s="88">
        <v>-0.0281</v>
      </c>
      <c r="G402" s="97">
        <v>-0.09688</v>
      </c>
      <c r="H402" s="80"/>
      <c r="I402" s="102">
        <v>0.665571</v>
      </c>
      <c r="J402" s="97">
        <v>0.334429</v>
      </c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  <c r="AB402" s="80"/>
      <c r="AC402" s="80"/>
      <c r="AD402" s="80"/>
      <c r="AE402" s="80"/>
      <c r="AF402" s="80"/>
      <c r="AG402" s="80"/>
      <c r="AH402" s="80"/>
      <c r="AI402" s="80"/>
      <c r="AJ402" s="80"/>
      <c r="AK402" s="80"/>
      <c r="AL402" s="80"/>
      <c r="AM402" s="80"/>
      <c r="AN402" s="80"/>
      <c r="AO402" s="80"/>
      <c r="AP402" s="80"/>
      <c r="AQ402" s="80"/>
      <c r="AR402" s="80"/>
      <c r="AS402" s="80"/>
      <c r="AT402" s="80"/>
      <c r="AU402" s="80"/>
      <c r="AV402" s="80"/>
      <c r="AW402" s="80"/>
      <c r="AX402" s="80"/>
      <c r="AY402" s="80"/>
      <c r="AZ402" s="80"/>
      <c r="BA402" s="80"/>
    </row>
    <row r="403">
      <c r="A403" s="79" t="s">
        <v>39</v>
      </c>
      <c r="B403" s="87">
        <v>-0.27487</v>
      </c>
      <c r="C403" s="88">
        <v>0.033092</v>
      </c>
      <c r="D403" s="88">
        <v>-0.17186</v>
      </c>
      <c r="E403" s="85">
        <v>0.76887</v>
      </c>
      <c r="F403" s="88">
        <v>-0.13299</v>
      </c>
      <c r="G403" s="97">
        <v>0.098823</v>
      </c>
      <c r="H403" s="80"/>
      <c r="I403" s="102">
        <v>0.724797</v>
      </c>
      <c r="J403" s="97">
        <v>0.275203</v>
      </c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</row>
    <row r="404">
      <c r="A404" s="79" t="s">
        <v>40</v>
      </c>
      <c r="B404" s="87">
        <v>-0.10664</v>
      </c>
      <c r="C404" s="88">
        <v>-0.02455</v>
      </c>
      <c r="D404" s="88">
        <v>-0.10565</v>
      </c>
      <c r="E404" s="85">
        <v>0.76257</v>
      </c>
      <c r="F404" s="88">
        <v>-0.02592</v>
      </c>
      <c r="G404" s="97">
        <v>-0.11868</v>
      </c>
      <c r="H404" s="80"/>
      <c r="I404" s="102">
        <v>0.619409</v>
      </c>
      <c r="J404" s="97">
        <v>0.380591</v>
      </c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  <c r="AA404" s="80"/>
      <c r="AB404" s="80"/>
      <c r="AC404" s="80"/>
      <c r="AD404" s="80"/>
      <c r="AE404" s="80"/>
      <c r="AF404" s="80"/>
      <c r="AG404" s="80"/>
      <c r="AH404" s="80"/>
      <c r="AI404" s="80"/>
      <c r="AJ404" s="80"/>
      <c r="AK404" s="80"/>
      <c r="AL404" s="80"/>
      <c r="AM404" s="80"/>
      <c r="AN404" s="80"/>
      <c r="AO404" s="80"/>
      <c r="AP404" s="80"/>
      <c r="AQ404" s="80"/>
      <c r="AR404" s="80"/>
      <c r="AS404" s="80"/>
      <c r="AT404" s="80"/>
      <c r="AU404" s="80"/>
      <c r="AV404" s="80"/>
      <c r="AW404" s="80"/>
      <c r="AX404" s="80"/>
      <c r="AY404" s="80"/>
      <c r="AZ404" s="80"/>
      <c r="BA404" s="80"/>
    </row>
    <row r="405">
      <c r="A405" s="79" t="s">
        <v>41</v>
      </c>
      <c r="B405" s="87">
        <v>-0.38445</v>
      </c>
      <c r="C405" s="88">
        <v>0.201913</v>
      </c>
      <c r="D405" s="88">
        <v>0.072873</v>
      </c>
      <c r="E405" s="88">
        <v>0.095183</v>
      </c>
      <c r="F405" s="88">
        <v>-0.09845</v>
      </c>
      <c r="G405" s="97">
        <v>-0.39736</v>
      </c>
      <c r="H405" s="80"/>
      <c r="I405" s="122">
        <v>0.37053</v>
      </c>
      <c r="J405" s="86">
        <v>0.62947</v>
      </c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  <c r="AB405" s="80"/>
      <c r="AC405" s="80"/>
      <c r="AD405" s="80"/>
      <c r="AE405" s="80"/>
      <c r="AF405" s="80"/>
      <c r="AG405" s="80"/>
      <c r="AH405" s="80"/>
      <c r="AI405" s="80"/>
      <c r="AJ405" s="80"/>
      <c r="AK405" s="80"/>
      <c r="AL405" s="80"/>
      <c r="AM405" s="80"/>
      <c r="AN405" s="80"/>
      <c r="AO405" s="80"/>
      <c r="AP405" s="80"/>
      <c r="AQ405" s="80"/>
      <c r="AR405" s="80"/>
      <c r="AS405" s="80"/>
      <c r="AT405" s="80"/>
      <c r="AU405" s="80"/>
      <c r="AV405" s="80"/>
      <c r="AW405" s="80"/>
      <c r="AX405" s="80"/>
      <c r="AY405" s="80"/>
      <c r="AZ405" s="80"/>
      <c r="BA405" s="80"/>
    </row>
    <row r="406">
      <c r="A406" s="79" t="s">
        <v>42</v>
      </c>
      <c r="B406" s="87">
        <v>-0.25381</v>
      </c>
      <c r="C406" s="88">
        <v>0.175261</v>
      </c>
      <c r="D406" s="88">
        <v>-0.19443</v>
      </c>
      <c r="E406" s="88">
        <v>-0.14552</v>
      </c>
      <c r="F406" s="88">
        <v>-0.25877</v>
      </c>
      <c r="G406" s="90">
        <v>-0.66699</v>
      </c>
      <c r="H406" s="80"/>
      <c r="I406" s="102">
        <v>0.665947</v>
      </c>
      <c r="J406" s="97">
        <v>0.334053</v>
      </c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  <c r="AB406" s="80"/>
      <c r="AC406" s="80"/>
      <c r="AD406" s="80"/>
      <c r="AE406" s="80"/>
      <c r="AF406" s="80"/>
      <c r="AG406" s="80"/>
      <c r="AH406" s="80"/>
      <c r="AI406" s="80"/>
      <c r="AJ406" s="80"/>
      <c r="AK406" s="80"/>
      <c r="AL406" s="80"/>
      <c r="AM406" s="80"/>
      <c r="AN406" s="80"/>
      <c r="AO406" s="80"/>
      <c r="AP406" s="80"/>
      <c r="AQ406" s="80"/>
      <c r="AR406" s="80"/>
      <c r="AS406" s="80"/>
      <c r="AT406" s="80"/>
      <c r="AU406" s="80"/>
      <c r="AV406" s="80"/>
      <c r="AW406" s="80"/>
      <c r="AX406" s="80"/>
      <c r="AY406" s="80"/>
      <c r="AZ406" s="80"/>
      <c r="BA406" s="80"/>
    </row>
    <row r="407">
      <c r="A407" s="79" t="s">
        <v>43</v>
      </c>
      <c r="B407" s="87">
        <v>-0.24571</v>
      </c>
      <c r="C407" s="88">
        <v>0.023274</v>
      </c>
      <c r="D407" s="88">
        <v>-0.03687</v>
      </c>
      <c r="E407" s="88">
        <v>-0.0961</v>
      </c>
      <c r="F407" s="88">
        <v>-0.47802</v>
      </c>
      <c r="G407" s="97">
        <v>-0.46042</v>
      </c>
      <c r="H407" s="80"/>
      <c r="I407" s="122">
        <v>0.512005</v>
      </c>
      <c r="J407" s="97">
        <v>0.487995</v>
      </c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  <c r="AA407" s="80"/>
      <c r="AB407" s="80"/>
      <c r="AC407" s="80"/>
      <c r="AD407" s="80"/>
      <c r="AE407" s="80"/>
      <c r="AF407" s="80"/>
      <c r="AG407" s="80"/>
      <c r="AH407" s="80"/>
      <c r="AI407" s="80"/>
      <c r="AJ407" s="80"/>
      <c r="AK407" s="80"/>
      <c r="AL407" s="80"/>
      <c r="AM407" s="80"/>
      <c r="AN407" s="80"/>
      <c r="AO407" s="80"/>
      <c r="AP407" s="80"/>
      <c r="AQ407" s="80"/>
      <c r="AR407" s="80"/>
      <c r="AS407" s="80"/>
      <c r="AT407" s="80"/>
      <c r="AU407" s="80"/>
      <c r="AV407" s="80"/>
      <c r="AW407" s="80"/>
      <c r="AX407" s="80"/>
      <c r="AY407" s="80"/>
      <c r="AZ407" s="80"/>
      <c r="BA407" s="80"/>
    </row>
    <row r="408">
      <c r="A408" s="79" t="s">
        <v>44</v>
      </c>
      <c r="B408" s="87">
        <v>-0.20072</v>
      </c>
      <c r="C408" s="88">
        <v>-0.15448</v>
      </c>
      <c r="D408" s="89">
        <v>-0.65944</v>
      </c>
      <c r="E408" s="88">
        <v>-0.01934</v>
      </c>
      <c r="F408" s="88">
        <v>-0.23474</v>
      </c>
      <c r="G408" s="97">
        <v>-0.16013</v>
      </c>
      <c r="H408" s="80"/>
      <c r="I408" s="122">
        <v>0.580129</v>
      </c>
      <c r="J408" s="97">
        <v>0.419871</v>
      </c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  <c r="AB408" s="80"/>
      <c r="AC408" s="80"/>
      <c r="AD408" s="80"/>
      <c r="AE408" s="80"/>
      <c r="AF408" s="80"/>
      <c r="AG408" s="80"/>
      <c r="AH408" s="80"/>
      <c r="AI408" s="80"/>
      <c r="AJ408" s="80"/>
      <c r="AK408" s="80"/>
      <c r="AL408" s="80"/>
      <c r="AM408" s="80"/>
      <c r="AN408" s="80"/>
      <c r="AO408" s="80"/>
      <c r="AP408" s="80"/>
      <c r="AQ408" s="80"/>
      <c r="AR408" s="80"/>
      <c r="AS408" s="80"/>
      <c r="AT408" s="80"/>
      <c r="AU408" s="80"/>
      <c r="AV408" s="80"/>
      <c r="AW408" s="80"/>
      <c r="AX408" s="80"/>
      <c r="AY408" s="80"/>
      <c r="AZ408" s="80"/>
      <c r="BA408" s="80"/>
    </row>
    <row r="409">
      <c r="A409" s="79" t="s">
        <v>49</v>
      </c>
      <c r="B409" s="87">
        <v>0.133712</v>
      </c>
      <c r="C409" s="88">
        <v>0.509408</v>
      </c>
      <c r="D409" s="88">
        <v>0.181049</v>
      </c>
      <c r="E409" s="88">
        <v>-0.28787</v>
      </c>
      <c r="F409" s="88">
        <v>-0.25944</v>
      </c>
      <c r="G409" s="97">
        <v>0.135387</v>
      </c>
      <c r="H409" s="80"/>
      <c r="I409" s="122">
        <v>0.478665</v>
      </c>
      <c r="J409" s="97">
        <v>0.521335</v>
      </c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  <c r="AB409" s="80"/>
      <c r="AC409" s="80"/>
      <c r="AD409" s="80"/>
      <c r="AE409" s="80"/>
      <c r="AF409" s="80"/>
      <c r="AG409" s="80"/>
      <c r="AH409" s="80"/>
      <c r="AI409" s="80"/>
      <c r="AJ409" s="80"/>
      <c r="AK409" s="80"/>
      <c r="AL409" s="80"/>
      <c r="AM409" s="80"/>
      <c r="AN409" s="80"/>
      <c r="AO409" s="80"/>
      <c r="AP409" s="80"/>
      <c r="AQ409" s="80"/>
      <c r="AR409" s="80"/>
      <c r="AS409" s="80"/>
      <c r="AT409" s="80"/>
      <c r="AU409" s="80"/>
      <c r="AV409" s="80"/>
      <c r="AW409" s="80"/>
      <c r="AX409" s="80"/>
      <c r="AY409" s="80"/>
      <c r="AZ409" s="80"/>
      <c r="BA409" s="80"/>
    </row>
    <row r="410">
      <c r="A410" s="79" t="s">
        <v>50</v>
      </c>
      <c r="B410" s="98">
        <v>-0.06545</v>
      </c>
      <c r="C410" s="93">
        <v>-0.19444</v>
      </c>
      <c r="D410" s="93">
        <v>-0.06086</v>
      </c>
      <c r="E410" s="93">
        <v>-0.17684</v>
      </c>
      <c r="F410" s="93">
        <v>0.429176</v>
      </c>
      <c r="G410" s="112">
        <v>-0.09046</v>
      </c>
      <c r="H410" s="80"/>
      <c r="I410" s="123">
        <v>0.269441</v>
      </c>
      <c r="J410" s="94">
        <v>0.730559</v>
      </c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  <c r="AB410" s="80"/>
      <c r="AC410" s="80"/>
      <c r="AD410" s="80"/>
      <c r="AE410" s="80"/>
      <c r="AF410" s="80"/>
      <c r="AG410" s="80"/>
      <c r="AH410" s="80"/>
      <c r="AI410" s="80"/>
      <c r="AJ410" s="80"/>
      <c r="AK410" s="80"/>
      <c r="AL410" s="80"/>
      <c r="AM410" s="80"/>
      <c r="AN410" s="80"/>
      <c r="AO410" s="80"/>
      <c r="AP410" s="80"/>
      <c r="AQ410" s="80"/>
      <c r="AR410" s="80"/>
      <c r="AS410" s="80"/>
      <c r="AT410" s="80"/>
      <c r="AU410" s="80"/>
      <c r="AV410" s="80"/>
      <c r="AW410" s="80"/>
      <c r="AX410" s="80"/>
      <c r="AY410" s="80"/>
      <c r="AZ410" s="80"/>
      <c r="BA410" s="80"/>
    </row>
    <row r="411">
      <c r="A411" s="80"/>
      <c r="B411" s="85">
        <v>7.872626</v>
      </c>
      <c r="C411" s="85">
        <v>3.535375</v>
      </c>
      <c r="D411" s="85">
        <v>4.244592</v>
      </c>
      <c r="E411" s="85">
        <v>3.37707</v>
      </c>
      <c r="F411" s="85">
        <v>3.261012</v>
      </c>
      <c r="G411" s="85">
        <v>4.267069</v>
      </c>
      <c r="H411" s="80"/>
      <c r="I411" s="85">
        <v>26.55774</v>
      </c>
      <c r="J411" s="85">
        <v>18.44226</v>
      </c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  <c r="AA411" s="80"/>
      <c r="AB411" s="80"/>
      <c r="AC411" s="80"/>
      <c r="AD411" s="80"/>
      <c r="AE411" s="80"/>
      <c r="AF411" s="80"/>
      <c r="AG411" s="80"/>
      <c r="AH411" s="80"/>
      <c r="AI411" s="80"/>
      <c r="AJ411" s="80"/>
      <c r="AK411" s="80"/>
      <c r="AL411" s="80"/>
      <c r="AM411" s="80"/>
      <c r="AN411" s="80"/>
      <c r="AO411" s="80"/>
      <c r="AP411" s="80"/>
      <c r="AQ411" s="80"/>
      <c r="AR411" s="80"/>
      <c r="AS411" s="80"/>
      <c r="AT411" s="80"/>
      <c r="AU411" s="80"/>
      <c r="AV411" s="80"/>
      <c r="AW411" s="80"/>
      <c r="AX411" s="80"/>
      <c r="AY411" s="80"/>
      <c r="AZ411" s="80"/>
      <c r="BA411" s="80"/>
    </row>
    <row r="412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  <c r="AA412" s="80"/>
      <c r="AB412" s="80"/>
      <c r="AC412" s="80"/>
      <c r="AD412" s="80"/>
      <c r="AE412" s="80"/>
      <c r="AF412" s="80"/>
      <c r="AG412" s="80"/>
      <c r="AH412" s="80"/>
      <c r="AI412" s="80"/>
      <c r="AJ412" s="80"/>
      <c r="AK412" s="80"/>
      <c r="AL412" s="80"/>
      <c r="AM412" s="80"/>
      <c r="AN412" s="80"/>
      <c r="AO412" s="80"/>
      <c r="AP412" s="80"/>
      <c r="AQ412" s="80"/>
      <c r="AR412" s="80"/>
      <c r="AS412" s="80"/>
      <c r="AT412" s="80"/>
      <c r="AU412" s="80"/>
      <c r="AV412" s="80"/>
      <c r="AW412" s="80"/>
      <c r="AX412" s="80"/>
      <c r="AY412" s="80"/>
      <c r="AZ412" s="80"/>
      <c r="BA412" s="80"/>
    </row>
    <row r="413">
      <c r="A413" s="79" t="s">
        <v>213</v>
      </c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  <c r="AA413" s="80"/>
      <c r="AB413" s="80"/>
      <c r="AC413" s="80"/>
      <c r="AD413" s="80"/>
      <c r="AE413" s="80"/>
      <c r="AF413" s="80"/>
      <c r="AG413" s="80"/>
      <c r="AH413" s="80"/>
      <c r="AI413" s="80"/>
      <c r="AJ413" s="80"/>
      <c r="AK413" s="80"/>
      <c r="AL413" s="80"/>
      <c r="AM413" s="80"/>
      <c r="AN413" s="80"/>
      <c r="AO413" s="80"/>
      <c r="AP413" s="80"/>
      <c r="AQ413" s="80"/>
      <c r="AR413" s="80"/>
      <c r="AS413" s="80"/>
      <c r="AT413" s="80"/>
      <c r="AU413" s="80"/>
      <c r="AV413" s="80"/>
      <c r="AW413" s="80"/>
      <c r="AX413" s="80"/>
      <c r="AY413" s="80"/>
      <c r="AZ413" s="80"/>
      <c r="BA413" s="80"/>
    </row>
    <row r="414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  <c r="AB414" s="80"/>
      <c r="AC414" s="80"/>
      <c r="AD414" s="80"/>
      <c r="AE414" s="80"/>
      <c r="AF414" s="80"/>
      <c r="AG414" s="80"/>
      <c r="AH414" s="80"/>
      <c r="AI414" s="80"/>
      <c r="AJ414" s="80"/>
      <c r="AK414" s="80"/>
      <c r="AL414" s="80"/>
      <c r="AM414" s="80"/>
      <c r="AN414" s="80"/>
      <c r="AO414" s="80"/>
      <c r="AP414" s="80"/>
      <c r="AQ414" s="80"/>
      <c r="AR414" s="80"/>
      <c r="AS414" s="80"/>
      <c r="AT414" s="80"/>
      <c r="AU414" s="80"/>
      <c r="AV414" s="80"/>
      <c r="AW414" s="80"/>
      <c r="AX414" s="80"/>
      <c r="AY414" s="80"/>
      <c r="AZ414" s="80"/>
      <c r="BA414" s="80"/>
    </row>
    <row r="415">
      <c r="A415" s="80"/>
      <c r="B415" s="79" t="s">
        <v>0</v>
      </c>
      <c r="C415" s="79" t="s">
        <v>2</v>
      </c>
      <c r="D415" s="79" t="s">
        <v>3</v>
      </c>
      <c r="E415" s="79" t="s">
        <v>4</v>
      </c>
      <c r="F415" s="79" t="s">
        <v>5</v>
      </c>
      <c r="G415" s="79" t="s">
        <v>6</v>
      </c>
      <c r="H415" s="79" t="s">
        <v>7</v>
      </c>
      <c r="I415" s="79" t="s">
        <v>8</v>
      </c>
      <c r="J415" s="79" t="s">
        <v>9</v>
      </c>
      <c r="K415" s="79" t="s">
        <v>10</v>
      </c>
      <c r="L415" s="79" t="s">
        <v>11</v>
      </c>
      <c r="M415" s="79" t="s">
        <v>12</v>
      </c>
      <c r="N415" s="79" t="s">
        <v>13</v>
      </c>
      <c r="O415" s="79" t="s">
        <v>14</v>
      </c>
      <c r="P415" s="79" t="s">
        <v>15</v>
      </c>
      <c r="Q415" s="79" t="s">
        <v>16</v>
      </c>
      <c r="R415" s="79" t="s">
        <v>17</v>
      </c>
      <c r="S415" s="79" t="s">
        <v>19</v>
      </c>
      <c r="T415" s="79" t="s">
        <v>20</v>
      </c>
      <c r="U415" s="79" t="s">
        <v>21</v>
      </c>
      <c r="V415" s="79" t="s">
        <v>22</v>
      </c>
      <c r="W415" s="79" t="s">
        <v>23</v>
      </c>
      <c r="X415" s="79" t="s">
        <v>24</v>
      </c>
      <c r="Y415" s="79" t="s">
        <v>25</v>
      </c>
      <c r="Z415" s="79" t="s">
        <v>26</v>
      </c>
      <c r="AA415" s="79" t="s">
        <v>27</v>
      </c>
      <c r="AB415" s="79" t="s">
        <v>28</v>
      </c>
      <c r="AC415" s="79" t="s">
        <v>29</v>
      </c>
      <c r="AD415" s="79" t="s">
        <v>30</v>
      </c>
      <c r="AE415" s="79" t="s">
        <v>31</v>
      </c>
      <c r="AF415" s="79" t="s">
        <v>32</v>
      </c>
      <c r="AG415" s="79" t="s">
        <v>33</v>
      </c>
      <c r="AH415" s="79" t="s">
        <v>34</v>
      </c>
      <c r="AI415" s="79" t="s">
        <v>35</v>
      </c>
      <c r="AJ415" s="79" t="s">
        <v>36</v>
      </c>
      <c r="AK415" s="79" t="s">
        <v>37</v>
      </c>
      <c r="AL415" s="79" t="s">
        <v>38</v>
      </c>
      <c r="AM415" s="79" t="s">
        <v>39</v>
      </c>
      <c r="AN415" s="79" t="s">
        <v>40</v>
      </c>
      <c r="AO415" s="79" t="s">
        <v>41</v>
      </c>
      <c r="AP415" s="79" t="s">
        <v>42</v>
      </c>
      <c r="AQ415" s="79" t="s">
        <v>43</v>
      </c>
      <c r="AR415" s="79" t="s">
        <v>44</v>
      </c>
      <c r="AS415" s="79" t="s">
        <v>49</v>
      </c>
      <c r="AT415" s="79" t="s">
        <v>50</v>
      </c>
      <c r="AW415" s="80"/>
      <c r="AX415" s="80"/>
      <c r="AY415" s="80"/>
      <c r="AZ415" s="80"/>
      <c r="BA415" s="80"/>
    </row>
    <row r="416">
      <c r="A416" s="79" t="s">
        <v>0</v>
      </c>
      <c r="B416" s="81">
        <v>0.671813</v>
      </c>
      <c r="C416" s="82">
        <v>0.625807</v>
      </c>
      <c r="D416" s="95">
        <v>0.327282</v>
      </c>
      <c r="E416" s="82">
        <v>0.638752</v>
      </c>
      <c r="F416" s="95">
        <v>0.432548</v>
      </c>
      <c r="G416" s="95">
        <v>0.464511</v>
      </c>
      <c r="H416" s="95">
        <v>0.531124</v>
      </c>
      <c r="I416" s="95">
        <v>0.54263</v>
      </c>
      <c r="J416" s="95">
        <v>0.391349</v>
      </c>
      <c r="K416" s="95">
        <v>0.496454</v>
      </c>
      <c r="L416" s="95">
        <v>0.475908</v>
      </c>
      <c r="M416" s="95">
        <v>0.357601</v>
      </c>
      <c r="N416" s="95">
        <v>0.362859</v>
      </c>
      <c r="O416" s="95">
        <v>0.214401</v>
      </c>
      <c r="P416" s="95">
        <v>0.187105</v>
      </c>
      <c r="Q416" s="95">
        <v>0.144682</v>
      </c>
      <c r="R416" s="95">
        <v>0.10109</v>
      </c>
      <c r="S416" s="95">
        <v>0.175843</v>
      </c>
      <c r="T416" s="95">
        <v>0.076725</v>
      </c>
      <c r="U416" s="95">
        <v>-0.00564</v>
      </c>
      <c r="V416" s="95">
        <v>-0.02481</v>
      </c>
      <c r="W416" s="95">
        <v>-0.12638</v>
      </c>
      <c r="X416" s="95">
        <v>-0.10759</v>
      </c>
      <c r="Y416" s="95">
        <v>0.186586</v>
      </c>
      <c r="Z416" s="95">
        <v>0.072371</v>
      </c>
      <c r="AA416" s="95">
        <v>0.24991</v>
      </c>
      <c r="AB416" s="95">
        <v>0.316891</v>
      </c>
      <c r="AC416" s="95">
        <v>0.163467</v>
      </c>
      <c r="AD416" s="95">
        <v>0.083468</v>
      </c>
      <c r="AE416" s="95">
        <v>0.074846</v>
      </c>
      <c r="AF416" s="95">
        <v>0.333071</v>
      </c>
      <c r="AG416" s="95">
        <v>0.459086</v>
      </c>
      <c r="AH416" s="95">
        <v>0.290197</v>
      </c>
      <c r="AI416" s="95">
        <v>0.239342</v>
      </c>
      <c r="AJ416" s="95">
        <v>0.353016</v>
      </c>
      <c r="AK416" s="95">
        <v>0.362368</v>
      </c>
      <c r="AL416" s="95">
        <v>0.091545</v>
      </c>
      <c r="AM416" s="95">
        <v>0.217937</v>
      </c>
      <c r="AN416" s="95">
        <v>0.107874</v>
      </c>
      <c r="AO416" s="95">
        <v>0.219895</v>
      </c>
      <c r="AP416" s="95">
        <v>0.359331</v>
      </c>
      <c r="AQ416" s="95">
        <v>0.464081</v>
      </c>
      <c r="AR416" s="95">
        <v>0.422182</v>
      </c>
      <c r="AS416" s="95">
        <v>-0.06436</v>
      </c>
      <c r="AT416" s="96">
        <v>-0.17079</v>
      </c>
      <c r="AU416" s="80"/>
      <c r="AV416" s="80"/>
      <c r="AW416" s="80"/>
      <c r="AX416" s="80"/>
      <c r="AY416" s="80"/>
      <c r="AZ416" s="80"/>
      <c r="BA416" s="80"/>
    </row>
    <row r="417">
      <c r="A417" s="79" t="s">
        <v>2</v>
      </c>
      <c r="B417" s="84">
        <v>0.625807</v>
      </c>
      <c r="C417" s="85">
        <v>0.729048</v>
      </c>
      <c r="D417" s="88">
        <v>0.412221</v>
      </c>
      <c r="E417" s="85">
        <v>0.648241</v>
      </c>
      <c r="F417" s="88">
        <v>0.442803</v>
      </c>
      <c r="G417" s="88">
        <v>0.342692</v>
      </c>
      <c r="H417" s="88">
        <v>0.438108</v>
      </c>
      <c r="I417" s="88">
        <v>0.386659</v>
      </c>
      <c r="J417" s="88">
        <v>0.305806</v>
      </c>
      <c r="K417" s="88">
        <v>0.350318</v>
      </c>
      <c r="L417" s="88">
        <v>0.411179</v>
      </c>
      <c r="M417" s="88">
        <v>0.206794</v>
      </c>
      <c r="N417" s="88">
        <v>0.270786</v>
      </c>
      <c r="O417" s="88">
        <v>0.136841</v>
      </c>
      <c r="P417" s="88">
        <v>0.1826</v>
      </c>
      <c r="Q417" s="88">
        <v>0.109769</v>
      </c>
      <c r="R417" s="88">
        <v>0.122779</v>
      </c>
      <c r="S417" s="88">
        <v>0.243588</v>
      </c>
      <c r="T417" s="88">
        <v>0.194142</v>
      </c>
      <c r="U417" s="88">
        <v>0.045482</v>
      </c>
      <c r="V417" s="88">
        <v>-0.06855</v>
      </c>
      <c r="W417" s="88">
        <v>-0.02109</v>
      </c>
      <c r="X417" s="88">
        <v>-0.00671</v>
      </c>
      <c r="Y417" s="88">
        <v>0.212784</v>
      </c>
      <c r="Z417" s="88">
        <v>-0.01233</v>
      </c>
      <c r="AA417" s="88">
        <v>0.211061</v>
      </c>
      <c r="AB417" s="88">
        <v>0.190451</v>
      </c>
      <c r="AC417" s="88">
        <v>0.058147</v>
      </c>
      <c r="AD417" s="88">
        <v>7.46E-4</v>
      </c>
      <c r="AE417" s="88">
        <v>-0.03611</v>
      </c>
      <c r="AF417" s="88">
        <v>0.371198</v>
      </c>
      <c r="AG417" s="88">
        <v>0.363142</v>
      </c>
      <c r="AH417" s="88">
        <v>0.156878</v>
      </c>
      <c r="AI417" s="88">
        <v>0.11586</v>
      </c>
      <c r="AJ417" s="88">
        <v>0.332622</v>
      </c>
      <c r="AK417" s="88">
        <v>0.318309</v>
      </c>
      <c r="AL417" s="88">
        <v>-0.0754</v>
      </c>
      <c r="AM417" s="88">
        <v>0.055643</v>
      </c>
      <c r="AN417" s="88">
        <v>-0.07248</v>
      </c>
      <c r="AO417" s="88">
        <v>0.191315</v>
      </c>
      <c r="AP417" s="88">
        <v>0.374624</v>
      </c>
      <c r="AQ417" s="88">
        <v>0.489284</v>
      </c>
      <c r="AR417" s="88">
        <v>0.340448</v>
      </c>
      <c r="AS417" s="88">
        <v>0.196717</v>
      </c>
      <c r="AT417" s="97">
        <v>-0.26655</v>
      </c>
      <c r="AU417" s="80"/>
      <c r="AV417" s="80"/>
      <c r="AW417" s="80"/>
      <c r="AX417" s="80"/>
      <c r="AY417" s="80"/>
      <c r="AZ417" s="80"/>
      <c r="BA417" s="80"/>
    </row>
    <row r="418">
      <c r="A418" s="79" t="s">
        <v>3</v>
      </c>
      <c r="B418" s="87">
        <v>0.327282</v>
      </c>
      <c r="C418" s="88">
        <v>0.412221</v>
      </c>
      <c r="D418" s="88">
        <v>0.538106</v>
      </c>
      <c r="E418" s="88">
        <v>0.445959</v>
      </c>
      <c r="F418" s="88">
        <v>0.422718</v>
      </c>
      <c r="G418" s="88">
        <v>0.394963</v>
      </c>
      <c r="H418" s="88">
        <v>0.435687</v>
      </c>
      <c r="I418" s="88">
        <v>0.308773</v>
      </c>
      <c r="J418" s="88">
        <v>0.440472</v>
      </c>
      <c r="K418" s="88">
        <v>0.239292</v>
      </c>
      <c r="L418" s="88">
        <v>0.377524</v>
      </c>
      <c r="M418" s="88">
        <v>0.360944</v>
      </c>
      <c r="N418" s="88">
        <v>0.377323</v>
      </c>
      <c r="O418" s="88">
        <v>-0.09203</v>
      </c>
      <c r="P418" s="88">
        <v>-0.02227</v>
      </c>
      <c r="Q418" s="88">
        <v>0.005104</v>
      </c>
      <c r="R418" s="88">
        <v>-0.0878</v>
      </c>
      <c r="S418" s="88">
        <v>0.385416</v>
      </c>
      <c r="T418" s="88">
        <v>0.215658</v>
      </c>
      <c r="U418" s="88">
        <v>0.189493</v>
      </c>
      <c r="V418" s="88">
        <v>0.032088</v>
      </c>
      <c r="W418" s="88">
        <v>0.072871</v>
      </c>
      <c r="X418" s="88">
        <v>0.065707</v>
      </c>
      <c r="Y418" s="88">
        <v>0.143417</v>
      </c>
      <c r="Z418" s="88">
        <v>0.094784</v>
      </c>
      <c r="AA418" s="88">
        <v>0.217957</v>
      </c>
      <c r="AB418" s="88">
        <v>0.139037</v>
      </c>
      <c r="AC418" s="88">
        <v>0.104129</v>
      </c>
      <c r="AD418" s="88">
        <v>-0.07095</v>
      </c>
      <c r="AE418" s="88">
        <v>-0.11054</v>
      </c>
      <c r="AF418" s="88">
        <v>0.199861</v>
      </c>
      <c r="AG418" s="88">
        <v>0.178777</v>
      </c>
      <c r="AH418" s="88">
        <v>0.027152</v>
      </c>
      <c r="AI418" s="88">
        <v>0.042351</v>
      </c>
      <c r="AJ418" s="88">
        <v>0.219246</v>
      </c>
      <c r="AK418" s="88">
        <v>0.026898</v>
      </c>
      <c r="AL418" s="88">
        <v>0.125268</v>
      </c>
      <c r="AM418" s="88">
        <v>0.252723</v>
      </c>
      <c r="AN418" s="88">
        <v>0.084473</v>
      </c>
      <c r="AO418" s="88">
        <v>0.209416</v>
      </c>
      <c r="AP418" s="88">
        <v>0.090889</v>
      </c>
      <c r="AQ418" s="88">
        <v>0.212309</v>
      </c>
      <c r="AR418" s="88">
        <v>-0.00452</v>
      </c>
      <c r="AS418" s="88">
        <v>0.232412</v>
      </c>
      <c r="AT418" s="97">
        <v>-0.26119</v>
      </c>
      <c r="AU418" s="80"/>
      <c r="AV418" s="80"/>
      <c r="AW418" s="80"/>
      <c r="AX418" s="80"/>
      <c r="AY418" s="80"/>
      <c r="AZ418" s="80"/>
      <c r="BA418" s="80"/>
    </row>
    <row r="419">
      <c r="A419" s="79" t="s">
        <v>4</v>
      </c>
      <c r="B419" s="84">
        <v>0.638752</v>
      </c>
      <c r="C419" s="85">
        <v>0.648241</v>
      </c>
      <c r="D419" s="88">
        <v>0.445959</v>
      </c>
      <c r="E419" s="85">
        <v>0.672023</v>
      </c>
      <c r="F419" s="88">
        <v>0.530261</v>
      </c>
      <c r="G419" s="88">
        <v>0.525093</v>
      </c>
      <c r="H419" s="88">
        <v>0.597004</v>
      </c>
      <c r="I419" s="88">
        <v>0.543649</v>
      </c>
      <c r="J419" s="88">
        <v>0.496663</v>
      </c>
      <c r="K419" s="88">
        <v>0.493208</v>
      </c>
      <c r="L419" s="88">
        <v>0.550264</v>
      </c>
      <c r="M419" s="88">
        <v>0.435343</v>
      </c>
      <c r="N419" s="88">
        <v>0.453998</v>
      </c>
      <c r="O419" s="88">
        <v>0.146628</v>
      </c>
      <c r="P419" s="88">
        <v>0.184792</v>
      </c>
      <c r="Q419" s="88">
        <v>0.19145</v>
      </c>
      <c r="R419" s="88">
        <v>0.102702</v>
      </c>
      <c r="S419" s="88">
        <v>0.3266</v>
      </c>
      <c r="T419" s="88">
        <v>0.22263</v>
      </c>
      <c r="U419" s="88">
        <v>0.122041</v>
      </c>
      <c r="V419" s="88">
        <v>0.03393</v>
      </c>
      <c r="W419" s="88">
        <v>0.018835</v>
      </c>
      <c r="X419" s="88">
        <v>-0.00945</v>
      </c>
      <c r="Y419" s="88">
        <v>0.280826</v>
      </c>
      <c r="Z419" s="88">
        <v>0.150882</v>
      </c>
      <c r="AA419" s="88">
        <v>0.34475</v>
      </c>
      <c r="AB419" s="88">
        <v>0.340558</v>
      </c>
      <c r="AC419" s="88">
        <v>0.192532</v>
      </c>
      <c r="AD419" s="88">
        <v>0.068175</v>
      </c>
      <c r="AE419" s="88">
        <v>0.064224</v>
      </c>
      <c r="AF419" s="88">
        <v>0.396662</v>
      </c>
      <c r="AG419" s="88">
        <v>0.400775</v>
      </c>
      <c r="AH419" s="88">
        <v>0.296913</v>
      </c>
      <c r="AI419" s="88">
        <v>0.270067</v>
      </c>
      <c r="AJ419" s="88">
        <v>0.399234</v>
      </c>
      <c r="AK419" s="88">
        <v>0.307608</v>
      </c>
      <c r="AL419" s="88">
        <v>0.097075</v>
      </c>
      <c r="AM419" s="88">
        <v>0.229953</v>
      </c>
      <c r="AN419" s="88">
        <v>0.093334</v>
      </c>
      <c r="AO419" s="88">
        <v>0.294814</v>
      </c>
      <c r="AP419" s="88">
        <v>0.393985</v>
      </c>
      <c r="AQ419" s="88">
        <v>0.478679</v>
      </c>
      <c r="AR419" s="88">
        <v>0.350207</v>
      </c>
      <c r="AS419" s="88">
        <v>0.061482</v>
      </c>
      <c r="AT419" s="97">
        <v>-0.21516</v>
      </c>
      <c r="AU419" s="80"/>
      <c r="AV419" s="80"/>
      <c r="AW419" s="80"/>
      <c r="AX419" s="80"/>
      <c r="AY419" s="80"/>
      <c r="AZ419" s="80"/>
      <c r="BA419" s="80"/>
    </row>
    <row r="420">
      <c r="A420" s="79" t="s">
        <v>5</v>
      </c>
      <c r="B420" s="87">
        <v>0.432548</v>
      </c>
      <c r="C420" s="88">
        <v>0.442803</v>
      </c>
      <c r="D420" s="88">
        <v>0.422718</v>
      </c>
      <c r="E420" s="88">
        <v>0.530261</v>
      </c>
      <c r="F420" s="85">
        <v>0.611881</v>
      </c>
      <c r="G420" s="88">
        <v>0.469032</v>
      </c>
      <c r="H420" s="88">
        <v>0.544234</v>
      </c>
      <c r="I420" s="88">
        <v>0.460958</v>
      </c>
      <c r="J420" s="88">
        <v>0.55056</v>
      </c>
      <c r="K420" s="88">
        <v>0.451812</v>
      </c>
      <c r="L420" s="88">
        <v>0.504201</v>
      </c>
      <c r="M420" s="88">
        <v>0.525515</v>
      </c>
      <c r="N420" s="88">
        <v>0.493096</v>
      </c>
      <c r="O420" s="88">
        <v>0.121545</v>
      </c>
      <c r="P420" s="88">
        <v>0.235656</v>
      </c>
      <c r="Q420" s="88">
        <v>0.379578</v>
      </c>
      <c r="R420" s="88">
        <v>0.145882</v>
      </c>
      <c r="S420" s="88">
        <v>0.530133</v>
      </c>
      <c r="T420" s="88">
        <v>0.460051</v>
      </c>
      <c r="U420" s="88">
        <v>0.421302</v>
      </c>
      <c r="V420" s="88">
        <v>0.289562</v>
      </c>
      <c r="W420" s="88">
        <v>0.309844</v>
      </c>
      <c r="X420" s="88">
        <v>0.116514</v>
      </c>
      <c r="Y420" s="88">
        <v>0.396404</v>
      </c>
      <c r="Z420" s="88">
        <v>0.390186</v>
      </c>
      <c r="AA420" s="88">
        <v>0.48193</v>
      </c>
      <c r="AB420" s="88">
        <v>0.388003</v>
      </c>
      <c r="AC420" s="88">
        <v>0.19025</v>
      </c>
      <c r="AD420" s="88">
        <v>0.088552</v>
      </c>
      <c r="AE420" s="88">
        <v>0.258921</v>
      </c>
      <c r="AF420" s="88">
        <v>0.506587</v>
      </c>
      <c r="AG420" s="88">
        <v>0.318365</v>
      </c>
      <c r="AH420" s="88">
        <v>0.430128</v>
      </c>
      <c r="AI420" s="88">
        <v>0.391808</v>
      </c>
      <c r="AJ420" s="88">
        <v>0.35112</v>
      </c>
      <c r="AK420" s="88">
        <v>0.230886</v>
      </c>
      <c r="AL420" s="88">
        <v>0.292335</v>
      </c>
      <c r="AM420" s="88">
        <v>0.342496</v>
      </c>
      <c r="AN420" s="88">
        <v>0.262541</v>
      </c>
      <c r="AO420" s="88">
        <v>0.41151</v>
      </c>
      <c r="AP420" s="88">
        <v>0.446518</v>
      </c>
      <c r="AQ420" s="88">
        <v>0.431137</v>
      </c>
      <c r="AR420" s="88">
        <v>0.212213</v>
      </c>
      <c r="AS420" s="88">
        <v>0.092862</v>
      </c>
      <c r="AT420" s="97">
        <v>-0.21994</v>
      </c>
      <c r="AU420" s="80"/>
      <c r="AV420" s="80"/>
      <c r="AW420" s="80"/>
      <c r="AX420" s="80"/>
      <c r="AY420" s="80"/>
      <c r="AZ420" s="80"/>
      <c r="BA420" s="80"/>
    </row>
    <row r="421">
      <c r="A421" s="79" t="s">
        <v>6</v>
      </c>
      <c r="B421" s="87">
        <v>0.464511</v>
      </c>
      <c r="C421" s="88">
        <v>0.342692</v>
      </c>
      <c r="D421" s="88">
        <v>0.394963</v>
      </c>
      <c r="E421" s="88">
        <v>0.525093</v>
      </c>
      <c r="F421" s="88">
        <v>0.469032</v>
      </c>
      <c r="G421" s="85">
        <v>0.767663</v>
      </c>
      <c r="H421" s="85">
        <v>0.747339</v>
      </c>
      <c r="I421" s="85">
        <v>0.663496</v>
      </c>
      <c r="J421" s="85">
        <v>0.722366</v>
      </c>
      <c r="K421" s="88">
        <v>0.571258</v>
      </c>
      <c r="L421" s="85">
        <v>0.717601</v>
      </c>
      <c r="M421" s="85">
        <v>0.699737</v>
      </c>
      <c r="N421" s="85">
        <v>0.684365</v>
      </c>
      <c r="O421" s="88">
        <v>0.022363</v>
      </c>
      <c r="P421" s="88">
        <v>0.059492</v>
      </c>
      <c r="Q421" s="88">
        <v>0.204239</v>
      </c>
      <c r="R421" s="88">
        <v>0.011161</v>
      </c>
      <c r="S421" s="88">
        <v>0.312385</v>
      </c>
      <c r="T421" s="88">
        <v>0.161121</v>
      </c>
      <c r="U421" s="88">
        <v>0.086991</v>
      </c>
      <c r="V421" s="88">
        <v>0.060891</v>
      </c>
      <c r="W421" s="88">
        <v>0.060281</v>
      </c>
      <c r="X421" s="88">
        <v>0.020547</v>
      </c>
      <c r="Y421" s="88">
        <v>0.344251</v>
      </c>
      <c r="Z421" s="88">
        <v>0.318032</v>
      </c>
      <c r="AA421" s="88">
        <v>0.469846</v>
      </c>
      <c r="AB421" s="88">
        <v>0.484954</v>
      </c>
      <c r="AC421" s="88">
        <v>0.425972</v>
      </c>
      <c r="AD421" s="88">
        <v>0.155071</v>
      </c>
      <c r="AE421" s="88">
        <v>0.077267</v>
      </c>
      <c r="AF421" s="88">
        <v>0.255537</v>
      </c>
      <c r="AG421" s="88">
        <v>0.228349</v>
      </c>
      <c r="AH421" s="88">
        <v>0.373487</v>
      </c>
      <c r="AI421" s="88">
        <v>0.447277</v>
      </c>
      <c r="AJ421" s="88">
        <v>0.483324</v>
      </c>
      <c r="AK421" s="88">
        <v>0.130524</v>
      </c>
      <c r="AL421" s="88">
        <v>0.160659</v>
      </c>
      <c r="AM421" s="88">
        <v>0.293542</v>
      </c>
      <c r="AN421" s="88">
        <v>0.150133</v>
      </c>
      <c r="AO421" s="88">
        <v>0.370122</v>
      </c>
      <c r="AP421" s="88">
        <v>0.29921</v>
      </c>
      <c r="AQ421" s="88">
        <v>0.297912</v>
      </c>
      <c r="AR421" s="88">
        <v>0.250508</v>
      </c>
      <c r="AS421" s="88">
        <v>-0.13075</v>
      </c>
      <c r="AT421" s="97">
        <v>0.012383</v>
      </c>
      <c r="AU421" s="80"/>
      <c r="AV421" s="80"/>
      <c r="AW421" s="80"/>
      <c r="AX421" s="80"/>
      <c r="AY421" s="80"/>
      <c r="AZ421" s="80"/>
      <c r="BA421" s="80"/>
    </row>
    <row r="422">
      <c r="A422" s="79" t="s">
        <v>7</v>
      </c>
      <c r="B422" s="87">
        <v>0.531124</v>
      </c>
      <c r="C422" s="88">
        <v>0.438108</v>
      </c>
      <c r="D422" s="88">
        <v>0.435687</v>
      </c>
      <c r="E422" s="88">
        <v>0.597004</v>
      </c>
      <c r="F422" s="88">
        <v>0.544234</v>
      </c>
      <c r="G422" s="85">
        <v>0.747339</v>
      </c>
      <c r="H422" s="85">
        <v>0.768264</v>
      </c>
      <c r="I422" s="85">
        <v>0.675103</v>
      </c>
      <c r="J422" s="85">
        <v>0.705603</v>
      </c>
      <c r="K422" s="85">
        <v>0.611172</v>
      </c>
      <c r="L422" s="85">
        <v>0.724371</v>
      </c>
      <c r="M422" s="85">
        <v>0.678774</v>
      </c>
      <c r="N422" s="85">
        <v>0.687683</v>
      </c>
      <c r="O422" s="88">
        <v>0.137482</v>
      </c>
      <c r="P422" s="88">
        <v>0.185445</v>
      </c>
      <c r="Q422" s="88">
        <v>0.261426</v>
      </c>
      <c r="R422" s="88">
        <v>0.107889</v>
      </c>
      <c r="S422" s="88">
        <v>0.385533</v>
      </c>
      <c r="T422" s="88">
        <v>0.245295</v>
      </c>
      <c r="U422" s="88">
        <v>0.189736</v>
      </c>
      <c r="V422" s="88">
        <v>0.135987</v>
      </c>
      <c r="W422" s="88">
        <v>0.103841</v>
      </c>
      <c r="X422" s="88">
        <v>0.062972</v>
      </c>
      <c r="Y422" s="88">
        <v>0.41123</v>
      </c>
      <c r="Z422" s="88">
        <v>0.348673</v>
      </c>
      <c r="AA422" s="88">
        <v>0.533295</v>
      </c>
      <c r="AB422" s="88">
        <v>0.53441</v>
      </c>
      <c r="AC422" s="88">
        <v>0.451937</v>
      </c>
      <c r="AD422" s="88">
        <v>0.21345</v>
      </c>
      <c r="AE422" s="88">
        <v>0.127621</v>
      </c>
      <c r="AF422" s="88">
        <v>0.327086</v>
      </c>
      <c r="AG422" s="88">
        <v>0.297299</v>
      </c>
      <c r="AH422" s="88">
        <v>0.403658</v>
      </c>
      <c r="AI422" s="88">
        <v>0.447555</v>
      </c>
      <c r="AJ422" s="88">
        <v>0.472027</v>
      </c>
      <c r="AK422" s="88">
        <v>0.223827</v>
      </c>
      <c r="AL422" s="88">
        <v>0.208215</v>
      </c>
      <c r="AM422" s="88">
        <v>0.353161</v>
      </c>
      <c r="AN422" s="88">
        <v>0.19438</v>
      </c>
      <c r="AO422" s="88">
        <v>0.380789</v>
      </c>
      <c r="AP422" s="88">
        <v>0.357953</v>
      </c>
      <c r="AQ422" s="88">
        <v>0.354946</v>
      </c>
      <c r="AR422" s="88">
        <v>0.334848</v>
      </c>
      <c r="AS422" s="88">
        <v>-0.08447</v>
      </c>
      <c r="AT422" s="97">
        <v>-0.0624</v>
      </c>
      <c r="AU422" s="80"/>
      <c r="AV422" s="80"/>
      <c r="AW422" s="80"/>
      <c r="AX422" s="80"/>
      <c r="AY422" s="80"/>
      <c r="AZ422" s="80"/>
      <c r="BA422" s="80"/>
    </row>
    <row r="423">
      <c r="A423" s="79" t="s">
        <v>8</v>
      </c>
      <c r="B423" s="87">
        <v>0.54263</v>
      </c>
      <c r="C423" s="88">
        <v>0.386659</v>
      </c>
      <c r="D423" s="88">
        <v>0.308773</v>
      </c>
      <c r="E423" s="88">
        <v>0.543649</v>
      </c>
      <c r="F423" s="88">
        <v>0.460958</v>
      </c>
      <c r="G423" s="85">
        <v>0.663496</v>
      </c>
      <c r="H423" s="85">
        <v>0.675103</v>
      </c>
      <c r="I423" s="85">
        <v>0.660296</v>
      </c>
      <c r="J423" s="85">
        <v>0.606378</v>
      </c>
      <c r="K423" s="88">
        <v>0.59918</v>
      </c>
      <c r="L423" s="85">
        <v>0.62156</v>
      </c>
      <c r="M423" s="85">
        <v>0.617852</v>
      </c>
      <c r="N423" s="88">
        <v>0.579916</v>
      </c>
      <c r="O423" s="88">
        <v>0.166096</v>
      </c>
      <c r="P423" s="88">
        <v>0.153243</v>
      </c>
      <c r="Q423" s="88">
        <v>0.238215</v>
      </c>
      <c r="R423" s="88">
        <v>0.071465</v>
      </c>
      <c r="S423" s="88">
        <v>0.255332</v>
      </c>
      <c r="T423" s="88">
        <v>0.118389</v>
      </c>
      <c r="U423" s="88">
        <v>0.086968</v>
      </c>
      <c r="V423" s="88">
        <v>0.101514</v>
      </c>
      <c r="W423" s="88">
        <v>-0.01508</v>
      </c>
      <c r="X423" s="88">
        <v>-0.0549</v>
      </c>
      <c r="Y423" s="88">
        <v>0.291388</v>
      </c>
      <c r="Z423" s="88">
        <v>0.293727</v>
      </c>
      <c r="AA423" s="88">
        <v>0.420217</v>
      </c>
      <c r="AB423" s="88">
        <v>0.484084</v>
      </c>
      <c r="AC423" s="88">
        <v>0.362279</v>
      </c>
      <c r="AD423" s="88">
        <v>0.181443</v>
      </c>
      <c r="AE423" s="88">
        <v>0.175925</v>
      </c>
      <c r="AF423" s="88">
        <v>0.296949</v>
      </c>
      <c r="AG423" s="88">
        <v>0.367127</v>
      </c>
      <c r="AH423" s="88">
        <v>0.427445</v>
      </c>
      <c r="AI423" s="88">
        <v>0.433637</v>
      </c>
      <c r="AJ423" s="88">
        <v>0.417124</v>
      </c>
      <c r="AK423" s="88">
        <v>0.257822</v>
      </c>
      <c r="AL423" s="88">
        <v>0.246373</v>
      </c>
      <c r="AM423" s="88">
        <v>0.357842</v>
      </c>
      <c r="AN423" s="88">
        <v>0.250391</v>
      </c>
      <c r="AO423" s="88">
        <v>0.331641</v>
      </c>
      <c r="AP423" s="88">
        <v>0.335922</v>
      </c>
      <c r="AQ423" s="88">
        <v>0.353984</v>
      </c>
      <c r="AR423" s="88">
        <v>0.358496</v>
      </c>
      <c r="AS423" s="88">
        <v>-0.21851</v>
      </c>
      <c r="AT423" s="97">
        <v>-0.02838</v>
      </c>
      <c r="AU423" s="80"/>
      <c r="AV423" s="80"/>
      <c r="AW423" s="80"/>
      <c r="AX423" s="80"/>
      <c r="AY423" s="80"/>
      <c r="AZ423" s="80"/>
      <c r="BA423" s="80"/>
    </row>
    <row r="424">
      <c r="A424" s="79" t="s">
        <v>9</v>
      </c>
      <c r="B424" s="87">
        <v>0.391349</v>
      </c>
      <c r="C424" s="88">
        <v>0.305806</v>
      </c>
      <c r="D424" s="88">
        <v>0.440472</v>
      </c>
      <c r="E424" s="88">
        <v>0.496663</v>
      </c>
      <c r="F424" s="88">
        <v>0.55056</v>
      </c>
      <c r="G424" s="85">
        <v>0.722366</v>
      </c>
      <c r="H424" s="85">
        <v>0.705603</v>
      </c>
      <c r="I424" s="85">
        <v>0.606378</v>
      </c>
      <c r="J424" s="85">
        <v>0.764842</v>
      </c>
      <c r="K424" s="88">
        <v>0.518293</v>
      </c>
      <c r="L424" s="85">
        <v>0.682437</v>
      </c>
      <c r="M424" s="85">
        <v>0.742695</v>
      </c>
      <c r="N424" s="85">
        <v>0.679351</v>
      </c>
      <c r="O424" s="88">
        <v>-0.08012</v>
      </c>
      <c r="P424" s="88">
        <v>0.012934</v>
      </c>
      <c r="Q424" s="88">
        <v>0.286057</v>
      </c>
      <c r="R424" s="88">
        <v>-0.03243</v>
      </c>
      <c r="S424" s="88">
        <v>0.446553</v>
      </c>
      <c r="T424" s="88">
        <v>0.305416</v>
      </c>
      <c r="U424" s="88">
        <v>0.22906</v>
      </c>
      <c r="V424" s="88">
        <v>0.152104</v>
      </c>
      <c r="W424" s="88">
        <v>0.217548</v>
      </c>
      <c r="X424" s="88">
        <v>0.057373</v>
      </c>
      <c r="Y424" s="88">
        <v>0.359584</v>
      </c>
      <c r="Z424" s="88">
        <v>0.404807</v>
      </c>
      <c r="AA424" s="88">
        <v>0.488585</v>
      </c>
      <c r="AB424" s="88">
        <v>0.435187</v>
      </c>
      <c r="AC424" s="88">
        <v>0.312469</v>
      </c>
      <c r="AD424" s="88">
        <v>0.057501</v>
      </c>
      <c r="AE424" s="88">
        <v>0.147946</v>
      </c>
      <c r="AF424" s="88">
        <v>0.367471</v>
      </c>
      <c r="AG424" s="88">
        <v>0.207459</v>
      </c>
      <c r="AH424" s="88">
        <v>0.427772</v>
      </c>
      <c r="AI424" s="88">
        <v>0.484468</v>
      </c>
      <c r="AJ424" s="88">
        <v>0.47953</v>
      </c>
      <c r="AK424" s="88">
        <v>0.066004</v>
      </c>
      <c r="AL424" s="88">
        <v>0.234157</v>
      </c>
      <c r="AM424" s="88">
        <v>0.313761</v>
      </c>
      <c r="AN424" s="88">
        <v>0.206934</v>
      </c>
      <c r="AO424" s="88">
        <v>0.455534</v>
      </c>
      <c r="AP424" s="88">
        <v>0.353197</v>
      </c>
      <c r="AQ424" s="88">
        <v>0.335754</v>
      </c>
      <c r="AR424" s="88">
        <v>0.11704</v>
      </c>
      <c r="AS424" s="88">
        <v>-0.04495</v>
      </c>
      <c r="AT424" s="97">
        <v>-0.04523</v>
      </c>
      <c r="AU424" s="80"/>
      <c r="AV424" s="80"/>
      <c r="AW424" s="80"/>
      <c r="AX424" s="80"/>
      <c r="AY424" s="80"/>
      <c r="AZ424" s="80"/>
      <c r="BA424" s="80"/>
    </row>
    <row r="425">
      <c r="A425" s="79" t="s">
        <v>10</v>
      </c>
      <c r="B425" s="87">
        <v>0.496454</v>
      </c>
      <c r="C425" s="88">
        <v>0.350318</v>
      </c>
      <c r="D425" s="88">
        <v>0.239292</v>
      </c>
      <c r="E425" s="88">
        <v>0.493208</v>
      </c>
      <c r="F425" s="88">
        <v>0.451812</v>
      </c>
      <c r="G425" s="88">
        <v>0.571258</v>
      </c>
      <c r="H425" s="85">
        <v>0.611172</v>
      </c>
      <c r="I425" s="88">
        <v>0.59918</v>
      </c>
      <c r="J425" s="88">
        <v>0.518293</v>
      </c>
      <c r="K425" s="88">
        <v>0.584325</v>
      </c>
      <c r="L425" s="88">
        <v>0.558023</v>
      </c>
      <c r="M425" s="88">
        <v>0.545136</v>
      </c>
      <c r="N425" s="88">
        <v>0.528894</v>
      </c>
      <c r="O425" s="88">
        <v>0.291955</v>
      </c>
      <c r="P425" s="88">
        <v>0.288218</v>
      </c>
      <c r="Q425" s="88">
        <v>0.311985</v>
      </c>
      <c r="R425" s="88">
        <v>0.192557</v>
      </c>
      <c r="S425" s="88">
        <v>0.277369</v>
      </c>
      <c r="T425" s="88">
        <v>0.187812</v>
      </c>
      <c r="U425" s="88">
        <v>0.190702</v>
      </c>
      <c r="V425" s="88">
        <v>0.203638</v>
      </c>
      <c r="W425" s="88">
        <v>0.057129</v>
      </c>
      <c r="X425" s="88">
        <v>0.00536</v>
      </c>
      <c r="Y425" s="88">
        <v>0.355797</v>
      </c>
      <c r="Z425" s="88">
        <v>0.343328</v>
      </c>
      <c r="AA425" s="88">
        <v>0.47027</v>
      </c>
      <c r="AB425" s="88">
        <v>0.522513</v>
      </c>
      <c r="AC425" s="88">
        <v>0.395872</v>
      </c>
      <c r="AD425" s="88">
        <v>0.272141</v>
      </c>
      <c r="AE425" s="88">
        <v>0.262225</v>
      </c>
      <c r="AF425" s="88">
        <v>0.321187</v>
      </c>
      <c r="AG425" s="88">
        <v>0.364574</v>
      </c>
      <c r="AH425" s="88">
        <v>0.459343</v>
      </c>
      <c r="AI425" s="88">
        <v>0.442712</v>
      </c>
      <c r="AJ425" s="88">
        <v>0.356674</v>
      </c>
      <c r="AK425" s="88">
        <v>0.320126</v>
      </c>
      <c r="AL425" s="88">
        <v>0.287816</v>
      </c>
      <c r="AM425" s="88">
        <v>0.380483</v>
      </c>
      <c r="AN425" s="88">
        <v>0.291781</v>
      </c>
      <c r="AO425" s="88">
        <v>0.312344</v>
      </c>
      <c r="AP425" s="88">
        <v>0.366656</v>
      </c>
      <c r="AQ425" s="88">
        <v>0.337886</v>
      </c>
      <c r="AR425" s="88">
        <v>0.419368</v>
      </c>
      <c r="AS425" s="88">
        <v>-0.21578</v>
      </c>
      <c r="AT425" s="97">
        <v>-0.0356</v>
      </c>
      <c r="AU425" s="80"/>
      <c r="AV425" s="80"/>
      <c r="AW425" s="80"/>
      <c r="AX425" s="80"/>
      <c r="AY425" s="80"/>
      <c r="AZ425" s="80"/>
      <c r="BA425" s="80"/>
    </row>
    <row r="426">
      <c r="A426" s="79" t="s">
        <v>11</v>
      </c>
      <c r="B426" s="87">
        <v>0.475908</v>
      </c>
      <c r="C426" s="88">
        <v>0.411179</v>
      </c>
      <c r="D426" s="88">
        <v>0.377524</v>
      </c>
      <c r="E426" s="88">
        <v>0.550264</v>
      </c>
      <c r="F426" s="88">
        <v>0.504201</v>
      </c>
      <c r="G426" s="85">
        <v>0.717601</v>
      </c>
      <c r="H426" s="85">
        <v>0.724371</v>
      </c>
      <c r="I426" s="85">
        <v>0.62156</v>
      </c>
      <c r="J426" s="85">
        <v>0.682437</v>
      </c>
      <c r="K426" s="88">
        <v>0.558023</v>
      </c>
      <c r="L426" s="85">
        <v>0.720801</v>
      </c>
      <c r="M426" s="85">
        <v>0.639049</v>
      </c>
      <c r="N426" s="85">
        <v>0.658377</v>
      </c>
      <c r="O426" s="88">
        <v>0.076956</v>
      </c>
      <c r="P426" s="88">
        <v>0.160913</v>
      </c>
      <c r="Q426" s="88">
        <v>0.292284</v>
      </c>
      <c r="R426" s="88">
        <v>0.123761</v>
      </c>
      <c r="S426" s="88">
        <v>0.35813</v>
      </c>
      <c r="T426" s="88">
        <v>0.278122</v>
      </c>
      <c r="U426" s="88">
        <v>0.157283</v>
      </c>
      <c r="V426" s="88">
        <v>0.098024</v>
      </c>
      <c r="W426" s="88">
        <v>0.170431</v>
      </c>
      <c r="X426" s="88">
        <v>0.095481</v>
      </c>
      <c r="Y426" s="88">
        <v>0.445823</v>
      </c>
      <c r="Z426" s="88">
        <v>0.343719</v>
      </c>
      <c r="AA426" s="88">
        <v>0.529511</v>
      </c>
      <c r="AB426" s="88">
        <v>0.50293</v>
      </c>
      <c r="AC426" s="88">
        <v>0.421811</v>
      </c>
      <c r="AD426" s="88">
        <v>0.190251</v>
      </c>
      <c r="AE426" s="88">
        <v>0.119393</v>
      </c>
      <c r="AF426" s="88">
        <v>0.348554</v>
      </c>
      <c r="AG426" s="88">
        <v>0.208728</v>
      </c>
      <c r="AH426" s="88">
        <v>0.41388</v>
      </c>
      <c r="AI426" s="88">
        <v>0.482144</v>
      </c>
      <c r="AJ426" s="88">
        <v>0.512339</v>
      </c>
      <c r="AK426" s="88">
        <v>0.187258</v>
      </c>
      <c r="AL426" s="88">
        <v>0.08455</v>
      </c>
      <c r="AM426" s="88">
        <v>0.203724</v>
      </c>
      <c r="AN426" s="88">
        <v>0.074923</v>
      </c>
      <c r="AO426" s="88">
        <v>0.393534</v>
      </c>
      <c r="AP426" s="88">
        <v>0.416115</v>
      </c>
      <c r="AQ426" s="88">
        <v>0.370125</v>
      </c>
      <c r="AR426" s="88">
        <v>0.309479</v>
      </c>
      <c r="AS426" s="88">
        <v>-0.04244</v>
      </c>
      <c r="AT426" s="97">
        <v>-0.00572</v>
      </c>
      <c r="AU426" s="80"/>
      <c r="AV426" s="80"/>
      <c r="AW426" s="80"/>
      <c r="AX426" s="80"/>
      <c r="AY426" s="80"/>
      <c r="AZ426" s="80"/>
      <c r="BA426" s="80"/>
    </row>
    <row r="427">
      <c r="A427" s="79" t="s">
        <v>12</v>
      </c>
      <c r="B427" s="87">
        <v>0.357601</v>
      </c>
      <c r="C427" s="88">
        <v>0.206794</v>
      </c>
      <c r="D427" s="88">
        <v>0.360944</v>
      </c>
      <c r="E427" s="88">
        <v>0.435343</v>
      </c>
      <c r="F427" s="88">
        <v>0.525515</v>
      </c>
      <c r="G427" s="85">
        <v>0.699737</v>
      </c>
      <c r="H427" s="85">
        <v>0.678774</v>
      </c>
      <c r="I427" s="85">
        <v>0.617852</v>
      </c>
      <c r="J427" s="85">
        <v>0.742695</v>
      </c>
      <c r="K427" s="88">
        <v>0.545136</v>
      </c>
      <c r="L427" s="85">
        <v>0.639049</v>
      </c>
      <c r="M427" s="85">
        <v>0.763904</v>
      </c>
      <c r="N427" s="85">
        <v>0.666573</v>
      </c>
      <c r="O427" s="88">
        <v>-0.01718</v>
      </c>
      <c r="P427" s="88">
        <v>0.042494</v>
      </c>
      <c r="Q427" s="88">
        <v>0.320401</v>
      </c>
      <c r="R427" s="88">
        <v>-0.0214</v>
      </c>
      <c r="S427" s="88">
        <v>0.421169</v>
      </c>
      <c r="T427" s="88">
        <v>0.272071</v>
      </c>
      <c r="U427" s="88">
        <v>0.255228</v>
      </c>
      <c r="V427" s="88">
        <v>0.221997</v>
      </c>
      <c r="W427" s="88">
        <v>0.198488</v>
      </c>
      <c r="X427" s="88">
        <v>0.023011</v>
      </c>
      <c r="Y427" s="88">
        <v>0.336645</v>
      </c>
      <c r="Z427" s="88">
        <v>0.457839</v>
      </c>
      <c r="AA427" s="88">
        <v>0.492776</v>
      </c>
      <c r="AB427" s="88">
        <v>0.472421</v>
      </c>
      <c r="AC427" s="88">
        <v>0.331564</v>
      </c>
      <c r="AD427" s="88">
        <v>0.101806</v>
      </c>
      <c r="AE427" s="88">
        <v>0.239001</v>
      </c>
      <c r="AF427" s="88">
        <v>0.349629</v>
      </c>
      <c r="AG427" s="88">
        <v>0.244951</v>
      </c>
      <c r="AH427" s="88">
        <v>0.487288</v>
      </c>
      <c r="AI427" s="88">
        <v>0.521655</v>
      </c>
      <c r="AJ427" s="88">
        <v>0.430223</v>
      </c>
      <c r="AK427" s="88">
        <v>0.087361</v>
      </c>
      <c r="AL427" s="88">
        <v>0.352647</v>
      </c>
      <c r="AM427" s="88">
        <v>0.408027</v>
      </c>
      <c r="AN427" s="88">
        <v>0.3295</v>
      </c>
      <c r="AO427" s="88">
        <v>0.451084</v>
      </c>
      <c r="AP427" s="88">
        <v>0.330855</v>
      </c>
      <c r="AQ427" s="88">
        <v>0.296539</v>
      </c>
      <c r="AR427" s="88">
        <v>0.135536</v>
      </c>
      <c r="AS427" s="88">
        <v>-0.16398</v>
      </c>
      <c r="AT427" s="97">
        <v>-0.01291</v>
      </c>
      <c r="AU427" s="80"/>
      <c r="AV427" s="80"/>
      <c r="AW427" s="80"/>
      <c r="AX427" s="80"/>
      <c r="AY427" s="80"/>
      <c r="AZ427" s="80"/>
      <c r="BA427" s="80"/>
    </row>
    <row r="428">
      <c r="A428" s="79" t="s">
        <v>13</v>
      </c>
      <c r="B428" s="87">
        <v>0.362859</v>
      </c>
      <c r="C428" s="88">
        <v>0.270786</v>
      </c>
      <c r="D428" s="88">
        <v>0.377323</v>
      </c>
      <c r="E428" s="88">
        <v>0.453998</v>
      </c>
      <c r="F428" s="88">
        <v>0.493096</v>
      </c>
      <c r="G428" s="85">
        <v>0.684365</v>
      </c>
      <c r="H428" s="85">
        <v>0.687683</v>
      </c>
      <c r="I428" s="88">
        <v>0.579916</v>
      </c>
      <c r="J428" s="85">
        <v>0.679351</v>
      </c>
      <c r="K428" s="88">
        <v>0.528894</v>
      </c>
      <c r="L428" s="85">
        <v>0.658377</v>
      </c>
      <c r="M428" s="85">
        <v>0.666573</v>
      </c>
      <c r="N428" s="85">
        <v>0.662052</v>
      </c>
      <c r="O428" s="88">
        <v>0.08248</v>
      </c>
      <c r="P428" s="88">
        <v>0.157064</v>
      </c>
      <c r="Q428" s="88">
        <v>0.287223</v>
      </c>
      <c r="R428" s="88">
        <v>0.096658</v>
      </c>
      <c r="S428" s="88">
        <v>0.408014</v>
      </c>
      <c r="T428" s="88">
        <v>0.29091</v>
      </c>
      <c r="U428" s="88">
        <v>0.258541</v>
      </c>
      <c r="V428" s="88">
        <v>0.199559</v>
      </c>
      <c r="W428" s="88">
        <v>0.2032</v>
      </c>
      <c r="X428" s="88">
        <v>0.11715</v>
      </c>
      <c r="Y428" s="88">
        <v>0.421147</v>
      </c>
      <c r="Z428" s="88">
        <v>0.408363</v>
      </c>
      <c r="AA428" s="88">
        <v>0.540665</v>
      </c>
      <c r="AB428" s="88">
        <v>0.50789</v>
      </c>
      <c r="AC428" s="88">
        <v>0.445407</v>
      </c>
      <c r="AD428" s="88">
        <v>0.210828</v>
      </c>
      <c r="AE428" s="88">
        <v>0.160146</v>
      </c>
      <c r="AF428" s="88">
        <v>0.293814</v>
      </c>
      <c r="AG428" s="88">
        <v>0.185794</v>
      </c>
      <c r="AH428" s="88">
        <v>0.396768</v>
      </c>
      <c r="AI428" s="88">
        <v>0.456892</v>
      </c>
      <c r="AJ428" s="88">
        <v>0.419218</v>
      </c>
      <c r="AK428" s="88">
        <v>0.132304</v>
      </c>
      <c r="AL428" s="88">
        <v>0.23464</v>
      </c>
      <c r="AM428" s="88">
        <v>0.340306</v>
      </c>
      <c r="AN428" s="88">
        <v>0.211343</v>
      </c>
      <c r="AO428" s="88">
        <v>0.383764</v>
      </c>
      <c r="AP428" s="88">
        <v>0.313132</v>
      </c>
      <c r="AQ428" s="88">
        <v>0.260455</v>
      </c>
      <c r="AR428" s="88">
        <v>0.227043</v>
      </c>
      <c r="AS428" s="88">
        <v>-0.0748</v>
      </c>
      <c r="AT428" s="97">
        <v>-0.01664</v>
      </c>
      <c r="AU428" s="80"/>
      <c r="AV428" s="80"/>
      <c r="AW428" s="80"/>
      <c r="AX428" s="80"/>
      <c r="AY428" s="80"/>
      <c r="AZ428" s="80"/>
      <c r="BA428" s="80"/>
    </row>
    <row r="429">
      <c r="A429" s="79" t="s">
        <v>14</v>
      </c>
      <c r="B429" s="87">
        <v>0.214401</v>
      </c>
      <c r="C429" s="88">
        <v>0.136841</v>
      </c>
      <c r="D429" s="88">
        <v>-0.09203</v>
      </c>
      <c r="E429" s="88">
        <v>0.146628</v>
      </c>
      <c r="F429" s="88">
        <v>0.121545</v>
      </c>
      <c r="G429" s="88">
        <v>0.022363</v>
      </c>
      <c r="H429" s="88">
        <v>0.137482</v>
      </c>
      <c r="I429" s="88">
        <v>0.166096</v>
      </c>
      <c r="J429" s="88">
        <v>-0.08012</v>
      </c>
      <c r="K429" s="88">
        <v>0.291955</v>
      </c>
      <c r="L429" s="88">
        <v>0.076956</v>
      </c>
      <c r="M429" s="88">
        <v>-0.01718</v>
      </c>
      <c r="N429" s="88">
        <v>0.08248</v>
      </c>
      <c r="O429" s="85">
        <v>0.646774</v>
      </c>
      <c r="P429" s="88">
        <v>0.587904</v>
      </c>
      <c r="Q429" s="88">
        <v>0.236311</v>
      </c>
      <c r="R429" s="88">
        <v>0.470207</v>
      </c>
      <c r="S429" s="88">
        <v>0.068668</v>
      </c>
      <c r="T429" s="88">
        <v>0.115109</v>
      </c>
      <c r="U429" s="88">
        <v>0.263041</v>
      </c>
      <c r="V429" s="88">
        <v>0.312336</v>
      </c>
      <c r="W429" s="88">
        <v>0.017384</v>
      </c>
      <c r="X429" s="88">
        <v>0.110048</v>
      </c>
      <c r="Y429" s="88">
        <v>0.287727</v>
      </c>
      <c r="Z429" s="88">
        <v>0.18613</v>
      </c>
      <c r="AA429" s="88">
        <v>0.314374</v>
      </c>
      <c r="AB429" s="88">
        <v>0.391168</v>
      </c>
      <c r="AC429" s="88">
        <v>0.377345</v>
      </c>
      <c r="AD429" s="88">
        <v>0.481993</v>
      </c>
      <c r="AE429" s="88">
        <v>0.291296</v>
      </c>
      <c r="AF429" s="88">
        <v>0.092257</v>
      </c>
      <c r="AG429" s="88">
        <v>0.254674</v>
      </c>
      <c r="AH429" s="88">
        <v>0.21571</v>
      </c>
      <c r="AI429" s="88">
        <v>0.131505</v>
      </c>
      <c r="AJ429" s="88">
        <v>-0.05623</v>
      </c>
      <c r="AK429" s="88">
        <v>0.426422</v>
      </c>
      <c r="AL429" s="88">
        <v>0.253282</v>
      </c>
      <c r="AM429" s="88">
        <v>0.312674</v>
      </c>
      <c r="AN429" s="88">
        <v>0.269133</v>
      </c>
      <c r="AO429" s="88">
        <v>-0.02593</v>
      </c>
      <c r="AP429" s="88">
        <v>0.15584</v>
      </c>
      <c r="AQ429" s="88">
        <v>0.067957</v>
      </c>
      <c r="AR429" s="88">
        <v>0.517459</v>
      </c>
      <c r="AS429" s="88">
        <v>-0.18091</v>
      </c>
      <c r="AT429" s="97">
        <v>-0.04555</v>
      </c>
      <c r="AU429" s="80"/>
      <c r="AV429" s="80"/>
      <c r="AW429" s="80"/>
      <c r="AX429" s="80"/>
      <c r="AY429" s="80"/>
      <c r="AZ429" s="80"/>
      <c r="BA429" s="80"/>
    </row>
    <row r="430">
      <c r="A430" s="79" t="s">
        <v>15</v>
      </c>
      <c r="B430" s="87">
        <v>0.187105</v>
      </c>
      <c r="C430" s="88">
        <v>0.1826</v>
      </c>
      <c r="D430" s="88">
        <v>-0.02227</v>
      </c>
      <c r="E430" s="88">
        <v>0.184792</v>
      </c>
      <c r="F430" s="88">
        <v>0.235656</v>
      </c>
      <c r="G430" s="88">
        <v>0.059492</v>
      </c>
      <c r="H430" s="88">
        <v>0.185445</v>
      </c>
      <c r="I430" s="88">
        <v>0.153243</v>
      </c>
      <c r="J430" s="88">
        <v>0.012934</v>
      </c>
      <c r="K430" s="88">
        <v>0.288218</v>
      </c>
      <c r="L430" s="88">
        <v>0.160913</v>
      </c>
      <c r="M430" s="88">
        <v>0.042494</v>
      </c>
      <c r="N430" s="88">
        <v>0.157064</v>
      </c>
      <c r="O430" s="88">
        <v>0.587904</v>
      </c>
      <c r="P430" s="85">
        <v>0.62549</v>
      </c>
      <c r="Q430" s="88">
        <v>0.366818</v>
      </c>
      <c r="R430" s="88">
        <v>0.530333</v>
      </c>
      <c r="S430" s="88">
        <v>0.228952</v>
      </c>
      <c r="T430" s="88">
        <v>0.330069</v>
      </c>
      <c r="U430" s="88">
        <v>0.410721</v>
      </c>
      <c r="V430" s="88">
        <v>0.385849</v>
      </c>
      <c r="W430" s="88">
        <v>0.240788</v>
      </c>
      <c r="X430" s="88">
        <v>0.233538</v>
      </c>
      <c r="Y430" s="88">
        <v>0.443257</v>
      </c>
      <c r="Z430" s="88">
        <v>0.296296</v>
      </c>
      <c r="AA430" s="88">
        <v>0.442143</v>
      </c>
      <c r="AB430" s="88">
        <v>0.426017</v>
      </c>
      <c r="AC430" s="88">
        <v>0.380738</v>
      </c>
      <c r="AD430" s="88">
        <v>0.470257</v>
      </c>
      <c r="AE430" s="88">
        <v>0.336823</v>
      </c>
      <c r="AF430" s="88">
        <v>0.238903</v>
      </c>
      <c r="AG430" s="88">
        <v>0.18292</v>
      </c>
      <c r="AH430" s="88">
        <v>0.293577</v>
      </c>
      <c r="AI430" s="88">
        <v>0.230643</v>
      </c>
      <c r="AJ430" s="88">
        <v>0.035865</v>
      </c>
      <c r="AK430" s="88">
        <v>0.402106</v>
      </c>
      <c r="AL430" s="88">
        <v>0.200199</v>
      </c>
      <c r="AM430" s="88">
        <v>0.237484</v>
      </c>
      <c r="AN430" s="88">
        <v>0.20146</v>
      </c>
      <c r="AO430" s="88">
        <v>0.087478</v>
      </c>
      <c r="AP430" s="88">
        <v>0.30201</v>
      </c>
      <c r="AQ430" s="88">
        <v>0.152124</v>
      </c>
      <c r="AR430" s="88">
        <v>0.478943</v>
      </c>
      <c r="AS430" s="88">
        <v>-0.03393</v>
      </c>
      <c r="AT430" s="97">
        <v>-0.0685</v>
      </c>
      <c r="AU430" s="80"/>
      <c r="AV430" s="80"/>
      <c r="AW430" s="80"/>
      <c r="AX430" s="80"/>
      <c r="AY430" s="80"/>
      <c r="AZ430" s="80"/>
      <c r="BA430" s="80"/>
    </row>
    <row r="431">
      <c r="A431" s="79" t="s">
        <v>16</v>
      </c>
      <c r="B431" s="87">
        <v>0.144682</v>
      </c>
      <c r="C431" s="88">
        <v>0.109769</v>
      </c>
      <c r="D431" s="88">
        <v>0.005104</v>
      </c>
      <c r="E431" s="88">
        <v>0.19145</v>
      </c>
      <c r="F431" s="88">
        <v>0.379578</v>
      </c>
      <c r="G431" s="88">
        <v>0.204239</v>
      </c>
      <c r="H431" s="88">
        <v>0.261426</v>
      </c>
      <c r="I431" s="88">
        <v>0.238215</v>
      </c>
      <c r="J431" s="88">
        <v>0.286057</v>
      </c>
      <c r="K431" s="88">
        <v>0.311985</v>
      </c>
      <c r="L431" s="88">
        <v>0.292284</v>
      </c>
      <c r="M431" s="88">
        <v>0.320401</v>
      </c>
      <c r="N431" s="88">
        <v>0.287223</v>
      </c>
      <c r="O431" s="88">
        <v>0.236311</v>
      </c>
      <c r="P431" s="88">
        <v>0.366818</v>
      </c>
      <c r="Q431" s="88">
        <v>0.547467</v>
      </c>
      <c r="R431" s="88">
        <v>0.334144</v>
      </c>
      <c r="S431" s="88">
        <v>0.36685</v>
      </c>
      <c r="T431" s="88">
        <v>0.488088</v>
      </c>
      <c r="U431" s="88">
        <v>0.44548</v>
      </c>
      <c r="V431" s="88">
        <v>0.399406</v>
      </c>
      <c r="W431" s="88">
        <v>0.463762</v>
      </c>
      <c r="X431" s="88">
        <v>0.185594</v>
      </c>
      <c r="Y431" s="88">
        <v>0.467106</v>
      </c>
      <c r="Z431" s="88">
        <v>0.477433</v>
      </c>
      <c r="AA431" s="88">
        <v>0.48321</v>
      </c>
      <c r="AB431" s="88">
        <v>0.388699</v>
      </c>
      <c r="AC431" s="88">
        <v>0.187963</v>
      </c>
      <c r="AD431" s="88">
        <v>0.223004</v>
      </c>
      <c r="AE431" s="88">
        <v>0.465049</v>
      </c>
      <c r="AF431" s="88">
        <v>0.480285</v>
      </c>
      <c r="AG431" s="88">
        <v>0.135841</v>
      </c>
      <c r="AH431" s="88">
        <v>0.543174</v>
      </c>
      <c r="AI431" s="88">
        <v>0.503876</v>
      </c>
      <c r="AJ431" s="88">
        <v>0.249317</v>
      </c>
      <c r="AK431" s="88">
        <v>0.235547</v>
      </c>
      <c r="AL431" s="88">
        <v>0.215759</v>
      </c>
      <c r="AM431" s="88">
        <v>0.140318</v>
      </c>
      <c r="AN431" s="88">
        <v>0.208783</v>
      </c>
      <c r="AO431" s="88">
        <v>0.353815</v>
      </c>
      <c r="AP431" s="88">
        <v>0.522384</v>
      </c>
      <c r="AQ431" s="88">
        <v>0.322146</v>
      </c>
      <c r="AR431" s="88">
        <v>0.248907</v>
      </c>
      <c r="AS431" s="88">
        <v>-0.04074</v>
      </c>
      <c r="AT431" s="97">
        <v>-1.8E-4</v>
      </c>
      <c r="AU431" s="80"/>
      <c r="AV431" s="80"/>
      <c r="AW431" s="80"/>
      <c r="AX431" s="80"/>
      <c r="AY431" s="80"/>
      <c r="AZ431" s="80"/>
      <c r="BA431" s="80"/>
    </row>
    <row r="432">
      <c r="A432" s="79" t="s">
        <v>17</v>
      </c>
      <c r="B432" s="87">
        <v>0.10109</v>
      </c>
      <c r="C432" s="88">
        <v>0.122779</v>
      </c>
      <c r="D432" s="88">
        <v>-0.0878</v>
      </c>
      <c r="E432" s="88">
        <v>0.102702</v>
      </c>
      <c r="F432" s="88">
        <v>0.145882</v>
      </c>
      <c r="G432" s="88">
        <v>0.011161</v>
      </c>
      <c r="H432" s="88">
        <v>0.107889</v>
      </c>
      <c r="I432" s="88">
        <v>0.071465</v>
      </c>
      <c r="J432" s="88">
        <v>-0.03243</v>
      </c>
      <c r="K432" s="88">
        <v>0.192557</v>
      </c>
      <c r="L432" s="88">
        <v>0.123761</v>
      </c>
      <c r="M432" s="88">
        <v>-0.0214</v>
      </c>
      <c r="N432" s="88">
        <v>0.096658</v>
      </c>
      <c r="O432" s="88">
        <v>0.470207</v>
      </c>
      <c r="P432" s="88">
        <v>0.530333</v>
      </c>
      <c r="Q432" s="88">
        <v>0.334144</v>
      </c>
      <c r="R432" s="88">
        <v>0.485421</v>
      </c>
      <c r="S432" s="88">
        <v>0.154464</v>
      </c>
      <c r="T432" s="88">
        <v>0.300929</v>
      </c>
      <c r="U432" s="88">
        <v>0.31589</v>
      </c>
      <c r="V432" s="88">
        <v>0.294401</v>
      </c>
      <c r="W432" s="88">
        <v>0.25713</v>
      </c>
      <c r="X432" s="88">
        <v>0.235934</v>
      </c>
      <c r="Y432" s="88">
        <v>0.413285</v>
      </c>
      <c r="Z432" s="88">
        <v>0.240136</v>
      </c>
      <c r="AA432" s="88">
        <v>0.373684</v>
      </c>
      <c r="AB432" s="88">
        <v>0.339736</v>
      </c>
      <c r="AC432" s="88">
        <v>0.315168</v>
      </c>
      <c r="AD432" s="88">
        <v>0.402465</v>
      </c>
      <c r="AE432" s="88">
        <v>0.275458</v>
      </c>
      <c r="AF432" s="88">
        <v>0.204113</v>
      </c>
      <c r="AG432" s="88">
        <v>0.06752</v>
      </c>
      <c r="AH432" s="88">
        <v>0.247145</v>
      </c>
      <c r="AI432" s="88">
        <v>0.217097</v>
      </c>
      <c r="AJ432" s="88">
        <v>0.054115</v>
      </c>
      <c r="AK432" s="88">
        <v>0.317862</v>
      </c>
      <c r="AL432" s="88">
        <v>0.049635</v>
      </c>
      <c r="AM432" s="88">
        <v>0.062201</v>
      </c>
      <c r="AN432" s="88">
        <v>0.055926</v>
      </c>
      <c r="AO432" s="88">
        <v>0.067893</v>
      </c>
      <c r="AP432" s="88">
        <v>0.298656</v>
      </c>
      <c r="AQ432" s="88">
        <v>0.127035</v>
      </c>
      <c r="AR432" s="88">
        <v>0.401593</v>
      </c>
      <c r="AS432" s="88">
        <v>0.004475</v>
      </c>
      <c r="AT432" s="97">
        <v>9.6E-4</v>
      </c>
      <c r="AU432" s="80"/>
      <c r="AV432" s="80"/>
      <c r="AW432" s="80"/>
      <c r="AX432" s="80"/>
      <c r="AY432" s="80"/>
      <c r="AZ432" s="80"/>
      <c r="BA432" s="80"/>
    </row>
    <row r="433">
      <c r="A433" s="79" t="s">
        <v>19</v>
      </c>
      <c r="B433" s="87">
        <v>0.175843</v>
      </c>
      <c r="C433" s="88">
        <v>0.243588</v>
      </c>
      <c r="D433" s="88">
        <v>0.385416</v>
      </c>
      <c r="E433" s="88">
        <v>0.3266</v>
      </c>
      <c r="F433" s="88">
        <v>0.530133</v>
      </c>
      <c r="G433" s="88">
        <v>0.312385</v>
      </c>
      <c r="H433" s="88">
        <v>0.385533</v>
      </c>
      <c r="I433" s="88">
        <v>0.255332</v>
      </c>
      <c r="J433" s="88">
        <v>0.446553</v>
      </c>
      <c r="K433" s="88">
        <v>0.277369</v>
      </c>
      <c r="L433" s="88">
        <v>0.35813</v>
      </c>
      <c r="M433" s="88">
        <v>0.421169</v>
      </c>
      <c r="N433" s="88">
        <v>0.408014</v>
      </c>
      <c r="O433" s="88">
        <v>0.068668</v>
      </c>
      <c r="P433" s="88">
        <v>0.228952</v>
      </c>
      <c r="Q433" s="88">
        <v>0.36685</v>
      </c>
      <c r="R433" s="88">
        <v>0.154464</v>
      </c>
      <c r="S433" s="88">
        <v>0.583341</v>
      </c>
      <c r="T433" s="88">
        <v>0.54448</v>
      </c>
      <c r="U433" s="88">
        <v>0.553814</v>
      </c>
      <c r="V433" s="88">
        <v>0.379333</v>
      </c>
      <c r="W433" s="88">
        <v>0.45259</v>
      </c>
      <c r="X433" s="88">
        <v>0.23646</v>
      </c>
      <c r="Y433" s="88">
        <v>0.404598</v>
      </c>
      <c r="Z433" s="88">
        <v>0.423395</v>
      </c>
      <c r="AA433" s="88">
        <v>0.470756</v>
      </c>
      <c r="AB433" s="88">
        <v>0.30824</v>
      </c>
      <c r="AC433" s="88">
        <v>0.171826</v>
      </c>
      <c r="AD433" s="88">
        <v>0.08907</v>
      </c>
      <c r="AE433" s="88">
        <v>0.246036</v>
      </c>
      <c r="AF433" s="88">
        <v>0.428158</v>
      </c>
      <c r="AG433" s="88">
        <v>0.141367</v>
      </c>
      <c r="AH433" s="88">
        <v>0.324226</v>
      </c>
      <c r="AI433" s="88">
        <v>0.304187</v>
      </c>
      <c r="AJ433" s="88">
        <v>0.217363</v>
      </c>
      <c r="AK433" s="88">
        <v>0.102594</v>
      </c>
      <c r="AL433" s="88">
        <v>0.304859</v>
      </c>
      <c r="AM433" s="88">
        <v>0.320523</v>
      </c>
      <c r="AN433" s="88">
        <v>0.25427</v>
      </c>
      <c r="AO433" s="88">
        <v>0.363253</v>
      </c>
      <c r="AP433" s="88">
        <v>0.329923</v>
      </c>
      <c r="AQ433" s="88">
        <v>0.264614</v>
      </c>
      <c r="AR433" s="88">
        <v>0.047305</v>
      </c>
      <c r="AS433" s="88">
        <v>0.202701</v>
      </c>
      <c r="AT433" s="97">
        <v>-0.21745</v>
      </c>
      <c r="AU433" s="80"/>
      <c r="AV433" s="80"/>
      <c r="AW433" s="80"/>
      <c r="AX433" s="80"/>
      <c r="AY433" s="80"/>
      <c r="AZ433" s="80"/>
      <c r="BA433" s="80"/>
    </row>
    <row r="434">
      <c r="A434" s="79" t="s">
        <v>20</v>
      </c>
      <c r="B434" s="87">
        <v>0.076725</v>
      </c>
      <c r="C434" s="88">
        <v>0.194142</v>
      </c>
      <c r="D434" s="88">
        <v>0.215658</v>
      </c>
      <c r="E434" s="88">
        <v>0.22263</v>
      </c>
      <c r="F434" s="88">
        <v>0.460051</v>
      </c>
      <c r="G434" s="88">
        <v>0.161121</v>
      </c>
      <c r="H434" s="88">
        <v>0.245295</v>
      </c>
      <c r="I434" s="88">
        <v>0.118389</v>
      </c>
      <c r="J434" s="88">
        <v>0.305416</v>
      </c>
      <c r="K434" s="88">
        <v>0.187812</v>
      </c>
      <c r="L434" s="88">
        <v>0.278122</v>
      </c>
      <c r="M434" s="88">
        <v>0.272071</v>
      </c>
      <c r="N434" s="88">
        <v>0.29091</v>
      </c>
      <c r="O434" s="88">
        <v>0.115109</v>
      </c>
      <c r="P434" s="88">
        <v>0.330069</v>
      </c>
      <c r="Q434" s="88">
        <v>0.488088</v>
      </c>
      <c r="R434" s="88">
        <v>0.300929</v>
      </c>
      <c r="S434" s="88">
        <v>0.54448</v>
      </c>
      <c r="T434" s="85">
        <v>0.64824</v>
      </c>
      <c r="U434" s="88">
        <v>0.587086</v>
      </c>
      <c r="V434" s="88">
        <v>0.410198</v>
      </c>
      <c r="W434" s="85">
        <v>0.60174</v>
      </c>
      <c r="X434" s="88">
        <v>0.3214</v>
      </c>
      <c r="Y434" s="88">
        <v>0.504357</v>
      </c>
      <c r="Z434" s="88">
        <v>0.446936</v>
      </c>
      <c r="AA434" s="88">
        <v>0.494884</v>
      </c>
      <c r="AB434" s="88">
        <v>0.289102</v>
      </c>
      <c r="AC434" s="88">
        <v>0.133288</v>
      </c>
      <c r="AD434" s="88">
        <v>0.133485</v>
      </c>
      <c r="AE434" s="88">
        <v>0.327481</v>
      </c>
      <c r="AF434" s="88">
        <v>0.499528</v>
      </c>
      <c r="AG434" s="88">
        <v>0.034797</v>
      </c>
      <c r="AH434" s="88">
        <v>0.380887</v>
      </c>
      <c r="AI434" s="88">
        <v>0.363329</v>
      </c>
      <c r="AJ434" s="88">
        <v>0.219474</v>
      </c>
      <c r="AK434" s="88">
        <v>0.133604</v>
      </c>
      <c r="AL434" s="88">
        <v>0.153938</v>
      </c>
      <c r="AM434" s="88">
        <v>0.108483</v>
      </c>
      <c r="AN434" s="88">
        <v>0.114129</v>
      </c>
      <c r="AO434" s="88">
        <v>0.358586</v>
      </c>
      <c r="AP434" s="88">
        <v>0.466039</v>
      </c>
      <c r="AQ434" s="88">
        <v>0.29833</v>
      </c>
      <c r="AR434" s="88">
        <v>0.090717</v>
      </c>
      <c r="AS434" s="88">
        <v>0.257607</v>
      </c>
      <c r="AT434" s="97">
        <v>-0.14659</v>
      </c>
      <c r="AU434" s="80"/>
      <c r="AV434" s="80"/>
      <c r="AW434" s="80"/>
      <c r="AX434" s="80"/>
      <c r="AY434" s="80"/>
      <c r="AZ434" s="80"/>
      <c r="BA434" s="80"/>
    </row>
    <row r="435">
      <c r="A435" s="79" t="s">
        <v>21</v>
      </c>
      <c r="B435" s="87">
        <v>-0.00564</v>
      </c>
      <c r="C435" s="88">
        <v>0.045482</v>
      </c>
      <c r="D435" s="88">
        <v>0.189493</v>
      </c>
      <c r="E435" s="88">
        <v>0.122041</v>
      </c>
      <c r="F435" s="88">
        <v>0.421302</v>
      </c>
      <c r="G435" s="88">
        <v>0.086991</v>
      </c>
      <c r="H435" s="88">
        <v>0.189736</v>
      </c>
      <c r="I435" s="88">
        <v>0.086968</v>
      </c>
      <c r="J435" s="88">
        <v>0.22906</v>
      </c>
      <c r="K435" s="88">
        <v>0.190702</v>
      </c>
      <c r="L435" s="88">
        <v>0.157283</v>
      </c>
      <c r="M435" s="88">
        <v>0.255228</v>
      </c>
      <c r="N435" s="88">
        <v>0.258541</v>
      </c>
      <c r="O435" s="88">
        <v>0.263041</v>
      </c>
      <c r="P435" s="88">
        <v>0.410721</v>
      </c>
      <c r="Q435" s="88">
        <v>0.44548</v>
      </c>
      <c r="R435" s="88">
        <v>0.31589</v>
      </c>
      <c r="S435" s="88">
        <v>0.553814</v>
      </c>
      <c r="T435" s="88">
        <v>0.587086</v>
      </c>
      <c r="U435" s="85">
        <v>0.69874</v>
      </c>
      <c r="V435" s="88">
        <v>0.55433</v>
      </c>
      <c r="W435" s="88">
        <v>0.53387</v>
      </c>
      <c r="X435" s="88">
        <v>0.309835</v>
      </c>
      <c r="Y435" s="88">
        <v>0.437027</v>
      </c>
      <c r="Z435" s="88">
        <v>0.489533</v>
      </c>
      <c r="AA435" s="88">
        <v>0.488462</v>
      </c>
      <c r="AB435" s="88">
        <v>0.327447</v>
      </c>
      <c r="AC435" s="88">
        <v>0.206813</v>
      </c>
      <c r="AD435" s="88">
        <v>0.234498</v>
      </c>
      <c r="AE435" s="88">
        <v>0.392297</v>
      </c>
      <c r="AF435" s="88">
        <v>0.379304</v>
      </c>
      <c r="AG435" s="88">
        <v>0.095431</v>
      </c>
      <c r="AH435" s="88">
        <v>0.335927</v>
      </c>
      <c r="AI435" s="88">
        <v>0.2764</v>
      </c>
      <c r="AJ435" s="88">
        <v>0.03416</v>
      </c>
      <c r="AK435" s="88">
        <v>0.153973</v>
      </c>
      <c r="AL435" s="88">
        <v>0.413365</v>
      </c>
      <c r="AM435" s="88">
        <v>0.376747</v>
      </c>
      <c r="AN435" s="88">
        <v>0.363902</v>
      </c>
      <c r="AO435" s="88">
        <v>0.277951</v>
      </c>
      <c r="AP435" s="88">
        <v>0.28366</v>
      </c>
      <c r="AQ435" s="88">
        <v>0.136669</v>
      </c>
      <c r="AR435" s="88">
        <v>0.088376</v>
      </c>
      <c r="AS435" s="88">
        <v>0.144504</v>
      </c>
      <c r="AT435" s="97">
        <v>-0.18753</v>
      </c>
      <c r="AU435" s="80"/>
      <c r="AV435" s="80"/>
      <c r="AW435" s="80"/>
      <c r="AX435" s="80"/>
      <c r="AY435" s="80"/>
      <c r="AZ435" s="80"/>
      <c r="BA435" s="80"/>
    </row>
    <row r="436">
      <c r="A436" s="79" t="s">
        <v>22</v>
      </c>
      <c r="B436" s="87">
        <v>-0.02481</v>
      </c>
      <c r="C436" s="88">
        <v>-0.06855</v>
      </c>
      <c r="D436" s="88">
        <v>0.032088</v>
      </c>
      <c r="E436" s="88">
        <v>0.03393</v>
      </c>
      <c r="F436" s="88">
        <v>0.289562</v>
      </c>
      <c r="G436" s="88">
        <v>0.060891</v>
      </c>
      <c r="H436" s="88">
        <v>0.135987</v>
      </c>
      <c r="I436" s="88">
        <v>0.101514</v>
      </c>
      <c r="J436" s="88">
        <v>0.152104</v>
      </c>
      <c r="K436" s="88">
        <v>0.203638</v>
      </c>
      <c r="L436" s="88">
        <v>0.098024</v>
      </c>
      <c r="M436" s="88">
        <v>0.221997</v>
      </c>
      <c r="N436" s="88">
        <v>0.199559</v>
      </c>
      <c r="O436" s="88">
        <v>0.312336</v>
      </c>
      <c r="P436" s="88">
        <v>0.385849</v>
      </c>
      <c r="Q436" s="88">
        <v>0.399406</v>
      </c>
      <c r="R436" s="88">
        <v>0.294401</v>
      </c>
      <c r="S436" s="88">
        <v>0.379333</v>
      </c>
      <c r="T436" s="88">
        <v>0.410198</v>
      </c>
      <c r="U436" s="88">
        <v>0.55433</v>
      </c>
      <c r="V436" s="88">
        <v>0.503841</v>
      </c>
      <c r="W436" s="88">
        <v>0.386139</v>
      </c>
      <c r="X436" s="88">
        <v>0.207992</v>
      </c>
      <c r="Y436" s="88">
        <v>0.342579</v>
      </c>
      <c r="Z436" s="88">
        <v>0.444579</v>
      </c>
      <c r="AA436" s="88">
        <v>0.407648</v>
      </c>
      <c r="AB436" s="88">
        <v>0.330392</v>
      </c>
      <c r="AC436" s="88">
        <v>0.223711</v>
      </c>
      <c r="AD436" s="88">
        <v>0.273005</v>
      </c>
      <c r="AE436" s="88">
        <v>0.415902</v>
      </c>
      <c r="AF436" s="88">
        <v>0.271914</v>
      </c>
      <c r="AG436" s="88">
        <v>0.115732</v>
      </c>
      <c r="AH436" s="88">
        <v>0.34698</v>
      </c>
      <c r="AI436" s="88">
        <v>0.281768</v>
      </c>
      <c r="AJ436" s="88">
        <v>-0.00958</v>
      </c>
      <c r="AK436" s="88">
        <v>0.170648</v>
      </c>
      <c r="AL436" s="88">
        <v>0.430166</v>
      </c>
      <c r="AM436" s="88">
        <v>0.380611</v>
      </c>
      <c r="AN436" s="88">
        <v>0.401433</v>
      </c>
      <c r="AO436" s="88">
        <v>0.208089</v>
      </c>
      <c r="AP436" s="88">
        <v>0.217717</v>
      </c>
      <c r="AQ436" s="88">
        <v>0.0691</v>
      </c>
      <c r="AR436" s="88">
        <v>0.139292</v>
      </c>
      <c r="AS436" s="88">
        <v>-0.04588</v>
      </c>
      <c r="AT436" s="97">
        <v>-0.08185</v>
      </c>
      <c r="AU436" s="80"/>
      <c r="AV436" s="80"/>
      <c r="AW436" s="80"/>
      <c r="AX436" s="80"/>
      <c r="AY436" s="80"/>
      <c r="AZ436" s="80"/>
      <c r="BA436" s="80"/>
    </row>
    <row r="437">
      <c r="A437" s="79" t="s">
        <v>23</v>
      </c>
      <c r="B437" s="87">
        <v>-0.12638</v>
      </c>
      <c r="C437" s="88">
        <v>-0.02109</v>
      </c>
      <c r="D437" s="88">
        <v>0.072871</v>
      </c>
      <c r="E437" s="88">
        <v>0.018835</v>
      </c>
      <c r="F437" s="88">
        <v>0.309844</v>
      </c>
      <c r="G437" s="88">
        <v>0.060281</v>
      </c>
      <c r="H437" s="88">
        <v>0.103841</v>
      </c>
      <c r="I437" s="88">
        <v>-0.01508</v>
      </c>
      <c r="J437" s="88">
        <v>0.217548</v>
      </c>
      <c r="K437" s="88">
        <v>0.057129</v>
      </c>
      <c r="L437" s="88">
        <v>0.170431</v>
      </c>
      <c r="M437" s="88">
        <v>0.198488</v>
      </c>
      <c r="N437" s="88">
        <v>0.2032</v>
      </c>
      <c r="O437" s="88">
        <v>0.017384</v>
      </c>
      <c r="P437" s="88">
        <v>0.240788</v>
      </c>
      <c r="Q437" s="88">
        <v>0.463762</v>
      </c>
      <c r="R437" s="88">
        <v>0.25713</v>
      </c>
      <c r="S437" s="88">
        <v>0.45259</v>
      </c>
      <c r="T437" s="85">
        <v>0.60174</v>
      </c>
      <c r="U437" s="88">
        <v>0.53387</v>
      </c>
      <c r="V437" s="88">
        <v>0.386139</v>
      </c>
      <c r="W437" s="85">
        <v>0.636946</v>
      </c>
      <c r="X437" s="88">
        <v>0.333833</v>
      </c>
      <c r="Y437" s="88">
        <v>0.4557</v>
      </c>
      <c r="Z437" s="88">
        <v>0.437008</v>
      </c>
      <c r="AA437" s="88">
        <v>0.423728</v>
      </c>
      <c r="AB437" s="88">
        <v>0.208346</v>
      </c>
      <c r="AC437" s="88">
        <v>0.091991</v>
      </c>
      <c r="AD437" s="88">
        <v>0.103604</v>
      </c>
      <c r="AE437" s="88">
        <v>0.31668</v>
      </c>
      <c r="AF437" s="88">
        <v>0.404015</v>
      </c>
      <c r="AG437" s="88">
        <v>-0.12417</v>
      </c>
      <c r="AH437" s="88">
        <v>0.336924</v>
      </c>
      <c r="AI437" s="88">
        <v>0.350559</v>
      </c>
      <c r="AJ437" s="88">
        <v>0.162047</v>
      </c>
      <c r="AK437" s="88">
        <v>0.010904</v>
      </c>
      <c r="AL437" s="88">
        <v>0.086039</v>
      </c>
      <c r="AM437" s="88">
        <v>-0.00935</v>
      </c>
      <c r="AN437" s="88">
        <v>0.048395</v>
      </c>
      <c r="AO437" s="88">
        <v>0.314899</v>
      </c>
      <c r="AP437" s="88">
        <v>0.393001</v>
      </c>
      <c r="AQ437" s="88">
        <v>0.173324</v>
      </c>
      <c r="AR437" s="88">
        <v>-0.0301</v>
      </c>
      <c r="AS437" s="88">
        <v>0.228996</v>
      </c>
      <c r="AT437" s="97">
        <v>-0.03337</v>
      </c>
      <c r="AU437" s="80"/>
      <c r="AV437" s="80"/>
      <c r="AW437" s="80"/>
      <c r="AX437" s="80"/>
      <c r="AY437" s="80"/>
      <c r="AZ437" s="80"/>
      <c r="BA437" s="80"/>
    </row>
    <row r="438">
      <c r="A438" s="79" t="s">
        <v>24</v>
      </c>
      <c r="B438" s="87">
        <v>-0.10759</v>
      </c>
      <c r="C438" s="88">
        <v>-0.00671</v>
      </c>
      <c r="D438" s="88">
        <v>0.065707</v>
      </c>
      <c r="E438" s="88">
        <v>-0.00945</v>
      </c>
      <c r="F438" s="88">
        <v>0.116514</v>
      </c>
      <c r="G438" s="88">
        <v>0.020547</v>
      </c>
      <c r="H438" s="88">
        <v>0.062972</v>
      </c>
      <c r="I438" s="88">
        <v>-0.0549</v>
      </c>
      <c r="J438" s="88">
        <v>0.057373</v>
      </c>
      <c r="K438" s="88">
        <v>0.00536</v>
      </c>
      <c r="L438" s="88">
        <v>0.095481</v>
      </c>
      <c r="M438" s="88">
        <v>0.023011</v>
      </c>
      <c r="N438" s="88">
        <v>0.11715</v>
      </c>
      <c r="O438" s="88">
        <v>0.110048</v>
      </c>
      <c r="P438" s="88">
        <v>0.233538</v>
      </c>
      <c r="Q438" s="88">
        <v>0.185594</v>
      </c>
      <c r="R438" s="88">
        <v>0.235934</v>
      </c>
      <c r="S438" s="88">
        <v>0.23646</v>
      </c>
      <c r="T438" s="88">
        <v>0.3214</v>
      </c>
      <c r="U438" s="88">
        <v>0.309835</v>
      </c>
      <c r="V438" s="88">
        <v>0.207992</v>
      </c>
      <c r="W438" s="88">
        <v>0.333833</v>
      </c>
      <c r="X438" s="88">
        <v>0.280599</v>
      </c>
      <c r="Y438" s="88">
        <v>0.311361</v>
      </c>
      <c r="Z438" s="88">
        <v>0.195943</v>
      </c>
      <c r="AA438" s="88">
        <v>0.275545</v>
      </c>
      <c r="AB438" s="88">
        <v>0.152509</v>
      </c>
      <c r="AC438" s="88">
        <v>0.196176</v>
      </c>
      <c r="AD438" s="88">
        <v>0.182026</v>
      </c>
      <c r="AE438" s="88">
        <v>0.079532</v>
      </c>
      <c r="AF438" s="88">
        <v>0.106832</v>
      </c>
      <c r="AG438" s="88">
        <v>-0.14317</v>
      </c>
      <c r="AH438" s="88">
        <v>0.058155</v>
      </c>
      <c r="AI438" s="88">
        <v>0.096447</v>
      </c>
      <c r="AJ438" s="88">
        <v>0.03593</v>
      </c>
      <c r="AK438" s="88">
        <v>0.020246</v>
      </c>
      <c r="AL438" s="88">
        <v>-0.01935</v>
      </c>
      <c r="AM438" s="88">
        <v>-0.01222</v>
      </c>
      <c r="AN438" s="88">
        <v>-0.04541</v>
      </c>
      <c r="AO438" s="88">
        <v>0.082919</v>
      </c>
      <c r="AP438" s="88">
        <v>0.12224</v>
      </c>
      <c r="AQ438" s="88">
        <v>-0.00919</v>
      </c>
      <c r="AR438" s="88">
        <v>0.043278</v>
      </c>
      <c r="AS438" s="88">
        <v>0.19433</v>
      </c>
      <c r="AT438" s="97">
        <v>-0.01967</v>
      </c>
      <c r="AU438" s="80"/>
      <c r="AV438" s="80"/>
      <c r="AW438" s="80"/>
      <c r="AX438" s="80"/>
      <c r="AY438" s="80"/>
      <c r="AZ438" s="80"/>
      <c r="BA438" s="80"/>
    </row>
    <row r="439">
      <c r="A439" s="79" t="s">
        <v>25</v>
      </c>
      <c r="B439" s="87">
        <v>0.186586</v>
      </c>
      <c r="C439" s="88">
        <v>0.212784</v>
      </c>
      <c r="D439" s="88">
        <v>0.143417</v>
      </c>
      <c r="E439" s="88">
        <v>0.280826</v>
      </c>
      <c r="F439" s="88">
        <v>0.396404</v>
      </c>
      <c r="G439" s="88">
        <v>0.344251</v>
      </c>
      <c r="H439" s="88">
        <v>0.41123</v>
      </c>
      <c r="I439" s="88">
        <v>0.291388</v>
      </c>
      <c r="J439" s="88">
        <v>0.359584</v>
      </c>
      <c r="K439" s="88">
        <v>0.355797</v>
      </c>
      <c r="L439" s="88">
        <v>0.445823</v>
      </c>
      <c r="M439" s="88">
        <v>0.336645</v>
      </c>
      <c r="N439" s="88">
        <v>0.421147</v>
      </c>
      <c r="O439" s="88">
        <v>0.287727</v>
      </c>
      <c r="P439" s="88">
        <v>0.443257</v>
      </c>
      <c r="Q439" s="88">
        <v>0.467106</v>
      </c>
      <c r="R439" s="88">
        <v>0.413285</v>
      </c>
      <c r="S439" s="88">
        <v>0.404598</v>
      </c>
      <c r="T439" s="88">
        <v>0.504357</v>
      </c>
      <c r="U439" s="88">
        <v>0.437027</v>
      </c>
      <c r="V439" s="88">
        <v>0.342579</v>
      </c>
      <c r="W439" s="88">
        <v>0.4557</v>
      </c>
      <c r="X439" s="88">
        <v>0.311361</v>
      </c>
      <c r="Y439" s="88">
        <v>0.594591</v>
      </c>
      <c r="Z439" s="88">
        <v>0.441437</v>
      </c>
      <c r="AA439" s="88">
        <v>0.596037</v>
      </c>
      <c r="AB439" s="88">
        <v>0.482105</v>
      </c>
      <c r="AC439" s="88">
        <v>0.41246</v>
      </c>
      <c r="AD439" s="88">
        <v>0.352095</v>
      </c>
      <c r="AE439" s="88">
        <v>0.30005</v>
      </c>
      <c r="AF439" s="88">
        <v>0.384771</v>
      </c>
      <c r="AG439" s="88">
        <v>0.049089</v>
      </c>
      <c r="AH439" s="88">
        <v>0.417491</v>
      </c>
      <c r="AI439" s="88">
        <v>0.448128</v>
      </c>
      <c r="AJ439" s="88">
        <v>0.306347</v>
      </c>
      <c r="AK439" s="88">
        <v>0.237846</v>
      </c>
      <c r="AL439" s="88">
        <v>0.081992</v>
      </c>
      <c r="AM439" s="88">
        <v>0.110737</v>
      </c>
      <c r="AN439" s="88">
        <v>0.065279</v>
      </c>
      <c r="AO439" s="88">
        <v>0.314819</v>
      </c>
      <c r="AP439" s="88">
        <v>0.465195</v>
      </c>
      <c r="AQ439" s="88">
        <v>0.263628</v>
      </c>
      <c r="AR439" s="88">
        <v>0.328912</v>
      </c>
      <c r="AS439" s="88">
        <v>0.07694</v>
      </c>
      <c r="AT439" s="97">
        <v>-6.6E-4</v>
      </c>
      <c r="AU439" s="80"/>
      <c r="AV439" s="80"/>
      <c r="AW439" s="80"/>
      <c r="AX439" s="80"/>
      <c r="AY439" s="80"/>
      <c r="AZ439" s="80"/>
      <c r="BA439" s="80"/>
    </row>
    <row r="440">
      <c r="A440" s="79" t="s">
        <v>26</v>
      </c>
      <c r="B440" s="87">
        <v>0.072371</v>
      </c>
      <c r="C440" s="88">
        <v>-0.01233</v>
      </c>
      <c r="D440" s="88">
        <v>0.094784</v>
      </c>
      <c r="E440" s="88">
        <v>0.150882</v>
      </c>
      <c r="F440" s="88">
        <v>0.390186</v>
      </c>
      <c r="G440" s="88">
        <v>0.318032</v>
      </c>
      <c r="H440" s="88">
        <v>0.348673</v>
      </c>
      <c r="I440" s="88">
        <v>0.293727</v>
      </c>
      <c r="J440" s="88">
        <v>0.404807</v>
      </c>
      <c r="K440" s="88">
        <v>0.343328</v>
      </c>
      <c r="L440" s="88">
        <v>0.343719</v>
      </c>
      <c r="M440" s="88">
        <v>0.457839</v>
      </c>
      <c r="N440" s="88">
        <v>0.408363</v>
      </c>
      <c r="O440" s="88">
        <v>0.18613</v>
      </c>
      <c r="P440" s="88">
        <v>0.296296</v>
      </c>
      <c r="Q440" s="88">
        <v>0.477433</v>
      </c>
      <c r="R440" s="88">
        <v>0.240136</v>
      </c>
      <c r="S440" s="88">
        <v>0.423395</v>
      </c>
      <c r="T440" s="88">
        <v>0.446936</v>
      </c>
      <c r="U440" s="88">
        <v>0.489533</v>
      </c>
      <c r="V440" s="88">
        <v>0.444579</v>
      </c>
      <c r="W440" s="88">
        <v>0.437008</v>
      </c>
      <c r="X440" s="88">
        <v>0.195943</v>
      </c>
      <c r="Y440" s="88">
        <v>0.441437</v>
      </c>
      <c r="Z440" s="88">
        <v>0.536253</v>
      </c>
      <c r="AA440" s="88">
        <v>0.521406</v>
      </c>
      <c r="AB440" s="88">
        <v>0.43598</v>
      </c>
      <c r="AC440" s="88">
        <v>0.299032</v>
      </c>
      <c r="AD440" s="88">
        <v>0.247162</v>
      </c>
      <c r="AE440" s="88">
        <v>0.423456</v>
      </c>
      <c r="AF440" s="88">
        <v>0.366772</v>
      </c>
      <c r="AG440" s="88">
        <v>0.102898</v>
      </c>
      <c r="AH440" s="88">
        <v>0.494371</v>
      </c>
      <c r="AI440" s="88">
        <v>0.484907</v>
      </c>
      <c r="AJ440" s="88">
        <v>0.214744</v>
      </c>
      <c r="AK440" s="88">
        <v>0.136548</v>
      </c>
      <c r="AL440" s="88">
        <v>0.360215</v>
      </c>
      <c r="AM440" s="88">
        <v>0.318116</v>
      </c>
      <c r="AN440" s="88">
        <v>0.335279</v>
      </c>
      <c r="AO440" s="88">
        <v>0.359508</v>
      </c>
      <c r="AP440" s="88">
        <v>0.363582</v>
      </c>
      <c r="AQ440" s="88">
        <v>0.18417</v>
      </c>
      <c r="AR440" s="88">
        <v>0.153119</v>
      </c>
      <c r="AS440" s="88">
        <v>-0.09272</v>
      </c>
      <c r="AT440" s="97">
        <v>0.009481</v>
      </c>
      <c r="AU440" s="80"/>
      <c r="AV440" s="80"/>
      <c r="AW440" s="80"/>
      <c r="AX440" s="80"/>
      <c r="AY440" s="80"/>
      <c r="AZ440" s="80"/>
      <c r="BA440" s="80"/>
    </row>
    <row r="441">
      <c r="A441" s="79" t="s">
        <v>27</v>
      </c>
      <c r="B441" s="87">
        <v>0.24991</v>
      </c>
      <c r="C441" s="88">
        <v>0.211061</v>
      </c>
      <c r="D441" s="88">
        <v>0.217957</v>
      </c>
      <c r="E441" s="88">
        <v>0.34475</v>
      </c>
      <c r="F441" s="88">
        <v>0.48193</v>
      </c>
      <c r="G441" s="88">
        <v>0.469846</v>
      </c>
      <c r="H441" s="88">
        <v>0.533295</v>
      </c>
      <c r="I441" s="88">
        <v>0.420217</v>
      </c>
      <c r="J441" s="88">
        <v>0.488585</v>
      </c>
      <c r="K441" s="88">
        <v>0.47027</v>
      </c>
      <c r="L441" s="88">
        <v>0.529511</v>
      </c>
      <c r="M441" s="88">
        <v>0.492776</v>
      </c>
      <c r="N441" s="88">
        <v>0.540665</v>
      </c>
      <c r="O441" s="88">
        <v>0.314374</v>
      </c>
      <c r="P441" s="88">
        <v>0.442143</v>
      </c>
      <c r="Q441" s="88">
        <v>0.48321</v>
      </c>
      <c r="R441" s="88">
        <v>0.373684</v>
      </c>
      <c r="S441" s="88">
        <v>0.470756</v>
      </c>
      <c r="T441" s="88">
        <v>0.494884</v>
      </c>
      <c r="U441" s="88">
        <v>0.488462</v>
      </c>
      <c r="V441" s="88">
        <v>0.407648</v>
      </c>
      <c r="W441" s="88">
        <v>0.423728</v>
      </c>
      <c r="X441" s="88">
        <v>0.275545</v>
      </c>
      <c r="Y441" s="88">
        <v>0.596037</v>
      </c>
      <c r="Z441" s="88">
        <v>0.521406</v>
      </c>
      <c r="AA441" s="85">
        <v>0.658928</v>
      </c>
      <c r="AB441" s="88">
        <v>0.571653</v>
      </c>
      <c r="AC441" s="88">
        <v>0.484037</v>
      </c>
      <c r="AD441" s="88">
        <v>0.380149</v>
      </c>
      <c r="AE441" s="88">
        <v>0.349391</v>
      </c>
      <c r="AF441" s="88">
        <v>0.395389</v>
      </c>
      <c r="AG441" s="88">
        <v>0.140877</v>
      </c>
      <c r="AH441" s="88">
        <v>0.484289</v>
      </c>
      <c r="AI441" s="88">
        <v>0.504205</v>
      </c>
      <c r="AJ441" s="88">
        <v>0.326013</v>
      </c>
      <c r="AK441" s="88">
        <v>0.254682</v>
      </c>
      <c r="AL441" s="88">
        <v>0.251521</v>
      </c>
      <c r="AM441" s="88">
        <v>0.299749</v>
      </c>
      <c r="AN441" s="88">
        <v>0.228429</v>
      </c>
      <c r="AO441" s="88">
        <v>0.368551</v>
      </c>
      <c r="AP441" s="88">
        <v>0.443057</v>
      </c>
      <c r="AQ441" s="88">
        <v>0.265967</v>
      </c>
      <c r="AR441" s="88">
        <v>0.343624</v>
      </c>
      <c r="AS441" s="88">
        <v>-0.01465</v>
      </c>
      <c r="AT441" s="97">
        <v>-0.02279</v>
      </c>
      <c r="AU441" s="80"/>
      <c r="AV441" s="80"/>
      <c r="AW441" s="80"/>
      <c r="AX441" s="80"/>
      <c r="AY441" s="80"/>
      <c r="AZ441" s="80"/>
      <c r="BA441" s="80"/>
    </row>
    <row r="442">
      <c r="A442" s="79" t="s">
        <v>28</v>
      </c>
      <c r="B442" s="87">
        <v>0.316891</v>
      </c>
      <c r="C442" s="88">
        <v>0.190451</v>
      </c>
      <c r="D442" s="88">
        <v>0.139037</v>
      </c>
      <c r="E442" s="88">
        <v>0.340558</v>
      </c>
      <c r="F442" s="88">
        <v>0.388003</v>
      </c>
      <c r="G442" s="88">
        <v>0.484954</v>
      </c>
      <c r="H442" s="88">
        <v>0.53441</v>
      </c>
      <c r="I442" s="88">
        <v>0.484084</v>
      </c>
      <c r="J442" s="88">
        <v>0.435187</v>
      </c>
      <c r="K442" s="88">
        <v>0.522513</v>
      </c>
      <c r="L442" s="88">
        <v>0.50293</v>
      </c>
      <c r="M442" s="88">
        <v>0.472421</v>
      </c>
      <c r="N442" s="88">
        <v>0.50789</v>
      </c>
      <c r="O442" s="88">
        <v>0.391168</v>
      </c>
      <c r="P442" s="88">
        <v>0.426017</v>
      </c>
      <c r="Q442" s="88">
        <v>0.388699</v>
      </c>
      <c r="R442" s="88">
        <v>0.339736</v>
      </c>
      <c r="S442" s="88">
        <v>0.30824</v>
      </c>
      <c r="T442" s="88">
        <v>0.289102</v>
      </c>
      <c r="U442" s="88">
        <v>0.327447</v>
      </c>
      <c r="V442" s="88">
        <v>0.330392</v>
      </c>
      <c r="W442" s="88">
        <v>0.208346</v>
      </c>
      <c r="X442" s="88">
        <v>0.152509</v>
      </c>
      <c r="Y442" s="88">
        <v>0.482105</v>
      </c>
      <c r="Z442" s="88">
        <v>0.43598</v>
      </c>
      <c r="AA442" s="88">
        <v>0.571653</v>
      </c>
      <c r="AB442" s="88">
        <v>0.583679</v>
      </c>
      <c r="AC442" s="88">
        <v>0.517912</v>
      </c>
      <c r="AD442" s="88">
        <v>0.419146</v>
      </c>
      <c r="AE442" s="88">
        <v>0.325819</v>
      </c>
      <c r="AF442" s="88">
        <v>0.278044</v>
      </c>
      <c r="AG442" s="88">
        <v>0.224449</v>
      </c>
      <c r="AH442" s="88">
        <v>0.457716</v>
      </c>
      <c r="AI442" s="88">
        <v>0.463681</v>
      </c>
      <c r="AJ442" s="88">
        <v>0.285822</v>
      </c>
      <c r="AK442" s="88">
        <v>0.306208</v>
      </c>
      <c r="AL442" s="88">
        <v>0.285586</v>
      </c>
      <c r="AM442" s="88">
        <v>0.358819</v>
      </c>
      <c r="AN442" s="88">
        <v>0.281886</v>
      </c>
      <c r="AO442" s="88">
        <v>0.283615</v>
      </c>
      <c r="AP442" s="88">
        <v>0.351251</v>
      </c>
      <c r="AQ442" s="88">
        <v>0.219467</v>
      </c>
      <c r="AR442" s="88">
        <v>0.430632</v>
      </c>
      <c r="AS442" s="88">
        <v>-0.18882</v>
      </c>
      <c r="AT442" s="97">
        <v>0.027645</v>
      </c>
      <c r="AU442" s="80"/>
      <c r="AV442" s="80"/>
      <c r="AW442" s="80"/>
      <c r="AX442" s="80"/>
      <c r="AY442" s="80"/>
      <c r="AZ442" s="80"/>
      <c r="BA442" s="80"/>
    </row>
    <row r="443">
      <c r="A443" s="79" t="s">
        <v>29</v>
      </c>
      <c r="B443" s="87">
        <v>0.163467</v>
      </c>
      <c r="C443" s="88">
        <v>0.058147</v>
      </c>
      <c r="D443" s="88">
        <v>0.104129</v>
      </c>
      <c r="E443" s="88">
        <v>0.192532</v>
      </c>
      <c r="F443" s="88">
        <v>0.19025</v>
      </c>
      <c r="G443" s="88">
        <v>0.425972</v>
      </c>
      <c r="H443" s="88">
        <v>0.451937</v>
      </c>
      <c r="I443" s="88">
        <v>0.362279</v>
      </c>
      <c r="J443" s="88">
        <v>0.312469</v>
      </c>
      <c r="K443" s="88">
        <v>0.395872</v>
      </c>
      <c r="L443" s="88">
        <v>0.421811</v>
      </c>
      <c r="M443" s="88">
        <v>0.331564</v>
      </c>
      <c r="N443" s="88">
        <v>0.445407</v>
      </c>
      <c r="O443" s="88">
        <v>0.377345</v>
      </c>
      <c r="P443" s="88">
        <v>0.380738</v>
      </c>
      <c r="Q443" s="88">
        <v>0.187963</v>
      </c>
      <c r="R443" s="88">
        <v>0.315168</v>
      </c>
      <c r="S443" s="88">
        <v>0.171826</v>
      </c>
      <c r="T443" s="88">
        <v>0.133288</v>
      </c>
      <c r="U443" s="88">
        <v>0.206813</v>
      </c>
      <c r="V443" s="88">
        <v>0.223711</v>
      </c>
      <c r="W443" s="88">
        <v>0.091991</v>
      </c>
      <c r="X443" s="88">
        <v>0.196176</v>
      </c>
      <c r="Y443" s="88">
        <v>0.41246</v>
      </c>
      <c r="Z443" s="88">
        <v>0.299032</v>
      </c>
      <c r="AA443" s="88">
        <v>0.484037</v>
      </c>
      <c r="AB443" s="88">
        <v>0.517912</v>
      </c>
      <c r="AC443" s="85">
        <v>0.619336</v>
      </c>
      <c r="AD443" s="88">
        <v>0.478593</v>
      </c>
      <c r="AE443" s="88">
        <v>0.129588</v>
      </c>
      <c r="AF443" s="88">
        <v>0.009016</v>
      </c>
      <c r="AG443" s="88">
        <v>0.055601</v>
      </c>
      <c r="AH443" s="88">
        <v>0.212525</v>
      </c>
      <c r="AI443" s="88">
        <v>0.277805</v>
      </c>
      <c r="AJ443" s="88">
        <v>0.171745</v>
      </c>
      <c r="AK443" s="88">
        <v>0.201521</v>
      </c>
      <c r="AL443" s="88">
        <v>0.162938</v>
      </c>
      <c r="AM443" s="88">
        <v>0.291056</v>
      </c>
      <c r="AN443" s="88">
        <v>0.156852</v>
      </c>
      <c r="AO443" s="88">
        <v>0.113312</v>
      </c>
      <c r="AP443" s="88">
        <v>0.105709</v>
      </c>
      <c r="AQ443" s="88">
        <v>-0.01421</v>
      </c>
      <c r="AR443" s="88">
        <v>0.375078</v>
      </c>
      <c r="AS443" s="88">
        <v>-0.16092</v>
      </c>
      <c r="AT443" s="97">
        <v>0.095647</v>
      </c>
      <c r="AU443" s="80"/>
      <c r="AV443" s="80"/>
      <c r="AW443" s="80"/>
      <c r="AX443" s="80"/>
      <c r="AY443" s="80"/>
      <c r="AZ443" s="80"/>
      <c r="BA443" s="80"/>
    </row>
    <row r="444">
      <c r="A444" s="79" t="s">
        <v>30</v>
      </c>
      <c r="B444" s="87">
        <v>0.083468</v>
      </c>
      <c r="C444" s="88">
        <v>7.46E-4</v>
      </c>
      <c r="D444" s="88">
        <v>-0.07095</v>
      </c>
      <c r="E444" s="88">
        <v>0.068175</v>
      </c>
      <c r="F444" s="88">
        <v>0.088552</v>
      </c>
      <c r="G444" s="88">
        <v>0.155071</v>
      </c>
      <c r="H444" s="88">
        <v>0.21345</v>
      </c>
      <c r="I444" s="88">
        <v>0.181443</v>
      </c>
      <c r="J444" s="88">
        <v>0.057501</v>
      </c>
      <c r="K444" s="88">
        <v>0.272141</v>
      </c>
      <c r="L444" s="88">
        <v>0.190251</v>
      </c>
      <c r="M444" s="88">
        <v>0.101806</v>
      </c>
      <c r="N444" s="88">
        <v>0.210828</v>
      </c>
      <c r="O444" s="88">
        <v>0.481993</v>
      </c>
      <c r="P444" s="88">
        <v>0.470257</v>
      </c>
      <c r="Q444" s="88">
        <v>0.223004</v>
      </c>
      <c r="R444" s="88">
        <v>0.402465</v>
      </c>
      <c r="S444" s="88">
        <v>0.08907</v>
      </c>
      <c r="T444" s="88">
        <v>0.133485</v>
      </c>
      <c r="U444" s="88">
        <v>0.234498</v>
      </c>
      <c r="V444" s="88">
        <v>0.273005</v>
      </c>
      <c r="W444" s="88">
        <v>0.103604</v>
      </c>
      <c r="X444" s="88">
        <v>0.182026</v>
      </c>
      <c r="Y444" s="88">
        <v>0.352095</v>
      </c>
      <c r="Z444" s="88">
        <v>0.247162</v>
      </c>
      <c r="AA444" s="88">
        <v>0.380149</v>
      </c>
      <c r="AB444" s="88">
        <v>0.419146</v>
      </c>
      <c r="AC444" s="88">
        <v>0.478593</v>
      </c>
      <c r="AD444" s="88">
        <v>0.478214</v>
      </c>
      <c r="AE444" s="88">
        <v>0.218755</v>
      </c>
      <c r="AF444" s="88">
        <v>0.023807</v>
      </c>
      <c r="AG444" s="88">
        <v>0.069275</v>
      </c>
      <c r="AH444" s="88">
        <v>0.200207</v>
      </c>
      <c r="AI444" s="88">
        <v>0.203719</v>
      </c>
      <c r="AJ444" s="88">
        <v>0.028835</v>
      </c>
      <c r="AK444" s="88">
        <v>0.26664</v>
      </c>
      <c r="AL444" s="88">
        <v>0.162329</v>
      </c>
      <c r="AM444" s="88">
        <v>0.227022</v>
      </c>
      <c r="AN444" s="88">
        <v>0.167762</v>
      </c>
      <c r="AO444" s="88">
        <v>0.025307</v>
      </c>
      <c r="AP444" s="88">
        <v>0.118794</v>
      </c>
      <c r="AQ444" s="88">
        <v>-0.0236</v>
      </c>
      <c r="AR444" s="88">
        <v>0.398903</v>
      </c>
      <c r="AS444" s="88">
        <v>-0.16214</v>
      </c>
      <c r="AT444" s="97">
        <v>0.074899</v>
      </c>
      <c r="AU444" s="80"/>
      <c r="AV444" s="80"/>
      <c r="AW444" s="80"/>
      <c r="AX444" s="80"/>
      <c r="AY444" s="80"/>
      <c r="AZ444" s="80"/>
      <c r="BA444" s="80"/>
    </row>
    <row r="445">
      <c r="A445" s="79" t="s">
        <v>31</v>
      </c>
      <c r="B445" s="87">
        <v>0.074846</v>
      </c>
      <c r="C445" s="88">
        <v>-0.03611</v>
      </c>
      <c r="D445" s="88">
        <v>-0.11054</v>
      </c>
      <c r="E445" s="88">
        <v>0.064224</v>
      </c>
      <c r="F445" s="88">
        <v>0.258921</v>
      </c>
      <c r="G445" s="88">
        <v>0.077267</v>
      </c>
      <c r="H445" s="88">
        <v>0.127621</v>
      </c>
      <c r="I445" s="88">
        <v>0.175925</v>
      </c>
      <c r="J445" s="88">
        <v>0.147946</v>
      </c>
      <c r="K445" s="88">
        <v>0.262225</v>
      </c>
      <c r="L445" s="88">
        <v>0.119393</v>
      </c>
      <c r="M445" s="88">
        <v>0.239001</v>
      </c>
      <c r="N445" s="88">
        <v>0.160146</v>
      </c>
      <c r="O445" s="88">
        <v>0.291296</v>
      </c>
      <c r="P445" s="88">
        <v>0.336823</v>
      </c>
      <c r="Q445" s="88">
        <v>0.465049</v>
      </c>
      <c r="R445" s="88">
        <v>0.275458</v>
      </c>
      <c r="S445" s="88">
        <v>0.246036</v>
      </c>
      <c r="T445" s="88">
        <v>0.327481</v>
      </c>
      <c r="U445" s="88">
        <v>0.392297</v>
      </c>
      <c r="V445" s="88">
        <v>0.415902</v>
      </c>
      <c r="W445" s="88">
        <v>0.31668</v>
      </c>
      <c r="X445" s="88">
        <v>0.079532</v>
      </c>
      <c r="Y445" s="88">
        <v>0.30005</v>
      </c>
      <c r="Z445" s="88">
        <v>0.423456</v>
      </c>
      <c r="AA445" s="88">
        <v>0.349391</v>
      </c>
      <c r="AB445" s="88">
        <v>0.325819</v>
      </c>
      <c r="AC445" s="88">
        <v>0.129588</v>
      </c>
      <c r="AD445" s="88">
        <v>0.218755</v>
      </c>
      <c r="AE445" s="88">
        <v>0.497003</v>
      </c>
      <c r="AF445" s="88">
        <v>0.355705</v>
      </c>
      <c r="AG445" s="88">
        <v>0.18972</v>
      </c>
      <c r="AH445" s="88">
        <v>0.491878</v>
      </c>
      <c r="AI445" s="88">
        <v>0.409121</v>
      </c>
      <c r="AJ445" s="88">
        <v>0.089815</v>
      </c>
      <c r="AK445" s="88">
        <v>0.232197</v>
      </c>
      <c r="AL445" s="88">
        <v>0.356064</v>
      </c>
      <c r="AM445" s="88">
        <v>0.258106</v>
      </c>
      <c r="AN445" s="88">
        <v>0.35681</v>
      </c>
      <c r="AO445" s="88">
        <v>0.250343</v>
      </c>
      <c r="AP445" s="88">
        <v>0.366057</v>
      </c>
      <c r="AQ445" s="88">
        <v>0.203576</v>
      </c>
      <c r="AR445" s="88">
        <v>0.220027</v>
      </c>
      <c r="AS445" s="88">
        <v>-0.1901</v>
      </c>
      <c r="AT445" s="97">
        <v>0.011</v>
      </c>
      <c r="AU445" s="80"/>
      <c r="AV445" s="80"/>
      <c r="AW445" s="80"/>
      <c r="AX445" s="80"/>
      <c r="AY445" s="80"/>
      <c r="AZ445" s="80"/>
      <c r="BA445" s="80"/>
    </row>
    <row r="446">
      <c r="A446" s="79" t="s">
        <v>32</v>
      </c>
      <c r="B446" s="87">
        <v>0.333071</v>
      </c>
      <c r="C446" s="88">
        <v>0.371198</v>
      </c>
      <c r="D446" s="88">
        <v>0.199861</v>
      </c>
      <c r="E446" s="88">
        <v>0.396662</v>
      </c>
      <c r="F446" s="88">
        <v>0.506587</v>
      </c>
      <c r="G446" s="88">
        <v>0.255537</v>
      </c>
      <c r="H446" s="88">
        <v>0.327086</v>
      </c>
      <c r="I446" s="88">
        <v>0.296949</v>
      </c>
      <c r="J446" s="88">
        <v>0.367471</v>
      </c>
      <c r="K446" s="88">
        <v>0.321187</v>
      </c>
      <c r="L446" s="88">
        <v>0.348554</v>
      </c>
      <c r="M446" s="88">
        <v>0.349629</v>
      </c>
      <c r="N446" s="88">
        <v>0.293814</v>
      </c>
      <c r="O446" s="88">
        <v>0.092257</v>
      </c>
      <c r="P446" s="88">
        <v>0.238903</v>
      </c>
      <c r="Q446" s="88">
        <v>0.480285</v>
      </c>
      <c r="R446" s="88">
        <v>0.204113</v>
      </c>
      <c r="S446" s="88">
        <v>0.428158</v>
      </c>
      <c r="T446" s="88">
        <v>0.499528</v>
      </c>
      <c r="U446" s="88">
        <v>0.379304</v>
      </c>
      <c r="V446" s="88">
        <v>0.271914</v>
      </c>
      <c r="W446" s="88">
        <v>0.404015</v>
      </c>
      <c r="X446" s="88">
        <v>0.106832</v>
      </c>
      <c r="Y446" s="88">
        <v>0.384771</v>
      </c>
      <c r="Z446" s="88">
        <v>0.366772</v>
      </c>
      <c r="AA446" s="88">
        <v>0.395389</v>
      </c>
      <c r="AB446" s="88">
        <v>0.278044</v>
      </c>
      <c r="AC446" s="88">
        <v>0.009016</v>
      </c>
      <c r="AD446" s="88">
        <v>0.023807</v>
      </c>
      <c r="AE446" s="88">
        <v>0.355705</v>
      </c>
      <c r="AF446" s="88">
        <v>0.593078</v>
      </c>
      <c r="AG446" s="88">
        <v>0.247893</v>
      </c>
      <c r="AH446" s="88">
        <v>0.499432</v>
      </c>
      <c r="AI446" s="88">
        <v>0.438503</v>
      </c>
      <c r="AJ446" s="88">
        <v>0.336133</v>
      </c>
      <c r="AK446" s="88">
        <v>0.238064</v>
      </c>
      <c r="AL446" s="88">
        <v>0.148054</v>
      </c>
      <c r="AM446" s="88">
        <v>0.097871</v>
      </c>
      <c r="AN446" s="88">
        <v>0.137097</v>
      </c>
      <c r="AO446" s="88">
        <v>0.403124</v>
      </c>
      <c r="AP446" s="88">
        <v>0.58304</v>
      </c>
      <c r="AQ446" s="88">
        <v>0.494351</v>
      </c>
      <c r="AR446" s="88">
        <v>0.196845</v>
      </c>
      <c r="AS446" s="88">
        <v>0.102565</v>
      </c>
      <c r="AT446" s="97">
        <v>-0.14672</v>
      </c>
      <c r="AU446" s="80"/>
      <c r="AV446" s="80"/>
      <c r="AW446" s="80"/>
      <c r="AX446" s="80"/>
      <c r="AY446" s="80"/>
      <c r="AZ446" s="80"/>
      <c r="BA446" s="80"/>
    </row>
    <row r="447">
      <c r="A447" s="79" t="s">
        <v>33</v>
      </c>
      <c r="B447" s="87">
        <v>0.459086</v>
      </c>
      <c r="C447" s="88">
        <v>0.363142</v>
      </c>
      <c r="D447" s="88">
        <v>0.178777</v>
      </c>
      <c r="E447" s="88">
        <v>0.400775</v>
      </c>
      <c r="F447" s="88">
        <v>0.318365</v>
      </c>
      <c r="G447" s="88">
        <v>0.228349</v>
      </c>
      <c r="H447" s="88">
        <v>0.297299</v>
      </c>
      <c r="I447" s="88">
        <v>0.367127</v>
      </c>
      <c r="J447" s="88">
        <v>0.207459</v>
      </c>
      <c r="K447" s="88">
        <v>0.364574</v>
      </c>
      <c r="L447" s="88">
        <v>0.208728</v>
      </c>
      <c r="M447" s="88">
        <v>0.244951</v>
      </c>
      <c r="N447" s="88">
        <v>0.185794</v>
      </c>
      <c r="O447" s="88">
        <v>0.254674</v>
      </c>
      <c r="P447" s="88">
        <v>0.18292</v>
      </c>
      <c r="Q447" s="88">
        <v>0.135841</v>
      </c>
      <c r="R447" s="88">
        <v>0.06752</v>
      </c>
      <c r="S447" s="88">
        <v>0.141367</v>
      </c>
      <c r="T447" s="88">
        <v>0.034797</v>
      </c>
      <c r="U447" s="88">
        <v>0.095431</v>
      </c>
      <c r="V447" s="88">
        <v>0.115732</v>
      </c>
      <c r="W447" s="88">
        <v>-0.12417</v>
      </c>
      <c r="X447" s="88">
        <v>-0.14317</v>
      </c>
      <c r="Y447" s="88">
        <v>0.049089</v>
      </c>
      <c r="Z447" s="88">
        <v>0.102898</v>
      </c>
      <c r="AA447" s="88">
        <v>0.140877</v>
      </c>
      <c r="AB447" s="88">
        <v>0.224449</v>
      </c>
      <c r="AC447" s="88">
        <v>0.055601</v>
      </c>
      <c r="AD447" s="88">
        <v>0.069275</v>
      </c>
      <c r="AE447" s="88">
        <v>0.18972</v>
      </c>
      <c r="AF447" s="88">
        <v>0.247893</v>
      </c>
      <c r="AG447" s="88">
        <v>0.450989</v>
      </c>
      <c r="AH447" s="88">
        <v>0.260107</v>
      </c>
      <c r="AI447" s="88">
        <v>0.150987</v>
      </c>
      <c r="AJ447" s="88">
        <v>0.121001</v>
      </c>
      <c r="AK447" s="88">
        <v>0.310707</v>
      </c>
      <c r="AL447" s="88">
        <v>0.308856</v>
      </c>
      <c r="AM447" s="88">
        <v>0.361285</v>
      </c>
      <c r="AN447" s="88">
        <v>0.319015</v>
      </c>
      <c r="AO447" s="88">
        <v>0.139217</v>
      </c>
      <c r="AP447" s="88">
        <v>0.203931</v>
      </c>
      <c r="AQ447" s="88">
        <v>0.300418</v>
      </c>
      <c r="AR447" s="88">
        <v>0.29768</v>
      </c>
      <c r="AS447" s="88">
        <v>-0.16005</v>
      </c>
      <c r="AT447" s="97">
        <v>-0.18056</v>
      </c>
      <c r="AU447" s="80"/>
      <c r="AV447" s="80"/>
      <c r="AW447" s="80"/>
      <c r="AX447" s="80"/>
      <c r="AY447" s="80"/>
      <c r="AZ447" s="80"/>
      <c r="BA447" s="80"/>
    </row>
    <row r="448">
      <c r="A448" s="79" t="s">
        <v>34</v>
      </c>
      <c r="B448" s="87">
        <v>0.290197</v>
      </c>
      <c r="C448" s="88">
        <v>0.156878</v>
      </c>
      <c r="D448" s="88">
        <v>0.027152</v>
      </c>
      <c r="E448" s="88">
        <v>0.296913</v>
      </c>
      <c r="F448" s="88">
        <v>0.430128</v>
      </c>
      <c r="G448" s="88">
        <v>0.373487</v>
      </c>
      <c r="H448" s="88">
        <v>0.403658</v>
      </c>
      <c r="I448" s="88">
        <v>0.427445</v>
      </c>
      <c r="J448" s="88">
        <v>0.427772</v>
      </c>
      <c r="K448" s="88">
        <v>0.459343</v>
      </c>
      <c r="L448" s="88">
        <v>0.41388</v>
      </c>
      <c r="M448" s="88">
        <v>0.487288</v>
      </c>
      <c r="N448" s="88">
        <v>0.396768</v>
      </c>
      <c r="O448" s="88">
        <v>0.21571</v>
      </c>
      <c r="P448" s="88">
        <v>0.293577</v>
      </c>
      <c r="Q448" s="88">
        <v>0.543174</v>
      </c>
      <c r="R448" s="88">
        <v>0.247145</v>
      </c>
      <c r="S448" s="88">
        <v>0.324226</v>
      </c>
      <c r="T448" s="88">
        <v>0.380887</v>
      </c>
      <c r="U448" s="88">
        <v>0.335927</v>
      </c>
      <c r="V448" s="88">
        <v>0.34698</v>
      </c>
      <c r="W448" s="88">
        <v>0.336924</v>
      </c>
      <c r="X448" s="88">
        <v>0.058155</v>
      </c>
      <c r="Y448" s="88">
        <v>0.417491</v>
      </c>
      <c r="Z448" s="88">
        <v>0.494371</v>
      </c>
      <c r="AA448" s="88">
        <v>0.484289</v>
      </c>
      <c r="AB448" s="88">
        <v>0.457716</v>
      </c>
      <c r="AC448" s="88">
        <v>0.212525</v>
      </c>
      <c r="AD448" s="88">
        <v>0.200207</v>
      </c>
      <c r="AE448" s="88">
        <v>0.491878</v>
      </c>
      <c r="AF448" s="88">
        <v>0.499432</v>
      </c>
      <c r="AG448" s="88">
        <v>0.260107</v>
      </c>
      <c r="AH448" s="85">
        <v>0.645234</v>
      </c>
      <c r="AI448" s="85">
        <v>0.601362</v>
      </c>
      <c r="AJ448" s="88">
        <v>0.344888</v>
      </c>
      <c r="AK448" s="88">
        <v>0.268909</v>
      </c>
      <c r="AL448" s="88">
        <v>0.290574</v>
      </c>
      <c r="AM448" s="88">
        <v>0.229742</v>
      </c>
      <c r="AN448" s="88">
        <v>0.295823</v>
      </c>
      <c r="AO448" s="88">
        <v>0.412517</v>
      </c>
      <c r="AP448" s="88">
        <v>0.553355</v>
      </c>
      <c r="AQ448" s="88">
        <v>0.393657</v>
      </c>
      <c r="AR448" s="88">
        <v>0.304629</v>
      </c>
      <c r="AS448" s="88">
        <v>-0.20475</v>
      </c>
      <c r="AT448" s="97">
        <v>0.036836</v>
      </c>
      <c r="AU448" s="80"/>
      <c r="AV448" s="80"/>
      <c r="AW448" s="80"/>
      <c r="AX448" s="80"/>
      <c r="AY448" s="80"/>
      <c r="AZ448" s="80"/>
      <c r="BA448" s="80"/>
    </row>
    <row r="449">
      <c r="A449" s="79" t="s">
        <v>35</v>
      </c>
      <c r="B449" s="87">
        <v>0.239342</v>
      </c>
      <c r="C449" s="88">
        <v>0.11586</v>
      </c>
      <c r="D449" s="88">
        <v>0.042351</v>
      </c>
      <c r="E449" s="88">
        <v>0.270067</v>
      </c>
      <c r="F449" s="88">
        <v>0.391808</v>
      </c>
      <c r="G449" s="88">
        <v>0.447277</v>
      </c>
      <c r="H449" s="88">
        <v>0.447555</v>
      </c>
      <c r="I449" s="88">
        <v>0.433637</v>
      </c>
      <c r="J449" s="88">
        <v>0.484468</v>
      </c>
      <c r="K449" s="88">
        <v>0.442712</v>
      </c>
      <c r="L449" s="88">
        <v>0.482144</v>
      </c>
      <c r="M449" s="88">
        <v>0.521655</v>
      </c>
      <c r="N449" s="88">
        <v>0.456892</v>
      </c>
      <c r="O449" s="88">
        <v>0.131505</v>
      </c>
      <c r="P449" s="88">
        <v>0.230643</v>
      </c>
      <c r="Q449" s="88">
        <v>0.503876</v>
      </c>
      <c r="R449" s="88">
        <v>0.217097</v>
      </c>
      <c r="S449" s="88">
        <v>0.304187</v>
      </c>
      <c r="T449" s="88">
        <v>0.363329</v>
      </c>
      <c r="U449" s="88">
        <v>0.2764</v>
      </c>
      <c r="V449" s="88">
        <v>0.281768</v>
      </c>
      <c r="W449" s="88">
        <v>0.350559</v>
      </c>
      <c r="X449" s="88">
        <v>0.096447</v>
      </c>
      <c r="Y449" s="88">
        <v>0.448128</v>
      </c>
      <c r="Z449" s="88">
        <v>0.484907</v>
      </c>
      <c r="AA449" s="88">
        <v>0.504205</v>
      </c>
      <c r="AB449" s="88">
        <v>0.463681</v>
      </c>
      <c r="AC449" s="88">
        <v>0.277805</v>
      </c>
      <c r="AD449" s="88">
        <v>0.203719</v>
      </c>
      <c r="AE449" s="88">
        <v>0.409121</v>
      </c>
      <c r="AF449" s="88">
        <v>0.438503</v>
      </c>
      <c r="AG449" s="88">
        <v>0.150987</v>
      </c>
      <c r="AH449" s="85">
        <v>0.601362</v>
      </c>
      <c r="AI449" s="85">
        <v>0.613438</v>
      </c>
      <c r="AJ449" s="88">
        <v>0.398055</v>
      </c>
      <c r="AK449" s="88">
        <v>0.190051</v>
      </c>
      <c r="AL449" s="88">
        <v>0.185577</v>
      </c>
      <c r="AM449" s="88">
        <v>0.143914</v>
      </c>
      <c r="AN449" s="88">
        <v>0.188446</v>
      </c>
      <c r="AO449" s="88">
        <v>0.415098</v>
      </c>
      <c r="AP449" s="88">
        <v>0.523896</v>
      </c>
      <c r="AQ449" s="88">
        <v>0.343614</v>
      </c>
      <c r="AR449" s="88">
        <v>0.26251</v>
      </c>
      <c r="AS449" s="88">
        <v>-0.17825</v>
      </c>
      <c r="AT449" s="97">
        <v>0.105902</v>
      </c>
      <c r="AU449" s="80"/>
      <c r="AV449" s="80"/>
      <c r="AW449" s="80"/>
      <c r="AX449" s="80"/>
      <c r="AY449" s="80"/>
      <c r="AZ449" s="80"/>
      <c r="BA449" s="80"/>
    </row>
    <row r="450">
      <c r="A450" s="79" t="s">
        <v>36</v>
      </c>
      <c r="B450" s="87">
        <v>0.353016</v>
      </c>
      <c r="C450" s="88">
        <v>0.332622</v>
      </c>
      <c r="D450" s="88">
        <v>0.219246</v>
      </c>
      <c r="E450" s="88">
        <v>0.399234</v>
      </c>
      <c r="F450" s="88">
        <v>0.35112</v>
      </c>
      <c r="G450" s="88">
        <v>0.483324</v>
      </c>
      <c r="H450" s="88">
        <v>0.472027</v>
      </c>
      <c r="I450" s="88">
        <v>0.417124</v>
      </c>
      <c r="J450" s="88">
        <v>0.47953</v>
      </c>
      <c r="K450" s="88">
        <v>0.356674</v>
      </c>
      <c r="L450" s="88">
        <v>0.512339</v>
      </c>
      <c r="M450" s="88">
        <v>0.430223</v>
      </c>
      <c r="N450" s="88">
        <v>0.419218</v>
      </c>
      <c r="O450" s="88">
        <v>-0.05623</v>
      </c>
      <c r="P450" s="88">
        <v>0.035865</v>
      </c>
      <c r="Q450" s="88">
        <v>0.249317</v>
      </c>
      <c r="R450" s="88">
        <v>0.054115</v>
      </c>
      <c r="S450" s="88">
        <v>0.217363</v>
      </c>
      <c r="T450" s="88">
        <v>0.219474</v>
      </c>
      <c r="U450" s="88">
        <v>0.03416</v>
      </c>
      <c r="V450" s="88">
        <v>-0.00958</v>
      </c>
      <c r="W450" s="88">
        <v>0.162047</v>
      </c>
      <c r="X450" s="88">
        <v>0.03593</v>
      </c>
      <c r="Y450" s="88">
        <v>0.306347</v>
      </c>
      <c r="Z450" s="88">
        <v>0.214744</v>
      </c>
      <c r="AA450" s="88">
        <v>0.326013</v>
      </c>
      <c r="AB450" s="88">
        <v>0.285822</v>
      </c>
      <c r="AC450" s="88">
        <v>0.171745</v>
      </c>
      <c r="AD450" s="88">
        <v>0.028835</v>
      </c>
      <c r="AE450" s="88">
        <v>0.089815</v>
      </c>
      <c r="AF450" s="88">
        <v>0.336133</v>
      </c>
      <c r="AG450" s="88">
        <v>0.121001</v>
      </c>
      <c r="AH450" s="88">
        <v>0.344888</v>
      </c>
      <c r="AI450" s="88">
        <v>0.398055</v>
      </c>
      <c r="AJ450" s="88">
        <v>0.444288</v>
      </c>
      <c r="AK450" s="88">
        <v>0.111261</v>
      </c>
      <c r="AL450" s="88">
        <v>-0.07438</v>
      </c>
      <c r="AM450" s="88">
        <v>-0.03287</v>
      </c>
      <c r="AN450" s="88">
        <v>-0.07108</v>
      </c>
      <c r="AO450" s="88">
        <v>0.324991</v>
      </c>
      <c r="AP450" s="88">
        <v>0.413511</v>
      </c>
      <c r="AQ450" s="88">
        <v>0.365402</v>
      </c>
      <c r="AR450" s="88">
        <v>0.186985</v>
      </c>
      <c r="AS450" s="88">
        <v>0.00546</v>
      </c>
      <c r="AT450" s="97">
        <v>0.029537</v>
      </c>
      <c r="AU450" s="80"/>
      <c r="AV450" s="80"/>
      <c r="AW450" s="80"/>
      <c r="AX450" s="80"/>
      <c r="AY450" s="80"/>
      <c r="AZ450" s="80"/>
      <c r="BA450" s="80"/>
    </row>
    <row r="451">
      <c r="A451" s="79" t="s">
        <v>37</v>
      </c>
      <c r="B451" s="87">
        <v>0.362368</v>
      </c>
      <c r="C451" s="88">
        <v>0.318309</v>
      </c>
      <c r="D451" s="88">
        <v>0.026898</v>
      </c>
      <c r="E451" s="88">
        <v>0.307608</v>
      </c>
      <c r="F451" s="88">
        <v>0.230886</v>
      </c>
      <c r="G451" s="88">
        <v>0.130524</v>
      </c>
      <c r="H451" s="88">
        <v>0.223827</v>
      </c>
      <c r="I451" s="88">
        <v>0.257822</v>
      </c>
      <c r="J451" s="88">
        <v>0.066004</v>
      </c>
      <c r="K451" s="88">
        <v>0.320126</v>
      </c>
      <c r="L451" s="88">
        <v>0.187258</v>
      </c>
      <c r="M451" s="88">
        <v>0.087361</v>
      </c>
      <c r="N451" s="88">
        <v>0.132304</v>
      </c>
      <c r="O451" s="88">
        <v>0.426422</v>
      </c>
      <c r="P451" s="88">
        <v>0.402106</v>
      </c>
      <c r="Q451" s="88">
        <v>0.235547</v>
      </c>
      <c r="R451" s="88">
        <v>0.317862</v>
      </c>
      <c r="S451" s="88">
        <v>0.102594</v>
      </c>
      <c r="T451" s="88">
        <v>0.133604</v>
      </c>
      <c r="U451" s="88">
        <v>0.153973</v>
      </c>
      <c r="V451" s="88">
        <v>0.170648</v>
      </c>
      <c r="W451" s="88">
        <v>0.010904</v>
      </c>
      <c r="X451" s="88">
        <v>0.020246</v>
      </c>
      <c r="Y451" s="88">
        <v>0.237846</v>
      </c>
      <c r="Z451" s="88">
        <v>0.136548</v>
      </c>
      <c r="AA451" s="88">
        <v>0.254682</v>
      </c>
      <c r="AB451" s="88">
        <v>0.306208</v>
      </c>
      <c r="AC451" s="88">
        <v>0.201521</v>
      </c>
      <c r="AD451" s="88">
        <v>0.26664</v>
      </c>
      <c r="AE451" s="88">
        <v>0.232197</v>
      </c>
      <c r="AF451" s="88">
        <v>0.238064</v>
      </c>
      <c r="AG451" s="88">
        <v>0.310707</v>
      </c>
      <c r="AH451" s="88">
        <v>0.268909</v>
      </c>
      <c r="AI451" s="88">
        <v>0.190051</v>
      </c>
      <c r="AJ451" s="88">
        <v>0.111261</v>
      </c>
      <c r="AK451" s="88">
        <v>0.38434</v>
      </c>
      <c r="AL451" s="88">
        <v>0.1419</v>
      </c>
      <c r="AM451" s="88">
        <v>0.189373</v>
      </c>
      <c r="AN451" s="88">
        <v>0.160773</v>
      </c>
      <c r="AO451" s="88">
        <v>0.087241</v>
      </c>
      <c r="AP451" s="88">
        <v>0.290503</v>
      </c>
      <c r="AQ451" s="88">
        <v>0.261677</v>
      </c>
      <c r="AR451" s="88">
        <v>0.44144</v>
      </c>
      <c r="AS451" s="88">
        <v>-0.10466</v>
      </c>
      <c r="AT451" s="97">
        <v>-0.08785</v>
      </c>
      <c r="AU451" s="80"/>
      <c r="AV451" s="80"/>
      <c r="AW451" s="80"/>
      <c r="AX451" s="80"/>
      <c r="AY451" s="80"/>
      <c r="AZ451" s="80"/>
      <c r="BA451" s="80"/>
    </row>
    <row r="452">
      <c r="A452" s="79" t="s">
        <v>38</v>
      </c>
      <c r="B452" s="87">
        <v>0.091545</v>
      </c>
      <c r="C452" s="88">
        <v>-0.0754</v>
      </c>
      <c r="D452" s="88">
        <v>0.125268</v>
      </c>
      <c r="E452" s="88">
        <v>0.097075</v>
      </c>
      <c r="F452" s="88">
        <v>0.292335</v>
      </c>
      <c r="G452" s="88">
        <v>0.160659</v>
      </c>
      <c r="H452" s="88">
        <v>0.208215</v>
      </c>
      <c r="I452" s="88">
        <v>0.246373</v>
      </c>
      <c r="J452" s="88">
        <v>0.234157</v>
      </c>
      <c r="K452" s="88">
        <v>0.287816</v>
      </c>
      <c r="L452" s="88">
        <v>0.08455</v>
      </c>
      <c r="M452" s="88">
        <v>0.352647</v>
      </c>
      <c r="N452" s="88">
        <v>0.23464</v>
      </c>
      <c r="O452" s="88">
        <v>0.253282</v>
      </c>
      <c r="P452" s="88">
        <v>0.200199</v>
      </c>
      <c r="Q452" s="88">
        <v>0.215759</v>
      </c>
      <c r="R452" s="88">
        <v>0.049635</v>
      </c>
      <c r="S452" s="88">
        <v>0.304859</v>
      </c>
      <c r="T452" s="88">
        <v>0.153938</v>
      </c>
      <c r="U452" s="88">
        <v>0.413365</v>
      </c>
      <c r="V452" s="88">
        <v>0.430166</v>
      </c>
      <c r="W452" s="88">
        <v>0.086039</v>
      </c>
      <c r="X452" s="88">
        <v>-0.01935</v>
      </c>
      <c r="Y452" s="88">
        <v>0.081992</v>
      </c>
      <c r="Z452" s="88">
        <v>0.360215</v>
      </c>
      <c r="AA452" s="88">
        <v>0.251521</v>
      </c>
      <c r="AB452" s="88">
        <v>0.285586</v>
      </c>
      <c r="AC452" s="88">
        <v>0.162938</v>
      </c>
      <c r="AD452" s="88">
        <v>0.162329</v>
      </c>
      <c r="AE452" s="88">
        <v>0.356064</v>
      </c>
      <c r="AF452" s="88">
        <v>0.148054</v>
      </c>
      <c r="AG452" s="88">
        <v>0.308856</v>
      </c>
      <c r="AH452" s="88">
        <v>0.290574</v>
      </c>
      <c r="AI452" s="88">
        <v>0.185577</v>
      </c>
      <c r="AJ452" s="88">
        <v>-0.07438</v>
      </c>
      <c r="AK452" s="88">
        <v>0.1419</v>
      </c>
      <c r="AL452" s="85">
        <v>0.665571</v>
      </c>
      <c r="AM452" s="85">
        <v>0.653921</v>
      </c>
      <c r="AN452" s="85">
        <v>0.638634</v>
      </c>
      <c r="AO452" s="88">
        <v>0.167692</v>
      </c>
      <c r="AP452" s="88">
        <v>0.0104</v>
      </c>
      <c r="AQ452" s="88">
        <v>0.015523</v>
      </c>
      <c r="AR452" s="88">
        <v>0.074912</v>
      </c>
      <c r="AS452" s="88">
        <v>-0.24106</v>
      </c>
      <c r="AT452" s="97">
        <v>-0.14039</v>
      </c>
      <c r="AU452" s="80"/>
      <c r="AV452" s="80"/>
      <c r="AW452" s="80"/>
      <c r="AX452" s="80"/>
      <c r="AY452" s="80"/>
      <c r="AZ452" s="80"/>
      <c r="BA452" s="80"/>
    </row>
    <row r="453">
      <c r="A453" s="79" t="s">
        <v>39</v>
      </c>
      <c r="B453" s="87">
        <v>0.217937</v>
      </c>
      <c r="C453" s="88">
        <v>0.055643</v>
      </c>
      <c r="D453" s="88">
        <v>0.252723</v>
      </c>
      <c r="E453" s="88">
        <v>0.229953</v>
      </c>
      <c r="F453" s="88">
        <v>0.342496</v>
      </c>
      <c r="G453" s="88">
        <v>0.293542</v>
      </c>
      <c r="H453" s="88">
        <v>0.353161</v>
      </c>
      <c r="I453" s="88">
        <v>0.357842</v>
      </c>
      <c r="J453" s="88">
        <v>0.313761</v>
      </c>
      <c r="K453" s="88">
        <v>0.380483</v>
      </c>
      <c r="L453" s="88">
        <v>0.203724</v>
      </c>
      <c r="M453" s="88">
        <v>0.408027</v>
      </c>
      <c r="N453" s="88">
        <v>0.340306</v>
      </c>
      <c r="O453" s="88">
        <v>0.312674</v>
      </c>
      <c r="P453" s="88">
        <v>0.237484</v>
      </c>
      <c r="Q453" s="88">
        <v>0.140318</v>
      </c>
      <c r="R453" s="88">
        <v>0.062201</v>
      </c>
      <c r="S453" s="88">
        <v>0.320523</v>
      </c>
      <c r="T453" s="88">
        <v>0.108483</v>
      </c>
      <c r="U453" s="88">
        <v>0.376747</v>
      </c>
      <c r="V453" s="88">
        <v>0.380611</v>
      </c>
      <c r="W453" s="88">
        <v>-0.00935</v>
      </c>
      <c r="X453" s="88">
        <v>-0.01222</v>
      </c>
      <c r="Y453" s="88">
        <v>0.110737</v>
      </c>
      <c r="Z453" s="88">
        <v>0.318116</v>
      </c>
      <c r="AA453" s="88">
        <v>0.299749</v>
      </c>
      <c r="AB453" s="88">
        <v>0.358819</v>
      </c>
      <c r="AC453" s="88">
        <v>0.291056</v>
      </c>
      <c r="AD453" s="88">
        <v>0.227022</v>
      </c>
      <c r="AE453" s="88">
        <v>0.258106</v>
      </c>
      <c r="AF453" s="88">
        <v>0.097871</v>
      </c>
      <c r="AG453" s="88">
        <v>0.361285</v>
      </c>
      <c r="AH453" s="88">
        <v>0.229742</v>
      </c>
      <c r="AI453" s="88">
        <v>0.143914</v>
      </c>
      <c r="AJ453" s="88">
        <v>-0.03287</v>
      </c>
      <c r="AK453" s="88">
        <v>0.189373</v>
      </c>
      <c r="AL453" s="85">
        <v>0.653921</v>
      </c>
      <c r="AM453" s="85">
        <v>0.724797</v>
      </c>
      <c r="AN453" s="85">
        <v>0.624693</v>
      </c>
      <c r="AO453" s="88">
        <v>0.146838</v>
      </c>
      <c r="AP453" s="88">
        <v>-0.03441</v>
      </c>
      <c r="AQ453" s="88">
        <v>0.018831</v>
      </c>
      <c r="AR453" s="88">
        <v>0.163916</v>
      </c>
      <c r="AS453" s="88">
        <v>-0.22446</v>
      </c>
      <c r="AT453" s="97">
        <v>-0.17997</v>
      </c>
      <c r="AU453" s="80"/>
      <c r="AV453" s="80"/>
      <c r="AW453" s="80"/>
      <c r="AX453" s="80"/>
      <c r="AY453" s="80"/>
      <c r="AZ453" s="80"/>
      <c r="BA453" s="80"/>
    </row>
    <row r="454">
      <c r="A454" s="79" t="s">
        <v>40</v>
      </c>
      <c r="B454" s="87">
        <v>0.107874</v>
      </c>
      <c r="C454" s="88">
        <v>-0.07248</v>
      </c>
      <c r="D454" s="88">
        <v>0.084473</v>
      </c>
      <c r="E454" s="88">
        <v>0.093334</v>
      </c>
      <c r="F454" s="88">
        <v>0.262541</v>
      </c>
      <c r="G454" s="88">
        <v>0.150133</v>
      </c>
      <c r="H454" s="88">
        <v>0.19438</v>
      </c>
      <c r="I454" s="88">
        <v>0.250391</v>
      </c>
      <c r="J454" s="88">
        <v>0.206934</v>
      </c>
      <c r="K454" s="88">
        <v>0.291781</v>
      </c>
      <c r="L454" s="88">
        <v>0.074923</v>
      </c>
      <c r="M454" s="88">
        <v>0.3295</v>
      </c>
      <c r="N454" s="88">
        <v>0.211343</v>
      </c>
      <c r="O454" s="88">
        <v>0.269133</v>
      </c>
      <c r="P454" s="88">
        <v>0.20146</v>
      </c>
      <c r="Q454" s="88">
        <v>0.208783</v>
      </c>
      <c r="R454" s="88">
        <v>0.055926</v>
      </c>
      <c r="S454" s="88">
        <v>0.25427</v>
      </c>
      <c r="T454" s="88">
        <v>0.114129</v>
      </c>
      <c r="U454" s="88">
        <v>0.363902</v>
      </c>
      <c r="V454" s="88">
        <v>0.401433</v>
      </c>
      <c r="W454" s="88">
        <v>0.048395</v>
      </c>
      <c r="X454" s="88">
        <v>-0.04541</v>
      </c>
      <c r="Y454" s="88">
        <v>0.065279</v>
      </c>
      <c r="Z454" s="88">
        <v>0.335279</v>
      </c>
      <c r="AA454" s="88">
        <v>0.228429</v>
      </c>
      <c r="AB454" s="88">
        <v>0.281886</v>
      </c>
      <c r="AC454" s="88">
        <v>0.156852</v>
      </c>
      <c r="AD454" s="88">
        <v>0.167762</v>
      </c>
      <c r="AE454" s="88">
        <v>0.35681</v>
      </c>
      <c r="AF454" s="88">
        <v>0.137097</v>
      </c>
      <c r="AG454" s="88">
        <v>0.319015</v>
      </c>
      <c r="AH454" s="88">
        <v>0.295823</v>
      </c>
      <c r="AI454" s="88">
        <v>0.188446</v>
      </c>
      <c r="AJ454" s="88">
        <v>-0.07108</v>
      </c>
      <c r="AK454" s="88">
        <v>0.160773</v>
      </c>
      <c r="AL454" s="85">
        <v>0.638634</v>
      </c>
      <c r="AM454" s="85">
        <v>0.624693</v>
      </c>
      <c r="AN454" s="85">
        <v>0.619409</v>
      </c>
      <c r="AO454" s="88">
        <v>0.15064</v>
      </c>
      <c r="AP454" s="88">
        <v>0.018207</v>
      </c>
      <c r="AQ454" s="88">
        <v>0.023282</v>
      </c>
      <c r="AR454" s="88">
        <v>0.105207</v>
      </c>
      <c r="AS454" s="88">
        <v>-0.27476</v>
      </c>
      <c r="AT454" s="97">
        <v>-0.11706</v>
      </c>
      <c r="AU454" s="80"/>
      <c r="AV454" s="80"/>
      <c r="AW454" s="80"/>
      <c r="AX454" s="80"/>
      <c r="AY454" s="80"/>
      <c r="AZ454" s="80"/>
      <c r="BA454" s="80"/>
    </row>
    <row r="455">
      <c r="A455" s="79" t="s">
        <v>41</v>
      </c>
      <c r="B455" s="87">
        <v>0.219895</v>
      </c>
      <c r="C455" s="88">
        <v>0.191315</v>
      </c>
      <c r="D455" s="88">
        <v>0.209416</v>
      </c>
      <c r="E455" s="88">
        <v>0.294814</v>
      </c>
      <c r="F455" s="88">
        <v>0.41151</v>
      </c>
      <c r="G455" s="88">
        <v>0.370122</v>
      </c>
      <c r="H455" s="88">
        <v>0.380789</v>
      </c>
      <c r="I455" s="88">
        <v>0.331641</v>
      </c>
      <c r="J455" s="88">
        <v>0.455534</v>
      </c>
      <c r="K455" s="88">
        <v>0.312344</v>
      </c>
      <c r="L455" s="88">
        <v>0.393534</v>
      </c>
      <c r="M455" s="88">
        <v>0.451084</v>
      </c>
      <c r="N455" s="88">
        <v>0.383764</v>
      </c>
      <c r="O455" s="88">
        <v>-0.02593</v>
      </c>
      <c r="P455" s="88">
        <v>0.087478</v>
      </c>
      <c r="Q455" s="88">
        <v>0.353815</v>
      </c>
      <c r="R455" s="88">
        <v>0.067893</v>
      </c>
      <c r="S455" s="88">
        <v>0.363253</v>
      </c>
      <c r="T455" s="88">
        <v>0.358586</v>
      </c>
      <c r="U455" s="88">
        <v>0.277951</v>
      </c>
      <c r="V455" s="88">
        <v>0.208089</v>
      </c>
      <c r="W455" s="88">
        <v>0.314899</v>
      </c>
      <c r="X455" s="88">
        <v>0.082919</v>
      </c>
      <c r="Y455" s="88">
        <v>0.314819</v>
      </c>
      <c r="Z455" s="88">
        <v>0.359508</v>
      </c>
      <c r="AA455" s="88">
        <v>0.368551</v>
      </c>
      <c r="AB455" s="88">
        <v>0.283615</v>
      </c>
      <c r="AC455" s="88">
        <v>0.113312</v>
      </c>
      <c r="AD455" s="88">
        <v>0.025307</v>
      </c>
      <c r="AE455" s="88">
        <v>0.250343</v>
      </c>
      <c r="AF455" s="88">
        <v>0.403124</v>
      </c>
      <c r="AG455" s="88">
        <v>0.139217</v>
      </c>
      <c r="AH455" s="88">
        <v>0.412517</v>
      </c>
      <c r="AI455" s="88">
        <v>0.415098</v>
      </c>
      <c r="AJ455" s="88">
        <v>0.324991</v>
      </c>
      <c r="AK455" s="88">
        <v>0.087241</v>
      </c>
      <c r="AL455" s="88">
        <v>0.167692</v>
      </c>
      <c r="AM455" s="88">
        <v>0.146838</v>
      </c>
      <c r="AN455" s="88">
        <v>0.15064</v>
      </c>
      <c r="AO455" s="88">
        <v>0.37053</v>
      </c>
      <c r="AP455" s="88">
        <v>0.395456</v>
      </c>
      <c r="AQ455" s="88">
        <v>0.317345</v>
      </c>
      <c r="AR455" s="88">
        <v>0.082818</v>
      </c>
      <c r="AS455" s="88">
        <v>0.008988</v>
      </c>
      <c r="AT455" s="97">
        <v>-0.04167</v>
      </c>
      <c r="AU455" s="80"/>
      <c r="AV455" s="80"/>
      <c r="AW455" s="80"/>
      <c r="AX455" s="80"/>
      <c r="AY455" s="80"/>
      <c r="AZ455" s="80"/>
      <c r="BA455" s="80"/>
    </row>
    <row r="456">
      <c r="A456" s="79" t="s">
        <v>42</v>
      </c>
      <c r="B456" s="87">
        <v>0.359331</v>
      </c>
      <c r="C456" s="88">
        <v>0.374624</v>
      </c>
      <c r="D456" s="88">
        <v>0.090889</v>
      </c>
      <c r="E456" s="88">
        <v>0.393985</v>
      </c>
      <c r="F456" s="88">
        <v>0.446518</v>
      </c>
      <c r="G456" s="88">
        <v>0.29921</v>
      </c>
      <c r="H456" s="88">
        <v>0.357953</v>
      </c>
      <c r="I456" s="88">
        <v>0.335922</v>
      </c>
      <c r="J456" s="88">
        <v>0.353197</v>
      </c>
      <c r="K456" s="88">
        <v>0.366656</v>
      </c>
      <c r="L456" s="88">
        <v>0.416115</v>
      </c>
      <c r="M456" s="88">
        <v>0.330855</v>
      </c>
      <c r="N456" s="88">
        <v>0.313132</v>
      </c>
      <c r="O456" s="88">
        <v>0.15584</v>
      </c>
      <c r="P456" s="88">
        <v>0.30201</v>
      </c>
      <c r="Q456" s="88">
        <v>0.522384</v>
      </c>
      <c r="R456" s="88">
        <v>0.298656</v>
      </c>
      <c r="S456" s="88">
        <v>0.329923</v>
      </c>
      <c r="T456" s="88">
        <v>0.466039</v>
      </c>
      <c r="U456" s="88">
        <v>0.28366</v>
      </c>
      <c r="V456" s="88">
        <v>0.217717</v>
      </c>
      <c r="W456" s="88">
        <v>0.393001</v>
      </c>
      <c r="X456" s="88">
        <v>0.12224</v>
      </c>
      <c r="Y456" s="88">
        <v>0.465195</v>
      </c>
      <c r="Z456" s="88">
        <v>0.363582</v>
      </c>
      <c r="AA456" s="88">
        <v>0.443057</v>
      </c>
      <c r="AB456" s="88">
        <v>0.351251</v>
      </c>
      <c r="AC456" s="88">
        <v>0.105709</v>
      </c>
      <c r="AD456" s="88">
        <v>0.118794</v>
      </c>
      <c r="AE456" s="88">
        <v>0.366057</v>
      </c>
      <c r="AF456" s="88">
        <v>0.58304</v>
      </c>
      <c r="AG456" s="88">
        <v>0.203931</v>
      </c>
      <c r="AH456" s="88">
        <v>0.553355</v>
      </c>
      <c r="AI456" s="88">
        <v>0.523896</v>
      </c>
      <c r="AJ456" s="88">
        <v>0.413511</v>
      </c>
      <c r="AK456" s="88">
        <v>0.290503</v>
      </c>
      <c r="AL456" s="88">
        <v>0.0104</v>
      </c>
      <c r="AM456" s="88">
        <v>-0.03441</v>
      </c>
      <c r="AN456" s="88">
        <v>0.018207</v>
      </c>
      <c r="AO456" s="88">
        <v>0.395456</v>
      </c>
      <c r="AP456" s="85">
        <v>0.665947</v>
      </c>
      <c r="AQ456" s="88">
        <v>0.518392</v>
      </c>
      <c r="AR456" s="88">
        <v>0.322443</v>
      </c>
      <c r="AS456" s="88">
        <v>0.038868</v>
      </c>
      <c r="AT456" s="97">
        <v>-0.03062</v>
      </c>
      <c r="AU456" s="80"/>
      <c r="AV456" s="80"/>
      <c r="AW456" s="80"/>
      <c r="AX456" s="80"/>
      <c r="AY456" s="80"/>
      <c r="AZ456" s="80"/>
      <c r="BA456" s="80"/>
    </row>
    <row r="457">
      <c r="A457" s="79" t="s">
        <v>43</v>
      </c>
      <c r="B457" s="87">
        <v>0.464081</v>
      </c>
      <c r="C457" s="88">
        <v>0.489284</v>
      </c>
      <c r="D457" s="88">
        <v>0.212309</v>
      </c>
      <c r="E457" s="88">
        <v>0.478679</v>
      </c>
      <c r="F457" s="88">
        <v>0.431137</v>
      </c>
      <c r="G457" s="88">
        <v>0.297912</v>
      </c>
      <c r="H457" s="88">
        <v>0.354946</v>
      </c>
      <c r="I457" s="88">
        <v>0.353984</v>
      </c>
      <c r="J457" s="88">
        <v>0.335754</v>
      </c>
      <c r="K457" s="88">
        <v>0.337886</v>
      </c>
      <c r="L457" s="88">
        <v>0.370125</v>
      </c>
      <c r="M457" s="88">
        <v>0.296539</v>
      </c>
      <c r="N457" s="88">
        <v>0.260455</v>
      </c>
      <c r="O457" s="88">
        <v>0.067957</v>
      </c>
      <c r="P457" s="88">
        <v>0.152124</v>
      </c>
      <c r="Q457" s="88">
        <v>0.322146</v>
      </c>
      <c r="R457" s="88">
        <v>0.127035</v>
      </c>
      <c r="S457" s="88">
        <v>0.264614</v>
      </c>
      <c r="T457" s="88">
        <v>0.29833</v>
      </c>
      <c r="U457" s="88">
        <v>0.136669</v>
      </c>
      <c r="V457" s="88">
        <v>0.0691</v>
      </c>
      <c r="W457" s="88">
        <v>0.173324</v>
      </c>
      <c r="X457" s="88">
        <v>-0.00919</v>
      </c>
      <c r="Y457" s="88">
        <v>0.263628</v>
      </c>
      <c r="Z457" s="88">
        <v>0.18417</v>
      </c>
      <c r="AA457" s="88">
        <v>0.265967</v>
      </c>
      <c r="AB457" s="88">
        <v>0.219467</v>
      </c>
      <c r="AC457" s="88">
        <v>-0.01421</v>
      </c>
      <c r="AD457" s="88">
        <v>-0.0236</v>
      </c>
      <c r="AE457" s="88">
        <v>0.203576</v>
      </c>
      <c r="AF457" s="88">
        <v>0.494351</v>
      </c>
      <c r="AG457" s="88">
        <v>0.300418</v>
      </c>
      <c r="AH457" s="88">
        <v>0.393657</v>
      </c>
      <c r="AI457" s="88">
        <v>0.343614</v>
      </c>
      <c r="AJ457" s="88">
        <v>0.365402</v>
      </c>
      <c r="AK457" s="88">
        <v>0.261677</v>
      </c>
      <c r="AL457" s="88">
        <v>0.015523</v>
      </c>
      <c r="AM457" s="88">
        <v>0.018831</v>
      </c>
      <c r="AN457" s="88">
        <v>0.023282</v>
      </c>
      <c r="AO457" s="88">
        <v>0.317345</v>
      </c>
      <c r="AP457" s="88">
        <v>0.518392</v>
      </c>
      <c r="AQ457" s="88">
        <v>0.512005</v>
      </c>
      <c r="AR457" s="88">
        <v>0.257835</v>
      </c>
      <c r="AS457" s="88">
        <v>0.061673</v>
      </c>
      <c r="AT457" s="97">
        <v>-0.13271</v>
      </c>
      <c r="AU457" s="80"/>
      <c r="AV457" s="80"/>
      <c r="AW457" s="80"/>
      <c r="AX457" s="80"/>
      <c r="AY457" s="80"/>
      <c r="AZ457" s="80"/>
      <c r="BA457" s="80"/>
    </row>
    <row r="458">
      <c r="A458" s="79" t="s">
        <v>44</v>
      </c>
      <c r="B458" s="87">
        <v>0.422182</v>
      </c>
      <c r="C458" s="88">
        <v>0.340448</v>
      </c>
      <c r="D458" s="88">
        <v>-0.00452</v>
      </c>
      <c r="E458" s="88">
        <v>0.350207</v>
      </c>
      <c r="F458" s="88">
        <v>0.212213</v>
      </c>
      <c r="G458" s="88">
        <v>0.250508</v>
      </c>
      <c r="H458" s="88">
        <v>0.334848</v>
      </c>
      <c r="I458" s="88">
        <v>0.358496</v>
      </c>
      <c r="J458" s="88">
        <v>0.11704</v>
      </c>
      <c r="K458" s="88">
        <v>0.419368</v>
      </c>
      <c r="L458" s="88">
        <v>0.309479</v>
      </c>
      <c r="M458" s="88">
        <v>0.135536</v>
      </c>
      <c r="N458" s="88">
        <v>0.227043</v>
      </c>
      <c r="O458" s="88">
        <v>0.517459</v>
      </c>
      <c r="P458" s="88">
        <v>0.478943</v>
      </c>
      <c r="Q458" s="88">
        <v>0.248907</v>
      </c>
      <c r="R458" s="88">
        <v>0.401593</v>
      </c>
      <c r="S458" s="88">
        <v>0.047305</v>
      </c>
      <c r="T458" s="88">
        <v>0.090717</v>
      </c>
      <c r="U458" s="88">
        <v>0.088376</v>
      </c>
      <c r="V458" s="88">
        <v>0.139292</v>
      </c>
      <c r="W458" s="88">
        <v>-0.0301</v>
      </c>
      <c r="X458" s="88">
        <v>0.043278</v>
      </c>
      <c r="Y458" s="88">
        <v>0.328912</v>
      </c>
      <c r="Z458" s="88">
        <v>0.153119</v>
      </c>
      <c r="AA458" s="88">
        <v>0.343624</v>
      </c>
      <c r="AB458" s="88">
        <v>0.430632</v>
      </c>
      <c r="AC458" s="88">
        <v>0.375078</v>
      </c>
      <c r="AD458" s="88">
        <v>0.398903</v>
      </c>
      <c r="AE458" s="88">
        <v>0.220027</v>
      </c>
      <c r="AF458" s="88">
        <v>0.196845</v>
      </c>
      <c r="AG458" s="88">
        <v>0.29768</v>
      </c>
      <c r="AH458" s="88">
        <v>0.304629</v>
      </c>
      <c r="AI458" s="88">
        <v>0.26251</v>
      </c>
      <c r="AJ458" s="88">
        <v>0.186985</v>
      </c>
      <c r="AK458" s="88">
        <v>0.44144</v>
      </c>
      <c r="AL458" s="88">
        <v>0.074912</v>
      </c>
      <c r="AM458" s="88">
        <v>0.163916</v>
      </c>
      <c r="AN458" s="88">
        <v>0.105207</v>
      </c>
      <c r="AO458" s="88">
        <v>0.082818</v>
      </c>
      <c r="AP458" s="88">
        <v>0.322443</v>
      </c>
      <c r="AQ458" s="88">
        <v>0.257835</v>
      </c>
      <c r="AR458" s="88">
        <v>0.580129</v>
      </c>
      <c r="AS458" s="88">
        <v>-0.18013</v>
      </c>
      <c r="AT458" s="97">
        <v>4.67E-4</v>
      </c>
      <c r="AU458" s="80"/>
      <c r="AV458" s="80"/>
      <c r="AW458" s="80"/>
      <c r="AX458" s="80"/>
      <c r="AY458" s="80"/>
      <c r="AZ458" s="80"/>
      <c r="BA458" s="80"/>
    </row>
    <row r="459">
      <c r="A459" s="79" t="s">
        <v>49</v>
      </c>
      <c r="B459" s="87">
        <v>-0.06436</v>
      </c>
      <c r="C459" s="88">
        <v>0.196717</v>
      </c>
      <c r="D459" s="88">
        <v>0.232412</v>
      </c>
      <c r="E459" s="88">
        <v>0.061482</v>
      </c>
      <c r="F459" s="88">
        <v>0.092862</v>
      </c>
      <c r="G459" s="88">
        <v>-0.13075</v>
      </c>
      <c r="H459" s="88">
        <v>-0.08447</v>
      </c>
      <c r="I459" s="88">
        <v>-0.21851</v>
      </c>
      <c r="J459" s="88">
        <v>-0.04495</v>
      </c>
      <c r="K459" s="88">
        <v>-0.21578</v>
      </c>
      <c r="L459" s="88">
        <v>-0.04244</v>
      </c>
      <c r="M459" s="88">
        <v>-0.16398</v>
      </c>
      <c r="N459" s="88">
        <v>-0.0748</v>
      </c>
      <c r="O459" s="88">
        <v>-0.18091</v>
      </c>
      <c r="P459" s="88">
        <v>-0.03393</v>
      </c>
      <c r="Q459" s="88">
        <v>-0.04074</v>
      </c>
      <c r="R459" s="88">
        <v>0.004475</v>
      </c>
      <c r="S459" s="88">
        <v>0.202701</v>
      </c>
      <c r="T459" s="88">
        <v>0.257607</v>
      </c>
      <c r="U459" s="88">
        <v>0.144504</v>
      </c>
      <c r="V459" s="88">
        <v>-0.04588</v>
      </c>
      <c r="W459" s="88">
        <v>0.228996</v>
      </c>
      <c r="X459" s="88">
        <v>0.19433</v>
      </c>
      <c r="Y459" s="88">
        <v>0.07694</v>
      </c>
      <c r="Z459" s="88">
        <v>-0.09272</v>
      </c>
      <c r="AA459" s="88">
        <v>-0.01465</v>
      </c>
      <c r="AB459" s="88">
        <v>-0.18882</v>
      </c>
      <c r="AC459" s="88">
        <v>-0.16092</v>
      </c>
      <c r="AD459" s="88">
        <v>-0.16214</v>
      </c>
      <c r="AE459" s="88">
        <v>-0.1901</v>
      </c>
      <c r="AF459" s="88">
        <v>0.102565</v>
      </c>
      <c r="AG459" s="88">
        <v>-0.16005</v>
      </c>
      <c r="AH459" s="88">
        <v>-0.20475</v>
      </c>
      <c r="AI459" s="88">
        <v>-0.17825</v>
      </c>
      <c r="AJ459" s="88">
        <v>0.00546</v>
      </c>
      <c r="AK459" s="88">
        <v>-0.10466</v>
      </c>
      <c r="AL459" s="88">
        <v>-0.24106</v>
      </c>
      <c r="AM459" s="88">
        <v>-0.22446</v>
      </c>
      <c r="AN459" s="88">
        <v>-0.27476</v>
      </c>
      <c r="AO459" s="88">
        <v>0.008988</v>
      </c>
      <c r="AP459" s="88">
        <v>0.038868</v>
      </c>
      <c r="AQ459" s="88">
        <v>0.061673</v>
      </c>
      <c r="AR459" s="88">
        <v>-0.18013</v>
      </c>
      <c r="AS459" s="88">
        <v>0.478665</v>
      </c>
      <c r="AT459" s="97">
        <v>-0.1915</v>
      </c>
      <c r="AU459" s="80"/>
      <c r="AV459" s="80"/>
      <c r="AW459" s="80"/>
      <c r="AX459" s="80"/>
      <c r="AY459" s="80"/>
      <c r="AZ459" s="80"/>
      <c r="BA459" s="80"/>
    </row>
    <row r="460">
      <c r="A460" s="79" t="s">
        <v>50</v>
      </c>
      <c r="B460" s="98">
        <v>-0.17079</v>
      </c>
      <c r="C460" s="93">
        <v>-0.26655</v>
      </c>
      <c r="D460" s="93">
        <v>-0.26119</v>
      </c>
      <c r="E460" s="93">
        <v>-0.21516</v>
      </c>
      <c r="F460" s="93">
        <v>-0.21994</v>
      </c>
      <c r="G460" s="93">
        <v>0.012383</v>
      </c>
      <c r="H460" s="93">
        <v>-0.0624</v>
      </c>
      <c r="I460" s="93">
        <v>-0.02838</v>
      </c>
      <c r="J460" s="93">
        <v>-0.04523</v>
      </c>
      <c r="K460" s="93">
        <v>-0.0356</v>
      </c>
      <c r="L460" s="93">
        <v>-0.00572</v>
      </c>
      <c r="M460" s="93">
        <v>-0.01291</v>
      </c>
      <c r="N460" s="93">
        <v>-0.01664</v>
      </c>
      <c r="O460" s="93">
        <v>-0.04555</v>
      </c>
      <c r="P460" s="93">
        <v>-0.0685</v>
      </c>
      <c r="Q460" s="93">
        <v>-1.8E-4</v>
      </c>
      <c r="R460" s="93">
        <v>9.6E-4</v>
      </c>
      <c r="S460" s="93">
        <v>-0.21745</v>
      </c>
      <c r="T460" s="93">
        <v>-0.14659</v>
      </c>
      <c r="U460" s="93">
        <v>-0.18753</v>
      </c>
      <c r="V460" s="93">
        <v>-0.08185</v>
      </c>
      <c r="W460" s="93">
        <v>-0.03337</v>
      </c>
      <c r="X460" s="93">
        <v>-0.01967</v>
      </c>
      <c r="Y460" s="93">
        <v>-6.6E-4</v>
      </c>
      <c r="Z460" s="93">
        <v>0.009481</v>
      </c>
      <c r="AA460" s="93">
        <v>-0.02279</v>
      </c>
      <c r="AB460" s="93">
        <v>0.027645</v>
      </c>
      <c r="AC460" s="93">
        <v>0.095647</v>
      </c>
      <c r="AD460" s="93">
        <v>0.074899</v>
      </c>
      <c r="AE460" s="93">
        <v>0.011</v>
      </c>
      <c r="AF460" s="93">
        <v>-0.14672</v>
      </c>
      <c r="AG460" s="93">
        <v>-0.18056</v>
      </c>
      <c r="AH460" s="93">
        <v>0.036836</v>
      </c>
      <c r="AI460" s="93">
        <v>0.105902</v>
      </c>
      <c r="AJ460" s="93">
        <v>0.029537</v>
      </c>
      <c r="AK460" s="93">
        <v>-0.08785</v>
      </c>
      <c r="AL460" s="93">
        <v>-0.14039</v>
      </c>
      <c r="AM460" s="93">
        <v>-0.17997</v>
      </c>
      <c r="AN460" s="93">
        <v>-0.11706</v>
      </c>
      <c r="AO460" s="93">
        <v>-0.04167</v>
      </c>
      <c r="AP460" s="93">
        <v>-0.03062</v>
      </c>
      <c r="AQ460" s="93">
        <v>-0.13271</v>
      </c>
      <c r="AR460" s="93">
        <v>4.67E-4</v>
      </c>
      <c r="AS460" s="93">
        <v>-0.1915</v>
      </c>
      <c r="AT460" s="112">
        <v>0.269441</v>
      </c>
      <c r="AU460" s="80"/>
      <c r="AV460" s="80"/>
      <c r="AW460" s="80"/>
      <c r="AX460" s="80"/>
      <c r="AY460" s="80"/>
      <c r="AZ460" s="80"/>
      <c r="BA460" s="80"/>
    </row>
    <row r="461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  <c r="AB461" s="80"/>
      <c r="AC461" s="80"/>
      <c r="AD461" s="80"/>
      <c r="AE461" s="80"/>
      <c r="AF461" s="80"/>
      <c r="AG461" s="80"/>
      <c r="AH461" s="80"/>
      <c r="AI461" s="80"/>
      <c r="AJ461" s="80"/>
      <c r="AK461" s="80"/>
      <c r="AL461" s="80"/>
      <c r="AM461" s="80"/>
      <c r="AN461" s="80"/>
      <c r="AO461" s="80"/>
      <c r="AP461" s="80"/>
      <c r="AQ461" s="80"/>
      <c r="AR461" s="80"/>
      <c r="AS461" s="80"/>
      <c r="AT461" s="80"/>
      <c r="AU461" s="80"/>
      <c r="AV461" s="80"/>
      <c r="AW461" s="80"/>
      <c r="AX461" s="80"/>
      <c r="AY461" s="80"/>
      <c r="AZ461" s="80"/>
      <c r="BA461" s="80"/>
    </row>
    <row r="462">
      <c r="A462" s="79" t="s">
        <v>214</v>
      </c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  <c r="AB462" s="80"/>
      <c r="AC462" s="80"/>
      <c r="AD462" s="80"/>
      <c r="AE462" s="80"/>
      <c r="AF462" s="80"/>
      <c r="AG462" s="80"/>
      <c r="AH462" s="80"/>
      <c r="AI462" s="80"/>
      <c r="AJ462" s="80"/>
      <c r="AK462" s="80"/>
      <c r="AL462" s="80"/>
      <c r="AM462" s="80"/>
      <c r="AN462" s="80"/>
      <c r="AO462" s="80"/>
      <c r="AP462" s="80"/>
      <c r="AQ462" s="80"/>
      <c r="AR462" s="80"/>
      <c r="AS462" s="80"/>
      <c r="AT462" s="80"/>
      <c r="AU462" s="80"/>
      <c r="AV462" s="80"/>
      <c r="AW462" s="80"/>
      <c r="AX462" s="80"/>
      <c r="AY462" s="80"/>
      <c r="AZ462" s="80"/>
      <c r="BA462" s="80"/>
    </row>
    <row r="463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  <c r="AB463" s="80"/>
      <c r="AC463" s="80"/>
      <c r="AD463" s="80"/>
      <c r="AE463" s="80"/>
      <c r="AF463" s="80"/>
      <c r="AG463" s="80"/>
      <c r="AH463" s="80"/>
      <c r="AI463" s="80"/>
      <c r="AJ463" s="80"/>
      <c r="AK463" s="80"/>
      <c r="AL463" s="80"/>
      <c r="AM463" s="80"/>
      <c r="AN463" s="80"/>
      <c r="AO463" s="80"/>
      <c r="AP463" s="80"/>
      <c r="AQ463" s="80"/>
      <c r="AR463" s="80"/>
      <c r="AS463" s="80"/>
      <c r="AT463" s="80"/>
      <c r="AU463" s="80"/>
      <c r="AV463" s="80"/>
      <c r="AW463" s="80"/>
      <c r="AX463" s="80"/>
      <c r="AY463" s="80"/>
      <c r="AZ463" s="80"/>
      <c r="BA463" s="80"/>
    </row>
    <row r="464">
      <c r="A464" s="80"/>
      <c r="B464" s="79" t="s">
        <v>0</v>
      </c>
      <c r="C464" s="79" t="s">
        <v>2</v>
      </c>
      <c r="D464" s="79" t="s">
        <v>3</v>
      </c>
      <c r="E464" s="79" t="s">
        <v>4</v>
      </c>
      <c r="F464" s="79" t="s">
        <v>5</v>
      </c>
      <c r="G464" s="79" t="s">
        <v>6</v>
      </c>
      <c r="H464" s="79" t="s">
        <v>7</v>
      </c>
      <c r="I464" s="79" t="s">
        <v>8</v>
      </c>
      <c r="J464" s="79" t="s">
        <v>9</v>
      </c>
      <c r="K464" s="79" t="s">
        <v>10</v>
      </c>
      <c r="L464" s="79" t="s">
        <v>11</v>
      </c>
      <c r="M464" s="79" t="s">
        <v>12</v>
      </c>
      <c r="N464" s="79" t="s">
        <v>13</v>
      </c>
      <c r="O464" s="79" t="s">
        <v>14</v>
      </c>
      <c r="P464" s="79" t="s">
        <v>15</v>
      </c>
      <c r="Q464" s="79" t="s">
        <v>16</v>
      </c>
      <c r="R464" s="79" t="s">
        <v>17</v>
      </c>
      <c r="S464" s="79" t="s">
        <v>19</v>
      </c>
      <c r="T464" s="79" t="s">
        <v>20</v>
      </c>
      <c r="U464" s="79" t="s">
        <v>21</v>
      </c>
      <c r="V464" s="79" t="s">
        <v>22</v>
      </c>
      <c r="W464" s="79" t="s">
        <v>23</v>
      </c>
      <c r="X464" s="79" t="s">
        <v>24</v>
      </c>
      <c r="Y464" s="79" t="s">
        <v>25</v>
      </c>
      <c r="Z464" s="79" t="s">
        <v>26</v>
      </c>
      <c r="AA464" s="79" t="s">
        <v>27</v>
      </c>
      <c r="AB464" s="79" t="s">
        <v>28</v>
      </c>
      <c r="AC464" s="79" t="s">
        <v>29</v>
      </c>
      <c r="AD464" s="79" t="s">
        <v>30</v>
      </c>
      <c r="AE464" s="79" t="s">
        <v>31</v>
      </c>
      <c r="AF464" s="79" t="s">
        <v>32</v>
      </c>
      <c r="AG464" s="79" t="s">
        <v>33</v>
      </c>
      <c r="AH464" s="79" t="s">
        <v>34</v>
      </c>
      <c r="AI464" s="79" t="s">
        <v>35</v>
      </c>
      <c r="AJ464" s="79" t="s">
        <v>36</v>
      </c>
      <c r="AK464" s="79" t="s">
        <v>37</v>
      </c>
      <c r="AL464" s="79" t="s">
        <v>38</v>
      </c>
      <c r="AM464" s="79" t="s">
        <v>39</v>
      </c>
      <c r="AN464" s="79" t="s">
        <v>40</v>
      </c>
      <c r="AO464" s="79" t="s">
        <v>41</v>
      </c>
      <c r="AP464" s="79" t="s">
        <v>42</v>
      </c>
      <c r="AQ464" s="79" t="s">
        <v>43</v>
      </c>
      <c r="AR464" s="79" t="s">
        <v>44</v>
      </c>
      <c r="AS464" s="79" t="s">
        <v>49</v>
      </c>
      <c r="AT464" s="79" t="s">
        <v>50</v>
      </c>
      <c r="AW464" s="80"/>
      <c r="AX464" s="80"/>
      <c r="AY464" s="80"/>
      <c r="AZ464" s="80"/>
      <c r="BA464" s="80"/>
    </row>
    <row r="465">
      <c r="A465" s="79" t="s">
        <v>0</v>
      </c>
      <c r="B465" s="113">
        <v>0.328187</v>
      </c>
      <c r="C465" s="95">
        <v>-0.00836</v>
      </c>
      <c r="D465" s="95">
        <v>-0.11359</v>
      </c>
      <c r="E465" s="95">
        <v>0.034579</v>
      </c>
      <c r="F465" s="95">
        <v>-0.05817</v>
      </c>
      <c r="G465" s="95">
        <v>0.02008</v>
      </c>
      <c r="H465" s="95">
        <v>0.007204</v>
      </c>
      <c r="I465" s="95">
        <v>0.004972</v>
      </c>
      <c r="J465" s="95">
        <v>0.010992</v>
      </c>
      <c r="K465" s="95">
        <v>-0.02575</v>
      </c>
      <c r="L465" s="95">
        <v>-0.0396</v>
      </c>
      <c r="M465" s="95">
        <v>-0.04959</v>
      </c>
      <c r="N465" s="95">
        <v>-0.08593</v>
      </c>
      <c r="O465" s="95">
        <v>-0.08864</v>
      </c>
      <c r="P465" s="95">
        <v>-0.00218</v>
      </c>
      <c r="Q465" s="95">
        <v>-0.08598</v>
      </c>
      <c r="R465" s="95">
        <v>-0.01453</v>
      </c>
      <c r="S465" s="95">
        <v>-0.02272</v>
      </c>
      <c r="T465" s="95">
        <v>-0.00186</v>
      </c>
      <c r="U465" s="95">
        <v>0.03474</v>
      </c>
      <c r="V465" s="95">
        <v>0.113451</v>
      </c>
      <c r="W465" s="95">
        <v>-0.01205</v>
      </c>
      <c r="X465" s="95">
        <v>0.036423</v>
      </c>
      <c r="Y465" s="95">
        <v>0.076828</v>
      </c>
      <c r="Z465" s="95">
        <v>0.077726</v>
      </c>
      <c r="AA465" s="95">
        <v>0.023903</v>
      </c>
      <c r="AB465" s="95">
        <v>0.007496</v>
      </c>
      <c r="AC465" s="95">
        <v>0.022769</v>
      </c>
      <c r="AD465" s="95">
        <v>0.022544</v>
      </c>
      <c r="AE465" s="95">
        <v>-0.05214</v>
      </c>
      <c r="AF465" s="95">
        <v>0.034148</v>
      </c>
      <c r="AG465" s="95">
        <v>-0.05901</v>
      </c>
      <c r="AH465" s="95">
        <v>-0.0495</v>
      </c>
      <c r="AI465" s="95">
        <v>0.048532</v>
      </c>
      <c r="AJ465" s="95">
        <v>-0.0399</v>
      </c>
      <c r="AK465" s="95">
        <v>-0.03919</v>
      </c>
      <c r="AL465" s="95">
        <v>0.012178</v>
      </c>
      <c r="AM465" s="95">
        <v>-0.03633</v>
      </c>
      <c r="AN465" s="95">
        <v>0.051679</v>
      </c>
      <c r="AO465" s="95">
        <v>0.041602</v>
      </c>
      <c r="AP465" s="95">
        <v>-0.01527</v>
      </c>
      <c r="AQ465" s="95">
        <v>-0.04265</v>
      </c>
      <c r="AR465" s="95">
        <v>-0.08171</v>
      </c>
      <c r="AS465" s="95">
        <v>-6.3E-4</v>
      </c>
      <c r="AT465" s="96">
        <v>0.018623</v>
      </c>
      <c r="AU465" s="80"/>
      <c r="AV465" s="80"/>
      <c r="AW465" s="80"/>
      <c r="AX465" s="80"/>
      <c r="AY465" s="80"/>
      <c r="AZ465" s="80"/>
      <c r="BA465" s="80"/>
    </row>
    <row r="466">
      <c r="A466" s="79" t="s">
        <v>2</v>
      </c>
      <c r="B466" s="87">
        <v>-0.00836</v>
      </c>
      <c r="C466" s="88">
        <v>0.270952</v>
      </c>
      <c r="D466" s="88">
        <v>-0.07789</v>
      </c>
      <c r="E466" s="88">
        <v>-0.08957</v>
      </c>
      <c r="F466" s="88">
        <v>-0.01593</v>
      </c>
      <c r="G466" s="88">
        <v>0.001191</v>
      </c>
      <c r="H466" s="88">
        <v>-0.05318</v>
      </c>
      <c r="I466" s="88">
        <v>0.006847</v>
      </c>
      <c r="J466" s="88">
        <v>0.008393</v>
      </c>
      <c r="K466" s="88">
        <v>0.012586</v>
      </c>
      <c r="L466" s="88">
        <v>0.016462</v>
      </c>
      <c r="M466" s="88">
        <v>-0.00918</v>
      </c>
      <c r="N466" s="88">
        <v>0.027075</v>
      </c>
      <c r="O466" s="88">
        <v>-0.03542</v>
      </c>
      <c r="P466" s="88">
        <v>0.016732</v>
      </c>
      <c r="Q466" s="88">
        <v>0.037097</v>
      </c>
      <c r="R466" s="88">
        <v>0.024785</v>
      </c>
      <c r="S466" s="88">
        <v>0.06031</v>
      </c>
      <c r="T466" s="88">
        <v>0.027805</v>
      </c>
      <c r="U466" s="88">
        <v>-0.00119</v>
      </c>
      <c r="V466" s="88">
        <v>0.024904</v>
      </c>
      <c r="W466" s="88">
        <v>0.03697</v>
      </c>
      <c r="X466" s="88">
        <v>-0.04515</v>
      </c>
      <c r="Y466" s="88">
        <v>0.018251</v>
      </c>
      <c r="Z466" s="88">
        <v>-0.02997</v>
      </c>
      <c r="AA466" s="88">
        <v>-0.00124</v>
      </c>
      <c r="AB466" s="88">
        <v>-0.0096</v>
      </c>
      <c r="AC466" s="88">
        <v>0.015508</v>
      </c>
      <c r="AD466" s="88">
        <v>-0.10844</v>
      </c>
      <c r="AE466" s="88">
        <v>-0.03713</v>
      </c>
      <c r="AF466" s="88">
        <v>-0.06399</v>
      </c>
      <c r="AG466" s="88">
        <v>-0.06222</v>
      </c>
      <c r="AH466" s="88">
        <v>0.017862</v>
      </c>
      <c r="AI466" s="88">
        <v>0.032674</v>
      </c>
      <c r="AJ466" s="88">
        <v>-0.01018</v>
      </c>
      <c r="AK466" s="88">
        <v>-3.5E-4</v>
      </c>
      <c r="AL466" s="88">
        <v>-0.05612</v>
      </c>
      <c r="AM466" s="88">
        <v>0.052488</v>
      </c>
      <c r="AN466" s="88">
        <v>0.106118</v>
      </c>
      <c r="AO466" s="88">
        <v>-0.01195</v>
      </c>
      <c r="AP466" s="88">
        <v>-0.03903</v>
      </c>
      <c r="AQ466" s="88">
        <v>-0.06747</v>
      </c>
      <c r="AR466" s="88">
        <v>0.009643</v>
      </c>
      <c r="AS466" s="88">
        <v>-0.04233</v>
      </c>
      <c r="AT466" s="97">
        <v>0.085357</v>
      </c>
      <c r="AU466" s="80"/>
      <c r="AV466" s="80"/>
      <c r="AW466" s="80"/>
      <c r="AX466" s="80"/>
      <c r="AY466" s="80"/>
      <c r="AZ466" s="80"/>
      <c r="BA466" s="80"/>
    </row>
    <row r="467">
      <c r="A467" s="79" t="s">
        <v>3</v>
      </c>
      <c r="B467" s="87">
        <v>-0.11359</v>
      </c>
      <c r="C467" s="88">
        <v>-0.07789</v>
      </c>
      <c r="D467" s="88">
        <v>0.461894</v>
      </c>
      <c r="E467" s="88">
        <v>0.065647</v>
      </c>
      <c r="F467" s="88">
        <v>-0.02824</v>
      </c>
      <c r="G467" s="88">
        <v>-0.0465</v>
      </c>
      <c r="H467" s="88">
        <v>-0.02173</v>
      </c>
      <c r="I467" s="88">
        <v>-0.02918</v>
      </c>
      <c r="J467" s="88">
        <v>-0.03967</v>
      </c>
      <c r="K467" s="88">
        <v>-0.0083</v>
      </c>
      <c r="L467" s="88">
        <v>0.004792</v>
      </c>
      <c r="M467" s="88">
        <v>-0.00223</v>
      </c>
      <c r="N467" s="88">
        <v>-0.01449</v>
      </c>
      <c r="O467" s="88">
        <v>0.032534</v>
      </c>
      <c r="P467" s="88">
        <v>0.025222</v>
      </c>
      <c r="Q467" s="88">
        <v>0.056568</v>
      </c>
      <c r="R467" s="88">
        <v>0.092457</v>
      </c>
      <c r="S467" s="88">
        <v>-0.12029</v>
      </c>
      <c r="T467" s="88">
        <v>-0.12646</v>
      </c>
      <c r="U467" s="88">
        <v>-0.05844</v>
      </c>
      <c r="V467" s="88">
        <v>-0.00909</v>
      </c>
      <c r="W467" s="88">
        <v>-0.02747</v>
      </c>
      <c r="X467" s="88">
        <v>0.042533</v>
      </c>
      <c r="Y467" s="88">
        <v>-0.10346</v>
      </c>
      <c r="Z467" s="88">
        <v>0.162456</v>
      </c>
      <c r="AA467" s="88">
        <v>-0.03391</v>
      </c>
      <c r="AB467" s="88">
        <v>0.04135</v>
      </c>
      <c r="AC467" s="88">
        <v>-0.02739</v>
      </c>
      <c r="AD467" s="88">
        <v>-0.04333</v>
      </c>
      <c r="AE467" s="88">
        <v>0.162431</v>
      </c>
      <c r="AF467" s="88">
        <v>-0.05168</v>
      </c>
      <c r="AG467" s="88">
        <v>-0.00406</v>
      </c>
      <c r="AH467" s="88">
        <v>0.083247</v>
      </c>
      <c r="AI467" s="88">
        <v>0.019381</v>
      </c>
      <c r="AJ467" s="88">
        <v>0.031885</v>
      </c>
      <c r="AK467" s="88">
        <v>0.061255</v>
      </c>
      <c r="AL467" s="88">
        <v>0.019366</v>
      </c>
      <c r="AM467" s="88">
        <v>-0.04759</v>
      </c>
      <c r="AN467" s="88">
        <v>-0.10457</v>
      </c>
      <c r="AO467" s="88">
        <v>0.01391</v>
      </c>
      <c r="AP467" s="88">
        <v>0.018684</v>
      </c>
      <c r="AQ467" s="88">
        <v>-0.0339</v>
      </c>
      <c r="AR467" s="88">
        <v>0.00373</v>
      </c>
      <c r="AS467" s="88">
        <v>0.002876</v>
      </c>
      <c r="AT467" s="97">
        <v>0.006614</v>
      </c>
      <c r="AU467" s="80"/>
      <c r="AV467" s="80"/>
      <c r="AW467" s="80"/>
      <c r="AX467" s="80"/>
      <c r="AY467" s="80"/>
      <c r="AZ467" s="80"/>
      <c r="BA467" s="80"/>
    </row>
    <row r="468">
      <c r="A468" s="79" t="s">
        <v>4</v>
      </c>
      <c r="B468" s="87">
        <v>0.034579</v>
      </c>
      <c r="C468" s="88">
        <v>-0.08957</v>
      </c>
      <c r="D468" s="88">
        <v>0.065647</v>
      </c>
      <c r="E468" s="88">
        <v>0.327977</v>
      </c>
      <c r="F468" s="88">
        <v>0.028289</v>
      </c>
      <c r="G468" s="88">
        <v>0.002815</v>
      </c>
      <c r="H468" s="88">
        <v>0.028922</v>
      </c>
      <c r="I468" s="88">
        <v>-0.01252</v>
      </c>
      <c r="J468" s="88">
        <v>-0.10412</v>
      </c>
      <c r="K468" s="88">
        <v>-0.03045</v>
      </c>
      <c r="L468" s="88">
        <v>-0.03459</v>
      </c>
      <c r="M468" s="88">
        <v>-0.07474</v>
      </c>
      <c r="N468" s="88">
        <v>-0.00529</v>
      </c>
      <c r="O468" s="88">
        <v>-0.04728</v>
      </c>
      <c r="P468" s="88">
        <v>-0.01171</v>
      </c>
      <c r="Q468" s="88">
        <v>-0.04396</v>
      </c>
      <c r="R468" s="88">
        <v>0.032001</v>
      </c>
      <c r="S468" s="88">
        <v>-0.1143</v>
      </c>
      <c r="T468" s="88">
        <v>-0.06925</v>
      </c>
      <c r="U468" s="88">
        <v>-0.01137</v>
      </c>
      <c r="V468" s="88">
        <v>0.001935</v>
      </c>
      <c r="W468" s="88">
        <v>0.045099</v>
      </c>
      <c r="X468" s="88">
        <v>-0.01216</v>
      </c>
      <c r="Y468" s="88">
        <v>0.026195</v>
      </c>
      <c r="Z468" s="88">
        <v>0.118985</v>
      </c>
      <c r="AA468" s="88">
        <v>0.045469</v>
      </c>
      <c r="AB468" s="88">
        <v>0.034438</v>
      </c>
      <c r="AC468" s="88">
        <v>-0.04554</v>
      </c>
      <c r="AD468" s="88">
        <v>0.09188</v>
      </c>
      <c r="AE468" s="88">
        <v>0.089676</v>
      </c>
      <c r="AF468" s="88">
        <v>0.007591</v>
      </c>
      <c r="AG468" s="88">
        <v>0.015076</v>
      </c>
      <c r="AH468" s="88">
        <v>0.006689</v>
      </c>
      <c r="AI468" s="88">
        <v>0.008802</v>
      </c>
      <c r="AJ468" s="88">
        <v>-0.05773</v>
      </c>
      <c r="AK468" s="88">
        <v>-0.05957</v>
      </c>
      <c r="AL468" s="88">
        <v>0.023144</v>
      </c>
      <c r="AM468" s="88">
        <v>0.001253</v>
      </c>
      <c r="AN468" s="88">
        <v>-0.06844</v>
      </c>
      <c r="AO468" s="88">
        <v>0.017653</v>
      </c>
      <c r="AP468" s="88">
        <v>-0.00464</v>
      </c>
      <c r="AQ468" s="88">
        <v>-0.04839</v>
      </c>
      <c r="AR468" s="88">
        <v>-0.12779</v>
      </c>
      <c r="AS468" s="88">
        <v>-0.00524</v>
      </c>
      <c r="AT468" s="97">
        <v>0.055346</v>
      </c>
      <c r="AU468" s="80"/>
      <c r="AV468" s="80"/>
      <c r="AW468" s="80"/>
      <c r="AX468" s="80"/>
      <c r="AY468" s="80"/>
      <c r="AZ468" s="80"/>
      <c r="BA468" s="80"/>
    </row>
    <row r="469">
      <c r="A469" s="79" t="s">
        <v>5</v>
      </c>
      <c r="B469" s="87">
        <v>-0.05817</v>
      </c>
      <c r="C469" s="88">
        <v>-0.01593</v>
      </c>
      <c r="D469" s="88">
        <v>-0.02824</v>
      </c>
      <c r="E469" s="88">
        <v>0.028289</v>
      </c>
      <c r="F469" s="88">
        <v>0.388119</v>
      </c>
      <c r="G469" s="88">
        <v>-0.04221</v>
      </c>
      <c r="H469" s="88">
        <v>-0.02791</v>
      </c>
      <c r="I469" s="88">
        <v>-0.0392</v>
      </c>
      <c r="J469" s="88">
        <v>-2.0E-4</v>
      </c>
      <c r="K469" s="88">
        <v>-0.05705</v>
      </c>
      <c r="L469" s="88">
        <v>-0.0065</v>
      </c>
      <c r="M469" s="88">
        <v>-0.03489</v>
      </c>
      <c r="N469" s="88">
        <v>0.060726</v>
      </c>
      <c r="O469" s="88">
        <v>0.042426</v>
      </c>
      <c r="P469" s="88">
        <v>-0.05812</v>
      </c>
      <c r="Q469" s="88">
        <v>0.054327</v>
      </c>
      <c r="R469" s="88">
        <v>-0.09449</v>
      </c>
      <c r="S469" s="88">
        <v>-0.06309</v>
      </c>
      <c r="T469" s="88">
        <v>-0.02261</v>
      </c>
      <c r="U469" s="88">
        <v>-0.01103</v>
      </c>
      <c r="V469" s="88">
        <v>-0.00441</v>
      </c>
      <c r="W469" s="88">
        <v>0.03839</v>
      </c>
      <c r="X469" s="88">
        <v>-0.07442</v>
      </c>
      <c r="Y469" s="88">
        <v>0.029932</v>
      </c>
      <c r="Z469" s="88">
        <v>0.064011</v>
      </c>
      <c r="AA469" s="88">
        <v>-0.02994</v>
      </c>
      <c r="AB469" s="88">
        <v>0.04622</v>
      </c>
      <c r="AC469" s="88">
        <v>0.038418</v>
      </c>
      <c r="AD469" s="88">
        <v>1.43E-4</v>
      </c>
      <c r="AE469" s="88">
        <v>-0.02316</v>
      </c>
      <c r="AF469" s="88">
        <v>-0.0059</v>
      </c>
      <c r="AG469" s="88">
        <v>0.038671</v>
      </c>
      <c r="AH469" s="88">
        <v>-0.01574</v>
      </c>
      <c r="AI469" s="88">
        <v>0.010887</v>
      </c>
      <c r="AJ469" s="88">
        <v>-0.06402</v>
      </c>
      <c r="AK469" s="88">
        <v>0.043747</v>
      </c>
      <c r="AL469" s="88">
        <v>-0.06437</v>
      </c>
      <c r="AM469" s="88">
        <v>-0.00715</v>
      </c>
      <c r="AN469" s="88">
        <v>-0.07385</v>
      </c>
      <c r="AO469" s="88">
        <v>-0.09618</v>
      </c>
      <c r="AP469" s="88">
        <v>-0.03563</v>
      </c>
      <c r="AQ469" s="88">
        <v>-0.05028</v>
      </c>
      <c r="AR469" s="88">
        <v>0.020086</v>
      </c>
      <c r="AS469" s="88">
        <v>-0.0549</v>
      </c>
      <c r="AT469" s="97">
        <v>0.031496</v>
      </c>
      <c r="AU469" s="80"/>
      <c r="AV469" s="80"/>
      <c r="AW469" s="80"/>
      <c r="AX469" s="80"/>
      <c r="AY469" s="80"/>
      <c r="AZ469" s="80"/>
      <c r="BA469" s="80"/>
    </row>
    <row r="470">
      <c r="A470" s="79" t="s">
        <v>6</v>
      </c>
      <c r="B470" s="87">
        <v>0.02008</v>
      </c>
      <c r="C470" s="88">
        <v>0.001191</v>
      </c>
      <c r="D470" s="88">
        <v>-0.0465</v>
      </c>
      <c r="E470" s="88">
        <v>0.002815</v>
      </c>
      <c r="F470" s="88">
        <v>-0.04221</v>
      </c>
      <c r="G470" s="88">
        <v>0.232337</v>
      </c>
      <c r="H470" s="88">
        <v>0.073881</v>
      </c>
      <c r="I470" s="88">
        <v>0.061349</v>
      </c>
      <c r="J470" s="88">
        <v>-0.0201</v>
      </c>
      <c r="K470" s="88">
        <v>-0.02502</v>
      </c>
      <c r="L470" s="88">
        <v>-0.06531</v>
      </c>
      <c r="M470" s="88">
        <v>-0.03959</v>
      </c>
      <c r="N470" s="88">
        <v>-0.00902</v>
      </c>
      <c r="O470" s="88">
        <v>0.059387</v>
      </c>
      <c r="P470" s="88">
        <v>0.039287</v>
      </c>
      <c r="Q470" s="88">
        <v>0.029253</v>
      </c>
      <c r="R470" s="88">
        <v>0.032448</v>
      </c>
      <c r="S470" s="88">
        <v>0.061087</v>
      </c>
      <c r="T470" s="88">
        <v>0.021849</v>
      </c>
      <c r="U470" s="88">
        <v>0.007965</v>
      </c>
      <c r="V470" s="88">
        <v>0.038808</v>
      </c>
      <c r="W470" s="88">
        <v>0.013259</v>
      </c>
      <c r="X470" s="88">
        <v>-0.07987</v>
      </c>
      <c r="Y470" s="88">
        <v>0.05875</v>
      </c>
      <c r="Z470" s="88">
        <v>-0.0598</v>
      </c>
      <c r="AA470" s="88">
        <v>-0.02571</v>
      </c>
      <c r="AB470" s="88">
        <v>-0.11491</v>
      </c>
      <c r="AC470" s="88">
        <v>-0.04303</v>
      </c>
      <c r="AD470" s="88">
        <v>-0.04327</v>
      </c>
      <c r="AE470" s="88">
        <v>0.016594</v>
      </c>
      <c r="AF470" s="88">
        <v>0.072045</v>
      </c>
      <c r="AG470" s="88">
        <v>-0.06655</v>
      </c>
      <c r="AH470" s="88">
        <v>-0.01351</v>
      </c>
      <c r="AI470" s="88">
        <v>-0.08107</v>
      </c>
      <c r="AJ470" s="88">
        <v>-0.027</v>
      </c>
      <c r="AK470" s="88">
        <v>0.036938</v>
      </c>
      <c r="AL470" s="88">
        <v>0.042362</v>
      </c>
      <c r="AM470" s="88">
        <v>-0.05146</v>
      </c>
      <c r="AN470" s="88">
        <v>0.020179</v>
      </c>
      <c r="AO470" s="88">
        <v>0.004176</v>
      </c>
      <c r="AP470" s="88">
        <v>-0.01751</v>
      </c>
      <c r="AQ470" s="88">
        <v>-0.06423</v>
      </c>
      <c r="AR470" s="88">
        <v>-0.03315</v>
      </c>
      <c r="AS470" s="88">
        <v>0.003951</v>
      </c>
      <c r="AT470" s="97">
        <v>0.081451</v>
      </c>
      <c r="AU470" s="80"/>
      <c r="AV470" s="80"/>
      <c r="AW470" s="80"/>
      <c r="AX470" s="80"/>
      <c r="AY470" s="80"/>
      <c r="AZ470" s="80"/>
      <c r="BA470" s="80"/>
    </row>
    <row r="471">
      <c r="A471" s="79" t="s">
        <v>7</v>
      </c>
      <c r="B471" s="87">
        <v>0.007204</v>
      </c>
      <c r="C471" s="88">
        <v>-0.05318</v>
      </c>
      <c r="D471" s="88">
        <v>-0.02173</v>
      </c>
      <c r="E471" s="88">
        <v>0.028922</v>
      </c>
      <c r="F471" s="88">
        <v>-0.02791</v>
      </c>
      <c r="G471" s="88">
        <v>0.073881</v>
      </c>
      <c r="H471" s="88">
        <v>0.231736</v>
      </c>
      <c r="I471" s="88">
        <v>-0.06821</v>
      </c>
      <c r="J471" s="88">
        <v>-0.02431</v>
      </c>
      <c r="K471" s="88">
        <v>-0.06486</v>
      </c>
      <c r="L471" s="88">
        <v>-0.04973</v>
      </c>
      <c r="M471" s="88">
        <v>-0.08459</v>
      </c>
      <c r="N471" s="88">
        <v>0.00478</v>
      </c>
      <c r="O471" s="88">
        <v>0.061921</v>
      </c>
      <c r="P471" s="88">
        <v>0.002915</v>
      </c>
      <c r="Q471" s="88">
        <v>0.004587</v>
      </c>
      <c r="R471" s="88">
        <v>0.026663</v>
      </c>
      <c r="S471" s="88">
        <v>0.039121</v>
      </c>
      <c r="T471" s="88">
        <v>-0.01351</v>
      </c>
      <c r="U471" s="88">
        <v>-0.03493</v>
      </c>
      <c r="V471" s="88">
        <v>0.051015</v>
      </c>
      <c r="W471" s="88">
        <v>-0.01697</v>
      </c>
      <c r="X471" s="88">
        <v>-0.03308</v>
      </c>
      <c r="Y471" s="88">
        <v>0.013195</v>
      </c>
      <c r="Z471" s="88">
        <v>-0.02396</v>
      </c>
      <c r="AA471" s="88">
        <v>0.002733</v>
      </c>
      <c r="AB471" s="88">
        <v>-0.07594</v>
      </c>
      <c r="AC471" s="88">
        <v>-0.08519</v>
      </c>
      <c r="AD471" s="88">
        <v>0.052149</v>
      </c>
      <c r="AE471" s="88">
        <v>-0.0153</v>
      </c>
      <c r="AF471" s="88">
        <v>0.101206</v>
      </c>
      <c r="AG471" s="88">
        <v>0.029826</v>
      </c>
      <c r="AH471" s="88">
        <v>-0.01471</v>
      </c>
      <c r="AI471" s="88">
        <v>0.015646</v>
      </c>
      <c r="AJ471" s="88">
        <v>0.01154</v>
      </c>
      <c r="AK471" s="88">
        <v>-0.03169</v>
      </c>
      <c r="AL471" s="88">
        <v>0.02303</v>
      </c>
      <c r="AM471" s="88">
        <v>-0.00625</v>
      </c>
      <c r="AN471" s="88">
        <v>-0.02837</v>
      </c>
      <c r="AO471" s="88">
        <v>0.101979</v>
      </c>
      <c r="AP471" s="88">
        <v>-0.05167</v>
      </c>
      <c r="AQ471" s="88">
        <v>-0.0545</v>
      </c>
      <c r="AR471" s="88">
        <v>-0.00223</v>
      </c>
      <c r="AS471" s="88">
        <v>-0.00415</v>
      </c>
      <c r="AT471" s="97">
        <v>0.039087</v>
      </c>
      <c r="AU471" s="80"/>
      <c r="AV471" s="80"/>
      <c r="AW471" s="80"/>
      <c r="AX471" s="80"/>
      <c r="AY471" s="80"/>
      <c r="AZ471" s="80"/>
      <c r="BA471" s="80"/>
    </row>
    <row r="472">
      <c r="A472" s="79" t="s">
        <v>8</v>
      </c>
      <c r="B472" s="87">
        <v>0.004972</v>
      </c>
      <c r="C472" s="88">
        <v>0.006847</v>
      </c>
      <c r="D472" s="88">
        <v>-0.02918</v>
      </c>
      <c r="E472" s="88">
        <v>-0.01252</v>
      </c>
      <c r="F472" s="88">
        <v>-0.0392</v>
      </c>
      <c r="G472" s="88">
        <v>0.061349</v>
      </c>
      <c r="H472" s="88">
        <v>-0.06821</v>
      </c>
      <c r="I472" s="88">
        <v>0.339704</v>
      </c>
      <c r="J472" s="88">
        <v>0.030917</v>
      </c>
      <c r="K472" s="88">
        <v>0.093677</v>
      </c>
      <c r="L472" s="88">
        <v>-0.01148</v>
      </c>
      <c r="M472" s="88">
        <v>0.042935</v>
      </c>
      <c r="N472" s="88">
        <v>-0.03627</v>
      </c>
      <c r="O472" s="88">
        <v>0.075654</v>
      </c>
      <c r="P472" s="88">
        <v>0.007429</v>
      </c>
      <c r="Q472" s="88">
        <v>0.016218</v>
      </c>
      <c r="R472" s="88">
        <v>0.003241</v>
      </c>
      <c r="S472" s="88">
        <v>0.088508</v>
      </c>
      <c r="T472" s="88">
        <v>0.086681</v>
      </c>
      <c r="U472" s="88">
        <v>0.005464</v>
      </c>
      <c r="V472" s="88">
        <v>0.018405</v>
      </c>
      <c r="W472" s="88">
        <v>-0.0372</v>
      </c>
      <c r="X472" s="88">
        <v>-0.03139</v>
      </c>
      <c r="Y472" s="88">
        <v>0.064187</v>
      </c>
      <c r="Z472" s="88">
        <v>0.039055</v>
      </c>
      <c r="AA472" s="88">
        <v>-0.10197</v>
      </c>
      <c r="AB472" s="88">
        <v>-0.04813</v>
      </c>
      <c r="AC472" s="88">
        <v>-0.05314</v>
      </c>
      <c r="AD472" s="88">
        <v>-0.02986</v>
      </c>
      <c r="AE472" s="88">
        <v>0.08848</v>
      </c>
      <c r="AF472" s="88">
        <v>-0.00668</v>
      </c>
      <c r="AG472" s="88">
        <v>-0.05236</v>
      </c>
      <c r="AH472" s="88">
        <v>0.001437</v>
      </c>
      <c r="AI472" s="88">
        <v>-0.10261</v>
      </c>
      <c r="AJ472" s="88">
        <v>-0.17115</v>
      </c>
      <c r="AK472" s="88">
        <v>-0.05935</v>
      </c>
      <c r="AL472" s="88">
        <v>0.012776</v>
      </c>
      <c r="AM472" s="88">
        <v>-0.08503</v>
      </c>
      <c r="AN472" s="88">
        <v>-0.05438</v>
      </c>
      <c r="AO472" s="88">
        <v>-0.13392</v>
      </c>
      <c r="AP472" s="88">
        <v>0.023945</v>
      </c>
      <c r="AQ472" s="88">
        <v>-0.03454</v>
      </c>
      <c r="AR472" s="88">
        <v>-0.02668</v>
      </c>
      <c r="AS472" s="88">
        <v>0.094035</v>
      </c>
      <c r="AT472" s="97">
        <v>0.087289</v>
      </c>
      <c r="AU472" s="80"/>
      <c r="AV472" s="80"/>
      <c r="AW472" s="80"/>
      <c r="AX472" s="80"/>
      <c r="AY472" s="80"/>
      <c r="AZ472" s="80"/>
      <c r="BA472" s="80"/>
    </row>
    <row r="473">
      <c r="A473" s="79" t="s">
        <v>9</v>
      </c>
      <c r="B473" s="87">
        <v>0.010992</v>
      </c>
      <c r="C473" s="88">
        <v>0.008393</v>
      </c>
      <c r="D473" s="88">
        <v>-0.03967</v>
      </c>
      <c r="E473" s="88">
        <v>-0.10412</v>
      </c>
      <c r="F473" s="88">
        <v>-2.0E-4</v>
      </c>
      <c r="G473" s="88">
        <v>-0.0201</v>
      </c>
      <c r="H473" s="88">
        <v>-0.02431</v>
      </c>
      <c r="I473" s="88">
        <v>0.030917</v>
      </c>
      <c r="J473" s="88">
        <v>0.235158</v>
      </c>
      <c r="K473" s="88">
        <v>0.084566</v>
      </c>
      <c r="L473" s="88">
        <v>-0.04195</v>
      </c>
      <c r="M473" s="88">
        <v>-0.02592</v>
      </c>
      <c r="N473" s="88">
        <v>-0.10026</v>
      </c>
      <c r="O473" s="88">
        <v>0.017692</v>
      </c>
      <c r="P473" s="88">
        <v>0.043256</v>
      </c>
      <c r="Q473" s="88">
        <v>0.020614</v>
      </c>
      <c r="R473" s="88">
        <v>-0.07599</v>
      </c>
      <c r="S473" s="88">
        <v>0.017404</v>
      </c>
      <c r="T473" s="88">
        <v>0.049371</v>
      </c>
      <c r="U473" s="88">
        <v>-0.04611</v>
      </c>
      <c r="V473" s="88">
        <v>0.023278</v>
      </c>
      <c r="W473" s="88">
        <v>0.042486</v>
      </c>
      <c r="X473" s="88">
        <v>-0.0171</v>
      </c>
      <c r="Y473" s="88">
        <v>-0.02188</v>
      </c>
      <c r="Z473" s="88">
        <v>-0.02423</v>
      </c>
      <c r="AA473" s="88">
        <v>-0.01267</v>
      </c>
      <c r="AB473" s="88">
        <v>0.051743</v>
      </c>
      <c r="AC473" s="88">
        <v>0.049638</v>
      </c>
      <c r="AD473" s="88">
        <v>-0.01587</v>
      </c>
      <c r="AE473" s="88">
        <v>0.018793</v>
      </c>
      <c r="AF473" s="88">
        <v>0.022061</v>
      </c>
      <c r="AG473" s="88">
        <v>0.009567</v>
      </c>
      <c r="AH473" s="88">
        <v>-0.03969</v>
      </c>
      <c r="AI473" s="88">
        <v>-0.04403</v>
      </c>
      <c r="AJ473" s="88">
        <v>0.030602</v>
      </c>
      <c r="AK473" s="88">
        <v>0.035643</v>
      </c>
      <c r="AL473" s="88">
        <v>-0.0605</v>
      </c>
      <c r="AM473" s="88">
        <v>-0.03732</v>
      </c>
      <c r="AN473" s="88">
        <v>0.037538</v>
      </c>
      <c r="AO473" s="88">
        <v>-0.09714</v>
      </c>
      <c r="AP473" s="88">
        <v>-0.00704</v>
      </c>
      <c r="AQ473" s="88">
        <v>-0.01497</v>
      </c>
      <c r="AR473" s="88">
        <v>-0.00975</v>
      </c>
      <c r="AS473" s="88">
        <v>0.009008</v>
      </c>
      <c r="AT473" s="97">
        <v>-0.0585</v>
      </c>
      <c r="AU473" s="80"/>
      <c r="AV473" s="80"/>
      <c r="AW473" s="80"/>
      <c r="AX473" s="80"/>
      <c r="AY473" s="80"/>
      <c r="AZ473" s="80"/>
      <c r="BA473" s="80"/>
    </row>
    <row r="474">
      <c r="A474" s="79" t="s">
        <v>10</v>
      </c>
      <c r="B474" s="87">
        <v>-0.02575</v>
      </c>
      <c r="C474" s="88">
        <v>0.012586</v>
      </c>
      <c r="D474" s="88">
        <v>-0.0083</v>
      </c>
      <c r="E474" s="88">
        <v>-0.03045</v>
      </c>
      <c r="F474" s="88">
        <v>-0.05705</v>
      </c>
      <c r="G474" s="88">
        <v>-0.02502</v>
      </c>
      <c r="H474" s="88">
        <v>-0.06486</v>
      </c>
      <c r="I474" s="88">
        <v>0.093677</v>
      </c>
      <c r="J474" s="88">
        <v>0.084566</v>
      </c>
      <c r="K474" s="88">
        <v>0.415675</v>
      </c>
      <c r="L474" s="88">
        <v>-0.02332</v>
      </c>
      <c r="M474" s="88">
        <v>0.047566</v>
      </c>
      <c r="N474" s="88">
        <v>-0.13676</v>
      </c>
      <c r="O474" s="88">
        <v>-0.05192</v>
      </c>
      <c r="P474" s="88">
        <v>0.074064</v>
      </c>
      <c r="Q474" s="88">
        <v>0.026074</v>
      </c>
      <c r="R474" s="88">
        <v>0.142125</v>
      </c>
      <c r="S474" s="88">
        <v>-0.07609</v>
      </c>
      <c r="T474" s="88">
        <v>0.043722</v>
      </c>
      <c r="U474" s="88">
        <v>0.005088</v>
      </c>
      <c r="V474" s="88">
        <v>-0.00668</v>
      </c>
      <c r="W474" s="88">
        <v>0.078589</v>
      </c>
      <c r="X474" s="88">
        <v>-0.10381</v>
      </c>
      <c r="Y474" s="88">
        <v>-0.07725</v>
      </c>
      <c r="Z474" s="88">
        <v>0.01171</v>
      </c>
      <c r="AA474" s="88">
        <v>0.056127</v>
      </c>
      <c r="AB474" s="88">
        <v>0.118763</v>
      </c>
      <c r="AC474" s="88">
        <v>0.022389</v>
      </c>
      <c r="AD474" s="88">
        <v>-0.20517</v>
      </c>
      <c r="AE474" s="88">
        <v>9.12E-4</v>
      </c>
      <c r="AF474" s="88">
        <v>0.005789</v>
      </c>
      <c r="AG474" s="88">
        <v>-0.03494</v>
      </c>
      <c r="AH474" s="88">
        <v>-0.06094</v>
      </c>
      <c r="AI474" s="88">
        <v>-0.08588</v>
      </c>
      <c r="AJ474" s="88">
        <v>-0.10083</v>
      </c>
      <c r="AK474" s="88">
        <v>-0.07762</v>
      </c>
      <c r="AL474" s="88">
        <v>-0.0394</v>
      </c>
      <c r="AM474" s="88">
        <v>-0.01663</v>
      </c>
      <c r="AN474" s="88">
        <v>-0.02813</v>
      </c>
      <c r="AO474" s="88">
        <v>-0.0543</v>
      </c>
      <c r="AP474" s="88">
        <v>0.028043</v>
      </c>
      <c r="AQ474" s="88">
        <v>-0.07386</v>
      </c>
      <c r="AR474" s="88">
        <v>-0.04997</v>
      </c>
      <c r="AS474" s="88">
        <v>0.065572</v>
      </c>
      <c r="AT474" s="97">
        <v>-0.03892</v>
      </c>
      <c r="AU474" s="80"/>
      <c r="AV474" s="80"/>
      <c r="AW474" s="80"/>
      <c r="AX474" s="80"/>
      <c r="AY474" s="80"/>
      <c r="AZ474" s="80"/>
      <c r="BA474" s="80"/>
    </row>
    <row r="475">
      <c r="A475" s="79" t="s">
        <v>11</v>
      </c>
      <c r="B475" s="87">
        <v>-0.0396</v>
      </c>
      <c r="C475" s="88">
        <v>0.016462</v>
      </c>
      <c r="D475" s="88">
        <v>0.004792</v>
      </c>
      <c r="E475" s="88">
        <v>-0.03459</v>
      </c>
      <c r="F475" s="88">
        <v>-0.0065</v>
      </c>
      <c r="G475" s="88">
        <v>-0.06531</v>
      </c>
      <c r="H475" s="88">
        <v>-0.04973</v>
      </c>
      <c r="I475" s="88">
        <v>-0.01148</v>
      </c>
      <c r="J475" s="88">
        <v>-0.04195</v>
      </c>
      <c r="K475" s="88">
        <v>-0.02332</v>
      </c>
      <c r="L475" s="88">
        <v>0.279199</v>
      </c>
      <c r="M475" s="88">
        <v>0.034652</v>
      </c>
      <c r="N475" s="88">
        <v>0.084197</v>
      </c>
      <c r="O475" s="88">
        <v>0.079684</v>
      </c>
      <c r="P475" s="88">
        <v>0.070713</v>
      </c>
      <c r="Q475" s="88">
        <v>0.101886</v>
      </c>
      <c r="R475" s="88">
        <v>0.046468</v>
      </c>
      <c r="S475" s="88">
        <v>0.009563</v>
      </c>
      <c r="T475" s="88">
        <v>0.014462</v>
      </c>
      <c r="U475" s="88">
        <v>0.117661</v>
      </c>
      <c r="V475" s="88">
        <v>-0.11572</v>
      </c>
      <c r="W475" s="88">
        <v>-0.06136</v>
      </c>
      <c r="X475" s="88">
        <v>0.034204</v>
      </c>
      <c r="Y475" s="88">
        <v>-0.07889</v>
      </c>
      <c r="Z475" s="88">
        <v>-0.0345</v>
      </c>
      <c r="AA475" s="88">
        <v>-0.07239</v>
      </c>
      <c r="AB475" s="88">
        <v>0.006031</v>
      </c>
      <c r="AC475" s="88">
        <v>-0.0872</v>
      </c>
      <c r="AD475" s="88">
        <v>-0.03055</v>
      </c>
      <c r="AE475" s="88">
        <v>-0.04568</v>
      </c>
      <c r="AF475" s="88">
        <v>-0.088</v>
      </c>
      <c r="AG475" s="88">
        <v>-0.02117</v>
      </c>
      <c r="AH475" s="88">
        <v>0.028834</v>
      </c>
      <c r="AI475" s="88">
        <v>0.004259</v>
      </c>
      <c r="AJ475" s="88">
        <v>-0.08555</v>
      </c>
      <c r="AK475" s="88">
        <v>0.005703</v>
      </c>
      <c r="AL475" s="88">
        <v>-0.06657</v>
      </c>
      <c r="AM475" s="88">
        <v>0.005422</v>
      </c>
      <c r="AN475" s="88">
        <v>0.049262</v>
      </c>
      <c r="AO475" s="88">
        <v>0.073107</v>
      </c>
      <c r="AP475" s="88">
        <v>-0.03273</v>
      </c>
      <c r="AQ475" s="88">
        <v>0.065594</v>
      </c>
      <c r="AR475" s="88">
        <v>-0.0708</v>
      </c>
      <c r="AS475" s="88">
        <v>-0.06084</v>
      </c>
      <c r="AT475" s="97">
        <v>0.010629</v>
      </c>
      <c r="AU475" s="80"/>
      <c r="AV475" s="80"/>
      <c r="AW475" s="80"/>
      <c r="AX475" s="80"/>
      <c r="AY475" s="80"/>
      <c r="AZ475" s="80"/>
      <c r="BA475" s="80"/>
    </row>
    <row r="476">
      <c r="A476" s="79" t="s">
        <v>12</v>
      </c>
      <c r="B476" s="87">
        <v>-0.04959</v>
      </c>
      <c r="C476" s="88">
        <v>-0.00918</v>
      </c>
      <c r="D476" s="88">
        <v>-0.00223</v>
      </c>
      <c r="E476" s="88">
        <v>-0.07474</v>
      </c>
      <c r="F476" s="88">
        <v>-0.03489</v>
      </c>
      <c r="G476" s="88">
        <v>-0.03959</v>
      </c>
      <c r="H476" s="88">
        <v>-0.08459</v>
      </c>
      <c r="I476" s="88">
        <v>0.042935</v>
      </c>
      <c r="J476" s="88">
        <v>-0.02592</v>
      </c>
      <c r="K476" s="88">
        <v>0.047566</v>
      </c>
      <c r="L476" s="88">
        <v>0.034652</v>
      </c>
      <c r="M476" s="88">
        <v>0.236096</v>
      </c>
      <c r="N476" s="88">
        <v>0.042294</v>
      </c>
      <c r="O476" s="88">
        <v>0.024728</v>
      </c>
      <c r="P476" s="88">
        <v>0.00935</v>
      </c>
      <c r="Q476" s="88">
        <v>0.051579</v>
      </c>
      <c r="R476" s="88">
        <v>0.031435</v>
      </c>
      <c r="S476" s="88">
        <v>0.018692</v>
      </c>
      <c r="T476" s="88">
        <v>-0.02283</v>
      </c>
      <c r="U476" s="88">
        <v>0.047285</v>
      </c>
      <c r="V476" s="88">
        <v>0.002567</v>
      </c>
      <c r="W476" s="88">
        <v>-0.00256</v>
      </c>
      <c r="X476" s="88">
        <v>0.066965</v>
      </c>
      <c r="Y476" s="88">
        <v>-0.03508</v>
      </c>
      <c r="Z476" s="88">
        <v>-0.07188</v>
      </c>
      <c r="AA476" s="88">
        <v>-0.05341</v>
      </c>
      <c r="AB476" s="88">
        <v>-0.02591</v>
      </c>
      <c r="AC476" s="88">
        <v>-3.2E-4</v>
      </c>
      <c r="AD476" s="88">
        <v>-0.0151</v>
      </c>
      <c r="AE476" s="88">
        <v>-0.03074</v>
      </c>
      <c r="AF476" s="88">
        <v>-0.04534</v>
      </c>
      <c r="AG476" s="88">
        <v>-0.015</v>
      </c>
      <c r="AH476" s="88">
        <v>-0.02609</v>
      </c>
      <c r="AI476" s="88">
        <v>-0.08747</v>
      </c>
      <c r="AJ476" s="88">
        <v>-0.01869</v>
      </c>
      <c r="AK476" s="88">
        <v>-0.02146</v>
      </c>
      <c r="AL476" s="88">
        <v>0.016711</v>
      </c>
      <c r="AM476" s="88">
        <v>0.012049</v>
      </c>
      <c r="AN476" s="88">
        <v>-0.05319</v>
      </c>
      <c r="AO476" s="88">
        <v>-0.05878</v>
      </c>
      <c r="AP476" s="88">
        <v>0.073308</v>
      </c>
      <c r="AQ476" s="88">
        <v>0.137282</v>
      </c>
      <c r="AR476" s="88">
        <v>0.051795</v>
      </c>
      <c r="AS476" s="88">
        <v>-0.0143</v>
      </c>
      <c r="AT476" s="97">
        <v>-0.02543</v>
      </c>
      <c r="AU476" s="80"/>
      <c r="AV476" s="80"/>
      <c r="AW476" s="80"/>
      <c r="AX476" s="80"/>
      <c r="AY476" s="80"/>
      <c r="AZ476" s="80"/>
      <c r="BA476" s="80"/>
    </row>
    <row r="477">
      <c r="A477" s="79" t="s">
        <v>13</v>
      </c>
      <c r="B477" s="87">
        <v>-0.08593</v>
      </c>
      <c r="C477" s="88">
        <v>0.027075</v>
      </c>
      <c r="D477" s="88">
        <v>-0.01449</v>
      </c>
      <c r="E477" s="88">
        <v>-0.00529</v>
      </c>
      <c r="F477" s="88">
        <v>0.060726</v>
      </c>
      <c r="G477" s="88">
        <v>-0.00902</v>
      </c>
      <c r="H477" s="88">
        <v>0.00478</v>
      </c>
      <c r="I477" s="88">
        <v>-0.03627</v>
      </c>
      <c r="J477" s="88">
        <v>-0.10026</v>
      </c>
      <c r="K477" s="88">
        <v>-0.13676</v>
      </c>
      <c r="L477" s="88">
        <v>0.084197</v>
      </c>
      <c r="M477" s="88">
        <v>0.042294</v>
      </c>
      <c r="N477" s="88">
        <v>0.337948</v>
      </c>
      <c r="O477" s="88">
        <v>0.107541</v>
      </c>
      <c r="P477" s="88">
        <v>0.02969</v>
      </c>
      <c r="Q477" s="88">
        <v>0.043785</v>
      </c>
      <c r="R477" s="88">
        <v>0.013327</v>
      </c>
      <c r="S477" s="88">
        <v>-0.0083</v>
      </c>
      <c r="T477" s="88">
        <v>-0.05395</v>
      </c>
      <c r="U477" s="88">
        <v>0.00993</v>
      </c>
      <c r="V477" s="88">
        <v>-0.04691</v>
      </c>
      <c r="W477" s="88">
        <v>-0.02522</v>
      </c>
      <c r="X477" s="88">
        <v>0.023161</v>
      </c>
      <c r="Y477" s="88">
        <v>0.028143</v>
      </c>
      <c r="Z477" s="88">
        <v>-0.1037</v>
      </c>
      <c r="AA477" s="88">
        <v>-0.0497</v>
      </c>
      <c r="AB477" s="88">
        <v>-0.11513</v>
      </c>
      <c r="AC477" s="88">
        <v>-0.13163</v>
      </c>
      <c r="AD477" s="88">
        <v>0.06098</v>
      </c>
      <c r="AE477" s="88">
        <v>0.038385</v>
      </c>
      <c r="AF477" s="88">
        <v>-0.01796</v>
      </c>
      <c r="AG477" s="88">
        <v>-0.01704</v>
      </c>
      <c r="AH477" s="88">
        <v>7.61E-4</v>
      </c>
      <c r="AI477" s="88">
        <v>-0.02245</v>
      </c>
      <c r="AJ477" s="88">
        <v>-0.06451</v>
      </c>
      <c r="AK477" s="88">
        <v>-0.04819</v>
      </c>
      <c r="AL477" s="88">
        <v>-0.01685</v>
      </c>
      <c r="AM477" s="88">
        <v>0.012216</v>
      </c>
      <c r="AN477" s="88">
        <v>0.047214</v>
      </c>
      <c r="AO477" s="88">
        <v>0.077383</v>
      </c>
      <c r="AP477" s="88">
        <v>-0.00397</v>
      </c>
      <c r="AQ477" s="88">
        <v>0.083246</v>
      </c>
      <c r="AR477" s="88">
        <v>0.022838</v>
      </c>
      <c r="AS477" s="88">
        <v>-0.02871</v>
      </c>
      <c r="AT477" s="97">
        <v>0.042365</v>
      </c>
      <c r="AU477" s="80"/>
      <c r="AV477" s="80"/>
      <c r="AW477" s="80"/>
      <c r="AX477" s="80"/>
      <c r="AY477" s="80"/>
      <c r="AZ477" s="80"/>
      <c r="BA477" s="80"/>
    </row>
    <row r="478">
      <c r="A478" s="79" t="s">
        <v>14</v>
      </c>
      <c r="B478" s="87">
        <v>-0.08864</v>
      </c>
      <c r="C478" s="88">
        <v>-0.03542</v>
      </c>
      <c r="D478" s="88">
        <v>0.032534</v>
      </c>
      <c r="E478" s="88">
        <v>-0.04728</v>
      </c>
      <c r="F478" s="88">
        <v>0.042426</v>
      </c>
      <c r="G478" s="88">
        <v>0.059387</v>
      </c>
      <c r="H478" s="88">
        <v>0.061921</v>
      </c>
      <c r="I478" s="88">
        <v>0.075654</v>
      </c>
      <c r="J478" s="88">
        <v>0.017692</v>
      </c>
      <c r="K478" s="88">
        <v>-0.05192</v>
      </c>
      <c r="L478" s="88">
        <v>0.079684</v>
      </c>
      <c r="M478" s="88">
        <v>0.024728</v>
      </c>
      <c r="N478" s="88">
        <v>0.107541</v>
      </c>
      <c r="O478" s="88">
        <v>0.353226</v>
      </c>
      <c r="P478" s="88">
        <v>0.070728</v>
      </c>
      <c r="Q478" s="88">
        <v>0.133241</v>
      </c>
      <c r="R478" s="88">
        <v>-0.05201</v>
      </c>
      <c r="S478" s="88">
        <v>0.123045</v>
      </c>
      <c r="T478" s="88">
        <v>0.044839</v>
      </c>
      <c r="U478" s="88">
        <v>0.010508</v>
      </c>
      <c r="V478" s="88">
        <v>-0.05558</v>
      </c>
      <c r="W478" s="88">
        <v>-0.05949</v>
      </c>
      <c r="X478" s="88">
        <v>-0.02738</v>
      </c>
      <c r="Y478" s="88">
        <v>-0.03582</v>
      </c>
      <c r="Z478" s="88">
        <v>-0.06028</v>
      </c>
      <c r="AA478" s="88">
        <v>-0.11402</v>
      </c>
      <c r="AB478" s="88">
        <v>-0.07247</v>
      </c>
      <c r="AC478" s="88">
        <v>-0.16679</v>
      </c>
      <c r="AD478" s="88">
        <v>-0.05552</v>
      </c>
      <c r="AE478" s="88">
        <v>0.043768</v>
      </c>
      <c r="AF478" s="88">
        <v>0.049996</v>
      </c>
      <c r="AG478" s="88">
        <v>-0.03992</v>
      </c>
      <c r="AH478" s="88">
        <v>-0.01938</v>
      </c>
      <c r="AI478" s="88">
        <v>-0.11482</v>
      </c>
      <c r="AJ478" s="88">
        <v>-0.02634</v>
      </c>
      <c r="AK478" s="88">
        <v>-0.0217</v>
      </c>
      <c r="AL478" s="88">
        <v>-0.0437</v>
      </c>
      <c r="AM478" s="88">
        <v>-0.06563</v>
      </c>
      <c r="AN478" s="88">
        <v>-0.01434</v>
      </c>
      <c r="AO478" s="88">
        <v>0.05944</v>
      </c>
      <c r="AP478" s="88">
        <v>-0.09345</v>
      </c>
      <c r="AQ478" s="88">
        <v>-0.00873</v>
      </c>
      <c r="AR478" s="88">
        <v>-0.01472</v>
      </c>
      <c r="AS478" s="88">
        <v>0.002077</v>
      </c>
      <c r="AT478" s="97">
        <v>0.184803</v>
      </c>
      <c r="AU478" s="80"/>
      <c r="AV478" s="80"/>
      <c r="AW478" s="80"/>
      <c r="AX478" s="80"/>
      <c r="AY478" s="80"/>
      <c r="AZ478" s="80"/>
      <c r="BA478" s="80"/>
    </row>
    <row r="479">
      <c r="A479" s="79" t="s">
        <v>15</v>
      </c>
      <c r="B479" s="87">
        <v>-0.00218</v>
      </c>
      <c r="C479" s="88">
        <v>0.016732</v>
      </c>
      <c r="D479" s="88">
        <v>0.025222</v>
      </c>
      <c r="E479" s="88">
        <v>-0.01171</v>
      </c>
      <c r="F479" s="88">
        <v>-0.05812</v>
      </c>
      <c r="G479" s="88">
        <v>0.039287</v>
      </c>
      <c r="H479" s="88">
        <v>0.002915</v>
      </c>
      <c r="I479" s="88">
        <v>0.007429</v>
      </c>
      <c r="J479" s="88">
        <v>0.043256</v>
      </c>
      <c r="K479" s="88">
        <v>0.074064</v>
      </c>
      <c r="L479" s="88">
        <v>0.070713</v>
      </c>
      <c r="M479" s="88">
        <v>0.00935</v>
      </c>
      <c r="N479" s="88">
        <v>0.02969</v>
      </c>
      <c r="O479" s="88">
        <v>0.070728</v>
      </c>
      <c r="P479" s="88">
        <v>0.37451</v>
      </c>
      <c r="Q479" s="88">
        <v>0.139556</v>
      </c>
      <c r="R479" s="88">
        <v>0.145118</v>
      </c>
      <c r="S479" s="88">
        <v>-0.01769</v>
      </c>
      <c r="T479" s="88">
        <v>4.21E-4</v>
      </c>
      <c r="U479" s="88">
        <v>0.026278</v>
      </c>
      <c r="V479" s="88">
        <v>-0.11412</v>
      </c>
      <c r="W479" s="88">
        <v>-0.04191</v>
      </c>
      <c r="X479" s="88">
        <v>-0.09914</v>
      </c>
      <c r="Y479" s="88">
        <v>-0.07563</v>
      </c>
      <c r="Z479" s="88">
        <v>-0.05823</v>
      </c>
      <c r="AA479" s="88">
        <v>-0.00784</v>
      </c>
      <c r="AB479" s="88">
        <v>-0.05311</v>
      </c>
      <c r="AC479" s="88">
        <v>-0.09222</v>
      </c>
      <c r="AD479" s="88">
        <v>-0.14217</v>
      </c>
      <c r="AE479" s="88">
        <v>-0.10191</v>
      </c>
      <c r="AF479" s="88">
        <v>-0.01738</v>
      </c>
      <c r="AG479" s="88">
        <v>-0.04994</v>
      </c>
      <c r="AH479" s="88">
        <v>0.096903</v>
      </c>
      <c r="AI479" s="88">
        <v>-0.00469</v>
      </c>
      <c r="AJ479" s="88">
        <v>-0.07025</v>
      </c>
      <c r="AK479" s="88">
        <v>-0.08984</v>
      </c>
      <c r="AL479" s="88">
        <v>-0.0211</v>
      </c>
      <c r="AM479" s="88">
        <v>-4.6E-4</v>
      </c>
      <c r="AN479" s="88">
        <v>-0.00964</v>
      </c>
      <c r="AO479" s="88">
        <v>0.157041</v>
      </c>
      <c r="AP479" s="88">
        <v>-0.10214</v>
      </c>
      <c r="AQ479" s="88">
        <v>-0.05599</v>
      </c>
      <c r="AR479" s="88">
        <v>-0.19126</v>
      </c>
      <c r="AS479" s="88">
        <v>-0.02525</v>
      </c>
      <c r="AT479" s="97">
        <v>0.026344</v>
      </c>
      <c r="AU479" s="80"/>
      <c r="AV479" s="80"/>
      <c r="AW479" s="80"/>
      <c r="AX479" s="80"/>
      <c r="AY479" s="80"/>
      <c r="AZ479" s="80"/>
      <c r="BA479" s="80"/>
    </row>
    <row r="480">
      <c r="A480" s="79" t="s">
        <v>16</v>
      </c>
      <c r="B480" s="87">
        <v>-0.08598</v>
      </c>
      <c r="C480" s="88">
        <v>0.037097</v>
      </c>
      <c r="D480" s="88">
        <v>0.056568</v>
      </c>
      <c r="E480" s="88">
        <v>-0.04396</v>
      </c>
      <c r="F480" s="88">
        <v>0.054327</v>
      </c>
      <c r="G480" s="88">
        <v>0.029253</v>
      </c>
      <c r="H480" s="88">
        <v>0.004587</v>
      </c>
      <c r="I480" s="88">
        <v>0.016218</v>
      </c>
      <c r="J480" s="88">
        <v>0.020614</v>
      </c>
      <c r="K480" s="88">
        <v>0.026074</v>
      </c>
      <c r="L480" s="88">
        <v>0.101886</v>
      </c>
      <c r="M480" s="88">
        <v>0.051579</v>
      </c>
      <c r="N480" s="88">
        <v>0.043785</v>
      </c>
      <c r="O480" s="88">
        <v>0.133241</v>
      </c>
      <c r="P480" s="88">
        <v>0.139556</v>
      </c>
      <c r="Q480" s="88">
        <v>0.452533</v>
      </c>
      <c r="R480" s="88">
        <v>0.03055</v>
      </c>
      <c r="S480" s="88">
        <v>0.061836</v>
      </c>
      <c r="T480" s="88">
        <v>-0.03954</v>
      </c>
      <c r="U480" s="88">
        <v>0.001589</v>
      </c>
      <c r="V480" s="88">
        <v>-0.09492</v>
      </c>
      <c r="W480" s="88">
        <v>-0.05653</v>
      </c>
      <c r="X480" s="88">
        <v>-0.06208</v>
      </c>
      <c r="Y480" s="88">
        <v>-0.06574</v>
      </c>
      <c r="Z480" s="88">
        <v>-0.07531</v>
      </c>
      <c r="AA480" s="88">
        <v>-0.1293</v>
      </c>
      <c r="AB480" s="88">
        <v>-0.03511</v>
      </c>
      <c r="AC480" s="88">
        <v>-0.05173</v>
      </c>
      <c r="AD480" s="88">
        <v>-0.04545</v>
      </c>
      <c r="AE480" s="88">
        <v>-0.08022</v>
      </c>
      <c r="AF480" s="88">
        <v>-0.07555</v>
      </c>
      <c r="AG480" s="88">
        <v>-0.06033</v>
      </c>
      <c r="AH480" s="88">
        <v>0.033521</v>
      </c>
      <c r="AI480" s="88">
        <v>-0.09471</v>
      </c>
      <c r="AJ480" s="88">
        <v>-0.11905</v>
      </c>
      <c r="AK480" s="88">
        <v>-0.01855</v>
      </c>
      <c r="AL480" s="88">
        <v>-0.0719</v>
      </c>
      <c r="AM480" s="88">
        <v>0.052876</v>
      </c>
      <c r="AN480" s="88">
        <v>-0.02918</v>
      </c>
      <c r="AO480" s="88">
        <v>0.012203</v>
      </c>
      <c r="AP480" s="88">
        <v>-0.02768</v>
      </c>
      <c r="AQ480" s="88">
        <v>0.009093</v>
      </c>
      <c r="AR480" s="88">
        <v>-0.11361</v>
      </c>
      <c r="AS480" s="88">
        <v>-0.01325</v>
      </c>
      <c r="AT480" s="97">
        <v>0.07594</v>
      </c>
      <c r="AU480" s="80"/>
      <c r="AV480" s="80"/>
      <c r="AW480" s="80"/>
      <c r="AX480" s="80"/>
      <c r="AY480" s="80"/>
      <c r="AZ480" s="80"/>
      <c r="BA480" s="80"/>
    </row>
    <row r="481">
      <c r="A481" s="79" t="s">
        <v>17</v>
      </c>
      <c r="B481" s="87">
        <v>-0.01453</v>
      </c>
      <c r="C481" s="88">
        <v>0.024785</v>
      </c>
      <c r="D481" s="88">
        <v>0.092457</v>
      </c>
      <c r="E481" s="88">
        <v>0.032001</v>
      </c>
      <c r="F481" s="88">
        <v>-0.09449</v>
      </c>
      <c r="G481" s="88">
        <v>0.032448</v>
      </c>
      <c r="H481" s="88">
        <v>0.026663</v>
      </c>
      <c r="I481" s="88">
        <v>0.003241</v>
      </c>
      <c r="J481" s="88">
        <v>-0.07599</v>
      </c>
      <c r="K481" s="88">
        <v>0.142125</v>
      </c>
      <c r="L481" s="88">
        <v>0.046468</v>
      </c>
      <c r="M481" s="88">
        <v>0.031435</v>
      </c>
      <c r="N481" s="88">
        <v>0.013327</v>
      </c>
      <c r="O481" s="88">
        <v>-0.05201</v>
      </c>
      <c r="P481" s="88">
        <v>0.145118</v>
      </c>
      <c r="Q481" s="88">
        <v>0.03055</v>
      </c>
      <c r="R481" s="88">
        <v>0.514579</v>
      </c>
      <c r="S481" s="88">
        <v>-0.10427</v>
      </c>
      <c r="T481" s="88">
        <v>-0.12648</v>
      </c>
      <c r="U481" s="88">
        <v>-0.02681</v>
      </c>
      <c r="V481" s="88">
        <v>-0.03213</v>
      </c>
      <c r="W481" s="88">
        <v>0.028314</v>
      </c>
      <c r="X481" s="88">
        <v>0.012806</v>
      </c>
      <c r="Y481" s="88">
        <v>-0.17871</v>
      </c>
      <c r="Z481" s="88">
        <v>0.021832</v>
      </c>
      <c r="AA481" s="88">
        <v>0.003527</v>
      </c>
      <c r="AB481" s="88">
        <v>-0.0028</v>
      </c>
      <c r="AC481" s="88">
        <v>-0.11612</v>
      </c>
      <c r="AD481" s="88">
        <v>-0.1718</v>
      </c>
      <c r="AE481" s="88">
        <v>-0.06443</v>
      </c>
      <c r="AF481" s="88">
        <v>-0.02087</v>
      </c>
      <c r="AG481" s="88">
        <v>-0.03933</v>
      </c>
      <c r="AH481" s="88">
        <v>0.041223</v>
      </c>
      <c r="AI481" s="88">
        <v>0.04746</v>
      </c>
      <c r="AJ481" s="88">
        <v>-0.00287</v>
      </c>
      <c r="AK481" s="88">
        <v>-0.07532</v>
      </c>
      <c r="AL481" s="88">
        <v>0.05246</v>
      </c>
      <c r="AM481" s="88">
        <v>0.04147</v>
      </c>
      <c r="AN481" s="88">
        <v>-0.00258</v>
      </c>
      <c r="AO481" s="88">
        <v>0.209144</v>
      </c>
      <c r="AP481" s="88">
        <v>-0.06012</v>
      </c>
      <c r="AQ481" s="88">
        <v>-0.07549</v>
      </c>
      <c r="AR481" s="88">
        <v>-0.15683</v>
      </c>
      <c r="AS481" s="88">
        <v>0.047724</v>
      </c>
      <c r="AT481" s="97">
        <v>-0.00176</v>
      </c>
      <c r="AU481" s="80"/>
      <c r="AV481" s="80"/>
      <c r="AW481" s="80"/>
      <c r="AX481" s="80"/>
      <c r="AY481" s="80"/>
      <c r="AZ481" s="80"/>
      <c r="BA481" s="80"/>
    </row>
    <row r="482">
      <c r="A482" s="79" t="s">
        <v>19</v>
      </c>
      <c r="B482" s="87">
        <v>-0.02272</v>
      </c>
      <c r="C482" s="88">
        <v>0.06031</v>
      </c>
      <c r="D482" s="88">
        <v>-0.12029</v>
      </c>
      <c r="E482" s="88">
        <v>-0.1143</v>
      </c>
      <c r="F482" s="88">
        <v>-0.06309</v>
      </c>
      <c r="G482" s="88">
        <v>0.061087</v>
      </c>
      <c r="H482" s="88">
        <v>0.039121</v>
      </c>
      <c r="I482" s="88">
        <v>0.088508</v>
      </c>
      <c r="J482" s="88">
        <v>0.017404</v>
      </c>
      <c r="K482" s="88">
        <v>-0.07609</v>
      </c>
      <c r="L482" s="88">
        <v>0.009563</v>
      </c>
      <c r="M482" s="88">
        <v>0.018692</v>
      </c>
      <c r="N482" s="88">
        <v>-0.0083</v>
      </c>
      <c r="O482" s="88">
        <v>0.123045</v>
      </c>
      <c r="P482" s="88">
        <v>-0.01769</v>
      </c>
      <c r="Q482" s="88">
        <v>0.061836</v>
      </c>
      <c r="R482" s="88">
        <v>-0.10427</v>
      </c>
      <c r="S482" s="88">
        <v>0.416659</v>
      </c>
      <c r="T482" s="88">
        <v>0.148044</v>
      </c>
      <c r="U482" s="88">
        <v>0.046484</v>
      </c>
      <c r="V482" s="88">
        <v>-0.02557</v>
      </c>
      <c r="W482" s="88">
        <v>-0.14814</v>
      </c>
      <c r="X482" s="88">
        <v>-0.04571</v>
      </c>
      <c r="Y482" s="88">
        <v>0.013993</v>
      </c>
      <c r="Z482" s="88">
        <v>-0.10712</v>
      </c>
      <c r="AA482" s="88">
        <v>-0.09343</v>
      </c>
      <c r="AB482" s="88">
        <v>-0.12147</v>
      </c>
      <c r="AC482" s="88">
        <v>-0.06541</v>
      </c>
      <c r="AD482" s="88">
        <v>0.046998</v>
      </c>
      <c r="AE482" s="88">
        <v>-0.05918</v>
      </c>
      <c r="AF482" s="88">
        <v>0.006989</v>
      </c>
      <c r="AG482" s="88">
        <v>0.029305</v>
      </c>
      <c r="AH482" s="88">
        <v>0.051532</v>
      </c>
      <c r="AI482" s="88">
        <v>0.030237</v>
      </c>
      <c r="AJ482" s="88">
        <v>0.009558</v>
      </c>
      <c r="AK482" s="88">
        <v>0.023127</v>
      </c>
      <c r="AL482" s="88">
        <v>-0.07295</v>
      </c>
      <c r="AM482" s="88">
        <v>-0.01557</v>
      </c>
      <c r="AN482" s="88">
        <v>0.030168</v>
      </c>
      <c r="AO482" s="88">
        <v>-0.05706</v>
      </c>
      <c r="AP482" s="88">
        <v>-0.07034</v>
      </c>
      <c r="AQ482" s="88">
        <v>-0.05336</v>
      </c>
      <c r="AR482" s="88">
        <v>0.10324</v>
      </c>
      <c r="AS482" s="88">
        <v>0.008328</v>
      </c>
      <c r="AT482" s="97">
        <v>0.190592</v>
      </c>
      <c r="AU482" s="80"/>
      <c r="AV482" s="80"/>
      <c r="AW482" s="80"/>
      <c r="AX482" s="80"/>
      <c r="AY482" s="80"/>
      <c r="AZ482" s="80"/>
      <c r="BA482" s="80"/>
    </row>
    <row r="483">
      <c r="A483" s="79" t="s">
        <v>20</v>
      </c>
      <c r="B483" s="87">
        <v>-0.00186</v>
      </c>
      <c r="C483" s="88">
        <v>0.027805</v>
      </c>
      <c r="D483" s="88">
        <v>-0.12646</v>
      </c>
      <c r="E483" s="88">
        <v>-0.06925</v>
      </c>
      <c r="F483" s="88">
        <v>-0.02261</v>
      </c>
      <c r="G483" s="88">
        <v>0.021849</v>
      </c>
      <c r="H483" s="88">
        <v>-0.01351</v>
      </c>
      <c r="I483" s="88">
        <v>0.086681</v>
      </c>
      <c r="J483" s="88">
        <v>0.049371</v>
      </c>
      <c r="K483" s="88">
        <v>0.043722</v>
      </c>
      <c r="L483" s="88">
        <v>0.014462</v>
      </c>
      <c r="M483" s="88">
        <v>-0.02283</v>
      </c>
      <c r="N483" s="88">
        <v>-0.05395</v>
      </c>
      <c r="O483" s="88">
        <v>0.044839</v>
      </c>
      <c r="P483" s="88">
        <v>4.21E-4</v>
      </c>
      <c r="Q483" s="88">
        <v>-0.03954</v>
      </c>
      <c r="R483" s="88">
        <v>-0.12648</v>
      </c>
      <c r="S483" s="88">
        <v>0.148044</v>
      </c>
      <c r="T483" s="88">
        <v>0.35176</v>
      </c>
      <c r="U483" s="88">
        <v>0.049379</v>
      </c>
      <c r="V483" s="88">
        <v>-0.08736</v>
      </c>
      <c r="W483" s="88">
        <v>-0.05743</v>
      </c>
      <c r="X483" s="88">
        <v>-0.0599</v>
      </c>
      <c r="Y483" s="88">
        <v>0.01133</v>
      </c>
      <c r="Z483" s="88">
        <v>-0.08146</v>
      </c>
      <c r="AA483" s="88">
        <v>-0.05239</v>
      </c>
      <c r="AB483" s="88">
        <v>0.016019</v>
      </c>
      <c r="AC483" s="88">
        <v>0.006206</v>
      </c>
      <c r="AD483" s="88">
        <v>0.001576</v>
      </c>
      <c r="AE483" s="88">
        <v>-0.03726</v>
      </c>
      <c r="AF483" s="88">
        <v>0.012823</v>
      </c>
      <c r="AG483" s="88">
        <v>0.041539</v>
      </c>
      <c r="AH483" s="88">
        <v>0.009106</v>
      </c>
      <c r="AI483" s="88">
        <v>-0.00758</v>
      </c>
      <c r="AJ483" s="88">
        <v>0.009358</v>
      </c>
      <c r="AK483" s="88">
        <v>-0.02004</v>
      </c>
      <c r="AL483" s="88">
        <v>-0.07959</v>
      </c>
      <c r="AM483" s="88">
        <v>-0.00808</v>
      </c>
      <c r="AN483" s="88">
        <v>0.043521</v>
      </c>
      <c r="AO483" s="88">
        <v>-0.11052</v>
      </c>
      <c r="AP483" s="88">
        <v>-0.03678</v>
      </c>
      <c r="AQ483" s="88">
        <v>-0.06646</v>
      </c>
      <c r="AR483" s="88">
        <v>0.041384</v>
      </c>
      <c r="AS483" s="88">
        <v>-0.08248</v>
      </c>
      <c r="AT483" s="97">
        <v>0.044262</v>
      </c>
      <c r="AU483" s="80"/>
      <c r="AV483" s="80"/>
      <c r="AW483" s="80"/>
      <c r="AX483" s="80"/>
      <c r="AY483" s="80"/>
      <c r="AZ483" s="80"/>
      <c r="BA483" s="80"/>
    </row>
    <row r="484">
      <c r="A484" s="79" t="s">
        <v>21</v>
      </c>
      <c r="B484" s="87">
        <v>0.03474</v>
      </c>
      <c r="C484" s="88">
        <v>-0.00119</v>
      </c>
      <c r="D484" s="88">
        <v>-0.05844</v>
      </c>
      <c r="E484" s="88">
        <v>-0.01137</v>
      </c>
      <c r="F484" s="88">
        <v>-0.01103</v>
      </c>
      <c r="G484" s="88">
        <v>0.007965</v>
      </c>
      <c r="H484" s="88">
        <v>-0.03493</v>
      </c>
      <c r="I484" s="88">
        <v>0.005464</v>
      </c>
      <c r="J484" s="88">
        <v>-0.04611</v>
      </c>
      <c r="K484" s="88">
        <v>0.005088</v>
      </c>
      <c r="L484" s="88">
        <v>0.117661</v>
      </c>
      <c r="M484" s="88">
        <v>0.047285</v>
      </c>
      <c r="N484" s="88">
        <v>0.00993</v>
      </c>
      <c r="O484" s="88">
        <v>0.010508</v>
      </c>
      <c r="P484" s="88">
        <v>0.026278</v>
      </c>
      <c r="Q484" s="88">
        <v>0.001589</v>
      </c>
      <c r="R484" s="88">
        <v>-0.02681</v>
      </c>
      <c r="S484" s="88">
        <v>0.046484</v>
      </c>
      <c r="T484" s="88">
        <v>0.049379</v>
      </c>
      <c r="U484" s="88">
        <v>0.30126</v>
      </c>
      <c r="V484" s="88">
        <v>-0.07471</v>
      </c>
      <c r="W484" s="88">
        <v>-0.09162</v>
      </c>
      <c r="X484" s="88">
        <v>-0.11188</v>
      </c>
      <c r="Y484" s="88">
        <v>-0.05802</v>
      </c>
      <c r="Z484" s="88">
        <v>-0.03927</v>
      </c>
      <c r="AA484" s="88">
        <v>0.012369</v>
      </c>
      <c r="AB484" s="88">
        <v>0.041125</v>
      </c>
      <c r="AC484" s="88">
        <v>-0.02536</v>
      </c>
      <c r="AD484" s="88">
        <v>-0.04072</v>
      </c>
      <c r="AE484" s="88">
        <v>-0.09466</v>
      </c>
      <c r="AF484" s="88">
        <v>-0.02033</v>
      </c>
      <c r="AG484" s="88">
        <v>-0.10276</v>
      </c>
      <c r="AH484" s="88">
        <v>0.006162</v>
      </c>
      <c r="AI484" s="88">
        <v>-0.03743</v>
      </c>
      <c r="AJ484" s="88">
        <v>-0.08046</v>
      </c>
      <c r="AK484" s="88">
        <v>0.028679</v>
      </c>
      <c r="AL484" s="88">
        <v>-0.03657</v>
      </c>
      <c r="AM484" s="88">
        <v>-0.04872</v>
      </c>
      <c r="AN484" s="88">
        <v>0.010067</v>
      </c>
      <c r="AO484" s="88">
        <v>-0.00744</v>
      </c>
      <c r="AP484" s="88">
        <v>0.013499</v>
      </c>
      <c r="AQ484" s="88">
        <v>0.06299</v>
      </c>
      <c r="AR484" s="88">
        <v>3.48E-4</v>
      </c>
      <c r="AS484" s="88">
        <v>-0.0741</v>
      </c>
      <c r="AT484" s="97">
        <v>0.082839</v>
      </c>
      <c r="AU484" s="80"/>
      <c r="AV484" s="80"/>
      <c r="AW484" s="80"/>
      <c r="AX484" s="80"/>
      <c r="AY484" s="80"/>
      <c r="AZ484" s="80"/>
      <c r="BA484" s="80"/>
    </row>
    <row r="485">
      <c r="A485" s="79" t="s">
        <v>22</v>
      </c>
      <c r="B485" s="87">
        <v>0.113451</v>
      </c>
      <c r="C485" s="88">
        <v>0.024904</v>
      </c>
      <c r="D485" s="88">
        <v>-0.00909</v>
      </c>
      <c r="E485" s="88">
        <v>0.001935</v>
      </c>
      <c r="F485" s="88">
        <v>-0.00441</v>
      </c>
      <c r="G485" s="88">
        <v>0.038808</v>
      </c>
      <c r="H485" s="88">
        <v>0.051015</v>
      </c>
      <c r="I485" s="88">
        <v>0.018405</v>
      </c>
      <c r="J485" s="88">
        <v>0.023278</v>
      </c>
      <c r="K485" s="88">
        <v>-0.00668</v>
      </c>
      <c r="L485" s="88">
        <v>-0.11572</v>
      </c>
      <c r="M485" s="88">
        <v>0.002567</v>
      </c>
      <c r="N485" s="88">
        <v>-0.04691</v>
      </c>
      <c r="O485" s="88">
        <v>-0.05558</v>
      </c>
      <c r="P485" s="88">
        <v>-0.11412</v>
      </c>
      <c r="Q485" s="88">
        <v>-0.09492</v>
      </c>
      <c r="R485" s="88">
        <v>-0.03213</v>
      </c>
      <c r="S485" s="88">
        <v>-0.02557</v>
      </c>
      <c r="T485" s="88">
        <v>-0.08736</v>
      </c>
      <c r="U485" s="88">
        <v>-0.07471</v>
      </c>
      <c r="V485" s="88">
        <v>0.496159</v>
      </c>
      <c r="W485" s="88">
        <v>0.036747</v>
      </c>
      <c r="X485" s="88">
        <v>-0.10104</v>
      </c>
      <c r="Y485" s="88">
        <v>0.066597</v>
      </c>
      <c r="Z485" s="88">
        <v>0.048476</v>
      </c>
      <c r="AA485" s="88">
        <v>-0.01704</v>
      </c>
      <c r="AB485" s="88">
        <v>-0.00833</v>
      </c>
      <c r="AC485" s="88">
        <v>0.040688</v>
      </c>
      <c r="AD485" s="88">
        <v>0.036485</v>
      </c>
      <c r="AE485" s="88">
        <v>-0.07425</v>
      </c>
      <c r="AF485" s="88">
        <v>0.041541</v>
      </c>
      <c r="AG485" s="88">
        <v>-0.00716</v>
      </c>
      <c r="AH485" s="88">
        <v>-0.05103</v>
      </c>
      <c r="AI485" s="88">
        <v>0.016841</v>
      </c>
      <c r="AJ485" s="88">
        <v>-0.02675</v>
      </c>
      <c r="AK485" s="88">
        <v>-0.07139</v>
      </c>
      <c r="AL485" s="88">
        <v>-0.05008</v>
      </c>
      <c r="AM485" s="88">
        <v>-0.12107</v>
      </c>
      <c r="AN485" s="88">
        <v>0.021516</v>
      </c>
      <c r="AO485" s="88">
        <v>-0.04112</v>
      </c>
      <c r="AP485" s="88">
        <v>0.057371</v>
      </c>
      <c r="AQ485" s="88">
        <v>-0.03585</v>
      </c>
      <c r="AR485" s="88">
        <v>0.104272</v>
      </c>
      <c r="AS485" s="88">
        <v>0.044851</v>
      </c>
      <c r="AT485" s="97">
        <v>-0.02443</v>
      </c>
      <c r="AU485" s="80"/>
      <c r="AV485" s="80"/>
      <c r="AW485" s="80"/>
      <c r="AX485" s="80"/>
      <c r="AY485" s="80"/>
      <c r="AZ485" s="80"/>
      <c r="BA485" s="80"/>
    </row>
    <row r="486">
      <c r="A486" s="79" t="s">
        <v>23</v>
      </c>
      <c r="B486" s="87">
        <v>-0.01205</v>
      </c>
      <c r="C486" s="88">
        <v>0.03697</v>
      </c>
      <c r="D486" s="88">
        <v>-0.02747</v>
      </c>
      <c r="E486" s="88">
        <v>0.045099</v>
      </c>
      <c r="F486" s="88">
        <v>0.03839</v>
      </c>
      <c r="G486" s="88">
        <v>0.013259</v>
      </c>
      <c r="H486" s="88">
        <v>-0.01697</v>
      </c>
      <c r="I486" s="88">
        <v>-0.0372</v>
      </c>
      <c r="J486" s="88">
        <v>0.042486</v>
      </c>
      <c r="K486" s="88">
        <v>0.078589</v>
      </c>
      <c r="L486" s="88">
        <v>-0.06136</v>
      </c>
      <c r="M486" s="88">
        <v>-0.00256</v>
      </c>
      <c r="N486" s="88">
        <v>-0.02522</v>
      </c>
      <c r="O486" s="88">
        <v>-0.05949</v>
      </c>
      <c r="P486" s="88">
        <v>-0.04191</v>
      </c>
      <c r="Q486" s="88">
        <v>-0.05653</v>
      </c>
      <c r="R486" s="88">
        <v>0.028314</v>
      </c>
      <c r="S486" s="88">
        <v>-0.14814</v>
      </c>
      <c r="T486" s="88">
        <v>-0.05743</v>
      </c>
      <c r="U486" s="88">
        <v>-0.09162</v>
      </c>
      <c r="V486" s="88">
        <v>0.036747</v>
      </c>
      <c r="W486" s="88">
        <v>0.363054</v>
      </c>
      <c r="X486" s="88">
        <v>0.015146</v>
      </c>
      <c r="Y486" s="88">
        <v>-0.00985</v>
      </c>
      <c r="Z486" s="88">
        <v>0.009342</v>
      </c>
      <c r="AA486" s="88">
        <v>-0.005</v>
      </c>
      <c r="AB486" s="88">
        <v>0.021894</v>
      </c>
      <c r="AC486" s="88">
        <v>0.049583</v>
      </c>
      <c r="AD486" s="88">
        <v>-0.0245</v>
      </c>
      <c r="AE486" s="88">
        <v>0.012394</v>
      </c>
      <c r="AF486" s="88">
        <v>-0.02861</v>
      </c>
      <c r="AG486" s="88">
        <v>-0.00484</v>
      </c>
      <c r="AH486" s="88">
        <v>-0.11526</v>
      </c>
      <c r="AI486" s="88">
        <v>-0.09114</v>
      </c>
      <c r="AJ486" s="88">
        <v>0.079797</v>
      </c>
      <c r="AK486" s="88">
        <v>0.108299</v>
      </c>
      <c r="AL486" s="103">
        <v>5.93E-5</v>
      </c>
      <c r="AM486" s="88">
        <v>0.055342</v>
      </c>
      <c r="AN486" s="88">
        <v>0.01366</v>
      </c>
      <c r="AO486" s="88">
        <v>0.019797</v>
      </c>
      <c r="AP486" s="88">
        <v>-0.00817</v>
      </c>
      <c r="AQ486" s="88">
        <v>0.021322</v>
      </c>
      <c r="AR486" s="88">
        <v>-0.00271</v>
      </c>
      <c r="AS486" s="88">
        <v>-0.12667</v>
      </c>
      <c r="AT486" s="97">
        <v>-0.0919</v>
      </c>
      <c r="AU486" s="80"/>
      <c r="AV486" s="80"/>
      <c r="AW486" s="80"/>
      <c r="AX486" s="80"/>
      <c r="AY486" s="80"/>
      <c r="AZ486" s="80"/>
      <c r="BA486" s="80"/>
    </row>
    <row r="487">
      <c r="A487" s="79" t="s">
        <v>24</v>
      </c>
      <c r="B487" s="87">
        <v>0.036423</v>
      </c>
      <c r="C487" s="88">
        <v>-0.04515</v>
      </c>
      <c r="D487" s="88">
        <v>0.042533</v>
      </c>
      <c r="E487" s="88">
        <v>-0.01216</v>
      </c>
      <c r="F487" s="88">
        <v>-0.07442</v>
      </c>
      <c r="G487" s="88">
        <v>-0.07987</v>
      </c>
      <c r="H487" s="88">
        <v>-0.03308</v>
      </c>
      <c r="I487" s="88">
        <v>-0.03139</v>
      </c>
      <c r="J487" s="88">
        <v>-0.0171</v>
      </c>
      <c r="K487" s="88">
        <v>-0.10381</v>
      </c>
      <c r="L487" s="88">
        <v>0.034204</v>
      </c>
      <c r="M487" s="88">
        <v>0.066965</v>
      </c>
      <c r="N487" s="88">
        <v>0.023161</v>
      </c>
      <c r="O487" s="88">
        <v>-0.02738</v>
      </c>
      <c r="P487" s="88">
        <v>-0.09914</v>
      </c>
      <c r="Q487" s="88">
        <v>-0.06208</v>
      </c>
      <c r="R487" s="88">
        <v>0.012806</v>
      </c>
      <c r="S487" s="88">
        <v>-0.04571</v>
      </c>
      <c r="T487" s="88">
        <v>-0.0599</v>
      </c>
      <c r="U487" s="88">
        <v>-0.11188</v>
      </c>
      <c r="V487" s="88">
        <v>-0.10104</v>
      </c>
      <c r="W487" s="88">
        <v>0.015146</v>
      </c>
      <c r="X487" s="85">
        <v>0.719401</v>
      </c>
      <c r="Y487" s="88">
        <v>0.032415</v>
      </c>
      <c r="Z487" s="88">
        <v>-0.0198</v>
      </c>
      <c r="AA487" s="88">
        <v>-0.05985</v>
      </c>
      <c r="AB487" s="88">
        <v>-0.12495</v>
      </c>
      <c r="AC487" s="88">
        <v>-0.04676</v>
      </c>
      <c r="AD487" s="88">
        <v>0.03571</v>
      </c>
      <c r="AE487" s="88">
        <v>0.029544</v>
      </c>
      <c r="AF487" s="88">
        <v>-0.06961</v>
      </c>
      <c r="AG487" s="88">
        <v>0.178164</v>
      </c>
      <c r="AH487" s="88">
        <v>0.015077</v>
      </c>
      <c r="AI487" s="88">
        <v>0.075091</v>
      </c>
      <c r="AJ487" s="88">
        <v>0.139983</v>
      </c>
      <c r="AK487" s="88">
        <v>0.082035</v>
      </c>
      <c r="AL487" s="88">
        <v>0.123039</v>
      </c>
      <c r="AM487" s="88">
        <v>0.096133</v>
      </c>
      <c r="AN487" s="88">
        <v>-0.00788</v>
      </c>
      <c r="AO487" s="88">
        <v>-0.0061</v>
      </c>
      <c r="AP487" s="88">
        <v>0.013067</v>
      </c>
      <c r="AQ487" s="88">
        <v>0.152545</v>
      </c>
      <c r="AR487" s="88">
        <v>-0.00377</v>
      </c>
      <c r="AS487" s="88">
        <v>-0.15862</v>
      </c>
      <c r="AT487" s="97">
        <v>-0.05973</v>
      </c>
      <c r="AU487" s="80"/>
      <c r="AV487" s="80"/>
      <c r="AW487" s="80"/>
      <c r="AX487" s="80"/>
      <c r="AY487" s="80"/>
      <c r="AZ487" s="80"/>
      <c r="BA487" s="80"/>
    </row>
    <row r="488">
      <c r="A488" s="79" t="s">
        <v>25</v>
      </c>
      <c r="B488" s="87">
        <v>0.076828</v>
      </c>
      <c r="C488" s="88">
        <v>0.018251</v>
      </c>
      <c r="D488" s="88">
        <v>-0.10346</v>
      </c>
      <c r="E488" s="88">
        <v>0.026195</v>
      </c>
      <c r="F488" s="88">
        <v>0.029932</v>
      </c>
      <c r="G488" s="88">
        <v>0.05875</v>
      </c>
      <c r="H488" s="88">
        <v>0.013195</v>
      </c>
      <c r="I488" s="88">
        <v>0.064187</v>
      </c>
      <c r="J488" s="88">
        <v>-0.02188</v>
      </c>
      <c r="K488" s="88">
        <v>-0.07725</v>
      </c>
      <c r="L488" s="88">
        <v>-0.07889</v>
      </c>
      <c r="M488" s="88">
        <v>-0.03508</v>
      </c>
      <c r="N488" s="88">
        <v>0.028143</v>
      </c>
      <c r="O488" s="88">
        <v>-0.03582</v>
      </c>
      <c r="P488" s="88">
        <v>-0.07563</v>
      </c>
      <c r="Q488" s="88">
        <v>-0.06574</v>
      </c>
      <c r="R488" s="88">
        <v>-0.17871</v>
      </c>
      <c r="S488" s="88">
        <v>0.013993</v>
      </c>
      <c r="T488" s="88">
        <v>0.01133</v>
      </c>
      <c r="U488" s="88">
        <v>-0.05802</v>
      </c>
      <c r="V488" s="88">
        <v>0.066597</v>
      </c>
      <c r="W488" s="88">
        <v>-0.00985</v>
      </c>
      <c r="X488" s="88">
        <v>0.032415</v>
      </c>
      <c r="Y488" s="88">
        <v>0.405409</v>
      </c>
      <c r="Z488" s="88">
        <v>-0.02969</v>
      </c>
      <c r="AA488" s="88">
        <v>0.012137</v>
      </c>
      <c r="AB488" s="88">
        <v>-0.11239</v>
      </c>
      <c r="AC488" s="88">
        <v>0.010543</v>
      </c>
      <c r="AD488" s="88">
        <v>0.014505</v>
      </c>
      <c r="AE488" s="88">
        <v>0.074784</v>
      </c>
      <c r="AF488" s="88">
        <v>0.026273</v>
      </c>
      <c r="AG488" s="88">
        <v>0.093643</v>
      </c>
      <c r="AH488" s="88">
        <v>0.014718</v>
      </c>
      <c r="AI488" s="88">
        <v>-0.02305</v>
      </c>
      <c r="AJ488" s="88">
        <v>-0.08082</v>
      </c>
      <c r="AK488" s="88">
        <v>-0.01603</v>
      </c>
      <c r="AL488" s="88">
        <v>0.037021</v>
      </c>
      <c r="AM488" s="88">
        <v>-0.01804</v>
      </c>
      <c r="AN488" s="88">
        <v>0.002242</v>
      </c>
      <c r="AO488" s="88">
        <v>-0.14969</v>
      </c>
      <c r="AP488" s="88">
        <v>0.001314</v>
      </c>
      <c r="AQ488" s="88">
        <v>-0.03586</v>
      </c>
      <c r="AR488" s="88">
        <v>-0.00637</v>
      </c>
      <c r="AS488" s="88">
        <v>-0.00604</v>
      </c>
      <c r="AT488" s="97">
        <v>0.03197</v>
      </c>
      <c r="AU488" s="80"/>
      <c r="AV488" s="80"/>
      <c r="AW488" s="80"/>
      <c r="AX488" s="80"/>
      <c r="AY488" s="80"/>
      <c r="AZ488" s="80"/>
      <c r="BA488" s="80"/>
    </row>
    <row r="489">
      <c r="A489" s="79" t="s">
        <v>26</v>
      </c>
      <c r="B489" s="87">
        <v>0.077726</v>
      </c>
      <c r="C489" s="88">
        <v>-0.02997</v>
      </c>
      <c r="D489" s="88">
        <v>0.162456</v>
      </c>
      <c r="E489" s="88">
        <v>0.118985</v>
      </c>
      <c r="F489" s="88">
        <v>0.064011</v>
      </c>
      <c r="G489" s="88">
        <v>-0.0598</v>
      </c>
      <c r="H489" s="88">
        <v>-0.02396</v>
      </c>
      <c r="I489" s="88">
        <v>0.039055</v>
      </c>
      <c r="J489" s="88">
        <v>-0.02423</v>
      </c>
      <c r="K489" s="88">
        <v>0.01171</v>
      </c>
      <c r="L489" s="88">
        <v>-0.0345</v>
      </c>
      <c r="M489" s="88">
        <v>-0.07188</v>
      </c>
      <c r="N489" s="88">
        <v>-0.1037</v>
      </c>
      <c r="O489" s="88">
        <v>-0.06028</v>
      </c>
      <c r="P489" s="88">
        <v>-0.05823</v>
      </c>
      <c r="Q489" s="88">
        <v>-0.07531</v>
      </c>
      <c r="R489" s="88">
        <v>0.021832</v>
      </c>
      <c r="S489" s="88">
        <v>-0.10712</v>
      </c>
      <c r="T489" s="88">
        <v>-0.08146</v>
      </c>
      <c r="U489" s="88">
        <v>-0.03927</v>
      </c>
      <c r="V489" s="88">
        <v>0.048476</v>
      </c>
      <c r="W489" s="88">
        <v>0.009342</v>
      </c>
      <c r="X489" s="88">
        <v>-0.0198</v>
      </c>
      <c r="Y489" s="88">
        <v>-0.02969</v>
      </c>
      <c r="Z489" s="88">
        <v>0.463747</v>
      </c>
      <c r="AA489" s="88">
        <v>0.063855</v>
      </c>
      <c r="AB489" s="88">
        <v>0.081519</v>
      </c>
      <c r="AC489" s="88">
        <v>-0.03957</v>
      </c>
      <c r="AD489" s="88">
        <v>-0.01911</v>
      </c>
      <c r="AE489" s="88">
        <v>0.09693</v>
      </c>
      <c r="AF489" s="88">
        <v>-0.05216</v>
      </c>
      <c r="AG489" s="88">
        <v>-0.0166</v>
      </c>
      <c r="AH489" s="88">
        <v>-0.03602</v>
      </c>
      <c r="AI489" s="88">
        <v>0.026038</v>
      </c>
      <c r="AJ489" s="88">
        <v>0.007475</v>
      </c>
      <c r="AK489" s="88">
        <v>0.071544</v>
      </c>
      <c r="AL489" s="88">
        <v>-0.02124</v>
      </c>
      <c r="AM489" s="88">
        <v>-0.07742</v>
      </c>
      <c r="AN489" s="88">
        <v>-0.11705</v>
      </c>
      <c r="AO489" s="88">
        <v>-0.05182</v>
      </c>
      <c r="AP489" s="88">
        <v>-0.0701</v>
      </c>
      <c r="AQ489" s="88">
        <v>-0.08106</v>
      </c>
      <c r="AR489" s="88">
        <v>-0.01012</v>
      </c>
      <c r="AS489" s="88">
        <v>-0.01464</v>
      </c>
      <c r="AT489" s="97">
        <v>-0.06241</v>
      </c>
      <c r="AU489" s="80"/>
      <c r="AV489" s="80"/>
      <c r="AW489" s="80"/>
      <c r="AX489" s="80"/>
      <c r="AY489" s="80"/>
      <c r="AZ489" s="80"/>
      <c r="BA489" s="80"/>
    </row>
    <row r="490">
      <c r="A490" s="79" t="s">
        <v>27</v>
      </c>
      <c r="B490" s="87">
        <v>0.023903</v>
      </c>
      <c r="C490" s="88">
        <v>-0.00124</v>
      </c>
      <c r="D490" s="88">
        <v>-0.03391</v>
      </c>
      <c r="E490" s="88">
        <v>0.045469</v>
      </c>
      <c r="F490" s="88">
        <v>-0.02994</v>
      </c>
      <c r="G490" s="88">
        <v>-0.02571</v>
      </c>
      <c r="H490" s="88">
        <v>0.002733</v>
      </c>
      <c r="I490" s="88">
        <v>-0.10197</v>
      </c>
      <c r="J490" s="88">
        <v>-0.01267</v>
      </c>
      <c r="K490" s="88">
        <v>0.056127</v>
      </c>
      <c r="L490" s="88">
        <v>-0.07239</v>
      </c>
      <c r="M490" s="88">
        <v>-0.05341</v>
      </c>
      <c r="N490" s="88">
        <v>-0.0497</v>
      </c>
      <c r="O490" s="88">
        <v>-0.11402</v>
      </c>
      <c r="P490" s="88">
        <v>-0.00784</v>
      </c>
      <c r="Q490" s="88">
        <v>-0.1293</v>
      </c>
      <c r="R490" s="88">
        <v>0.003527</v>
      </c>
      <c r="S490" s="88">
        <v>-0.09343</v>
      </c>
      <c r="T490" s="88">
        <v>-0.05239</v>
      </c>
      <c r="U490" s="88">
        <v>0.012369</v>
      </c>
      <c r="V490" s="88">
        <v>-0.01704</v>
      </c>
      <c r="W490" s="88">
        <v>-0.005</v>
      </c>
      <c r="X490" s="88">
        <v>-0.05985</v>
      </c>
      <c r="Y490" s="88">
        <v>0.012137</v>
      </c>
      <c r="Z490" s="88">
        <v>0.063855</v>
      </c>
      <c r="AA490" s="88">
        <v>0.341072</v>
      </c>
      <c r="AB490" s="88">
        <v>0.030799</v>
      </c>
      <c r="AC490" s="88">
        <v>0.004486</v>
      </c>
      <c r="AD490" s="88">
        <v>-0.03689</v>
      </c>
      <c r="AE490" s="88">
        <v>0.001573</v>
      </c>
      <c r="AF490" s="88">
        <v>0.02001</v>
      </c>
      <c r="AG490" s="88">
        <v>0.069436</v>
      </c>
      <c r="AH490" s="88">
        <v>-0.01188</v>
      </c>
      <c r="AI490" s="88">
        <v>0.045006</v>
      </c>
      <c r="AJ490" s="88">
        <v>0.045989</v>
      </c>
      <c r="AK490" s="88">
        <v>-0.02337</v>
      </c>
      <c r="AL490" s="88">
        <v>0.047085</v>
      </c>
      <c r="AM490" s="88">
        <v>0.011046</v>
      </c>
      <c r="AN490" s="88">
        <v>-0.04895</v>
      </c>
      <c r="AO490" s="88">
        <v>0.020729</v>
      </c>
      <c r="AP490" s="88">
        <v>-0.00318</v>
      </c>
      <c r="AQ490" s="88">
        <v>-0.03521</v>
      </c>
      <c r="AR490" s="88">
        <v>-0.00763</v>
      </c>
      <c r="AS490" s="88">
        <v>0.011072</v>
      </c>
      <c r="AT490" s="97">
        <v>-0.07991</v>
      </c>
      <c r="AU490" s="80"/>
      <c r="AV490" s="80"/>
      <c r="AW490" s="80"/>
      <c r="AX490" s="80"/>
      <c r="AY490" s="80"/>
      <c r="AZ490" s="80"/>
      <c r="BA490" s="80"/>
    </row>
    <row r="491">
      <c r="A491" s="79" t="s">
        <v>28</v>
      </c>
      <c r="B491" s="87">
        <v>0.007496</v>
      </c>
      <c r="C491" s="88">
        <v>-0.0096</v>
      </c>
      <c r="D491" s="88">
        <v>0.04135</v>
      </c>
      <c r="E491" s="88">
        <v>0.034438</v>
      </c>
      <c r="F491" s="88">
        <v>0.04622</v>
      </c>
      <c r="G491" s="88">
        <v>-0.11491</v>
      </c>
      <c r="H491" s="88">
        <v>-0.07594</v>
      </c>
      <c r="I491" s="88">
        <v>-0.04813</v>
      </c>
      <c r="J491" s="88">
        <v>0.051743</v>
      </c>
      <c r="K491" s="88">
        <v>0.118763</v>
      </c>
      <c r="L491" s="88">
        <v>0.006031</v>
      </c>
      <c r="M491" s="88">
        <v>-0.02591</v>
      </c>
      <c r="N491" s="88">
        <v>-0.11513</v>
      </c>
      <c r="O491" s="88">
        <v>-0.07247</v>
      </c>
      <c r="P491" s="88">
        <v>-0.05311</v>
      </c>
      <c r="Q491" s="88">
        <v>-0.03511</v>
      </c>
      <c r="R491" s="88">
        <v>-0.0028</v>
      </c>
      <c r="S491" s="88">
        <v>-0.12147</v>
      </c>
      <c r="T491" s="88">
        <v>0.016019</v>
      </c>
      <c r="U491" s="88">
        <v>0.041125</v>
      </c>
      <c r="V491" s="88">
        <v>-0.00833</v>
      </c>
      <c r="W491" s="88">
        <v>0.021894</v>
      </c>
      <c r="X491" s="88">
        <v>-0.12495</v>
      </c>
      <c r="Y491" s="88">
        <v>-0.11239</v>
      </c>
      <c r="Z491" s="88">
        <v>0.081519</v>
      </c>
      <c r="AA491" s="88">
        <v>0.030799</v>
      </c>
      <c r="AB491" s="88">
        <v>0.416321</v>
      </c>
      <c r="AC491" s="88">
        <v>0.132139</v>
      </c>
      <c r="AD491" s="88">
        <v>-0.07937</v>
      </c>
      <c r="AE491" s="88">
        <v>0.056952</v>
      </c>
      <c r="AF491" s="88">
        <v>0.04099</v>
      </c>
      <c r="AG491" s="88">
        <v>-0.04335</v>
      </c>
      <c r="AH491" s="88">
        <v>-0.07058</v>
      </c>
      <c r="AI491" s="88">
        <v>-0.0247</v>
      </c>
      <c r="AJ491" s="88">
        <v>-0.02267</v>
      </c>
      <c r="AK491" s="88">
        <v>-0.08225</v>
      </c>
      <c r="AL491" s="88">
        <v>-0.08869</v>
      </c>
      <c r="AM491" s="88">
        <v>-0.04377</v>
      </c>
      <c r="AN491" s="88">
        <v>0.026726</v>
      </c>
      <c r="AO491" s="88">
        <v>-0.05627</v>
      </c>
      <c r="AP491" s="88">
        <v>0.031572</v>
      </c>
      <c r="AQ491" s="88">
        <v>0.017144</v>
      </c>
      <c r="AR491" s="88">
        <v>-0.02721</v>
      </c>
      <c r="AS491" s="88">
        <v>0.016826</v>
      </c>
      <c r="AT491" s="97">
        <v>-0.12668</v>
      </c>
      <c r="AU491" s="80"/>
      <c r="AV491" s="80"/>
      <c r="AW491" s="80"/>
      <c r="AX491" s="80"/>
      <c r="AY491" s="80"/>
      <c r="AZ491" s="80"/>
      <c r="BA491" s="80"/>
    </row>
    <row r="492">
      <c r="A492" s="79" t="s">
        <v>29</v>
      </c>
      <c r="B492" s="87">
        <v>0.022769</v>
      </c>
      <c r="C492" s="88">
        <v>0.015508</v>
      </c>
      <c r="D492" s="88">
        <v>-0.02739</v>
      </c>
      <c r="E492" s="88">
        <v>-0.04554</v>
      </c>
      <c r="F492" s="88">
        <v>0.038418</v>
      </c>
      <c r="G492" s="88">
        <v>-0.04303</v>
      </c>
      <c r="H492" s="88">
        <v>-0.08519</v>
      </c>
      <c r="I492" s="88">
        <v>-0.05314</v>
      </c>
      <c r="J492" s="88">
        <v>0.049638</v>
      </c>
      <c r="K492" s="88">
        <v>0.022389</v>
      </c>
      <c r="L492" s="88">
        <v>-0.0872</v>
      </c>
      <c r="M492" s="88">
        <v>-3.2E-4</v>
      </c>
      <c r="N492" s="88">
        <v>-0.13163</v>
      </c>
      <c r="O492" s="88">
        <v>-0.16679</v>
      </c>
      <c r="P492" s="88">
        <v>-0.09222</v>
      </c>
      <c r="Q492" s="88">
        <v>-0.05173</v>
      </c>
      <c r="R492" s="88">
        <v>-0.11612</v>
      </c>
      <c r="S492" s="88">
        <v>-0.06541</v>
      </c>
      <c r="T492" s="88">
        <v>0.006206</v>
      </c>
      <c r="U492" s="88">
        <v>-0.02536</v>
      </c>
      <c r="V492" s="88">
        <v>0.040688</v>
      </c>
      <c r="W492" s="88">
        <v>0.049583</v>
      </c>
      <c r="X492" s="88">
        <v>-0.04676</v>
      </c>
      <c r="Y492" s="88">
        <v>0.010543</v>
      </c>
      <c r="Z492" s="88">
        <v>-0.03957</v>
      </c>
      <c r="AA492" s="88">
        <v>0.004486</v>
      </c>
      <c r="AB492" s="88">
        <v>0.132139</v>
      </c>
      <c r="AC492" s="88">
        <v>0.380664</v>
      </c>
      <c r="AD492" s="88">
        <v>-0.01864</v>
      </c>
      <c r="AE492" s="88">
        <v>-7.3E-4</v>
      </c>
      <c r="AF492" s="88">
        <v>0.082331</v>
      </c>
      <c r="AG492" s="88">
        <v>0.044662</v>
      </c>
      <c r="AH492" s="88">
        <v>-0.00901</v>
      </c>
      <c r="AI492" s="88">
        <v>0.052344</v>
      </c>
      <c r="AJ492" s="88">
        <v>-2.7E-4</v>
      </c>
      <c r="AK492" s="88">
        <v>-0.03329</v>
      </c>
      <c r="AL492" s="88">
        <v>0.029922</v>
      </c>
      <c r="AM492" s="88">
        <v>-0.00468</v>
      </c>
      <c r="AN492" s="88">
        <v>0.031546</v>
      </c>
      <c r="AO492" s="88">
        <v>-0.14294</v>
      </c>
      <c r="AP492" s="88">
        <v>0.111263</v>
      </c>
      <c r="AQ492" s="88">
        <v>0.058344</v>
      </c>
      <c r="AR492" s="88">
        <v>0.06027</v>
      </c>
      <c r="AS492" s="88">
        <v>0.056116</v>
      </c>
      <c r="AT492" s="97">
        <v>-0.13894</v>
      </c>
      <c r="AU492" s="80"/>
      <c r="AV492" s="80"/>
      <c r="AW492" s="80"/>
      <c r="AX492" s="80"/>
      <c r="AY492" s="80"/>
      <c r="AZ492" s="80"/>
      <c r="BA492" s="80"/>
    </row>
    <row r="493">
      <c r="A493" s="79" t="s">
        <v>30</v>
      </c>
      <c r="B493" s="87">
        <v>0.022544</v>
      </c>
      <c r="C493" s="88">
        <v>-0.10844</v>
      </c>
      <c r="D493" s="88">
        <v>-0.04333</v>
      </c>
      <c r="E493" s="88">
        <v>0.09188</v>
      </c>
      <c r="F493" s="88">
        <v>1.43E-4</v>
      </c>
      <c r="G493" s="88">
        <v>-0.04327</v>
      </c>
      <c r="H493" s="88">
        <v>0.052149</v>
      </c>
      <c r="I493" s="88">
        <v>-0.02986</v>
      </c>
      <c r="J493" s="88">
        <v>-0.01587</v>
      </c>
      <c r="K493" s="88">
        <v>-0.20517</v>
      </c>
      <c r="L493" s="88">
        <v>-0.03055</v>
      </c>
      <c r="M493" s="88">
        <v>-0.0151</v>
      </c>
      <c r="N493" s="88">
        <v>0.06098</v>
      </c>
      <c r="O493" s="88">
        <v>-0.05552</v>
      </c>
      <c r="P493" s="88">
        <v>-0.14217</v>
      </c>
      <c r="Q493" s="88">
        <v>-0.04545</v>
      </c>
      <c r="R493" s="88">
        <v>-0.1718</v>
      </c>
      <c r="S493" s="88">
        <v>0.046998</v>
      </c>
      <c r="T493" s="88">
        <v>0.001576</v>
      </c>
      <c r="U493" s="88">
        <v>-0.04072</v>
      </c>
      <c r="V493" s="88">
        <v>0.036485</v>
      </c>
      <c r="W493" s="88">
        <v>-0.0245</v>
      </c>
      <c r="X493" s="88">
        <v>0.03571</v>
      </c>
      <c r="Y493" s="88">
        <v>0.014505</v>
      </c>
      <c r="Z493" s="88">
        <v>-0.01911</v>
      </c>
      <c r="AA493" s="88">
        <v>-0.03689</v>
      </c>
      <c r="AB493" s="88">
        <v>-0.07937</v>
      </c>
      <c r="AC493" s="88">
        <v>-0.01864</v>
      </c>
      <c r="AD493" s="88">
        <v>0.521786</v>
      </c>
      <c r="AE493" s="88">
        <v>0.044395</v>
      </c>
      <c r="AF493" s="88">
        <v>0.007796</v>
      </c>
      <c r="AG493" s="88">
        <v>0.096973</v>
      </c>
      <c r="AH493" s="88">
        <v>-0.00948</v>
      </c>
      <c r="AI493" s="88">
        <v>0.010348</v>
      </c>
      <c r="AJ493" s="88">
        <v>0.042513</v>
      </c>
      <c r="AK493" s="88">
        <v>-0.04399</v>
      </c>
      <c r="AL493" s="88">
        <v>-5.5E-4</v>
      </c>
      <c r="AM493" s="88">
        <v>0.03599</v>
      </c>
      <c r="AN493" s="88">
        <v>-0.02728</v>
      </c>
      <c r="AO493" s="88">
        <v>0.009008</v>
      </c>
      <c r="AP493" s="88">
        <v>0.087434</v>
      </c>
      <c r="AQ493" s="88">
        <v>0.144973</v>
      </c>
      <c r="AR493" s="88">
        <v>0.011029</v>
      </c>
      <c r="AS493" s="88">
        <v>0.026126</v>
      </c>
      <c r="AT493" s="97">
        <v>-0.07568</v>
      </c>
      <c r="AU493" s="80"/>
      <c r="AV493" s="80"/>
      <c r="AW493" s="80"/>
      <c r="AX493" s="80"/>
      <c r="AY493" s="80"/>
      <c r="AZ493" s="80"/>
      <c r="BA493" s="80"/>
    </row>
    <row r="494">
      <c r="A494" s="79" t="s">
        <v>31</v>
      </c>
      <c r="B494" s="87">
        <v>-0.05214</v>
      </c>
      <c r="C494" s="88">
        <v>-0.03713</v>
      </c>
      <c r="D494" s="88">
        <v>0.162431</v>
      </c>
      <c r="E494" s="88">
        <v>0.089676</v>
      </c>
      <c r="F494" s="88">
        <v>-0.02316</v>
      </c>
      <c r="G494" s="88">
        <v>0.016594</v>
      </c>
      <c r="H494" s="88">
        <v>-0.0153</v>
      </c>
      <c r="I494" s="88">
        <v>0.08848</v>
      </c>
      <c r="J494" s="88">
        <v>0.018793</v>
      </c>
      <c r="K494" s="88">
        <v>9.12E-4</v>
      </c>
      <c r="L494" s="88">
        <v>-0.04568</v>
      </c>
      <c r="M494" s="88">
        <v>-0.03074</v>
      </c>
      <c r="N494" s="88">
        <v>0.038385</v>
      </c>
      <c r="O494" s="88">
        <v>0.043768</v>
      </c>
      <c r="P494" s="88">
        <v>-0.10191</v>
      </c>
      <c r="Q494" s="88">
        <v>-0.08022</v>
      </c>
      <c r="R494" s="88">
        <v>-0.06443</v>
      </c>
      <c r="S494" s="88">
        <v>-0.05918</v>
      </c>
      <c r="T494" s="88">
        <v>-0.03726</v>
      </c>
      <c r="U494" s="88">
        <v>-0.09466</v>
      </c>
      <c r="V494" s="88">
        <v>-0.07425</v>
      </c>
      <c r="W494" s="88">
        <v>0.012394</v>
      </c>
      <c r="X494" s="88">
        <v>0.029544</v>
      </c>
      <c r="Y494" s="88">
        <v>0.074784</v>
      </c>
      <c r="Z494" s="88">
        <v>0.09693</v>
      </c>
      <c r="AA494" s="88">
        <v>0.001573</v>
      </c>
      <c r="AB494" s="88">
        <v>0.056952</v>
      </c>
      <c r="AC494" s="88">
        <v>-7.3E-4</v>
      </c>
      <c r="AD494" s="88">
        <v>0.044395</v>
      </c>
      <c r="AE494" s="88">
        <v>0.502997</v>
      </c>
      <c r="AF494" s="88">
        <v>0.094714</v>
      </c>
      <c r="AG494" s="88">
        <v>0.03374</v>
      </c>
      <c r="AH494" s="88">
        <v>-0.06703</v>
      </c>
      <c r="AI494" s="88">
        <v>-0.09841</v>
      </c>
      <c r="AJ494" s="88">
        <v>-0.02552</v>
      </c>
      <c r="AK494" s="88">
        <v>-0.01075</v>
      </c>
      <c r="AL494" s="88">
        <v>0.00688</v>
      </c>
      <c r="AM494" s="88">
        <v>-0.05928</v>
      </c>
      <c r="AN494" s="88">
        <v>-0.10885</v>
      </c>
      <c r="AO494" s="88">
        <v>-0.14609</v>
      </c>
      <c r="AP494" s="88">
        <v>-0.00945</v>
      </c>
      <c r="AQ494" s="88">
        <v>-0.08328</v>
      </c>
      <c r="AR494" s="88">
        <v>-0.02034</v>
      </c>
      <c r="AS494" s="88">
        <v>0.085015</v>
      </c>
      <c r="AT494" s="97">
        <v>-0.03027</v>
      </c>
      <c r="AU494" s="80"/>
      <c r="AV494" s="80"/>
      <c r="AW494" s="80"/>
      <c r="AX494" s="80"/>
      <c r="AY494" s="80"/>
      <c r="AZ494" s="80"/>
      <c r="BA494" s="80"/>
    </row>
    <row r="495">
      <c r="A495" s="79" t="s">
        <v>32</v>
      </c>
      <c r="B495" s="87">
        <v>0.034148</v>
      </c>
      <c r="C495" s="88">
        <v>-0.06399</v>
      </c>
      <c r="D495" s="88">
        <v>-0.05168</v>
      </c>
      <c r="E495" s="88">
        <v>0.007591</v>
      </c>
      <c r="F495" s="88">
        <v>-0.0059</v>
      </c>
      <c r="G495" s="88">
        <v>0.072045</v>
      </c>
      <c r="H495" s="88">
        <v>0.101206</v>
      </c>
      <c r="I495" s="88">
        <v>-0.00668</v>
      </c>
      <c r="J495" s="88">
        <v>0.022061</v>
      </c>
      <c r="K495" s="88">
        <v>0.005789</v>
      </c>
      <c r="L495" s="88">
        <v>-0.088</v>
      </c>
      <c r="M495" s="88">
        <v>-0.04534</v>
      </c>
      <c r="N495" s="88">
        <v>-0.01796</v>
      </c>
      <c r="O495" s="88">
        <v>0.049996</v>
      </c>
      <c r="P495" s="88">
        <v>-0.01738</v>
      </c>
      <c r="Q495" s="88">
        <v>-0.07555</v>
      </c>
      <c r="R495" s="88">
        <v>-0.02087</v>
      </c>
      <c r="S495" s="88">
        <v>0.006989</v>
      </c>
      <c r="T495" s="88">
        <v>0.012823</v>
      </c>
      <c r="U495" s="88">
        <v>-0.02033</v>
      </c>
      <c r="V495" s="88">
        <v>0.041541</v>
      </c>
      <c r="W495" s="88">
        <v>-0.02861</v>
      </c>
      <c r="X495" s="88">
        <v>-0.06961</v>
      </c>
      <c r="Y495" s="88">
        <v>0.026273</v>
      </c>
      <c r="Z495" s="88">
        <v>-0.05216</v>
      </c>
      <c r="AA495" s="88">
        <v>0.02001</v>
      </c>
      <c r="AB495" s="88">
        <v>0.04099</v>
      </c>
      <c r="AC495" s="88">
        <v>0.082331</v>
      </c>
      <c r="AD495" s="88">
        <v>0.007796</v>
      </c>
      <c r="AE495" s="88">
        <v>0.094714</v>
      </c>
      <c r="AF495" s="88">
        <v>0.406922</v>
      </c>
      <c r="AG495" s="88">
        <v>0.068509</v>
      </c>
      <c r="AH495" s="88">
        <v>-0.14678</v>
      </c>
      <c r="AI495" s="88">
        <v>-0.09434</v>
      </c>
      <c r="AJ495" s="103">
        <v>7.1E-5</v>
      </c>
      <c r="AK495" s="88">
        <v>-0.14854</v>
      </c>
      <c r="AL495" s="88">
        <v>0.051751</v>
      </c>
      <c r="AM495" s="88">
        <v>-0.08837</v>
      </c>
      <c r="AN495" s="88">
        <v>-0.01517</v>
      </c>
      <c r="AO495" s="88">
        <v>-0.02212</v>
      </c>
      <c r="AP495" s="88">
        <v>-0.0496</v>
      </c>
      <c r="AQ495" s="88">
        <v>-0.08375</v>
      </c>
      <c r="AR495" s="88">
        <v>0.014637</v>
      </c>
      <c r="AS495" s="88">
        <v>0.0414</v>
      </c>
      <c r="AT495" s="97">
        <v>0.115508</v>
      </c>
      <c r="AU495" s="80"/>
      <c r="AV495" s="80"/>
      <c r="AW495" s="80"/>
      <c r="AX495" s="80"/>
      <c r="AY495" s="80"/>
      <c r="AZ495" s="80"/>
      <c r="BA495" s="80"/>
    </row>
    <row r="496">
      <c r="A496" s="79" t="s">
        <v>33</v>
      </c>
      <c r="B496" s="87">
        <v>-0.05901</v>
      </c>
      <c r="C496" s="88">
        <v>-0.06222</v>
      </c>
      <c r="D496" s="88">
        <v>-0.00406</v>
      </c>
      <c r="E496" s="88">
        <v>0.015076</v>
      </c>
      <c r="F496" s="88">
        <v>0.038671</v>
      </c>
      <c r="G496" s="88">
        <v>-0.06655</v>
      </c>
      <c r="H496" s="88">
        <v>0.029826</v>
      </c>
      <c r="I496" s="88">
        <v>-0.05236</v>
      </c>
      <c r="J496" s="88">
        <v>0.009567</v>
      </c>
      <c r="K496" s="88">
        <v>-0.03494</v>
      </c>
      <c r="L496" s="88">
        <v>-0.02117</v>
      </c>
      <c r="M496" s="88">
        <v>-0.015</v>
      </c>
      <c r="N496" s="88">
        <v>-0.01704</v>
      </c>
      <c r="O496" s="88">
        <v>-0.03992</v>
      </c>
      <c r="P496" s="88">
        <v>-0.04994</v>
      </c>
      <c r="Q496" s="88">
        <v>-0.06033</v>
      </c>
      <c r="R496" s="88">
        <v>-0.03933</v>
      </c>
      <c r="S496" s="88">
        <v>0.029305</v>
      </c>
      <c r="T496" s="88">
        <v>0.041539</v>
      </c>
      <c r="U496" s="88">
        <v>-0.10276</v>
      </c>
      <c r="V496" s="88">
        <v>-0.00716</v>
      </c>
      <c r="W496" s="88">
        <v>-0.00484</v>
      </c>
      <c r="X496" s="88">
        <v>0.178164</v>
      </c>
      <c r="Y496" s="88">
        <v>0.093643</v>
      </c>
      <c r="Z496" s="88">
        <v>-0.0166</v>
      </c>
      <c r="AA496" s="88">
        <v>0.069436</v>
      </c>
      <c r="AB496" s="88">
        <v>-0.04335</v>
      </c>
      <c r="AC496" s="88">
        <v>0.044662</v>
      </c>
      <c r="AD496" s="88">
        <v>0.096973</v>
      </c>
      <c r="AE496" s="88">
        <v>0.03374</v>
      </c>
      <c r="AF496" s="88">
        <v>0.068509</v>
      </c>
      <c r="AG496" s="88">
        <v>0.549011</v>
      </c>
      <c r="AH496" s="88">
        <v>0.133871</v>
      </c>
      <c r="AI496" s="88">
        <v>0.127027</v>
      </c>
      <c r="AJ496" s="88">
        <v>0.011289</v>
      </c>
      <c r="AK496" s="88">
        <v>-0.13336</v>
      </c>
      <c r="AL496" s="88">
        <v>-0.0858</v>
      </c>
      <c r="AM496" s="88">
        <v>-0.00924</v>
      </c>
      <c r="AN496" s="88">
        <v>-0.13491</v>
      </c>
      <c r="AO496" s="88">
        <v>-0.12392</v>
      </c>
      <c r="AP496" s="88">
        <v>-0.149</v>
      </c>
      <c r="AQ496" s="88">
        <v>-0.09454</v>
      </c>
      <c r="AR496" s="88">
        <v>-0.0531</v>
      </c>
      <c r="AS496" s="88">
        <v>-0.00856</v>
      </c>
      <c r="AT496" s="97">
        <v>-0.0334</v>
      </c>
      <c r="AU496" s="80"/>
      <c r="AV496" s="80"/>
      <c r="AW496" s="80"/>
      <c r="AX496" s="80"/>
      <c r="AY496" s="80"/>
      <c r="AZ496" s="80"/>
      <c r="BA496" s="80"/>
    </row>
    <row r="497">
      <c r="A497" s="79" t="s">
        <v>34</v>
      </c>
      <c r="B497" s="87">
        <v>-0.0495</v>
      </c>
      <c r="C497" s="88">
        <v>0.017862</v>
      </c>
      <c r="D497" s="88">
        <v>0.083247</v>
      </c>
      <c r="E497" s="88">
        <v>0.006689</v>
      </c>
      <c r="F497" s="88">
        <v>-0.01574</v>
      </c>
      <c r="G497" s="88">
        <v>-0.01351</v>
      </c>
      <c r="H497" s="88">
        <v>-0.01471</v>
      </c>
      <c r="I497" s="88">
        <v>0.001437</v>
      </c>
      <c r="J497" s="88">
        <v>-0.03969</v>
      </c>
      <c r="K497" s="88">
        <v>-0.06094</v>
      </c>
      <c r="L497" s="88">
        <v>0.028834</v>
      </c>
      <c r="M497" s="88">
        <v>-0.02609</v>
      </c>
      <c r="N497" s="88">
        <v>7.61E-4</v>
      </c>
      <c r="O497" s="88">
        <v>-0.01938</v>
      </c>
      <c r="P497" s="88">
        <v>0.096903</v>
      </c>
      <c r="Q497" s="88">
        <v>0.033521</v>
      </c>
      <c r="R497" s="88">
        <v>0.041223</v>
      </c>
      <c r="S497" s="88">
        <v>0.051532</v>
      </c>
      <c r="T497" s="88">
        <v>0.009106</v>
      </c>
      <c r="U497" s="88">
        <v>0.006162</v>
      </c>
      <c r="V497" s="88">
        <v>-0.05103</v>
      </c>
      <c r="W497" s="88">
        <v>-0.11526</v>
      </c>
      <c r="X497" s="88">
        <v>0.015077</v>
      </c>
      <c r="Y497" s="88">
        <v>0.014718</v>
      </c>
      <c r="Z497" s="88">
        <v>-0.03602</v>
      </c>
      <c r="AA497" s="88">
        <v>-0.01188</v>
      </c>
      <c r="AB497" s="88">
        <v>-0.07058</v>
      </c>
      <c r="AC497" s="88">
        <v>-0.00901</v>
      </c>
      <c r="AD497" s="88">
        <v>-0.00948</v>
      </c>
      <c r="AE497" s="88">
        <v>-0.06703</v>
      </c>
      <c r="AF497" s="88">
        <v>-0.14678</v>
      </c>
      <c r="AG497" s="88">
        <v>0.133871</v>
      </c>
      <c r="AH497" s="88">
        <v>0.354766</v>
      </c>
      <c r="AI497" s="88">
        <v>0.155749</v>
      </c>
      <c r="AJ497" s="88">
        <v>0.003482</v>
      </c>
      <c r="AK497" s="88">
        <v>-0.04706</v>
      </c>
      <c r="AL497" s="88">
        <v>-0.05946</v>
      </c>
      <c r="AM497" s="88">
        <v>0.044157</v>
      </c>
      <c r="AN497" s="88">
        <v>-0.02034</v>
      </c>
      <c r="AO497" s="88">
        <v>-0.03476</v>
      </c>
      <c r="AP497" s="88">
        <v>-0.05402</v>
      </c>
      <c r="AQ497" s="88">
        <v>-0.10302</v>
      </c>
      <c r="AR497" s="88">
        <v>-0.05631</v>
      </c>
      <c r="AS497" s="88">
        <v>0.09619</v>
      </c>
      <c r="AT497" s="97">
        <v>-0.01873</v>
      </c>
      <c r="AU497" s="80"/>
      <c r="AV497" s="80"/>
      <c r="AW497" s="80"/>
      <c r="AX497" s="80"/>
      <c r="AY497" s="80"/>
      <c r="AZ497" s="80"/>
      <c r="BA497" s="80"/>
    </row>
    <row r="498">
      <c r="A498" s="79" t="s">
        <v>35</v>
      </c>
      <c r="B498" s="87">
        <v>0.048532</v>
      </c>
      <c r="C498" s="88">
        <v>0.032674</v>
      </c>
      <c r="D498" s="88">
        <v>0.019381</v>
      </c>
      <c r="E498" s="88">
        <v>0.008802</v>
      </c>
      <c r="F498" s="88">
        <v>0.010887</v>
      </c>
      <c r="G498" s="88">
        <v>-0.08107</v>
      </c>
      <c r="H498" s="88">
        <v>0.015646</v>
      </c>
      <c r="I498" s="88">
        <v>-0.10261</v>
      </c>
      <c r="J498" s="88">
        <v>-0.04403</v>
      </c>
      <c r="K498" s="88">
        <v>-0.08588</v>
      </c>
      <c r="L498" s="88">
        <v>0.004259</v>
      </c>
      <c r="M498" s="88">
        <v>-0.08747</v>
      </c>
      <c r="N498" s="88">
        <v>-0.02245</v>
      </c>
      <c r="O498" s="88">
        <v>-0.11482</v>
      </c>
      <c r="P498" s="88">
        <v>-0.00469</v>
      </c>
      <c r="Q498" s="88">
        <v>-0.09471</v>
      </c>
      <c r="R498" s="88">
        <v>0.04746</v>
      </c>
      <c r="S498" s="88">
        <v>0.030237</v>
      </c>
      <c r="T498" s="88">
        <v>-0.00758</v>
      </c>
      <c r="U498" s="88">
        <v>-0.03743</v>
      </c>
      <c r="V498" s="88">
        <v>0.016841</v>
      </c>
      <c r="W498" s="88">
        <v>-0.09114</v>
      </c>
      <c r="X498" s="88">
        <v>0.075091</v>
      </c>
      <c r="Y498" s="88">
        <v>-0.02305</v>
      </c>
      <c r="Z498" s="88">
        <v>0.026038</v>
      </c>
      <c r="AA498" s="88">
        <v>0.045006</v>
      </c>
      <c r="AB498" s="88">
        <v>-0.0247</v>
      </c>
      <c r="AC498" s="88">
        <v>0.052344</v>
      </c>
      <c r="AD498" s="88">
        <v>0.010348</v>
      </c>
      <c r="AE498" s="88">
        <v>-0.09841</v>
      </c>
      <c r="AF498" s="88">
        <v>-0.09434</v>
      </c>
      <c r="AG498" s="88">
        <v>0.127027</v>
      </c>
      <c r="AH498" s="88">
        <v>0.155749</v>
      </c>
      <c r="AI498" s="88">
        <v>0.386562</v>
      </c>
      <c r="AJ498" s="88">
        <v>0.012777</v>
      </c>
      <c r="AK498" s="88">
        <v>-3.2E-4</v>
      </c>
      <c r="AL498" s="88">
        <v>-0.01768</v>
      </c>
      <c r="AM498" s="88">
        <v>0.03622</v>
      </c>
      <c r="AN498" s="88">
        <v>0.019879</v>
      </c>
      <c r="AO498" s="88">
        <v>0.048435</v>
      </c>
      <c r="AP498" s="88">
        <v>-0.08236</v>
      </c>
      <c r="AQ498" s="88">
        <v>-0.07954</v>
      </c>
      <c r="AR498" s="88">
        <v>0.011649</v>
      </c>
      <c r="AS498" s="88">
        <v>0.066511</v>
      </c>
      <c r="AT498" s="97">
        <v>-0.08043</v>
      </c>
      <c r="AU498" s="80"/>
      <c r="AV498" s="80"/>
      <c r="AW498" s="80"/>
      <c r="AX498" s="80"/>
      <c r="AY498" s="80"/>
      <c r="AZ498" s="80"/>
      <c r="BA498" s="80"/>
    </row>
    <row r="499">
      <c r="A499" s="79" t="s">
        <v>36</v>
      </c>
      <c r="B499" s="87">
        <v>-0.0399</v>
      </c>
      <c r="C499" s="88">
        <v>-0.01018</v>
      </c>
      <c r="D499" s="88">
        <v>0.031885</v>
      </c>
      <c r="E499" s="88">
        <v>-0.05773</v>
      </c>
      <c r="F499" s="88">
        <v>-0.06402</v>
      </c>
      <c r="G499" s="88">
        <v>-0.027</v>
      </c>
      <c r="H499" s="88">
        <v>0.01154</v>
      </c>
      <c r="I499" s="88">
        <v>-0.17115</v>
      </c>
      <c r="J499" s="88">
        <v>0.030602</v>
      </c>
      <c r="K499" s="88">
        <v>-0.10083</v>
      </c>
      <c r="L499" s="88">
        <v>-0.08555</v>
      </c>
      <c r="M499" s="88">
        <v>-0.01869</v>
      </c>
      <c r="N499" s="88">
        <v>-0.06451</v>
      </c>
      <c r="O499" s="88">
        <v>-0.02634</v>
      </c>
      <c r="P499" s="88">
        <v>-0.07025</v>
      </c>
      <c r="Q499" s="88">
        <v>-0.11905</v>
      </c>
      <c r="R499" s="88">
        <v>-0.00287</v>
      </c>
      <c r="S499" s="88">
        <v>0.009558</v>
      </c>
      <c r="T499" s="88">
        <v>0.009358</v>
      </c>
      <c r="U499" s="88">
        <v>-0.08046</v>
      </c>
      <c r="V499" s="88">
        <v>-0.02675</v>
      </c>
      <c r="W499" s="88">
        <v>0.079797</v>
      </c>
      <c r="X499" s="88">
        <v>0.139983</v>
      </c>
      <c r="Y499" s="88">
        <v>-0.08082</v>
      </c>
      <c r="Z499" s="88">
        <v>0.007475</v>
      </c>
      <c r="AA499" s="88">
        <v>0.045989</v>
      </c>
      <c r="AB499" s="88">
        <v>-0.02267</v>
      </c>
      <c r="AC499" s="88">
        <v>-2.7E-4</v>
      </c>
      <c r="AD499" s="88">
        <v>0.042513</v>
      </c>
      <c r="AE499" s="88">
        <v>-0.02552</v>
      </c>
      <c r="AF499" s="103">
        <v>7.1E-5</v>
      </c>
      <c r="AG499" s="88">
        <v>0.011289</v>
      </c>
      <c r="AH499" s="88">
        <v>0.003482</v>
      </c>
      <c r="AI499" s="88">
        <v>0.012777</v>
      </c>
      <c r="AJ499" s="88">
        <v>0.555712</v>
      </c>
      <c r="AK499" s="88">
        <v>0.275861</v>
      </c>
      <c r="AL499" s="88">
        <v>0.08179</v>
      </c>
      <c r="AM499" s="88">
        <v>0.101279</v>
      </c>
      <c r="AN499" s="88">
        <v>0.045956</v>
      </c>
      <c r="AO499" s="88">
        <v>0.090916</v>
      </c>
      <c r="AP499" s="88">
        <v>-0.06659</v>
      </c>
      <c r="AQ499" s="88">
        <v>-0.07384</v>
      </c>
      <c r="AR499" s="88">
        <v>0.095109</v>
      </c>
      <c r="AS499" s="88">
        <v>-0.05425</v>
      </c>
      <c r="AT499" s="97">
        <v>-0.09757</v>
      </c>
      <c r="AU499" s="80"/>
      <c r="AV499" s="80"/>
      <c r="AW499" s="80"/>
      <c r="AX499" s="80"/>
      <c r="AY499" s="80"/>
      <c r="AZ499" s="80"/>
      <c r="BA499" s="80"/>
    </row>
    <row r="500">
      <c r="A500" s="79" t="s">
        <v>37</v>
      </c>
      <c r="B500" s="87">
        <v>-0.03919</v>
      </c>
      <c r="C500" s="88">
        <v>-3.5E-4</v>
      </c>
      <c r="D500" s="88">
        <v>0.061255</v>
      </c>
      <c r="E500" s="88">
        <v>-0.05957</v>
      </c>
      <c r="F500" s="88">
        <v>0.043747</v>
      </c>
      <c r="G500" s="88">
        <v>0.036938</v>
      </c>
      <c r="H500" s="88">
        <v>-0.03169</v>
      </c>
      <c r="I500" s="88">
        <v>-0.05935</v>
      </c>
      <c r="J500" s="88">
        <v>0.035643</v>
      </c>
      <c r="K500" s="88">
        <v>-0.07762</v>
      </c>
      <c r="L500" s="88">
        <v>0.005703</v>
      </c>
      <c r="M500" s="88">
        <v>-0.02146</v>
      </c>
      <c r="N500" s="88">
        <v>-0.04819</v>
      </c>
      <c r="O500" s="88">
        <v>-0.0217</v>
      </c>
      <c r="P500" s="88">
        <v>-0.08984</v>
      </c>
      <c r="Q500" s="88">
        <v>-0.01855</v>
      </c>
      <c r="R500" s="88">
        <v>-0.07532</v>
      </c>
      <c r="S500" s="88">
        <v>0.023127</v>
      </c>
      <c r="T500" s="88">
        <v>-0.02004</v>
      </c>
      <c r="U500" s="88">
        <v>0.028679</v>
      </c>
      <c r="V500" s="88">
        <v>-0.07139</v>
      </c>
      <c r="W500" s="88">
        <v>0.108299</v>
      </c>
      <c r="X500" s="88">
        <v>0.082035</v>
      </c>
      <c r="Y500" s="88">
        <v>-0.01603</v>
      </c>
      <c r="Z500" s="88">
        <v>0.071544</v>
      </c>
      <c r="AA500" s="88">
        <v>-0.02337</v>
      </c>
      <c r="AB500" s="88">
        <v>-0.08225</v>
      </c>
      <c r="AC500" s="88">
        <v>-0.03329</v>
      </c>
      <c r="AD500" s="88">
        <v>-0.04399</v>
      </c>
      <c r="AE500" s="88">
        <v>-0.01075</v>
      </c>
      <c r="AF500" s="88">
        <v>-0.14854</v>
      </c>
      <c r="AG500" s="88">
        <v>-0.13336</v>
      </c>
      <c r="AH500" s="88">
        <v>-0.04706</v>
      </c>
      <c r="AI500" s="88">
        <v>-3.2E-4</v>
      </c>
      <c r="AJ500" s="88">
        <v>0.275861</v>
      </c>
      <c r="AK500" s="85">
        <v>0.61566</v>
      </c>
      <c r="AL500" s="88">
        <v>0.048522</v>
      </c>
      <c r="AM500" s="88">
        <v>0.03768</v>
      </c>
      <c r="AN500" s="88">
        <v>0.035915</v>
      </c>
      <c r="AO500" s="88">
        <v>0.049714</v>
      </c>
      <c r="AP500" s="88">
        <v>-0.03142</v>
      </c>
      <c r="AQ500" s="88">
        <v>-0.0666</v>
      </c>
      <c r="AR500" s="88">
        <v>0.023707</v>
      </c>
      <c r="AS500" s="88">
        <v>-0.08096</v>
      </c>
      <c r="AT500" s="97">
        <v>0.013049</v>
      </c>
      <c r="AU500" s="80"/>
      <c r="AV500" s="80"/>
      <c r="AW500" s="80"/>
      <c r="AX500" s="80"/>
      <c r="AY500" s="80"/>
      <c r="AZ500" s="80"/>
      <c r="BA500" s="80"/>
    </row>
    <row r="501">
      <c r="A501" s="79" t="s">
        <v>38</v>
      </c>
      <c r="B501" s="87">
        <v>0.012178</v>
      </c>
      <c r="C501" s="88">
        <v>-0.05612</v>
      </c>
      <c r="D501" s="88">
        <v>0.019366</v>
      </c>
      <c r="E501" s="88">
        <v>0.023144</v>
      </c>
      <c r="F501" s="88">
        <v>-0.06437</v>
      </c>
      <c r="G501" s="88">
        <v>0.042362</v>
      </c>
      <c r="H501" s="88">
        <v>0.02303</v>
      </c>
      <c r="I501" s="88">
        <v>0.012776</v>
      </c>
      <c r="J501" s="88">
        <v>-0.0605</v>
      </c>
      <c r="K501" s="88">
        <v>-0.0394</v>
      </c>
      <c r="L501" s="88">
        <v>-0.06657</v>
      </c>
      <c r="M501" s="88">
        <v>0.016711</v>
      </c>
      <c r="N501" s="88">
        <v>-0.01685</v>
      </c>
      <c r="O501" s="88">
        <v>-0.0437</v>
      </c>
      <c r="P501" s="88">
        <v>-0.0211</v>
      </c>
      <c r="Q501" s="88">
        <v>-0.0719</v>
      </c>
      <c r="R501" s="88">
        <v>0.05246</v>
      </c>
      <c r="S501" s="88">
        <v>-0.07295</v>
      </c>
      <c r="T501" s="88">
        <v>-0.07959</v>
      </c>
      <c r="U501" s="88">
        <v>-0.03657</v>
      </c>
      <c r="V501" s="88">
        <v>-0.05008</v>
      </c>
      <c r="W501" s="103">
        <v>5.93E-5</v>
      </c>
      <c r="X501" s="88">
        <v>0.123039</v>
      </c>
      <c r="Y501" s="88">
        <v>0.037021</v>
      </c>
      <c r="Z501" s="88">
        <v>-0.02124</v>
      </c>
      <c r="AA501" s="88">
        <v>0.047085</v>
      </c>
      <c r="AB501" s="88">
        <v>-0.08869</v>
      </c>
      <c r="AC501" s="88">
        <v>0.029922</v>
      </c>
      <c r="AD501" s="88">
        <v>-5.5E-4</v>
      </c>
      <c r="AE501" s="88">
        <v>0.00688</v>
      </c>
      <c r="AF501" s="88">
        <v>0.051751</v>
      </c>
      <c r="AG501" s="88">
        <v>-0.0858</v>
      </c>
      <c r="AH501" s="88">
        <v>-0.05946</v>
      </c>
      <c r="AI501" s="88">
        <v>-0.01768</v>
      </c>
      <c r="AJ501" s="88">
        <v>0.08179</v>
      </c>
      <c r="AK501" s="88">
        <v>0.048522</v>
      </c>
      <c r="AL501" s="88">
        <v>0.334429</v>
      </c>
      <c r="AM501" s="88">
        <v>0.024665</v>
      </c>
      <c r="AN501" s="88">
        <v>-0.09162</v>
      </c>
      <c r="AO501" s="88">
        <v>0.062874</v>
      </c>
      <c r="AP501" s="88">
        <v>0.101345</v>
      </c>
      <c r="AQ501" s="88">
        <v>0.0858</v>
      </c>
      <c r="AR501" s="88">
        <v>0.038543</v>
      </c>
      <c r="AS501" s="88">
        <v>0.068301</v>
      </c>
      <c r="AT501" s="97">
        <v>0.03649</v>
      </c>
      <c r="AU501" s="80"/>
      <c r="AV501" s="80"/>
      <c r="AW501" s="80"/>
      <c r="AX501" s="80"/>
      <c r="AY501" s="80"/>
      <c r="AZ501" s="80"/>
      <c r="BA501" s="80"/>
    </row>
    <row r="502">
      <c r="A502" s="79" t="s">
        <v>39</v>
      </c>
      <c r="B502" s="87">
        <v>-0.03633</v>
      </c>
      <c r="C502" s="88">
        <v>0.052488</v>
      </c>
      <c r="D502" s="88">
        <v>-0.04759</v>
      </c>
      <c r="E502" s="88">
        <v>0.001253</v>
      </c>
      <c r="F502" s="88">
        <v>-0.00715</v>
      </c>
      <c r="G502" s="88">
        <v>-0.05146</v>
      </c>
      <c r="H502" s="88">
        <v>-0.00625</v>
      </c>
      <c r="I502" s="88">
        <v>-0.08503</v>
      </c>
      <c r="J502" s="88">
        <v>-0.03732</v>
      </c>
      <c r="K502" s="88">
        <v>-0.01663</v>
      </c>
      <c r="L502" s="88">
        <v>0.005422</v>
      </c>
      <c r="M502" s="88">
        <v>0.012049</v>
      </c>
      <c r="N502" s="88">
        <v>0.012216</v>
      </c>
      <c r="O502" s="88">
        <v>-0.06563</v>
      </c>
      <c r="P502" s="88">
        <v>-4.6E-4</v>
      </c>
      <c r="Q502" s="88">
        <v>0.052876</v>
      </c>
      <c r="R502" s="88">
        <v>0.04147</v>
      </c>
      <c r="S502" s="88">
        <v>-0.01557</v>
      </c>
      <c r="T502" s="88">
        <v>-0.00808</v>
      </c>
      <c r="U502" s="88">
        <v>-0.04872</v>
      </c>
      <c r="V502" s="88">
        <v>-0.12107</v>
      </c>
      <c r="W502" s="88">
        <v>0.055342</v>
      </c>
      <c r="X502" s="88">
        <v>0.096133</v>
      </c>
      <c r="Y502" s="88">
        <v>-0.01804</v>
      </c>
      <c r="Z502" s="88">
        <v>-0.07742</v>
      </c>
      <c r="AA502" s="88">
        <v>0.011046</v>
      </c>
      <c r="AB502" s="88">
        <v>-0.04377</v>
      </c>
      <c r="AC502" s="88">
        <v>-0.00468</v>
      </c>
      <c r="AD502" s="88">
        <v>0.03599</v>
      </c>
      <c r="AE502" s="88">
        <v>-0.05928</v>
      </c>
      <c r="AF502" s="88">
        <v>-0.08837</v>
      </c>
      <c r="AG502" s="88">
        <v>-0.00924</v>
      </c>
      <c r="AH502" s="88">
        <v>0.044157</v>
      </c>
      <c r="AI502" s="88">
        <v>0.03622</v>
      </c>
      <c r="AJ502" s="88">
        <v>0.101279</v>
      </c>
      <c r="AK502" s="88">
        <v>0.03768</v>
      </c>
      <c r="AL502" s="88">
        <v>0.024665</v>
      </c>
      <c r="AM502" s="88">
        <v>0.275203</v>
      </c>
      <c r="AN502" s="88">
        <v>-0.01042</v>
      </c>
      <c r="AO502" s="88">
        <v>0.042281</v>
      </c>
      <c r="AP502" s="88">
        <v>0.041405</v>
      </c>
      <c r="AQ502" s="88">
        <v>0.065377</v>
      </c>
      <c r="AR502" s="88">
        <v>-0.01237</v>
      </c>
      <c r="AS502" s="88">
        <v>0.021956</v>
      </c>
      <c r="AT502" s="97">
        <v>0.057762</v>
      </c>
      <c r="AU502" s="80"/>
      <c r="AV502" s="80"/>
      <c r="AW502" s="80"/>
      <c r="AX502" s="80"/>
      <c r="AY502" s="80"/>
      <c r="AZ502" s="80"/>
      <c r="BA502" s="80"/>
    </row>
    <row r="503">
      <c r="A503" s="79" t="s">
        <v>40</v>
      </c>
      <c r="B503" s="87">
        <v>0.051679</v>
      </c>
      <c r="C503" s="88">
        <v>0.106118</v>
      </c>
      <c r="D503" s="88">
        <v>-0.10457</v>
      </c>
      <c r="E503" s="88">
        <v>-0.06844</v>
      </c>
      <c r="F503" s="88">
        <v>-0.07385</v>
      </c>
      <c r="G503" s="88">
        <v>0.020179</v>
      </c>
      <c r="H503" s="88">
        <v>-0.02837</v>
      </c>
      <c r="I503" s="88">
        <v>-0.05438</v>
      </c>
      <c r="J503" s="88">
        <v>0.037538</v>
      </c>
      <c r="K503" s="88">
        <v>-0.02813</v>
      </c>
      <c r="L503" s="88">
        <v>0.049262</v>
      </c>
      <c r="M503" s="88">
        <v>-0.05319</v>
      </c>
      <c r="N503" s="88">
        <v>0.047214</v>
      </c>
      <c r="O503" s="88">
        <v>-0.01434</v>
      </c>
      <c r="P503" s="88">
        <v>-0.00964</v>
      </c>
      <c r="Q503" s="88">
        <v>-0.02918</v>
      </c>
      <c r="R503" s="88">
        <v>-0.00258</v>
      </c>
      <c r="S503" s="88">
        <v>0.030168</v>
      </c>
      <c r="T503" s="88">
        <v>0.043521</v>
      </c>
      <c r="U503" s="88">
        <v>0.010067</v>
      </c>
      <c r="V503" s="88">
        <v>0.021516</v>
      </c>
      <c r="W503" s="88">
        <v>0.01366</v>
      </c>
      <c r="X503" s="88">
        <v>-0.00788</v>
      </c>
      <c r="Y503" s="88">
        <v>0.002242</v>
      </c>
      <c r="Z503" s="88">
        <v>-0.11705</v>
      </c>
      <c r="AA503" s="88">
        <v>-0.04895</v>
      </c>
      <c r="AB503" s="88">
        <v>0.026726</v>
      </c>
      <c r="AC503" s="88">
        <v>0.031546</v>
      </c>
      <c r="AD503" s="88">
        <v>-0.02728</v>
      </c>
      <c r="AE503" s="88">
        <v>-0.10885</v>
      </c>
      <c r="AF503" s="88">
        <v>-0.01517</v>
      </c>
      <c r="AG503" s="88">
        <v>-0.13491</v>
      </c>
      <c r="AH503" s="88">
        <v>-0.02034</v>
      </c>
      <c r="AI503" s="88">
        <v>0.019879</v>
      </c>
      <c r="AJ503" s="88">
        <v>0.045956</v>
      </c>
      <c r="AK503" s="88">
        <v>0.035915</v>
      </c>
      <c r="AL503" s="88">
        <v>-0.09162</v>
      </c>
      <c r="AM503" s="88">
        <v>-0.01042</v>
      </c>
      <c r="AN503" s="88">
        <v>0.380591</v>
      </c>
      <c r="AO503" s="88">
        <v>0.07071</v>
      </c>
      <c r="AP503" s="88">
        <v>0.052703</v>
      </c>
      <c r="AQ503" s="88">
        <v>0.026466</v>
      </c>
      <c r="AR503" s="88">
        <v>0.030021</v>
      </c>
      <c r="AS503" s="88">
        <v>0.043159</v>
      </c>
      <c r="AT503" s="97">
        <v>0.042288</v>
      </c>
      <c r="AU503" s="80"/>
      <c r="AV503" s="80"/>
      <c r="AW503" s="80"/>
      <c r="AX503" s="80"/>
      <c r="AY503" s="80"/>
      <c r="AZ503" s="80"/>
      <c r="BA503" s="80"/>
    </row>
    <row r="504">
      <c r="A504" s="79" t="s">
        <v>41</v>
      </c>
      <c r="B504" s="87">
        <v>0.041602</v>
      </c>
      <c r="C504" s="88">
        <v>-0.01195</v>
      </c>
      <c r="D504" s="88">
        <v>0.01391</v>
      </c>
      <c r="E504" s="88">
        <v>0.017653</v>
      </c>
      <c r="F504" s="88">
        <v>-0.09618</v>
      </c>
      <c r="G504" s="88">
        <v>0.004176</v>
      </c>
      <c r="H504" s="88">
        <v>0.101979</v>
      </c>
      <c r="I504" s="88">
        <v>-0.13392</v>
      </c>
      <c r="J504" s="88">
        <v>-0.09714</v>
      </c>
      <c r="K504" s="88">
        <v>-0.0543</v>
      </c>
      <c r="L504" s="88">
        <v>0.073107</v>
      </c>
      <c r="M504" s="88">
        <v>-0.05878</v>
      </c>
      <c r="N504" s="88">
        <v>0.077383</v>
      </c>
      <c r="O504" s="88">
        <v>0.05944</v>
      </c>
      <c r="P504" s="88">
        <v>0.157041</v>
      </c>
      <c r="Q504" s="88">
        <v>0.012203</v>
      </c>
      <c r="R504" s="88">
        <v>0.209144</v>
      </c>
      <c r="S504" s="88">
        <v>-0.05706</v>
      </c>
      <c r="T504" s="88">
        <v>-0.11052</v>
      </c>
      <c r="U504" s="88">
        <v>-0.00744</v>
      </c>
      <c r="V504" s="88">
        <v>-0.04112</v>
      </c>
      <c r="W504" s="88">
        <v>0.019797</v>
      </c>
      <c r="X504" s="88">
        <v>-0.0061</v>
      </c>
      <c r="Y504" s="88">
        <v>-0.14969</v>
      </c>
      <c r="Z504" s="88">
        <v>-0.05182</v>
      </c>
      <c r="AA504" s="88">
        <v>0.020729</v>
      </c>
      <c r="AB504" s="88">
        <v>-0.05627</v>
      </c>
      <c r="AC504" s="88">
        <v>-0.14294</v>
      </c>
      <c r="AD504" s="88">
        <v>0.009008</v>
      </c>
      <c r="AE504" s="88">
        <v>-0.14609</v>
      </c>
      <c r="AF504" s="88">
        <v>-0.02212</v>
      </c>
      <c r="AG504" s="88">
        <v>-0.12392</v>
      </c>
      <c r="AH504" s="88">
        <v>-0.03476</v>
      </c>
      <c r="AI504" s="88">
        <v>0.048435</v>
      </c>
      <c r="AJ504" s="88">
        <v>0.090916</v>
      </c>
      <c r="AK504" s="88">
        <v>0.049714</v>
      </c>
      <c r="AL504" s="88">
        <v>0.062874</v>
      </c>
      <c r="AM504" s="88">
        <v>0.042281</v>
      </c>
      <c r="AN504" s="88">
        <v>0.07071</v>
      </c>
      <c r="AO504" s="85">
        <v>0.62947</v>
      </c>
      <c r="AP504" s="88">
        <v>-0.11815</v>
      </c>
      <c r="AQ504" s="88">
        <v>-0.01058</v>
      </c>
      <c r="AR504" s="88">
        <v>-0.05824</v>
      </c>
      <c r="AS504" s="88">
        <v>-0.01391</v>
      </c>
      <c r="AT504" s="97">
        <v>0.001079</v>
      </c>
      <c r="AU504" s="80"/>
      <c r="AV504" s="80"/>
      <c r="AW504" s="80"/>
      <c r="AX504" s="80"/>
      <c r="AY504" s="80"/>
      <c r="AZ504" s="80"/>
      <c r="BA504" s="80"/>
    </row>
    <row r="505">
      <c r="A505" s="79" t="s">
        <v>42</v>
      </c>
      <c r="B505" s="87">
        <v>-0.01527</v>
      </c>
      <c r="C505" s="88">
        <v>-0.03903</v>
      </c>
      <c r="D505" s="88">
        <v>0.018684</v>
      </c>
      <c r="E505" s="88">
        <v>-0.00464</v>
      </c>
      <c r="F505" s="88">
        <v>-0.03563</v>
      </c>
      <c r="G505" s="88">
        <v>-0.01751</v>
      </c>
      <c r="H505" s="88">
        <v>-0.05167</v>
      </c>
      <c r="I505" s="88">
        <v>0.023945</v>
      </c>
      <c r="J505" s="88">
        <v>-0.00704</v>
      </c>
      <c r="K505" s="88">
        <v>0.028043</v>
      </c>
      <c r="L505" s="88">
        <v>-0.03273</v>
      </c>
      <c r="M505" s="88">
        <v>0.073308</v>
      </c>
      <c r="N505" s="88">
        <v>-0.00397</v>
      </c>
      <c r="O505" s="88">
        <v>-0.09345</v>
      </c>
      <c r="P505" s="88">
        <v>-0.10214</v>
      </c>
      <c r="Q505" s="88">
        <v>-0.02768</v>
      </c>
      <c r="R505" s="88">
        <v>-0.06012</v>
      </c>
      <c r="S505" s="88">
        <v>-0.07034</v>
      </c>
      <c r="T505" s="88">
        <v>-0.03678</v>
      </c>
      <c r="U505" s="88">
        <v>0.013499</v>
      </c>
      <c r="V505" s="88">
        <v>0.057371</v>
      </c>
      <c r="W505" s="88">
        <v>-0.00817</v>
      </c>
      <c r="X505" s="88">
        <v>0.013067</v>
      </c>
      <c r="Y505" s="88">
        <v>0.001314</v>
      </c>
      <c r="Z505" s="88">
        <v>-0.0701</v>
      </c>
      <c r="AA505" s="88">
        <v>-0.00318</v>
      </c>
      <c r="AB505" s="88">
        <v>0.031572</v>
      </c>
      <c r="AC505" s="88">
        <v>0.111263</v>
      </c>
      <c r="AD505" s="88">
        <v>0.087434</v>
      </c>
      <c r="AE505" s="88">
        <v>-0.00945</v>
      </c>
      <c r="AF505" s="88">
        <v>-0.0496</v>
      </c>
      <c r="AG505" s="88">
        <v>-0.149</v>
      </c>
      <c r="AH505" s="88">
        <v>-0.05402</v>
      </c>
      <c r="AI505" s="88">
        <v>-0.08236</v>
      </c>
      <c r="AJ505" s="88">
        <v>-0.06659</v>
      </c>
      <c r="AK505" s="88">
        <v>-0.03142</v>
      </c>
      <c r="AL505" s="88">
        <v>0.101345</v>
      </c>
      <c r="AM505" s="88">
        <v>0.041405</v>
      </c>
      <c r="AN505" s="88">
        <v>0.052703</v>
      </c>
      <c r="AO505" s="88">
        <v>-0.11815</v>
      </c>
      <c r="AP505" s="88">
        <v>0.334053</v>
      </c>
      <c r="AQ505" s="88">
        <v>0.187613</v>
      </c>
      <c r="AR505" s="88">
        <v>0.07993</v>
      </c>
      <c r="AS505" s="88">
        <v>0.075218</v>
      </c>
      <c r="AT505" s="97">
        <v>-0.04381</v>
      </c>
      <c r="AU505" s="80"/>
      <c r="AV505" s="80"/>
      <c r="AW505" s="80"/>
      <c r="AX505" s="80"/>
      <c r="AY505" s="80"/>
      <c r="AZ505" s="80"/>
      <c r="BA505" s="80"/>
    </row>
    <row r="506">
      <c r="A506" s="79" t="s">
        <v>43</v>
      </c>
      <c r="B506" s="87">
        <v>-0.04265</v>
      </c>
      <c r="C506" s="88">
        <v>-0.06747</v>
      </c>
      <c r="D506" s="88">
        <v>-0.0339</v>
      </c>
      <c r="E506" s="88">
        <v>-0.04839</v>
      </c>
      <c r="F506" s="88">
        <v>-0.05028</v>
      </c>
      <c r="G506" s="88">
        <v>-0.06423</v>
      </c>
      <c r="H506" s="88">
        <v>-0.0545</v>
      </c>
      <c r="I506" s="88">
        <v>-0.03454</v>
      </c>
      <c r="J506" s="88">
        <v>-0.01497</v>
      </c>
      <c r="K506" s="88">
        <v>-0.07386</v>
      </c>
      <c r="L506" s="88">
        <v>0.065594</v>
      </c>
      <c r="M506" s="88">
        <v>0.137282</v>
      </c>
      <c r="N506" s="88">
        <v>0.083246</v>
      </c>
      <c r="O506" s="88">
        <v>-0.00873</v>
      </c>
      <c r="P506" s="88">
        <v>-0.05599</v>
      </c>
      <c r="Q506" s="88">
        <v>0.009093</v>
      </c>
      <c r="R506" s="88">
        <v>-0.07549</v>
      </c>
      <c r="S506" s="88">
        <v>-0.05336</v>
      </c>
      <c r="T506" s="88">
        <v>-0.06646</v>
      </c>
      <c r="U506" s="88">
        <v>0.06299</v>
      </c>
      <c r="V506" s="88">
        <v>-0.03585</v>
      </c>
      <c r="W506" s="88">
        <v>0.021322</v>
      </c>
      <c r="X506" s="88">
        <v>0.152545</v>
      </c>
      <c r="Y506" s="88">
        <v>-0.03586</v>
      </c>
      <c r="Z506" s="88">
        <v>-0.08106</v>
      </c>
      <c r="AA506" s="88">
        <v>-0.03521</v>
      </c>
      <c r="AB506" s="88">
        <v>0.017144</v>
      </c>
      <c r="AC506" s="88">
        <v>0.058344</v>
      </c>
      <c r="AD506" s="88">
        <v>0.144973</v>
      </c>
      <c r="AE506" s="88">
        <v>-0.08328</v>
      </c>
      <c r="AF506" s="88">
        <v>-0.08375</v>
      </c>
      <c r="AG506" s="88">
        <v>-0.09454</v>
      </c>
      <c r="AH506" s="88">
        <v>-0.10302</v>
      </c>
      <c r="AI506" s="88">
        <v>-0.07954</v>
      </c>
      <c r="AJ506" s="88">
        <v>-0.07384</v>
      </c>
      <c r="AK506" s="88">
        <v>-0.0666</v>
      </c>
      <c r="AL506" s="88">
        <v>0.0858</v>
      </c>
      <c r="AM506" s="88">
        <v>0.065377</v>
      </c>
      <c r="AN506" s="88">
        <v>0.026466</v>
      </c>
      <c r="AO506" s="88">
        <v>-0.01058</v>
      </c>
      <c r="AP506" s="88">
        <v>0.187613</v>
      </c>
      <c r="AQ506" s="88">
        <v>0.487995</v>
      </c>
      <c r="AR506" s="88">
        <v>0.071723</v>
      </c>
      <c r="AS506" s="88">
        <v>-0.06764</v>
      </c>
      <c r="AT506" s="97">
        <v>-0.09182</v>
      </c>
      <c r="AU506" s="80"/>
      <c r="AV506" s="80"/>
      <c r="AW506" s="80"/>
      <c r="AX506" s="80"/>
      <c r="AY506" s="80"/>
      <c r="AZ506" s="80"/>
      <c r="BA506" s="80"/>
    </row>
    <row r="507">
      <c r="A507" s="79" t="s">
        <v>44</v>
      </c>
      <c r="B507" s="87">
        <v>-0.08171</v>
      </c>
      <c r="C507" s="88">
        <v>0.009643</v>
      </c>
      <c r="D507" s="88">
        <v>0.00373</v>
      </c>
      <c r="E507" s="88">
        <v>-0.12779</v>
      </c>
      <c r="F507" s="88">
        <v>0.020086</v>
      </c>
      <c r="G507" s="88">
        <v>-0.03315</v>
      </c>
      <c r="H507" s="88">
        <v>-0.00223</v>
      </c>
      <c r="I507" s="88">
        <v>-0.02668</v>
      </c>
      <c r="J507" s="88">
        <v>-0.00975</v>
      </c>
      <c r="K507" s="88">
        <v>-0.04997</v>
      </c>
      <c r="L507" s="88">
        <v>-0.0708</v>
      </c>
      <c r="M507" s="88">
        <v>0.051795</v>
      </c>
      <c r="N507" s="88">
        <v>0.022838</v>
      </c>
      <c r="O507" s="88">
        <v>-0.01472</v>
      </c>
      <c r="P507" s="88">
        <v>-0.19126</v>
      </c>
      <c r="Q507" s="88">
        <v>-0.11361</v>
      </c>
      <c r="R507" s="88">
        <v>-0.15683</v>
      </c>
      <c r="S507" s="88">
        <v>0.10324</v>
      </c>
      <c r="T507" s="88">
        <v>0.041384</v>
      </c>
      <c r="U507" s="88">
        <v>3.48E-4</v>
      </c>
      <c r="V507" s="88">
        <v>0.104272</v>
      </c>
      <c r="W507" s="88">
        <v>-0.00271</v>
      </c>
      <c r="X507" s="88">
        <v>-0.00377</v>
      </c>
      <c r="Y507" s="88">
        <v>-0.00637</v>
      </c>
      <c r="Z507" s="88">
        <v>-0.01012</v>
      </c>
      <c r="AA507" s="88">
        <v>-0.00763</v>
      </c>
      <c r="AB507" s="88">
        <v>-0.02721</v>
      </c>
      <c r="AC507" s="88">
        <v>0.06027</v>
      </c>
      <c r="AD507" s="88">
        <v>0.011029</v>
      </c>
      <c r="AE507" s="88">
        <v>-0.02034</v>
      </c>
      <c r="AF507" s="88">
        <v>0.014637</v>
      </c>
      <c r="AG507" s="88">
        <v>-0.0531</v>
      </c>
      <c r="AH507" s="88">
        <v>-0.05631</v>
      </c>
      <c r="AI507" s="88">
        <v>0.011649</v>
      </c>
      <c r="AJ507" s="88">
        <v>0.095109</v>
      </c>
      <c r="AK507" s="88">
        <v>0.023707</v>
      </c>
      <c r="AL507" s="88">
        <v>0.038543</v>
      </c>
      <c r="AM507" s="88">
        <v>-0.01237</v>
      </c>
      <c r="AN507" s="88">
        <v>0.030021</v>
      </c>
      <c r="AO507" s="88">
        <v>-0.05824</v>
      </c>
      <c r="AP507" s="88">
        <v>0.07993</v>
      </c>
      <c r="AQ507" s="88">
        <v>0.071723</v>
      </c>
      <c r="AR507" s="88">
        <v>0.419871</v>
      </c>
      <c r="AS507" s="88">
        <v>0.018328</v>
      </c>
      <c r="AT507" s="97">
        <v>-0.02119</v>
      </c>
      <c r="AU507" s="80"/>
      <c r="AV507" s="80"/>
      <c r="AW507" s="80"/>
      <c r="AX507" s="80"/>
      <c r="AY507" s="80"/>
      <c r="AZ507" s="80"/>
      <c r="BA507" s="80"/>
    </row>
    <row r="508">
      <c r="A508" s="79" t="s">
        <v>49</v>
      </c>
      <c r="B508" s="87">
        <v>-6.3E-4</v>
      </c>
      <c r="C508" s="88">
        <v>-0.04233</v>
      </c>
      <c r="D508" s="88">
        <v>0.002876</v>
      </c>
      <c r="E508" s="88">
        <v>-0.00524</v>
      </c>
      <c r="F508" s="88">
        <v>-0.0549</v>
      </c>
      <c r="G508" s="88">
        <v>0.003951</v>
      </c>
      <c r="H508" s="88">
        <v>-0.00415</v>
      </c>
      <c r="I508" s="88">
        <v>0.094035</v>
      </c>
      <c r="J508" s="88">
        <v>0.009008</v>
      </c>
      <c r="K508" s="88">
        <v>0.065572</v>
      </c>
      <c r="L508" s="88">
        <v>-0.06084</v>
      </c>
      <c r="M508" s="88">
        <v>-0.0143</v>
      </c>
      <c r="N508" s="88">
        <v>-0.02871</v>
      </c>
      <c r="O508" s="88">
        <v>0.002077</v>
      </c>
      <c r="P508" s="88">
        <v>-0.02525</v>
      </c>
      <c r="Q508" s="88">
        <v>-0.01325</v>
      </c>
      <c r="R508" s="88">
        <v>0.047724</v>
      </c>
      <c r="S508" s="88">
        <v>0.008328</v>
      </c>
      <c r="T508" s="88">
        <v>-0.08248</v>
      </c>
      <c r="U508" s="88">
        <v>-0.0741</v>
      </c>
      <c r="V508" s="88">
        <v>0.044851</v>
      </c>
      <c r="W508" s="88">
        <v>-0.12667</v>
      </c>
      <c r="X508" s="88">
        <v>-0.15862</v>
      </c>
      <c r="Y508" s="88">
        <v>-0.00604</v>
      </c>
      <c r="Z508" s="88">
        <v>-0.01464</v>
      </c>
      <c r="AA508" s="88">
        <v>0.011072</v>
      </c>
      <c r="AB508" s="88">
        <v>0.016826</v>
      </c>
      <c r="AC508" s="88">
        <v>0.056116</v>
      </c>
      <c r="AD508" s="88">
        <v>0.026126</v>
      </c>
      <c r="AE508" s="88">
        <v>0.085015</v>
      </c>
      <c r="AF508" s="88">
        <v>0.0414</v>
      </c>
      <c r="AG508" s="88">
        <v>-0.00856</v>
      </c>
      <c r="AH508" s="88">
        <v>0.09619</v>
      </c>
      <c r="AI508" s="88">
        <v>0.066511</v>
      </c>
      <c r="AJ508" s="88">
        <v>-0.05425</v>
      </c>
      <c r="AK508" s="88">
        <v>-0.08096</v>
      </c>
      <c r="AL508" s="88">
        <v>0.068301</v>
      </c>
      <c r="AM508" s="88">
        <v>0.021956</v>
      </c>
      <c r="AN508" s="88">
        <v>0.043159</v>
      </c>
      <c r="AO508" s="88">
        <v>-0.01391</v>
      </c>
      <c r="AP508" s="88">
        <v>0.075218</v>
      </c>
      <c r="AQ508" s="88">
        <v>-0.06764</v>
      </c>
      <c r="AR508" s="88">
        <v>0.018328</v>
      </c>
      <c r="AS508" s="88">
        <v>0.521335</v>
      </c>
      <c r="AT508" s="97">
        <v>0.155803</v>
      </c>
      <c r="AU508" s="80"/>
      <c r="AV508" s="80"/>
      <c r="AW508" s="80"/>
      <c r="AX508" s="80"/>
      <c r="AY508" s="80"/>
      <c r="AZ508" s="80"/>
      <c r="BA508" s="80"/>
    </row>
    <row r="509">
      <c r="A509" s="79" t="s">
        <v>50</v>
      </c>
      <c r="B509" s="98">
        <v>0.018623</v>
      </c>
      <c r="C509" s="93">
        <v>0.085357</v>
      </c>
      <c r="D509" s="93">
        <v>0.006614</v>
      </c>
      <c r="E509" s="93">
        <v>0.055346</v>
      </c>
      <c r="F509" s="93">
        <v>0.031496</v>
      </c>
      <c r="G509" s="93">
        <v>0.081451</v>
      </c>
      <c r="H509" s="93">
        <v>0.039087</v>
      </c>
      <c r="I509" s="93">
        <v>0.087289</v>
      </c>
      <c r="J509" s="93">
        <v>-0.0585</v>
      </c>
      <c r="K509" s="93">
        <v>-0.03892</v>
      </c>
      <c r="L509" s="93">
        <v>0.010629</v>
      </c>
      <c r="M509" s="93">
        <v>-0.02543</v>
      </c>
      <c r="N509" s="93">
        <v>0.042365</v>
      </c>
      <c r="O509" s="93">
        <v>0.184803</v>
      </c>
      <c r="P509" s="93">
        <v>0.026344</v>
      </c>
      <c r="Q509" s="93">
        <v>0.07594</v>
      </c>
      <c r="R509" s="93">
        <v>-0.00176</v>
      </c>
      <c r="S509" s="93">
        <v>0.190592</v>
      </c>
      <c r="T509" s="93">
        <v>0.044262</v>
      </c>
      <c r="U509" s="93">
        <v>0.082839</v>
      </c>
      <c r="V509" s="93">
        <v>-0.02443</v>
      </c>
      <c r="W509" s="93">
        <v>-0.0919</v>
      </c>
      <c r="X509" s="93">
        <v>-0.05973</v>
      </c>
      <c r="Y509" s="93">
        <v>0.03197</v>
      </c>
      <c r="Z509" s="93">
        <v>-0.06241</v>
      </c>
      <c r="AA509" s="93">
        <v>-0.07991</v>
      </c>
      <c r="AB509" s="93">
        <v>-0.12668</v>
      </c>
      <c r="AC509" s="93">
        <v>-0.13894</v>
      </c>
      <c r="AD509" s="93">
        <v>-0.07568</v>
      </c>
      <c r="AE509" s="93">
        <v>-0.03027</v>
      </c>
      <c r="AF509" s="93">
        <v>0.115508</v>
      </c>
      <c r="AG509" s="93">
        <v>-0.0334</v>
      </c>
      <c r="AH509" s="93">
        <v>-0.01873</v>
      </c>
      <c r="AI509" s="93">
        <v>-0.08043</v>
      </c>
      <c r="AJ509" s="93">
        <v>-0.09757</v>
      </c>
      <c r="AK509" s="93">
        <v>0.013049</v>
      </c>
      <c r="AL509" s="93">
        <v>0.03649</v>
      </c>
      <c r="AM509" s="93">
        <v>0.057762</v>
      </c>
      <c r="AN509" s="93">
        <v>0.042288</v>
      </c>
      <c r="AO509" s="93">
        <v>0.001079</v>
      </c>
      <c r="AP509" s="93">
        <v>-0.04381</v>
      </c>
      <c r="AQ509" s="93">
        <v>-0.09182</v>
      </c>
      <c r="AR509" s="93">
        <v>-0.02119</v>
      </c>
      <c r="AS509" s="93">
        <v>0.155803</v>
      </c>
      <c r="AT509" s="94">
        <v>0.730559</v>
      </c>
      <c r="AU509" s="80"/>
      <c r="AV509" s="80"/>
      <c r="AW509" s="80"/>
      <c r="AX509" s="80"/>
      <c r="AY509" s="80"/>
      <c r="AZ509" s="80"/>
      <c r="BA509" s="80"/>
    </row>
    <row r="510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  <c r="AB510" s="80"/>
      <c r="AC510" s="80"/>
      <c r="AD510" s="80"/>
      <c r="AE510" s="80"/>
      <c r="AF510" s="80"/>
      <c r="AG510" s="80"/>
      <c r="AH510" s="80"/>
      <c r="AI510" s="80"/>
      <c r="AJ510" s="80"/>
      <c r="AK510" s="80"/>
      <c r="AL510" s="80"/>
      <c r="AM510" s="80"/>
      <c r="AN510" s="80"/>
      <c r="AO510" s="80"/>
      <c r="AP510" s="80"/>
      <c r="AQ510" s="80"/>
      <c r="AR510" s="80"/>
      <c r="AS510" s="80"/>
      <c r="AT510" s="80"/>
      <c r="AU510" s="80"/>
      <c r="AV510" s="80"/>
      <c r="AW510" s="80"/>
      <c r="AX510" s="80"/>
      <c r="AY510" s="80"/>
      <c r="AZ510" s="80"/>
      <c r="BA510" s="80"/>
    </row>
    <row r="511">
      <c r="A511" s="79" t="s">
        <v>215</v>
      </c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  <c r="AB511" s="80"/>
      <c r="AC511" s="80"/>
      <c r="AD511" s="80"/>
      <c r="AE511" s="80"/>
      <c r="AF511" s="80"/>
      <c r="AG511" s="80"/>
      <c r="AH511" s="80"/>
      <c r="AI511" s="80"/>
      <c r="AJ511" s="80"/>
      <c r="AK511" s="80"/>
      <c r="AL511" s="80"/>
      <c r="AM511" s="80"/>
      <c r="AN511" s="80"/>
      <c r="AO511" s="80"/>
      <c r="AP511" s="80"/>
      <c r="AQ511" s="80"/>
      <c r="AR511" s="80"/>
      <c r="AS511" s="80"/>
      <c r="AT511" s="80"/>
      <c r="AU511" s="80"/>
      <c r="AV511" s="80"/>
      <c r="AW511" s="80"/>
      <c r="AX511" s="80"/>
      <c r="AY511" s="80"/>
      <c r="AZ511" s="80"/>
      <c r="BA511" s="80"/>
    </row>
    <row r="512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  <c r="AA512" s="80"/>
      <c r="AB512" s="80"/>
      <c r="AC512" s="80"/>
      <c r="AD512" s="80"/>
      <c r="AE512" s="80"/>
      <c r="AF512" s="80"/>
      <c r="AG512" s="80"/>
      <c r="AH512" s="80"/>
      <c r="AI512" s="80"/>
      <c r="AJ512" s="80"/>
      <c r="AK512" s="80"/>
      <c r="AL512" s="80"/>
      <c r="AM512" s="80"/>
      <c r="AN512" s="80"/>
      <c r="AO512" s="80"/>
      <c r="AP512" s="80"/>
      <c r="AQ512" s="80"/>
      <c r="AR512" s="80"/>
      <c r="AS512" s="80"/>
      <c r="AT512" s="80"/>
      <c r="AU512" s="80"/>
      <c r="AV512" s="80"/>
      <c r="AW512" s="80"/>
      <c r="AX512" s="80"/>
      <c r="AY512" s="80"/>
      <c r="AZ512" s="80"/>
      <c r="BA512" s="80"/>
    </row>
    <row r="513">
      <c r="A513" s="80"/>
      <c r="B513" s="85">
        <v>1.0</v>
      </c>
      <c r="C513" s="85">
        <v>2.0</v>
      </c>
      <c r="D513" s="85">
        <v>3.0</v>
      </c>
      <c r="E513" s="85">
        <v>4.0</v>
      </c>
      <c r="F513" s="85">
        <v>5.0</v>
      </c>
      <c r="G513" s="85">
        <v>6.0</v>
      </c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  <c r="AA513" s="80"/>
      <c r="AB513" s="80"/>
      <c r="AC513" s="80"/>
      <c r="AD513" s="80"/>
      <c r="AE513" s="80"/>
      <c r="AF513" s="80"/>
      <c r="AG513" s="80"/>
      <c r="AH513" s="80"/>
      <c r="AI513" s="80"/>
      <c r="AJ513" s="80"/>
      <c r="AK513" s="80"/>
      <c r="AL513" s="80"/>
      <c r="AM513" s="80"/>
      <c r="AN513" s="80"/>
      <c r="AO513" s="80"/>
      <c r="AP513" s="80"/>
      <c r="AQ513" s="80"/>
      <c r="AR513" s="80"/>
      <c r="AS513" s="80"/>
      <c r="AT513" s="80"/>
      <c r="AU513" s="80"/>
      <c r="AV513" s="80"/>
      <c r="AW513" s="80"/>
      <c r="AX513" s="80"/>
      <c r="AY513" s="80"/>
      <c r="AZ513" s="80"/>
      <c r="BA513" s="80"/>
    </row>
    <row r="514">
      <c r="A514" s="79" t="s">
        <v>0</v>
      </c>
      <c r="B514" s="113">
        <v>-0.00468</v>
      </c>
      <c r="C514" s="95">
        <v>-0.09871</v>
      </c>
      <c r="D514" s="95">
        <v>-0.03821</v>
      </c>
      <c r="E514" s="95">
        <v>-0.01581</v>
      </c>
      <c r="F514" s="95">
        <v>-0.18881</v>
      </c>
      <c r="G514" s="96">
        <v>-0.00845</v>
      </c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  <c r="AB514" s="80"/>
      <c r="AC514" s="80"/>
      <c r="AD514" s="80"/>
      <c r="AE514" s="80"/>
      <c r="AF514" s="80"/>
      <c r="AG514" s="80"/>
      <c r="AH514" s="80"/>
      <c r="AI514" s="80"/>
      <c r="AJ514" s="80"/>
      <c r="AK514" s="80"/>
      <c r="AL514" s="80"/>
      <c r="AM514" s="80"/>
      <c r="AN514" s="80"/>
      <c r="AO514" s="80"/>
      <c r="AP514" s="80"/>
      <c r="AQ514" s="80"/>
      <c r="AR514" s="80"/>
      <c r="AS514" s="80"/>
      <c r="AT514" s="80"/>
      <c r="AU514" s="80"/>
      <c r="AV514" s="80"/>
      <c r="AW514" s="80"/>
      <c r="AX514" s="80"/>
      <c r="AY514" s="80"/>
      <c r="AZ514" s="80"/>
      <c r="BA514" s="80"/>
    </row>
    <row r="515">
      <c r="A515" s="79" t="s">
        <v>2</v>
      </c>
      <c r="B515" s="87">
        <v>0.023745</v>
      </c>
      <c r="C515" s="88">
        <v>0.020749</v>
      </c>
      <c r="D515" s="88">
        <v>-0.03856</v>
      </c>
      <c r="E515" s="88">
        <v>-0.0779</v>
      </c>
      <c r="F515" s="88">
        <v>-0.26544</v>
      </c>
      <c r="G515" s="97">
        <v>0.045807</v>
      </c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  <c r="AA515" s="80"/>
      <c r="AB515" s="80"/>
      <c r="AC515" s="80"/>
      <c r="AD515" s="80"/>
      <c r="AE515" s="80"/>
      <c r="AF515" s="80"/>
      <c r="AG515" s="80"/>
      <c r="AH515" s="80"/>
      <c r="AI515" s="80"/>
      <c r="AJ515" s="80"/>
      <c r="AK515" s="80"/>
      <c r="AL515" s="80"/>
      <c r="AM515" s="80"/>
      <c r="AN515" s="80"/>
      <c r="AO515" s="80"/>
      <c r="AP515" s="80"/>
      <c r="AQ515" s="80"/>
      <c r="AR515" s="80"/>
      <c r="AS515" s="80"/>
      <c r="AT515" s="80"/>
      <c r="AU515" s="80"/>
      <c r="AV515" s="80"/>
      <c r="AW515" s="80"/>
      <c r="AX515" s="80"/>
      <c r="AY515" s="80"/>
      <c r="AZ515" s="80"/>
      <c r="BA515" s="80"/>
    </row>
    <row r="516">
      <c r="A516" s="79" t="s">
        <v>3</v>
      </c>
      <c r="B516" s="87">
        <v>-0.06411</v>
      </c>
      <c r="C516" s="88">
        <v>0.14917</v>
      </c>
      <c r="D516" s="88">
        <v>0.064021</v>
      </c>
      <c r="E516" s="88">
        <v>0.03637</v>
      </c>
      <c r="F516" s="88">
        <v>-0.14332</v>
      </c>
      <c r="G516" s="97">
        <v>0.184531</v>
      </c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  <c r="AB516" s="80"/>
      <c r="AC516" s="80"/>
      <c r="AD516" s="80"/>
      <c r="AE516" s="80"/>
      <c r="AF516" s="80"/>
      <c r="AG516" s="80"/>
      <c r="AH516" s="80"/>
      <c r="AI516" s="80"/>
      <c r="AJ516" s="80"/>
      <c r="AK516" s="80"/>
      <c r="AL516" s="80"/>
      <c r="AM516" s="80"/>
      <c r="AN516" s="80"/>
      <c r="AO516" s="80"/>
      <c r="AP516" s="80"/>
      <c r="AQ516" s="80"/>
      <c r="AR516" s="80"/>
      <c r="AS516" s="80"/>
      <c r="AT516" s="80"/>
      <c r="AU516" s="80"/>
      <c r="AV516" s="80"/>
      <c r="AW516" s="80"/>
      <c r="AX516" s="80"/>
      <c r="AY516" s="80"/>
      <c r="AZ516" s="80"/>
      <c r="BA516" s="80"/>
    </row>
    <row r="517">
      <c r="A517" s="79" t="s">
        <v>4</v>
      </c>
      <c r="B517" s="87">
        <v>-0.02679</v>
      </c>
      <c r="C517" s="88">
        <v>-0.00563</v>
      </c>
      <c r="D517" s="88">
        <v>-0.01163</v>
      </c>
      <c r="E517" s="88">
        <v>-0.02492</v>
      </c>
      <c r="F517" s="88">
        <v>-0.18474</v>
      </c>
      <c r="G517" s="97">
        <v>0.039679</v>
      </c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  <c r="AB517" s="80"/>
      <c r="AC517" s="80"/>
      <c r="AD517" s="80"/>
      <c r="AE517" s="80"/>
      <c r="AF517" s="80"/>
      <c r="AG517" s="80"/>
      <c r="AH517" s="80"/>
      <c r="AI517" s="80"/>
      <c r="AJ517" s="80"/>
      <c r="AK517" s="80"/>
      <c r="AL517" s="80"/>
      <c r="AM517" s="80"/>
      <c r="AN517" s="80"/>
      <c r="AO517" s="80"/>
      <c r="AP517" s="80"/>
      <c r="AQ517" s="80"/>
      <c r="AR517" s="80"/>
      <c r="AS517" s="80"/>
      <c r="AT517" s="80"/>
      <c r="AU517" s="80"/>
      <c r="AV517" s="80"/>
      <c r="AW517" s="80"/>
      <c r="AX517" s="80"/>
      <c r="AY517" s="80"/>
      <c r="AZ517" s="80"/>
      <c r="BA517" s="80"/>
    </row>
    <row r="518">
      <c r="A518" s="79" t="s">
        <v>5</v>
      </c>
      <c r="B518" s="87">
        <v>-0.00863</v>
      </c>
      <c r="C518" s="88">
        <v>0.069422</v>
      </c>
      <c r="D518" s="88">
        <v>0.050087</v>
      </c>
      <c r="E518" s="88">
        <v>0.049459</v>
      </c>
      <c r="F518" s="88">
        <v>-0.11575</v>
      </c>
      <c r="G518" s="97">
        <v>-0.00544</v>
      </c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  <c r="AB518" s="80"/>
      <c r="AC518" s="80"/>
      <c r="AD518" s="80"/>
      <c r="AE518" s="80"/>
      <c r="AF518" s="80"/>
      <c r="AG518" s="80"/>
      <c r="AH518" s="80"/>
      <c r="AI518" s="80"/>
      <c r="AJ518" s="80"/>
      <c r="AK518" s="80"/>
      <c r="AL518" s="80"/>
      <c r="AM518" s="80"/>
      <c r="AN518" s="80"/>
      <c r="AO518" s="80"/>
      <c r="AP518" s="80"/>
      <c r="AQ518" s="80"/>
      <c r="AR518" s="80"/>
      <c r="AS518" s="80"/>
      <c r="AT518" s="80"/>
      <c r="AU518" s="80"/>
      <c r="AV518" s="80"/>
      <c r="AW518" s="80"/>
      <c r="AX518" s="80"/>
      <c r="AY518" s="80"/>
      <c r="AZ518" s="80"/>
      <c r="BA518" s="80"/>
    </row>
    <row r="519">
      <c r="A519" s="79" t="s">
        <v>6</v>
      </c>
      <c r="B519" s="87">
        <v>-0.16823</v>
      </c>
      <c r="C519" s="88">
        <v>-0.02398</v>
      </c>
      <c r="D519" s="88">
        <v>0.017946</v>
      </c>
      <c r="E519" s="88">
        <v>-0.02887</v>
      </c>
      <c r="F519" s="88">
        <v>0.057786</v>
      </c>
      <c r="G519" s="97">
        <v>0.062266</v>
      </c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  <c r="AB519" s="80"/>
      <c r="AC519" s="80"/>
      <c r="AD519" s="80"/>
      <c r="AE519" s="80"/>
      <c r="AF519" s="80"/>
      <c r="AG519" s="80"/>
      <c r="AH519" s="80"/>
      <c r="AI519" s="80"/>
      <c r="AJ519" s="80"/>
      <c r="AK519" s="80"/>
      <c r="AL519" s="80"/>
      <c r="AM519" s="80"/>
      <c r="AN519" s="80"/>
      <c r="AO519" s="80"/>
      <c r="AP519" s="80"/>
      <c r="AQ519" s="80"/>
      <c r="AR519" s="80"/>
      <c r="AS519" s="80"/>
      <c r="AT519" s="80"/>
      <c r="AU519" s="80"/>
      <c r="AV519" s="80"/>
      <c r="AW519" s="80"/>
      <c r="AX519" s="80"/>
      <c r="AY519" s="80"/>
      <c r="AZ519" s="80"/>
      <c r="BA519" s="80"/>
    </row>
    <row r="520">
      <c r="A520" s="79" t="s">
        <v>7</v>
      </c>
      <c r="B520" s="87">
        <v>-0.13448</v>
      </c>
      <c r="C520" s="88">
        <v>0.005108</v>
      </c>
      <c r="D520" s="88">
        <v>-0.01329</v>
      </c>
      <c r="E520" s="88">
        <v>-0.0173</v>
      </c>
      <c r="F520" s="88">
        <v>-0.00198</v>
      </c>
      <c r="G520" s="97">
        <v>0.082024</v>
      </c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  <c r="AA520" s="80"/>
      <c r="AB520" s="80"/>
      <c r="AC520" s="80"/>
      <c r="AD520" s="80"/>
      <c r="AE520" s="80"/>
      <c r="AF520" s="80"/>
      <c r="AG520" s="80"/>
      <c r="AH520" s="80"/>
      <c r="AI520" s="80"/>
      <c r="AJ520" s="80"/>
      <c r="AK520" s="80"/>
      <c r="AL520" s="80"/>
      <c r="AM520" s="80"/>
      <c r="AN520" s="80"/>
      <c r="AO520" s="80"/>
      <c r="AP520" s="80"/>
      <c r="AQ520" s="80"/>
      <c r="AR520" s="80"/>
      <c r="AS520" s="80"/>
      <c r="AT520" s="80"/>
      <c r="AU520" s="80"/>
      <c r="AV520" s="80"/>
      <c r="AW520" s="80"/>
      <c r="AX520" s="80"/>
      <c r="AY520" s="80"/>
      <c r="AZ520" s="80"/>
      <c r="BA520" s="80"/>
    </row>
    <row r="521">
      <c r="A521" s="79" t="s">
        <v>8</v>
      </c>
      <c r="B521" s="87">
        <v>-0.09773</v>
      </c>
      <c r="C521" s="88">
        <v>-0.09972</v>
      </c>
      <c r="D521" s="88">
        <v>-0.00521</v>
      </c>
      <c r="E521" s="88">
        <v>0.019202</v>
      </c>
      <c r="F521" s="88">
        <v>-0.00876</v>
      </c>
      <c r="G521" s="97">
        <v>-0.00472</v>
      </c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  <c r="AB521" s="80"/>
      <c r="AC521" s="80"/>
      <c r="AD521" s="80"/>
      <c r="AE521" s="80"/>
      <c r="AF521" s="80"/>
      <c r="AG521" s="80"/>
      <c r="AH521" s="80"/>
      <c r="AI521" s="80"/>
      <c r="AJ521" s="80"/>
      <c r="AK521" s="80"/>
      <c r="AL521" s="80"/>
      <c r="AM521" s="80"/>
      <c r="AN521" s="80"/>
      <c r="AO521" s="80"/>
      <c r="AP521" s="80"/>
      <c r="AQ521" s="80"/>
      <c r="AR521" s="80"/>
      <c r="AS521" s="80"/>
      <c r="AT521" s="80"/>
      <c r="AU521" s="80"/>
      <c r="AV521" s="80"/>
      <c r="AW521" s="80"/>
      <c r="AX521" s="80"/>
      <c r="AY521" s="80"/>
      <c r="AZ521" s="80"/>
      <c r="BA521" s="80"/>
    </row>
    <row r="522">
      <c r="A522" s="79" t="s">
        <v>9</v>
      </c>
      <c r="B522" s="87">
        <v>-0.14075</v>
      </c>
      <c r="C522" s="88">
        <v>0.020651</v>
      </c>
      <c r="D522" s="88">
        <v>0.093915</v>
      </c>
      <c r="E522" s="88">
        <v>0.012913</v>
      </c>
      <c r="F522" s="88">
        <v>0.043777</v>
      </c>
      <c r="G522" s="97">
        <v>0.015459</v>
      </c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  <c r="AB522" s="80"/>
      <c r="AC522" s="80"/>
      <c r="AD522" s="80"/>
      <c r="AE522" s="80"/>
      <c r="AF522" s="80"/>
      <c r="AG522" s="80"/>
      <c r="AH522" s="80"/>
      <c r="AI522" s="80"/>
      <c r="AJ522" s="80"/>
      <c r="AK522" s="80"/>
      <c r="AL522" s="80"/>
      <c r="AM522" s="80"/>
      <c r="AN522" s="80"/>
      <c r="AO522" s="80"/>
      <c r="AP522" s="80"/>
      <c r="AQ522" s="80"/>
      <c r="AR522" s="80"/>
      <c r="AS522" s="80"/>
      <c r="AT522" s="80"/>
      <c r="AU522" s="80"/>
      <c r="AV522" s="80"/>
      <c r="AW522" s="80"/>
      <c r="AX522" s="80"/>
      <c r="AY522" s="80"/>
      <c r="AZ522" s="80"/>
      <c r="BA522" s="80"/>
    </row>
    <row r="523">
      <c r="A523" s="79" t="s">
        <v>10</v>
      </c>
      <c r="B523" s="87">
        <v>-0.06221</v>
      </c>
      <c r="C523" s="88">
        <v>-0.08085</v>
      </c>
      <c r="D523" s="88">
        <v>-0.04629</v>
      </c>
      <c r="E523" s="88">
        <v>0.027063</v>
      </c>
      <c r="F523" s="88">
        <v>-0.01214</v>
      </c>
      <c r="G523" s="97">
        <v>-0.01183</v>
      </c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</row>
    <row r="524">
      <c r="A524" s="79" t="s">
        <v>11</v>
      </c>
      <c r="B524" s="87">
        <v>-0.13852</v>
      </c>
      <c r="C524" s="88">
        <v>0.009837</v>
      </c>
      <c r="D524" s="88">
        <v>-0.01093</v>
      </c>
      <c r="E524" s="88">
        <v>-0.07945</v>
      </c>
      <c r="F524" s="88">
        <v>0.03158</v>
      </c>
      <c r="G524" s="97">
        <v>0.038581</v>
      </c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  <c r="AB524" s="80"/>
      <c r="AC524" s="80"/>
      <c r="AD524" s="80"/>
      <c r="AE524" s="80"/>
      <c r="AF524" s="80"/>
      <c r="AG524" s="80"/>
      <c r="AH524" s="80"/>
      <c r="AI524" s="80"/>
      <c r="AJ524" s="80"/>
      <c r="AK524" s="80"/>
      <c r="AL524" s="80"/>
      <c r="AM524" s="80"/>
      <c r="AN524" s="80"/>
      <c r="AO524" s="80"/>
      <c r="AP524" s="80"/>
      <c r="AQ524" s="80"/>
      <c r="AR524" s="80"/>
      <c r="AS524" s="80"/>
      <c r="AT524" s="80"/>
      <c r="AU524" s="80"/>
      <c r="AV524" s="80"/>
      <c r="AW524" s="80"/>
      <c r="AX524" s="80"/>
      <c r="AY524" s="80"/>
      <c r="AZ524" s="80"/>
      <c r="BA524" s="80"/>
    </row>
    <row r="525">
      <c r="A525" s="79" t="s">
        <v>12</v>
      </c>
      <c r="B525" s="87">
        <v>-0.12907</v>
      </c>
      <c r="C525" s="88">
        <v>-0.02736</v>
      </c>
      <c r="D525" s="88">
        <v>0.09481</v>
      </c>
      <c r="E525" s="88">
        <v>0.066134</v>
      </c>
      <c r="F525" s="88">
        <v>0.0751</v>
      </c>
      <c r="G525" s="97">
        <v>-0.0218</v>
      </c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  <c r="AA525" s="80"/>
      <c r="AB525" s="80"/>
      <c r="AC525" s="80"/>
      <c r="AD525" s="80"/>
      <c r="AE525" s="80"/>
      <c r="AF525" s="80"/>
      <c r="AG525" s="80"/>
      <c r="AH525" s="80"/>
      <c r="AI525" s="80"/>
      <c r="AJ525" s="80"/>
      <c r="AK525" s="80"/>
      <c r="AL525" s="80"/>
      <c r="AM525" s="80"/>
      <c r="AN525" s="80"/>
      <c r="AO525" s="80"/>
      <c r="AP525" s="80"/>
      <c r="AQ525" s="80"/>
      <c r="AR525" s="80"/>
      <c r="AS525" s="80"/>
      <c r="AT525" s="80"/>
      <c r="AU525" s="80"/>
      <c r="AV525" s="80"/>
      <c r="AW525" s="80"/>
      <c r="AX525" s="80"/>
      <c r="AY525" s="80"/>
      <c r="AZ525" s="80"/>
      <c r="BA525" s="80"/>
    </row>
    <row r="526">
      <c r="A526" s="79" t="s">
        <v>13</v>
      </c>
      <c r="B526" s="87">
        <v>-0.14252</v>
      </c>
      <c r="C526" s="88">
        <v>0.040065</v>
      </c>
      <c r="D526" s="88">
        <v>0.009762</v>
      </c>
      <c r="E526" s="88">
        <v>-0.00353</v>
      </c>
      <c r="F526" s="88">
        <v>0.064758</v>
      </c>
      <c r="G526" s="97">
        <v>0.074225</v>
      </c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  <c r="AB526" s="80"/>
      <c r="AC526" s="80"/>
      <c r="AD526" s="80"/>
      <c r="AE526" s="80"/>
      <c r="AF526" s="80"/>
      <c r="AG526" s="80"/>
      <c r="AH526" s="80"/>
      <c r="AI526" s="80"/>
      <c r="AJ526" s="80"/>
      <c r="AK526" s="80"/>
      <c r="AL526" s="80"/>
      <c r="AM526" s="80"/>
      <c r="AN526" s="80"/>
      <c r="AO526" s="80"/>
      <c r="AP526" s="80"/>
      <c r="AQ526" s="80"/>
      <c r="AR526" s="80"/>
      <c r="AS526" s="80"/>
      <c r="AT526" s="80"/>
      <c r="AU526" s="80"/>
      <c r="AV526" s="80"/>
      <c r="AW526" s="80"/>
      <c r="AX526" s="80"/>
      <c r="AY526" s="80"/>
      <c r="AZ526" s="80"/>
      <c r="BA526" s="80"/>
    </row>
    <row r="527">
      <c r="A527" s="79" t="s">
        <v>14</v>
      </c>
      <c r="B527" s="87">
        <v>0.065418</v>
      </c>
      <c r="C527" s="88">
        <v>-0.02659</v>
      </c>
      <c r="D527" s="88">
        <v>-0.21892</v>
      </c>
      <c r="E527" s="88">
        <v>0.039047</v>
      </c>
      <c r="F527" s="88">
        <v>-0.0525</v>
      </c>
      <c r="G527" s="97">
        <v>0.053008</v>
      </c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  <c r="AB527" s="80"/>
      <c r="AC527" s="80"/>
      <c r="AD527" s="80"/>
      <c r="AE527" s="80"/>
      <c r="AF527" s="80"/>
      <c r="AG527" s="80"/>
      <c r="AH527" s="80"/>
      <c r="AI527" s="80"/>
      <c r="AJ527" s="80"/>
      <c r="AK527" s="80"/>
      <c r="AL527" s="80"/>
      <c r="AM527" s="80"/>
      <c r="AN527" s="80"/>
      <c r="AO527" s="80"/>
      <c r="AP527" s="80"/>
      <c r="AQ527" s="80"/>
      <c r="AR527" s="80"/>
      <c r="AS527" s="80"/>
      <c r="AT527" s="80"/>
      <c r="AU527" s="80"/>
      <c r="AV527" s="80"/>
      <c r="AW527" s="80"/>
      <c r="AX527" s="80"/>
      <c r="AY527" s="80"/>
      <c r="AZ527" s="80"/>
      <c r="BA527" s="80"/>
    </row>
    <row r="528">
      <c r="A528" s="79" t="s">
        <v>15</v>
      </c>
      <c r="B528" s="87">
        <v>0.062854</v>
      </c>
      <c r="C528" s="88">
        <v>0.056356</v>
      </c>
      <c r="D528" s="88">
        <v>-0.19584</v>
      </c>
      <c r="E528" s="88">
        <v>-0.00876</v>
      </c>
      <c r="F528" s="88">
        <v>-0.04628</v>
      </c>
      <c r="G528" s="97">
        <v>0.037885</v>
      </c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  <c r="AB528" s="80"/>
      <c r="AC528" s="80"/>
      <c r="AD528" s="80"/>
      <c r="AE528" s="80"/>
      <c r="AF528" s="80"/>
      <c r="AG528" s="80"/>
      <c r="AH528" s="80"/>
      <c r="AI528" s="80"/>
      <c r="AJ528" s="80"/>
      <c r="AK528" s="80"/>
      <c r="AL528" s="80"/>
      <c r="AM528" s="80"/>
      <c r="AN528" s="80"/>
      <c r="AO528" s="80"/>
      <c r="AP528" s="80"/>
      <c r="AQ528" s="80"/>
      <c r="AR528" s="80"/>
      <c r="AS528" s="80"/>
      <c r="AT528" s="80"/>
      <c r="AU528" s="80"/>
      <c r="AV528" s="80"/>
      <c r="AW528" s="80"/>
      <c r="AX528" s="80"/>
      <c r="AY528" s="80"/>
      <c r="AZ528" s="80"/>
      <c r="BA528" s="80"/>
    </row>
    <row r="529">
      <c r="A529" s="79" t="s">
        <v>16</v>
      </c>
      <c r="B529" s="87">
        <v>0.040252</v>
      </c>
      <c r="C529" s="88">
        <v>0.002904</v>
      </c>
      <c r="D529" s="88">
        <v>-0.00647</v>
      </c>
      <c r="E529" s="88">
        <v>-0.00552</v>
      </c>
      <c r="F529" s="88">
        <v>0.034056</v>
      </c>
      <c r="G529" s="97">
        <v>-0.17707</v>
      </c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  <c r="AA529" s="80"/>
      <c r="AB529" s="80"/>
      <c r="AC529" s="80"/>
      <c r="AD529" s="80"/>
      <c r="AE529" s="80"/>
      <c r="AF529" s="80"/>
      <c r="AG529" s="80"/>
      <c r="AH529" s="80"/>
      <c r="AI529" s="80"/>
      <c r="AJ529" s="80"/>
      <c r="AK529" s="80"/>
      <c r="AL529" s="80"/>
      <c r="AM529" s="80"/>
      <c r="AN529" s="80"/>
      <c r="AO529" s="80"/>
      <c r="AP529" s="80"/>
      <c r="AQ529" s="80"/>
      <c r="AR529" s="80"/>
      <c r="AS529" s="80"/>
      <c r="AT529" s="80"/>
      <c r="AU529" s="80"/>
      <c r="AV529" s="80"/>
      <c r="AW529" s="80"/>
      <c r="AX529" s="80"/>
      <c r="AY529" s="80"/>
      <c r="AZ529" s="80"/>
      <c r="BA529" s="80"/>
    </row>
    <row r="530">
      <c r="A530" s="79" t="s">
        <v>17</v>
      </c>
      <c r="B530" s="87">
        <v>0.049723</v>
      </c>
      <c r="C530" s="88">
        <v>0.054025</v>
      </c>
      <c r="D530" s="88">
        <v>-0.17981</v>
      </c>
      <c r="E530" s="88">
        <v>-0.06934</v>
      </c>
      <c r="F530" s="88">
        <v>-0.00496</v>
      </c>
      <c r="G530" s="97">
        <v>0.002315</v>
      </c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  <c r="AB530" s="80"/>
      <c r="AC530" s="80"/>
      <c r="AD530" s="80"/>
      <c r="AE530" s="80"/>
      <c r="AF530" s="80"/>
      <c r="AG530" s="80"/>
      <c r="AH530" s="80"/>
      <c r="AI530" s="80"/>
      <c r="AJ530" s="80"/>
      <c r="AK530" s="80"/>
      <c r="AL530" s="80"/>
      <c r="AM530" s="80"/>
      <c r="AN530" s="80"/>
      <c r="AO530" s="80"/>
      <c r="AP530" s="80"/>
      <c r="AQ530" s="80"/>
      <c r="AR530" s="80"/>
      <c r="AS530" s="80"/>
      <c r="AT530" s="80"/>
      <c r="AU530" s="80"/>
      <c r="AV530" s="80"/>
      <c r="AW530" s="80"/>
      <c r="AX530" s="80"/>
      <c r="AY530" s="80"/>
      <c r="AZ530" s="80"/>
      <c r="BA530" s="80"/>
    </row>
    <row r="531">
      <c r="A531" s="79" t="s">
        <v>19</v>
      </c>
      <c r="B531" s="87">
        <v>-0.00588</v>
      </c>
      <c r="C531" s="88">
        <v>0.179101</v>
      </c>
      <c r="D531" s="88">
        <v>0.060594</v>
      </c>
      <c r="E531" s="88">
        <v>0.066809</v>
      </c>
      <c r="F531" s="88">
        <v>-0.06591</v>
      </c>
      <c r="G531" s="97">
        <v>0.050241</v>
      </c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  <c r="AB531" s="80"/>
      <c r="AC531" s="80"/>
      <c r="AD531" s="80"/>
      <c r="AE531" s="80"/>
      <c r="AF531" s="80"/>
      <c r="AG531" s="80"/>
      <c r="AH531" s="80"/>
      <c r="AI531" s="80"/>
      <c r="AJ531" s="80"/>
      <c r="AK531" s="80"/>
      <c r="AL531" s="80"/>
      <c r="AM531" s="80"/>
      <c r="AN531" s="80"/>
      <c r="AO531" s="80"/>
      <c r="AP531" s="80"/>
      <c r="AQ531" s="80"/>
      <c r="AR531" s="80"/>
      <c r="AS531" s="80"/>
      <c r="AT531" s="80"/>
      <c r="AU531" s="80"/>
      <c r="AV531" s="80"/>
      <c r="AW531" s="80"/>
      <c r="AX531" s="80"/>
      <c r="AY531" s="80"/>
      <c r="AZ531" s="80"/>
      <c r="BA531" s="80"/>
    </row>
    <row r="532">
      <c r="A532" s="79" t="s">
        <v>20</v>
      </c>
      <c r="B532" s="87">
        <v>0.036862</v>
      </c>
      <c r="C532" s="88">
        <v>0.184433</v>
      </c>
      <c r="D532" s="88">
        <v>0.022269</v>
      </c>
      <c r="E532" s="88">
        <v>-0.01869</v>
      </c>
      <c r="F532" s="88">
        <v>-0.03695</v>
      </c>
      <c r="G532" s="97">
        <v>-0.04268</v>
      </c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  <c r="AA532" s="80"/>
      <c r="AB532" s="80"/>
      <c r="AC532" s="80"/>
      <c r="AD532" s="80"/>
      <c r="AE532" s="80"/>
      <c r="AF532" s="80"/>
      <c r="AG532" s="80"/>
      <c r="AH532" s="80"/>
      <c r="AI532" s="80"/>
      <c r="AJ532" s="80"/>
      <c r="AK532" s="80"/>
      <c r="AL532" s="80"/>
      <c r="AM532" s="80"/>
      <c r="AN532" s="80"/>
      <c r="AO532" s="80"/>
      <c r="AP532" s="80"/>
      <c r="AQ532" s="80"/>
      <c r="AR532" s="80"/>
      <c r="AS532" s="80"/>
      <c r="AT532" s="80"/>
      <c r="AU532" s="80"/>
      <c r="AV532" s="80"/>
      <c r="AW532" s="80"/>
      <c r="AX532" s="80"/>
      <c r="AY532" s="80"/>
      <c r="AZ532" s="80"/>
      <c r="BA532" s="80"/>
    </row>
    <row r="533">
      <c r="A533" s="79" t="s">
        <v>21</v>
      </c>
      <c r="B533" s="87">
        <v>0.053254</v>
      </c>
      <c r="C533" s="88">
        <v>0.191003</v>
      </c>
      <c r="D533" s="88">
        <v>2.65E-4</v>
      </c>
      <c r="E533" s="88">
        <v>0.112331</v>
      </c>
      <c r="F533" s="88">
        <v>-0.03143</v>
      </c>
      <c r="G533" s="97">
        <v>0.031938</v>
      </c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  <c r="AA533" s="80"/>
      <c r="AB533" s="80"/>
      <c r="AC533" s="80"/>
      <c r="AD533" s="80"/>
      <c r="AE533" s="80"/>
      <c r="AF533" s="80"/>
      <c r="AG533" s="80"/>
      <c r="AH533" s="80"/>
      <c r="AI533" s="80"/>
      <c r="AJ533" s="80"/>
      <c r="AK533" s="80"/>
      <c r="AL533" s="80"/>
      <c r="AM533" s="80"/>
      <c r="AN533" s="80"/>
      <c r="AO533" s="80"/>
      <c r="AP533" s="80"/>
      <c r="AQ533" s="80"/>
      <c r="AR533" s="80"/>
      <c r="AS533" s="80"/>
      <c r="AT533" s="80"/>
      <c r="AU533" s="80"/>
      <c r="AV533" s="80"/>
      <c r="AW533" s="80"/>
      <c r="AX533" s="80"/>
      <c r="AY533" s="80"/>
      <c r="AZ533" s="80"/>
      <c r="BA533" s="80"/>
    </row>
    <row r="534">
      <c r="A534" s="79" t="s">
        <v>22</v>
      </c>
      <c r="B534" s="87">
        <v>0.048398</v>
      </c>
      <c r="C534" s="88">
        <v>0.081785</v>
      </c>
      <c r="D534" s="88">
        <v>-0.02155</v>
      </c>
      <c r="E534" s="88">
        <v>0.126417</v>
      </c>
      <c r="F534" s="88">
        <v>0.024238</v>
      </c>
      <c r="G534" s="97">
        <v>-0.02108</v>
      </c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  <c r="AB534" s="80"/>
      <c r="AC534" s="80"/>
      <c r="AD534" s="80"/>
      <c r="AE534" s="80"/>
      <c r="AF534" s="80"/>
      <c r="AG534" s="80"/>
      <c r="AH534" s="80"/>
      <c r="AI534" s="80"/>
      <c r="AJ534" s="80"/>
      <c r="AK534" s="80"/>
      <c r="AL534" s="80"/>
      <c r="AM534" s="80"/>
      <c r="AN534" s="80"/>
      <c r="AO534" s="80"/>
      <c r="AP534" s="80"/>
      <c r="AQ534" s="80"/>
      <c r="AR534" s="80"/>
      <c r="AS534" s="80"/>
      <c r="AT534" s="80"/>
      <c r="AU534" s="80"/>
      <c r="AV534" s="80"/>
      <c r="AW534" s="80"/>
      <c r="AX534" s="80"/>
      <c r="AY534" s="80"/>
      <c r="AZ534" s="80"/>
      <c r="BA534" s="80"/>
    </row>
    <row r="535">
      <c r="A535" s="79" t="s">
        <v>23</v>
      </c>
      <c r="B535" s="87">
        <v>0.021732</v>
      </c>
      <c r="C535" s="88">
        <v>0.178059</v>
      </c>
      <c r="D535" s="88">
        <v>0.040568</v>
      </c>
      <c r="E535" s="88">
        <v>-0.03925</v>
      </c>
      <c r="F535" s="88">
        <v>0.05959</v>
      </c>
      <c r="G535" s="97">
        <v>-0.08227</v>
      </c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  <c r="AB535" s="80"/>
      <c r="AC535" s="80"/>
      <c r="AD535" s="80"/>
      <c r="AE535" s="80"/>
      <c r="AF535" s="80"/>
      <c r="AG535" s="80"/>
      <c r="AH535" s="80"/>
      <c r="AI535" s="80"/>
      <c r="AJ535" s="80"/>
      <c r="AK535" s="80"/>
      <c r="AL535" s="80"/>
      <c r="AM535" s="80"/>
      <c r="AN535" s="80"/>
      <c r="AO535" s="80"/>
      <c r="AP535" s="80"/>
      <c r="AQ535" s="80"/>
      <c r="AR535" s="80"/>
      <c r="AS535" s="80"/>
      <c r="AT535" s="80"/>
      <c r="AU535" s="80"/>
      <c r="AV535" s="80"/>
      <c r="AW535" s="80"/>
      <c r="AX535" s="80"/>
      <c r="AY535" s="80"/>
      <c r="AZ535" s="80"/>
      <c r="BA535" s="80"/>
    </row>
    <row r="536">
      <c r="A536" s="79" t="s">
        <v>24</v>
      </c>
      <c r="B536" s="87">
        <v>-0.01595</v>
      </c>
      <c r="C536" s="88">
        <v>0.178932</v>
      </c>
      <c r="D536" s="88">
        <v>-0.06218</v>
      </c>
      <c r="E536" s="88">
        <v>-0.0634</v>
      </c>
      <c r="F536" s="88">
        <v>0.041569</v>
      </c>
      <c r="G536" s="97">
        <v>0.089412</v>
      </c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  <c r="AA536" s="80"/>
      <c r="AB536" s="80"/>
      <c r="AC536" s="80"/>
      <c r="AD536" s="80"/>
      <c r="AE536" s="80"/>
      <c r="AF536" s="80"/>
      <c r="AG536" s="80"/>
      <c r="AH536" s="80"/>
      <c r="AI536" s="80"/>
      <c r="AJ536" s="80"/>
      <c r="AK536" s="80"/>
      <c r="AL536" s="80"/>
      <c r="AM536" s="80"/>
      <c r="AN536" s="80"/>
      <c r="AO536" s="80"/>
      <c r="AP536" s="80"/>
      <c r="AQ536" s="80"/>
      <c r="AR536" s="80"/>
      <c r="AS536" s="80"/>
      <c r="AT536" s="80"/>
      <c r="AU536" s="80"/>
      <c r="AV536" s="80"/>
      <c r="AW536" s="80"/>
      <c r="AX536" s="80"/>
      <c r="AY536" s="80"/>
      <c r="AZ536" s="80"/>
      <c r="BA536" s="80"/>
    </row>
    <row r="537">
      <c r="A537" s="79" t="s">
        <v>25</v>
      </c>
      <c r="B537" s="87">
        <v>-0.03746</v>
      </c>
      <c r="C537" s="88">
        <v>0.114439</v>
      </c>
      <c r="D537" s="88">
        <v>-0.09328</v>
      </c>
      <c r="E537" s="88">
        <v>-0.09452</v>
      </c>
      <c r="F537" s="88">
        <v>0.05013</v>
      </c>
      <c r="G537" s="97">
        <v>0.007489</v>
      </c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  <c r="AA537" s="80"/>
      <c r="AB537" s="80"/>
      <c r="AC537" s="80"/>
      <c r="AD537" s="80"/>
      <c r="AE537" s="80"/>
      <c r="AF537" s="80"/>
      <c r="AG537" s="80"/>
      <c r="AH537" s="80"/>
      <c r="AI537" s="80"/>
      <c r="AJ537" s="80"/>
      <c r="AK537" s="80"/>
      <c r="AL537" s="80"/>
      <c r="AM537" s="80"/>
      <c r="AN537" s="80"/>
      <c r="AO537" s="80"/>
      <c r="AP537" s="80"/>
      <c r="AQ537" s="80"/>
      <c r="AR537" s="80"/>
      <c r="AS537" s="80"/>
      <c r="AT537" s="80"/>
      <c r="AU537" s="80"/>
      <c r="AV537" s="80"/>
      <c r="AW537" s="80"/>
      <c r="AX537" s="80"/>
      <c r="AY537" s="80"/>
      <c r="AZ537" s="80"/>
      <c r="BA537" s="80"/>
    </row>
    <row r="538">
      <c r="A538" s="79" t="s">
        <v>26</v>
      </c>
      <c r="B538" s="87">
        <v>-0.02514</v>
      </c>
      <c r="C538" s="88">
        <v>0.042378</v>
      </c>
      <c r="D538" s="88">
        <v>0.019621</v>
      </c>
      <c r="E538" s="88">
        <v>0.062128</v>
      </c>
      <c r="F538" s="88">
        <v>0.098606</v>
      </c>
      <c r="G538" s="97">
        <v>-0.07602</v>
      </c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  <c r="AB538" s="80"/>
      <c r="AC538" s="80"/>
      <c r="AD538" s="80"/>
      <c r="AE538" s="80"/>
      <c r="AF538" s="80"/>
      <c r="AG538" s="80"/>
      <c r="AH538" s="80"/>
      <c r="AI538" s="80"/>
      <c r="AJ538" s="80"/>
      <c r="AK538" s="80"/>
      <c r="AL538" s="80"/>
      <c r="AM538" s="80"/>
      <c r="AN538" s="80"/>
      <c r="AO538" s="80"/>
      <c r="AP538" s="80"/>
      <c r="AQ538" s="80"/>
      <c r="AR538" s="80"/>
      <c r="AS538" s="80"/>
      <c r="AT538" s="80"/>
      <c r="AU538" s="80"/>
      <c r="AV538" s="80"/>
      <c r="AW538" s="80"/>
      <c r="AX538" s="80"/>
      <c r="AY538" s="80"/>
      <c r="AZ538" s="80"/>
      <c r="BA538" s="80"/>
    </row>
    <row r="539">
      <c r="A539" s="79" t="s">
        <v>27</v>
      </c>
      <c r="B539" s="87">
        <v>-0.0603</v>
      </c>
      <c r="C539" s="88">
        <v>0.093903</v>
      </c>
      <c r="D539" s="88">
        <v>-0.07112</v>
      </c>
      <c r="E539" s="88">
        <v>-0.024</v>
      </c>
      <c r="F539" s="88">
        <v>0.058898</v>
      </c>
      <c r="G539" s="97">
        <v>0.029054</v>
      </c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  <c r="AB539" s="80"/>
      <c r="AC539" s="80"/>
      <c r="AD539" s="80"/>
      <c r="AE539" s="80"/>
      <c r="AF539" s="80"/>
      <c r="AG539" s="80"/>
      <c r="AH539" s="80"/>
      <c r="AI539" s="80"/>
      <c r="AJ539" s="80"/>
      <c r="AK539" s="80"/>
      <c r="AL539" s="80"/>
      <c r="AM539" s="80"/>
      <c r="AN539" s="80"/>
      <c r="AO539" s="80"/>
      <c r="AP539" s="80"/>
      <c r="AQ539" s="80"/>
      <c r="AR539" s="80"/>
      <c r="AS539" s="80"/>
      <c r="AT539" s="80"/>
      <c r="AU539" s="80"/>
      <c r="AV539" s="80"/>
      <c r="AW539" s="80"/>
      <c r="AX539" s="80"/>
      <c r="AY539" s="80"/>
      <c r="AZ539" s="80"/>
      <c r="BA539" s="80"/>
    </row>
    <row r="540">
      <c r="A540" s="79" t="s">
        <v>28</v>
      </c>
      <c r="B540" s="87">
        <v>-0.0675</v>
      </c>
      <c r="C540" s="88">
        <v>-0.00828</v>
      </c>
      <c r="D540" s="88">
        <v>-0.10393</v>
      </c>
      <c r="E540" s="88">
        <v>0.002051</v>
      </c>
      <c r="F540" s="88">
        <v>0.0671</v>
      </c>
      <c r="G540" s="97">
        <v>0.024513</v>
      </c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  <c r="AA540" s="80"/>
      <c r="AB540" s="80"/>
      <c r="AC540" s="80"/>
      <c r="AD540" s="80"/>
      <c r="AE540" s="80"/>
      <c r="AF540" s="80"/>
      <c r="AG540" s="80"/>
      <c r="AH540" s="80"/>
      <c r="AI540" s="80"/>
      <c r="AJ540" s="80"/>
      <c r="AK540" s="80"/>
      <c r="AL540" s="80"/>
      <c r="AM540" s="80"/>
      <c r="AN540" s="80"/>
      <c r="AO540" s="80"/>
      <c r="AP540" s="80"/>
      <c r="AQ540" s="80"/>
      <c r="AR540" s="80"/>
      <c r="AS540" s="80"/>
      <c r="AT540" s="80"/>
      <c r="AU540" s="80"/>
      <c r="AV540" s="80"/>
      <c r="AW540" s="80"/>
      <c r="AX540" s="80"/>
      <c r="AY540" s="80"/>
      <c r="AZ540" s="80"/>
      <c r="BA540" s="80"/>
    </row>
    <row r="541">
      <c r="A541" s="79" t="s">
        <v>29</v>
      </c>
      <c r="B541" s="87">
        <v>-0.12552</v>
      </c>
      <c r="C541" s="88">
        <v>0.053097</v>
      </c>
      <c r="D541" s="88">
        <v>-0.16769</v>
      </c>
      <c r="E541" s="88">
        <v>-0.0398</v>
      </c>
      <c r="F541" s="88">
        <v>0.130479</v>
      </c>
      <c r="G541" s="97">
        <v>0.17405</v>
      </c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  <c r="AA541" s="80"/>
      <c r="AB541" s="80"/>
      <c r="AC541" s="80"/>
      <c r="AD541" s="80"/>
      <c r="AE541" s="80"/>
      <c r="AF541" s="80"/>
      <c r="AG541" s="80"/>
      <c r="AH541" s="80"/>
      <c r="AI541" s="80"/>
      <c r="AJ541" s="80"/>
      <c r="AK541" s="80"/>
      <c r="AL541" s="80"/>
      <c r="AM541" s="80"/>
      <c r="AN541" s="80"/>
      <c r="AO541" s="80"/>
      <c r="AP541" s="80"/>
      <c r="AQ541" s="80"/>
      <c r="AR541" s="80"/>
      <c r="AS541" s="80"/>
      <c r="AT541" s="80"/>
      <c r="AU541" s="80"/>
      <c r="AV541" s="80"/>
      <c r="AW541" s="80"/>
      <c r="AX541" s="80"/>
      <c r="AY541" s="80"/>
      <c r="AZ541" s="80"/>
      <c r="BA541" s="80"/>
    </row>
    <row r="542">
      <c r="A542" s="79" t="s">
        <v>30</v>
      </c>
      <c r="B542" s="87">
        <v>-0.02882</v>
      </c>
      <c r="C542" s="88">
        <v>0.021881</v>
      </c>
      <c r="D542" s="88">
        <v>-0.19245</v>
      </c>
      <c r="E542" s="88">
        <v>-0.01984</v>
      </c>
      <c r="F542" s="88">
        <v>0.080898</v>
      </c>
      <c r="G542" s="97">
        <v>0.09074</v>
      </c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  <c r="AB542" s="80"/>
      <c r="AC542" s="80"/>
      <c r="AD542" s="80"/>
      <c r="AE542" s="80"/>
      <c r="AF542" s="80"/>
      <c r="AG542" s="80"/>
      <c r="AH542" s="80"/>
      <c r="AI542" s="80"/>
      <c r="AJ542" s="80"/>
      <c r="AK542" s="80"/>
      <c r="AL542" s="80"/>
      <c r="AM542" s="80"/>
      <c r="AN542" s="80"/>
      <c r="AO542" s="80"/>
      <c r="AP542" s="80"/>
      <c r="AQ542" s="80"/>
      <c r="AR542" s="80"/>
      <c r="AS542" s="80"/>
      <c r="AT542" s="80"/>
      <c r="AU542" s="80"/>
      <c r="AV542" s="80"/>
      <c r="AW542" s="80"/>
      <c r="AX542" s="80"/>
      <c r="AY542" s="80"/>
      <c r="AZ542" s="80"/>
      <c r="BA542" s="80"/>
    </row>
    <row r="543">
      <c r="A543" s="79" t="s">
        <v>31</v>
      </c>
      <c r="B543" s="87">
        <v>0.071876</v>
      </c>
      <c r="C543" s="88">
        <v>-0.06907</v>
      </c>
      <c r="D543" s="88">
        <v>-0.00198</v>
      </c>
      <c r="E543" s="88">
        <v>0.089663</v>
      </c>
      <c r="F543" s="88">
        <v>0.037658</v>
      </c>
      <c r="G543" s="97">
        <v>-0.19583</v>
      </c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80"/>
      <c r="AB543" s="80"/>
      <c r="AC543" s="80"/>
      <c r="AD543" s="80"/>
      <c r="AE543" s="80"/>
      <c r="AF543" s="80"/>
      <c r="AG543" s="80"/>
      <c r="AH543" s="80"/>
      <c r="AI543" s="80"/>
      <c r="AJ543" s="80"/>
      <c r="AK543" s="80"/>
      <c r="AL543" s="80"/>
      <c r="AM543" s="80"/>
      <c r="AN543" s="80"/>
      <c r="AO543" s="80"/>
      <c r="AP543" s="80"/>
      <c r="AQ543" s="80"/>
      <c r="AR543" s="80"/>
      <c r="AS543" s="80"/>
      <c r="AT543" s="80"/>
      <c r="AU543" s="80"/>
      <c r="AV543" s="80"/>
      <c r="AW543" s="80"/>
      <c r="AX543" s="80"/>
      <c r="AY543" s="80"/>
      <c r="AZ543" s="80"/>
      <c r="BA543" s="80"/>
    </row>
    <row r="544">
      <c r="A544" s="79" t="s">
        <v>32</v>
      </c>
      <c r="B544" s="87">
        <v>0.063397</v>
      </c>
      <c r="C544" s="88">
        <v>0.010093</v>
      </c>
      <c r="D544" s="88">
        <v>0.060853</v>
      </c>
      <c r="E544" s="88">
        <v>-0.00919</v>
      </c>
      <c r="F544" s="88">
        <v>-0.10514</v>
      </c>
      <c r="G544" s="97">
        <v>-0.18149</v>
      </c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  <c r="AA544" s="80"/>
      <c r="AB544" s="80"/>
      <c r="AC544" s="80"/>
      <c r="AD544" s="80"/>
      <c r="AE544" s="80"/>
      <c r="AF544" s="80"/>
      <c r="AG544" s="80"/>
      <c r="AH544" s="80"/>
      <c r="AI544" s="80"/>
      <c r="AJ544" s="80"/>
      <c r="AK544" s="80"/>
      <c r="AL544" s="80"/>
      <c r="AM544" s="80"/>
      <c r="AN544" s="80"/>
      <c r="AO544" s="80"/>
      <c r="AP544" s="80"/>
      <c r="AQ544" s="80"/>
      <c r="AR544" s="80"/>
      <c r="AS544" s="80"/>
      <c r="AT544" s="80"/>
      <c r="AU544" s="80"/>
      <c r="AV544" s="80"/>
      <c r="AW544" s="80"/>
      <c r="AX544" s="80"/>
      <c r="AY544" s="80"/>
      <c r="AZ544" s="80"/>
      <c r="BA544" s="80"/>
    </row>
    <row r="545">
      <c r="A545" s="79" t="s">
        <v>33</v>
      </c>
      <c r="B545" s="87">
        <v>0.056467</v>
      </c>
      <c r="C545" s="88">
        <v>-0.11826</v>
      </c>
      <c r="D545" s="88">
        <v>-0.00496</v>
      </c>
      <c r="E545" s="88">
        <v>0.117928</v>
      </c>
      <c r="F545" s="88">
        <v>-0.16914</v>
      </c>
      <c r="G545" s="97">
        <v>-0.0476</v>
      </c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  <c r="AA545" s="80"/>
      <c r="AB545" s="80"/>
      <c r="AC545" s="80"/>
      <c r="AD545" s="80"/>
      <c r="AE545" s="80"/>
      <c r="AF545" s="80"/>
      <c r="AG545" s="80"/>
      <c r="AH545" s="80"/>
      <c r="AI545" s="80"/>
      <c r="AJ545" s="80"/>
      <c r="AK545" s="80"/>
      <c r="AL545" s="80"/>
      <c r="AM545" s="80"/>
      <c r="AN545" s="80"/>
      <c r="AO545" s="80"/>
      <c r="AP545" s="80"/>
      <c r="AQ545" s="80"/>
      <c r="AR545" s="80"/>
      <c r="AS545" s="80"/>
      <c r="AT545" s="80"/>
      <c r="AU545" s="80"/>
      <c r="AV545" s="80"/>
      <c r="AW545" s="80"/>
      <c r="AX545" s="80"/>
      <c r="AY545" s="80"/>
      <c r="AZ545" s="80"/>
      <c r="BA545" s="80"/>
    </row>
    <row r="546">
      <c r="A546" s="79" t="s">
        <v>34</v>
      </c>
      <c r="B546" s="87">
        <v>0.010944</v>
      </c>
      <c r="C546" s="88">
        <v>-0.10453</v>
      </c>
      <c r="D546" s="88">
        <v>0.023999</v>
      </c>
      <c r="E546" s="88">
        <v>0.024319</v>
      </c>
      <c r="F546" s="88">
        <v>0.048623</v>
      </c>
      <c r="G546" s="97">
        <v>-0.22876</v>
      </c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  <c r="AB546" s="80"/>
      <c r="AC546" s="80"/>
      <c r="AD546" s="80"/>
      <c r="AE546" s="80"/>
      <c r="AF546" s="80"/>
      <c r="AG546" s="80"/>
      <c r="AH546" s="80"/>
      <c r="AI546" s="80"/>
      <c r="AJ546" s="80"/>
      <c r="AK546" s="80"/>
      <c r="AL546" s="80"/>
      <c r="AM546" s="80"/>
      <c r="AN546" s="80"/>
      <c r="AO546" s="80"/>
      <c r="AP546" s="80"/>
      <c r="AQ546" s="80"/>
      <c r="AR546" s="80"/>
      <c r="AS546" s="80"/>
      <c r="AT546" s="80"/>
      <c r="AU546" s="80"/>
      <c r="AV546" s="80"/>
      <c r="AW546" s="80"/>
      <c r="AX546" s="80"/>
      <c r="AY546" s="80"/>
      <c r="AZ546" s="80"/>
      <c r="BA546" s="80"/>
    </row>
    <row r="547">
      <c r="A547" s="79" t="s">
        <v>35</v>
      </c>
      <c r="B547" s="87">
        <v>-0.04583</v>
      </c>
      <c r="C547" s="88">
        <v>-0.07597</v>
      </c>
      <c r="D547" s="88">
        <v>0.02036</v>
      </c>
      <c r="E547" s="88">
        <v>-0.03263</v>
      </c>
      <c r="F547" s="88">
        <v>0.113018</v>
      </c>
      <c r="G547" s="97">
        <v>-0.19007</v>
      </c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  <c r="AB547" s="80"/>
      <c r="AC547" s="80"/>
      <c r="AD547" s="80"/>
      <c r="AE547" s="80"/>
      <c r="AF547" s="80"/>
      <c r="AG547" s="80"/>
      <c r="AH547" s="80"/>
      <c r="AI547" s="80"/>
      <c r="AJ547" s="80"/>
      <c r="AK547" s="80"/>
      <c r="AL547" s="80"/>
      <c r="AM547" s="80"/>
      <c r="AN547" s="80"/>
      <c r="AO547" s="80"/>
      <c r="AP547" s="80"/>
      <c r="AQ547" s="80"/>
      <c r="AR547" s="80"/>
      <c r="AS547" s="80"/>
      <c r="AT547" s="80"/>
      <c r="AU547" s="80"/>
      <c r="AV547" s="80"/>
      <c r="AW547" s="80"/>
      <c r="AX547" s="80"/>
      <c r="AY547" s="80"/>
      <c r="AZ547" s="80"/>
      <c r="BA547" s="80"/>
    </row>
    <row r="548">
      <c r="A548" s="79" t="s">
        <v>36</v>
      </c>
      <c r="B548" s="87">
        <v>-0.08067</v>
      </c>
      <c r="C548" s="88">
        <v>-0.03226</v>
      </c>
      <c r="D548" s="88">
        <v>0.030304</v>
      </c>
      <c r="E548" s="88">
        <v>-0.11364</v>
      </c>
      <c r="F548" s="88">
        <v>0.017676</v>
      </c>
      <c r="G548" s="97">
        <v>-0.07935</v>
      </c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  <c r="AB548" s="80"/>
      <c r="AC548" s="80"/>
      <c r="AD548" s="80"/>
      <c r="AE548" s="80"/>
      <c r="AF548" s="80"/>
      <c r="AG548" s="80"/>
      <c r="AH548" s="80"/>
      <c r="AI548" s="80"/>
      <c r="AJ548" s="80"/>
      <c r="AK548" s="80"/>
      <c r="AL548" s="80"/>
      <c r="AM548" s="80"/>
      <c r="AN548" s="80"/>
      <c r="AO548" s="80"/>
      <c r="AP548" s="80"/>
      <c r="AQ548" s="80"/>
      <c r="AR548" s="80"/>
      <c r="AS548" s="80"/>
      <c r="AT548" s="80"/>
      <c r="AU548" s="80"/>
      <c r="AV548" s="80"/>
      <c r="AW548" s="80"/>
      <c r="AX548" s="80"/>
      <c r="AY548" s="80"/>
      <c r="AZ548" s="80"/>
      <c r="BA548" s="80"/>
    </row>
    <row r="549">
      <c r="A549" s="79" t="s">
        <v>37</v>
      </c>
      <c r="B549" s="87">
        <v>0.063059</v>
      </c>
      <c r="C549" s="88">
        <v>-0.06554</v>
      </c>
      <c r="D549" s="88">
        <v>-0.12381</v>
      </c>
      <c r="E549" s="88">
        <v>0.001859</v>
      </c>
      <c r="F549" s="88">
        <v>-0.112</v>
      </c>
      <c r="G549" s="97">
        <v>-0.03478</v>
      </c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  <c r="AB549" s="80"/>
      <c r="AC549" s="80"/>
      <c r="AD549" s="80"/>
      <c r="AE549" s="80"/>
      <c r="AF549" s="80"/>
      <c r="AG549" s="80"/>
      <c r="AH549" s="80"/>
      <c r="AI549" s="80"/>
      <c r="AJ549" s="80"/>
      <c r="AK549" s="80"/>
      <c r="AL549" s="80"/>
      <c r="AM549" s="80"/>
      <c r="AN549" s="80"/>
      <c r="AO549" s="80"/>
      <c r="AP549" s="80"/>
      <c r="AQ549" s="80"/>
      <c r="AR549" s="80"/>
      <c r="AS549" s="80"/>
      <c r="AT549" s="80"/>
      <c r="AU549" s="80"/>
      <c r="AV549" s="80"/>
      <c r="AW549" s="80"/>
      <c r="AX549" s="80"/>
      <c r="AY549" s="80"/>
      <c r="AZ549" s="80"/>
      <c r="BA549" s="80"/>
    </row>
    <row r="550">
      <c r="A550" s="79" t="s">
        <v>38</v>
      </c>
      <c r="B550" s="87">
        <v>0.030324</v>
      </c>
      <c r="C550" s="88">
        <v>-0.02467</v>
      </c>
      <c r="D550" s="88">
        <v>0.048753</v>
      </c>
      <c r="E550" s="88">
        <v>0.278431</v>
      </c>
      <c r="F550" s="88">
        <v>-0.01635</v>
      </c>
      <c r="G550" s="97">
        <v>0.008333</v>
      </c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  <c r="AB550" s="80"/>
      <c r="AC550" s="80"/>
      <c r="AD550" s="80"/>
      <c r="AE550" s="80"/>
      <c r="AF550" s="80"/>
      <c r="AG550" s="80"/>
      <c r="AH550" s="80"/>
      <c r="AI550" s="80"/>
      <c r="AJ550" s="80"/>
      <c r="AK550" s="80"/>
      <c r="AL550" s="80"/>
      <c r="AM550" s="80"/>
      <c r="AN550" s="80"/>
      <c r="AO550" s="80"/>
      <c r="AP550" s="80"/>
      <c r="AQ550" s="80"/>
      <c r="AR550" s="80"/>
      <c r="AS550" s="80"/>
      <c r="AT550" s="80"/>
      <c r="AU550" s="80"/>
      <c r="AV550" s="80"/>
      <c r="AW550" s="80"/>
      <c r="AX550" s="80"/>
      <c r="AY550" s="80"/>
      <c r="AZ550" s="80"/>
      <c r="BA550" s="80"/>
    </row>
    <row r="551">
      <c r="A551" s="79" t="s">
        <v>39</v>
      </c>
      <c r="B551" s="87">
        <v>-0.01064</v>
      </c>
      <c r="C551" s="88">
        <v>0.003085</v>
      </c>
      <c r="D551" s="88">
        <v>0.003335</v>
      </c>
      <c r="E551" s="88">
        <v>0.262575</v>
      </c>
      <c r="F551" s="88">
        <v>-0.04646</v>
      </c>
      <c r="G551" s="97">
        <v>0.121224</v>
      </c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  <c r="AB551" s="80"/>
      <c r="AC551" s="80"/>
      <c r="AD551" s="80"/>
      <c r="AE551" s="80"/>
      <c r="AF551" s="80"/>
      <c r="AG551" s="80"/>
      <c r="AH551" s="80"/>
      <c r="AI551" s="80"/>
      <c r="AJ551" s="80"/>
      <c r="AK551" s="80"/>
      <c r="AL551" s="80"/>
      <c r="AM551" s="80"/>
      <c r="AN551" s="80"/>
      <c r="AO551" s="80"/>
      <c r="AP551" s="80"/>
      <c r="AQ551" s="80"/>
      <c r="AR551" s="80"/>
      <c r="AS551" s="80"/>
      <c r="AT551" s="80"/>
      <c r="AU551" s="80"/>
      <c r="AV551" s="80"/>
      <c r="AW551" s="80"/>
      <c r="AX551" s="80"/>
      <c r="AY551" s="80"/>
      <c r="AZ551" s="80"/>
      <c r="BA551" s="80"/>
    </row>
    <row r="552">
      <c r="A552" s="79" t="s">
        <v>40</v>
      </c>
      <c r="B552" s="87">
        <v>0.034458</v>
      </c>
      <c r="C552" s="88">
        <v>-0.05508</v>
      </c>
      <c r="D552" s="88">
        <v>0.037958</v>
      </c>
      <c r="E552" s="88">
        <v>0.266658</v>
      </c>
      <c r="F552" s="88">
        <v>-0.01387</v>
      </c>
      <c r="G552" s="97">
        <v>-0.01313</v>
      </c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  <c r="AA552" s="80"/>
      <c r="AB552" s="80"/>
      <c r="AC552" s="80"/>
      <c r="AD552" s="80"/>
      <c r="AE552" s="80"/>
      <c r="AF552" s="80"/>
      <c r="AG552" s="80"/>
      <c r="AH552" s="80"/>
      <c r="AI552" s="80"/>
      <c r="AJ552" s="80"/>
      <c r="AK552" s="80"/>
      <c r="AL552" s="80"/>
      <c r="AM552" s="80"/>
      <c r="AN552" s="80"/>
      <c r="AO552" s="80"/>
      <c r="AP552" s="80"/>
      <c r="AQ552" s="80"/>
      <c r="AR552" s="80"/>
      <c r="AS552" s="80"/>
      <c r="AT552" s="80"/>
      <c r="AU552" s="80"/>
      <c r="AV552" s="80"/>
      <c r="AW552" s="80"/>
      <c r="AX552" s="80"/>
      <c r="AY552" s="80"/>
      <c r="AZ552" s="80"/>
      <c r="BA552" s="80"/>
    </row>
    <row r="553">
      <c r="A553" s="79" t="s">
        <v>41</v>
      </c>
      <c r="B553" s="87">
        <v>-0.03006</v>
      </c>
      <c r="C553" s="88">
        <v>0.010301</v>
      </c>
      <c r="D553" s="88">
        <v>0.081476</v>
      </c>
      <c r="E553" s="88">
        <v>0.005112</v>
      </c>
      <c r="F553" s="88">
        <v>0.013495</v>
      </c>
      <c r="G553" s="97">
        <v>-0.10506</v>
      </c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  <c r="AB553" s="80"/>
      <c r="AC553" s="80"/>
      <c r="AD553" s="80"/>
      <c r="AE553" s="80"/>
      <c r="AF553" s="80"/>
      <c r="AG553" s="80"/>
      <c r="AH553" s="80"/>
      <c r="AI553" s="80"/>
      <c r="AJ553" s="80"/>
      <c r="AK553" s="80"/>
      <c r="AL553" s="80"/>
      <c r="AM553" s="80"/>
      <c r="AN553" s="80"/>
      <c r="AO553" s="80"/>
      <c r="AP553" s="80"/>
      <c r="AQ553" s="80"/>
      <c r="AR553" s="80"/>
      <c r="AS553" s="80"/>
      <c r="AT553" s="80"/>
      <c r="AU553" s="80"/>
      <c r="AV553" s="80"/>
      <c r="AW553" s="80"/>
      <c r="AX553" s="80"/>
      <c r="AY553" s="80"/>
      <c r="AZ553" s="80"/>
      <c r="BA553" s="80"/>
    </row>
    <row r="554">
      <c r="A554" s="79" t="s">
        <v>42</v>
      </c>
      <c r="B554" s="87">
        <v>0.040364</v>
      </c>
      <c r="C554" s="88">
        <v>-0.03591</v>
      </c>
      <c r="D554" s="88">
        <v>3.22E-4</v>
      </c>
      <c r="E554" s="88">
        <v>-0.09965</v>
      </c>
      <c r="F554" s="88">
        <v>-0.04641</v>
      </c>
      <c r="G554" s="97">
        <v>-0.21918</v>
      </c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  <c r="AB554" s="80"/>
      <c r="AC554" s="80"/>
      <c r="AD554" s="80"/>
      <c r="AE554" s="80"/>
      <c r="AF554" s="80"/>
      <c r="AG554" s="80"/>
      <c r="AH554" s="80"/>
      <c r="AI554" s="80"/>
      <c r="AJ554" s="80"/>
      <c r="AK554" s="80"/>
      <c r="AL554" s="80"/>
      <c r="AM554" s="80"/>
      <c r="AN554" s="80"/>
      <c r="AO554" s="80"/>
      <c r="AP554" s="80"/>
      <c r="AQ554" s="80"/>
      <c r="AR554" s="80"/>
      <c r="AS554" s="80"/>
      <c r="AT554" s="80"/>
      <c r="AU554" s="80"/>
      <c r="AV554" s="80"/>
      <c r="AW554" s="80"/>
      <c r="AX554" s="80"/>
      <c r="AY554" s="80"/>
      <c r="AZ554" s="80"/>
      <c r="BA554" s="80"/>
    </row>
    <row r="555">
      <c r="A555" s="79" t="s">
        <v>43</v>
      </c>
      <c r="B555" s="87">
        <v>0.044352</v>
      </c>
      <c r="C555" s="88">
        <v>-0.05623</v>
      </c>
      <c r="D555" s="88">
        <v>0.035487</v>
      </c>
      <c r="E555" s="88">
        <v>-0.05171</v>
      </c>
      <c r="F555" s="88">
        <v>-0.14435</v>
      </c>
      <c r="G555" s="97">
        <v>-0.1575</v>
      </c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  <c r="AB555" s="80"/>
      <c r="AC555" s="80"/>
      <c r="AD555" s="80"/>
      <c r="AE555" s="80"/>
      <c r="AF555" s="80"/>
      <c r="AG555" s="80"/>
      <c r="AH555" s="80"/>
      <c r="AI555" s="80"/>
      <c r="AJ555" s="80"/>
      <c r="AK555" s="80"/>
      <c r="AL555" s="80"/>
      <c r="AM555" s="80"/>
      <c r="AN555" s="80"/>
      <c r="AO555" s="80"/>
      <c r="AP555" s="80"/>
      <c r="AQ555" s="80"/>
      <c r="AR555" s="80"/>
      <c r="AS555" s="80"/>
      <c r="AT555" s="80"/>
      <c r="AU555" s="80"/>
      <c r="AV555" s="80"/>
      <c r="AW555" s="80"/>
      <c r="AX555" s="80"/>
      <c r="AY555" s="80"/>
      <c r="AZ555" s="80"/>
      <c r="BA555" s="80"/>
    </row>
    <row r="556">
      <c r="A556" s="79" t="s">
        <v>44</v>
      </c>
      <c r="B556" s="87">
        <v>0.015437</v>
      </c>
      <c r="C556" s="88">
        <v>-0.08939</v>
      </c>
      <c r="D556" s="88">
        <v>-0.1918</v>
      </c>
      <c r="E556" s="88">
        <v>-0.06065</v>
      </c>
      <c r="F556" s="88">
        <v>-0.05547</v>
      </c>
      <c r="G556" s="97">
        <v>-0.0064</v>
      </c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  <c r="AB556" s="80"/>
      <c r="AC556" s="80"/>
      <c r="AD556" s="80"/>
      <c r="AE556" s="80"/>
      <c r="AF556" s="80"/>
      <c r="AG556" s="80"/>
      <c r="AH556" s="80"/>
      <c r="AI556" s="80"/>
      <c r="AJ556" s="80"/>
      <c r="AK556" s="80"/>
      <c r="AL556" s="80"/>
      <c r="AM556" s="80"/>
      <c r="AN556" s="80"/>
      <c r="AO556" s="80"/>
      <c r="AP556" s="80"/>
      <c r="AQ556" s="80"/>
      <c r="AR556" s="80"/>
      <c r="AS556" s="80"/>
      <c r="AT556" s="80"/>
      <c r="AU556" s="80"/>
      <c r="AV556" s="80"/>
      <c r="AW556" s="80"/>
      <c r="AX556" s="80"/>
      <c r="AY556" s="80"/>
      <c r="AZ556" s="80"/>
      <c r="BA556" s="80"/>
    </row>
    <row r="557">
      <c r="A557" s="79" t="s">
        <v>49</v>
      </c>
      <c r="B557" s="87">
        <v>0.028809</v>
      </c>
      <c r="C557" s="88">
        <v>0.235401</v>
      </c>
      <c r="D557" s="88">
        <v>0.028304</v>
      </c>
      <c r="E557" s="88">
        <v>-0.09094</v>
      </c>
      <c r="F557" s="88">
        <v>-0.12902</v>
      </c>
      <c r="G557" s="97">
        <v>0.115213</v>
      </c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  <c r="AB557" s="80"/>
      <c r="AC557" s="80"/>
      <c r="AD557" s="80"/>
      <c r="AE557" s="80"/>
      <c r="AF557" s="80"/>
      <c r="AG557" s="80"/>
      <c r="AH557" s="80"/>
      <c r="AI557" s="80"/>
      <c r="AJ557" s="80"/>
      <c r="AK557" s="80"/>
      <c r="AL557" s="80"/>
      <c r="AM557" s="80"/>
      <c r="AN557" s="80"/>
      <c r="AO557" s="80"/>
      <c r="AP557" s="80"/>
      <c r="AQ557" s="80"/>
      <c r="AR557" s="80"/>
      <c r="AS557" s="80"/>
      <c r="AT557" s="80"/>
      <c r="AU557" s="80"/>
      <c r="AV557" s="80"/>
      <c r="AW557" s="80"/>
      <c r="AX557" s="80"/>
      <c r="AY557" s="80"/>
      <c r="AZ557" s="80"/>
      <c r="BA557" s="80"/>
    </row>
    <row r="558">
      <c r="A558" s="79" t="s">
        <v>50</v>
      </c>
      <c r="B558" s="98">
        <v>-0.06453</v>
      </c>
      <c r="C558" s="93">
        <v>-0.09295</v>
      </c>
      <c r="D558" s="93">
        <v>-0.02913</v>
      </c>
      <c r="E558" s="93">
        <v>-0.08218</v>
      </c>
      <c r="F558" s="93">
        <v>0.194438</v>
      </c>
      <c r="G558" s="112">
        <v>-0.08164</v>
      </c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  <c r="AB558" s="80"/>
      <c r="AC558" s="80"/>
      <c r="AD558" s="80"/>
      <c r="AE558" s="80"/>
      <c r="AF558" s="80"/>
      <c r="AG558" s="80"/>
      <c r="AH558" s="80"/>
      <c r="AI558" s="80"/>
      <c r="AJ558" s="80"/>
      <c r="AK558" s="80"/>
      <c r="AL558" s="80"/>
      <c r="AM558" s="80"/>
      <c r="AN558" s="80"/>
      <c r="AO558" s="80"/>
      <c r="AP558" s="80"/>
      <c r="AQ558" s="80"/>
      <c r="AR558" s="80"/>
      <c r="AS558" s="80"/>
      <c r="AT558" s="80"/>
      <c r="AU558" s="80"/>
      <c r="AV558" s="80"/>
      <c r="AW558" s="80"/>
      <c r="AX558" s="80"/>
      <c r="AY558" s="80"/>
      <c r="AZ558" s="80"/>
      <c r="BA558" s="80"/>
    </row>
    <row r="559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  <c r="AB559" s="80"/>
      <c r="AC559" s="80"/>
      <c r="AD559" s="80"/>
      <c r="AE559" s="80"/>
      <c r="AF559" s="80"/>
      <c r="AG559" s="80"/>
      <c r="AH559" s="80"/>
      <c r="AI559" s="80"/>
      <c r="AJ559" s="80"/>
      <c r="AK559" s="80"/>
      <c r="AL559" s="80"/>
      <c r="AM559" s="80"/>
      <c r="AN559" s="80"/>
      <c r="AO559" s="80"/>
      <c r="AP559" s="80"/>
      <c r="AQ559" s="80"/>
      <c r="AR559" s="80"/>
      <c r="AS559" s="80"/>
      <c r="AT559" s="80"/>
      <c r="AU559" s="80"/>
      <c r="AV559" s="80"/>
      <c r="AW559" s="80"/>
      <c r="AX559" s="80"/>
      <c r="AY559" s="80"/>
      <c r="AZ559" s="80"/>
      <c r="BA559" s="80"/>
    </row>
    <row r="560">
      <c r="A560" s="79" t="s">
        <v>216</v>
      </c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  <c r="AB560" s="80"/>
      <c r="AC560" s="80"/>
      <c r="AD560" s="80"/>
      <c r="AE560" s="80"/>
      <c r="AF560" s="80"/>
      <c r="AG560" s="80"/>
      <c r="AH560" s="80"/>
      <c r="AI560" s="80"/>
      <c r="AJ560" s="80"/>
      <c r="AK560" s="80"/>
      <c r="AL560" s="80"/>
      <c r="AM560" s="80"/>
      <c r="AN560" s="80"/>
      <c r="AO560" s="80"/>
      <c r="AP560" s="80"/>
      <c r="AQ560" s="80"/>
      <c r="AR560" s="80"/>
      <c r="AS560" s="80"/>
      <c r="AT560" s="80"/>
      <c r="AU560" s="80"/>
      <c r="AV560" s="80"/>
      <c r="AW560" s="80"/>
      <c r="AX560" s="80"/>
      <c r="AY560" s="80"/>
      <c r="AZ560" s="80"/>
      <c r="BA560" s="80"/>
    </row>
    <row r="561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  <c r="AB561" s="80"/>
      <c r="AC561" s="80"/>
      <c r="AD561" s="80"/>
      <c r="AE561" s="80"/>
      <c r="AF561" s="80"/>
      <c r="AG561" s="80"/>
      <c r="AH561" s="80"/>
      <c r="AI561" s="80"/>
      <c r="AJ561" s="80"/>
      <c r="AK561" s="80"/>
      <c r="AL561" s="80"/>
      <c r="AM561" s="80"/>
      <c r="AN561" s="80"/>
      <c r="AO561" s="80"/>
      <c r="AP561" s="80"/>
      <c r="AQ561" s="80"/>
      <c r="AR561" s="80"/>
      <c r="AS561" s="80"/>
      <c r="AT561" s="80"/>
      <c r="AU561" s="80"/>
      <c r="AV561" s="80"/>
      <c r="AW561" s="80"/>
      <c r="AX561" s="80"/>
      <c r="AY561" s="80"/>
      <c r="AZ561" s="80"/>
      <c r="BA561" s="80"/>
    </row>
    <row r="562">
      <c r="A562" s="80"/>
      <c r="B562" s="85">
        <v>1.0</v>
      </c>
      <c r="C562" s="85">
        <v>2.0</v>
      </c>
      <c r="D562" s="85">
        <v>3.0</v>
      </c>
      <c r="E562" s="85">
        <v>4.0</v>
      </c>
      <c r="F562" s="85">
        <v>5.0</v>
      </c>
      <c r="G562" s="85">
        <v>6.0</v>
      </c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  <c r="AB562" s="80"/>
      <c r="AC562" s="80"/>
      <c r="AD562" s="80"/>
      <c r="AE562" s="80"/>
      <c r="AF562" s="80"/>
      <c r="AG562" s="80"/>
      <c r="AH562" s="80"/>
      <c r="AI562" s="80"/>
      <c r="AJ562" s="80"/>
      <c r="AK562" s="80"/>
      <c r="AL562" s="80"/>
      <c r="AM562" s="80"/>
      <c r="AN562" s="80"/>
      <c r="AO562" s="80"/>
      <c r="AP562" s="80"/>
      <c r="AQ562" s="80"/>
      <c r="AR562" s="80"/>
      <c r="AS562" s="80"/>
      <c r="AT562" s="80"/>
      <c r="AU562" s="80"/>
      <c r="AV562" s="80"/>
      <c r="AW562" s="80"/>
      <c r="AX562" s="80"/>
      <c r="AY562" s="80"/>
      <c r="AZ562" s="80"/>
      <c r="BA562" s="80"/>
    </row>
    <row r="563">
      <c r="A563" s="79" t="s">
        <v>0</v>
      </c>
      <c r="B563" s="113">
        <v>0.009034</v>
      </c>
      <c r="C563" s="95">
        <v>-0.12238</v>
      </c>
      <c r="D563" s="95">
        <v>-0.04013</v>
      </c>
      <c r="E563" s="95">
        <v>-0.00532</v>
      </c>
      <c r="F563" s="95">
        <v>-0.21757</v>
      </c>
      <c r="G563" s="96">
        <v>-0.02382</v>
      </c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</row>
    <row r="564">
      <c r="A564" s="79" t="s">
        <v>2</v>
      </c>
      <c r="B564" s="87">
        <v>0.040652</v>
      </c>
      <c r="C564" s="88">
        <v>0.039402</v>
      </c>
      <c r="D564" s="88">
        <v>-0.04071</v>
      </c>
      <c r="E564" s="88">
        <v>-0.08951</v>
      </c>
      <c r="F564" s="88">
        <v>-0.37116</v>
      </c>
      <c r="G564" s="97">
        <v>0.067096</v>
      </c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  <c r="AB564" s="80"/>
      <c r="AC564" s="80"/>
      <c r="AD564" s="80"/>
      <c r="AE564" s="80"/>
      <c r="AF564" s="80"/>
      <c r="AG564" s="80"/>
      <c r="AH564" s="80"/>
      <c r="AI564" s="80"/>
      <c r="AJ564" s="80"/>
      <c r="AK564" s="80"/>
      <c r="AL564" s="80"/>
      <c r="AM564" s="80"/>
      <c r="AN564" s="80"/>
      <c r="AO564" s="80"/>
      <c r="AP564" s="80"/>
      <c r="AQ564" s="80"/>
      <c r="AR564" s="80"/>
      <c r="AS564" s="80"/>
      <c r="AT564" s="80"/>
      <c r="AU564" s="80"/>
      <c r="AV564" s="80"/>
      <c r="AW564" s="80"/>
      <c r="AX564" s="80"/>
      <c r="AY564" s="80"/>
      <c r="AZ564" s="80"/>
      <c r="BA564" s="80"/>
    </row>
    <row r="565">
      <c r="A565" s="79" t="s">
        <v>3</v>
      </c>
      <c r="B565" s="87">
        <v>-0.03855</v>
      </c>
      <c r="C565" s="88">
        <v>0.140677</v>
      </c>
      <c r="D565" s="88">
        <v>0.059379</v>
      </c>
      <c r="E565" s="88">
        <v>0.026532</v>
      </c>
      <c r="F565" s="88">
        <v>-0.12693</v>
      </c>
      <c r="G565" s="97">
        <v>0.160509</v>
      </c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  <c r="AB565" s="80"/>
      <c r="AC565" s="80"/>
      <c r="AD565" s="80"/>
      <c r="AE565" s="80"/>
      <c r="AF565" s="80"/>
      <c r="AG565" s="80"/>
      <c r="AH565" s="80"/>
      <c r="AI565" s="80"/>
      <c r="AJ565" s="80"/>
      <c r="AK565" s="80"/>
      <c r="AL565" s="80"/>
      <c r="AM565" s="80"/>
      <c r="AN565" s="80"/>
      <c r="AO565" s="80"/>
      <c r="AP565" s="80"/>
      <c r="AQ565" s="80"/>
      <c r="AR565" s="80"/>
      <c r="AS565" s="80"/>
      <c r="AT565" s="80"/>
      <c r="AU565" s="80"/>
      <c r="AV565" s="80"/>
      <c r="AW565" s="80"/>
      <c r="AX565" s="80"/>
      <c r="AY565" s="80"/>
      <c r="AZ565" s="80"/>
      <c r="BA565" s="80"/>
    </row>
    <row r="566">
      <c r="A566" s="79" t="s">
        <v>4</v>
      </c>
      <c r="B566" s="87">
        <v>-0.0134</v>
      </c>
      <c r="C566" s="88">
        <v>-0.00262</v>
      </c>
      <c r="D566" s="88">
        <v>-0.00798</v>
      </c>
      <c r="E566" s="88">
        <v>-0.01945</v>
      </c>
      <c r="F566" s="88">
        <v>-0.21659</v>
      </c>
      <c r="G566" s="97">
        <v>0.040199</v>
      </c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  <c r="AB566" s="80"/>
      <c r="AC566" s="80"/>
      <c r="AD566" s="80"/>
      <c r="AE566" s="80"/>
      <c r="AF566" s="80"/>
      <c r="AG566" s="80"/>
      <c r="AH566" s="80"/>
      <c r="AI566" s="80"/>
      <c r="AJ566" s="80"/>
      <c r="AK566" s="80"/>
      <c r="AL566" s="80"/>
      <c r="AM566" s="80"/>
      <c r="AN566" s="80"/>
      <c r="AO566" s="80"/>
      <c r="AP566" s="80"/>
      <c r="AQ566" s="80"/>
      <c r="AR566" s="80"/>
      <c r="AS566" s="80"/>
      <c r="AT566" s="80"/>
      <c r="AU566" s="80"/>
      <c r="AV566" s="80"/>
      <c r="AW566" s="80"/>
      <c r="AX566" s="80"/>
      <c r="AY566" s="80"/>
      <c r="AZ566" s="80"/>
      <c r="BA566" s="80"/>
    </row>
    <row r="567">
      <c r="A567" s="79" t="s">
        <v>5</v>
      </c>
      <c r="B567" s="87">
        <v>0.003857</v>
      </c>
      <c r="C567" s="88">
        <v>0.073148</v>
      </c>
      <c r="D567" s="88">
        <v>0.053365</v>
      </c>
      <c r="E567" s="88">
        <v>0.048252</v>
      </c>
      <c r="F567" s="88">
        <v>-0.12048</v>
      </c>
      <c r="G567" s="97">
        <v>-0.00981</v>
      </c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  <c r="AB567" s="80"/>
      <c r="AC567" s="80"/>
      <c r="AD567" s="80"/>
      <c r="AE567" s="80"/>
      <c r="AF567" s="80"/>
      <c r="AG567" s="80"/>
      <c r="AH567" s="80"/>
      <c r="AI567" s="80"/>
      <c r="AJ567" s="80"/>
      <c r="AK567" s="80"/>
      <c r="AL567" s="80"/>
      <c r="AM567" s="80"/>
      <c r="AN567" s="80"/>
      <c r="AO567" s="80"/>
      <c r="AP567" s="80"/>
      <c r="AQ567" s="80"/>
      <c r="AR567" s="80"/>
      <c r="AS567" s="80"/>
      <c r="AT567" s="80"/>
      <c r="AU567" s="80"/>
      <c r="AV567" s="80"/>
      <c r="AW567" s="80"/>
      <c r="AX567" s="80"/>
      <c r="AY567" s="80"/>
      <c r="AZ567" s="80"/>
      <c r="BA567" s="80"/>
    </row>
    <row r="568">
      <c r="A568" s="79" t="s">
        <v>6</v>
      </c>
      <c r="B568" s="87">
        <v>-0.22075</v>
      </c>
      <c r="C568" s="88">
        <v>-0.0354</v>
      </c>
      <c r="D568" s="88">
        <v>0.016453</v>
      </c>
      <c r="E568" s="88">
        <v>-0.0505</v>
      </c>
      <c r="F568" s="88">
        <v>0.088258</v>
      </c>
      <c r="G568" s="97">
        <v>0.085666</v>
      </c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  <c r="AB568" s="80"/>
      <c r="AC568" s="80"/>
      <c r="AD568" s="80"/>
      <c r="AE568" s="80"/>
      <c r="AF568" s="80"/>
      <c r="AG568" s="80"/>
      <c r="AH568" s="80"/>
      <c r="AI568" s="80"/>
      <c r="AJ568" s="80"/>
      <c r="AK568" s="80"/>
      <c r="AL568" s="80"/>
      <c r="AM568" s="80"/>
      <c r="AN568" s="80"/>
      <c r="AO568" s="80"/>
      <c r="AP568" s="80"/>
      <c r="AQ568" s="80"/>
      <c r="AR568" s="80"/>
      <c r="AS568" s="80"/>
      <c r="AT568" s="80"/>
      <c r="AU568" s="80"/>
      <c r="AV568" s="80"/>
      <c r="AW568" s="80"/>
      <c r="AX568" s="80"/>
      <c r="AY568" s="80"/>
      <c r="AZ568" s="80"/>
      <c r="BA568" s="80"/>
    </row>
    <row r="569">
      <c r="A569" s="79" t="s">
        <v>7</v>
      </c>
      <c r="B569" s="87">
        <v>-0.17297</v>
      </c>
      <c r="C569" s="88">
        <v>0.016123</v>
      </c>
      <c r="D569" s="88">
        <v>-0.03332</v>
      </c>
      <c r="E569" s="88">
        <v>-0.03116</v>
      </c>
      <c r="F569" s="88">
        <v>-0.00797</v>
      </c>
      <c r="G569" s="97">
        <v>0.122565</v>
      </c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  <c r="AB569" s="80"/>
      <c r="AC569" s="80"/>
      <c r="AD569" s="80"/>
      <c r="AE569" s="80"/>
      <c r="AF569" s="80"/>
      <c r="AG569" s="80"/>
      <c r="AH569" s="80"/>
      <c r="AI569" s="80"/>
      <c r="AJ569" s="80"/>
      <c r="AK569" s="80"/>
      <c r="AL569" s="80"/>
      <c r="AM569" s="80"/>
      <c r="AN569" s="80"/>
      <c r="AO569" s="80"/>
      <c r="AP569" s="80"/>
      <c r="AQ569" s="80"/>
      <c r="AR569" s="80"/>
      <c r="AS569" s="80"/>
      <c r="AT569" s="80"/>
      <c r="AU569" s="80"/>
      <c r="AV569" s="80"/>
      <c r="AW569" s="80"/>
      <c r="AX569" s="80"/>
      <c r="AY569" s="80"/>
      <c r="AZ569" s="80"/>
      <c r="BA569" s="80"/>
    </row>
    <row r="570">
      <c r="A570" s="79" t="s">
        <v>8</v>
      </c>
      <c r="B570" s="87">
        <v>-0.08071</v>
      </c>
      <c r="C570" s="88">
        <v>-0.12103</v>
      </c>
      <c r="D570" s="88">
        <v>-0.01246</v>
      </c>
      <c r="E570" s="88">
        <v>0.022878</v>
      </c>
      <c r="F570" s="88">
        <v>-0.01196</v>
      </c>
      <c r="G570" s="97">
        <v>-0.02463</v>
      </c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  <c r="AB570" s="80"/>
      <c r="AC570" s="80"/>
      <c r="AD570" s="80"/>
      <c r="AE570" s="80"/>
      <c r="AF570" s="80"/>
      <c r="AG570" s="80"/>
      <c r="AH570" s="80"/>
      <c r="AI570" s="80"/>
      <c r="AJ570" s="80"/>
      <c r="AK570" s="80"/>
      <c r="AL570" s="80"/>
      <c r="AM570" s="80"/>
      <c r="AN570" s="80"/>
      <c r="AO570" s="80"/>
      <c r="AP570" s="80"/>
      <c r="AQ570" s="80"/>
      <c r="AR570" s="80"/>
      <c r="AS570" s="80"/>
      <c r="AT570" s="80"/>
      <c r="AU570" s="80"/>
      <c r="AV570" s="80"/>
      <c r="AW570" s="80"/>
      <c r="AX570" s="80"/>
      <c r="AY570" s="80"/>
      <c r="AZ570" s="80"/>
      <c r="BA570" s="80"/>
    </row>
    <row r="571">
      <c r="A571" s="79" t="s">
        <v>9</v>
      </c>
      <c r="B571" s="87">
        <v>-0.17703</v>
      </c>
      <c r="C571" s="88">
        <v>0.039751</v>
      </c>
      <c r="D571" s="88">
        <v>0.148105</v>
      </c>
      <c r="E571" s="88">
        <v>0.015057</v>
      </c>
      <c r="F571" s="88">
        <v>0.055819</v>
      </c>
      <c r="G571" s="97">
        <v>0.009272</v>
      </c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  <c r="AB571" s="80"/>
      <c r="AC571" s="80"/>
      <c r="AD571" s="80"/>
      <c r="AE571" s="80"/>
      <c r="AF571" s="80"/>
      <c r="AG571" s="80"/>
      <c r="AH571" s="80"/>
      <c r="AI571" s="80"/>
      <c r="AJ571" s="80"/>
      <c r="AK571" s="80"/>
      <c r="AL571" s="80"/>
      <c r="AM571" s="80"/>
      <c r="AN571" s="80"/>
      <c r="AO571" s="80"/>
      <c r="AP571" s="80"/>
      <c r="AQ571" s="80"/>
      <c r="AR571" s="80"/>
      <c r="AS571" s="80"/>
      <c r="AT571" s="80"/>
      <c r="AU571" s="80"/>
      <c r="AV571" s="80"/>
      <c r="AW571" s="80"/>
      <c r="AX571" s="80"/>
      <c r="AY571" s="80"/>
      <c r="AZ571" s="80"/>
      <c r="BA571" s="80"/>
    </row>
    <row r="572">
      <c r="A572" s="79" t="s">
        <v>10</v>
      </c>
      <c r="B572" s="87">
        <v>-0.03977</v>
      </c>
      <c r="C572" s="88">
        <v>-0.08189</v>
      </c>
      <c r="D572" s="88">
        <v>-0.04972</v>
      </c>
      <c r="E572" s="88">
        <v>0.024917</v>
      </c>
      <c r="F572" s="88">
        <v>-0.01041</v>
      </c>
      <c r="G572" s="97">
        <v>-0.02506</v>
      </c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  <c r="AB572" s="80"/>
      <c r="AC572" s="80"/>
      <c r="AD572" s="80"/>
      <c r="AE572" s="80"/>
      <c r="AF572" s="80"/>
      <c r="AG572" s="80"/>
      <c r="AH572" s="80"/>
      <c r="AI572" s="80"/>
      <c r="AJ572" s="80"/>
      <c r="AK572" s="80"/>
      <c r="AL572" s="80"/>
      <c r="AM572" s="80"/>
      <c r="AN572" s="80"/>
      <c r="AO572" s="80"/>
      <c r="AP572" s="80"/>
      <c r="AQ572" s="80"/>
      <c r="AR572" s="80"/>
      <c r="AS572" s="80"/>
      <c r="AT572" s="80"/>
      <c r="AU572" s="80"/>
      <c r="AV572" s="80"/>
      <c r="AW572" s="80"/>
      <c r="AX572" s="80"/>
      <c r="AY572" s="80"/>
      <c r="AZ572" s="80"/>
      <c r="BA572" s="80"/>
    </row>
    <row r="573">
      <c r="A573" s="79" t="s">
        <v>11</v>
      </c>
      <c r="B573" s="87">
        <v>-0.15159</v>
      </c>
      <c r="C573" s="88">
        <v>0.019991</v>
      </c>
      <c r="D573" s="88">
        <v>-0.02502</v>
      </c>
      <c r="E573" s="88">
        <v>-0.10588</v>
      </c>
      <c r="F573" s="88">
        <v>0.042063</v>
      </c>
      <c r="G573" s="97">
        <v>0.043956</v>
      </c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  <c r="AB573" s="80"/>
      <c r="AC573" s="80"/>
      <c r="AD573" s="80"/>
      <c r="AE573" s="80"/>
      <c r="AF573" s="80"/>
      <c r="AG573" s="80"/>
      <c r="AH573" s="80"/>
      <c r="AI573" s="80"/>
      <c r="AJ573" s="80"/>
      <c r="AK573" s="80"/>
      <c r="AL573" s="80"/>
      <c r="AM573" s="80"/>
      <c r="AN573" s="80"/>
      <c r="AO573" s="80"/>
      <c r="AP573" s="80"/>
      <c r="AQ573" s="80"/>
      <c r="AR573" s="80"/>
      <c r="AS573" s="80"/>
      <c r="AT573" s="80"/>
      <c r="AU573" s="80"/>
      <c r="AV573" s="80"/>
      <c r="AW573" s="80"/>
      <c r="AX573" s="80"/>
      <c r="AY573" s="80"/>
      <c r="AZ573" s="80"/>
      <c r="BA573" s="80"/>
    </row>
    <row r="574">
      <c r="A574" s="79" t="s">
        <v>12</v>
      </c>
      <c r="B574" s="87">
        <v>-0.15848</v>
      </c>
      <c r="C574" s="88">
        <v>-0.04973</v>
      </c>
      <c r="D574" s="88">
        <v>0.145308</v>
      </c>
      <c r="E574" s="88">
        <v>0.09652</v>
      </c>
      <c r="F574" s="88">
        <v>0.105701</v>
      </c>
      <c r="G574" s="97">
        <v>-0.06093</v>
      </c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  <c r="AA574" s="80"/>
      <c r="AB574" s="80"/>
      <c r="AC574" s="80"/>
      <c r="AD574" s="80"/>
      <c r="AE574" s="80"/>
      <c r="AF574" s="80"/>
      <c r="AG574" s="80"/>
      <c r="AH574" s="80"/>
      <c r="AI574" s="80"/>
      <c r="AJ574" s="80"/>
      <c r="AK574" s="80"/>
      <c r="AL574" s="80"/>
      <c r="AM574" s="80"/>
      <c r="AN574" s="80"/>
      <c r="AO574" s="80"/>
      <c r="AP574" s="80"/>
      <c r="AQ574" s="80"/>
      <c r="AR574" s="80"/>
      <c r="AS574" s="80"/>
      <c r="AT574" s="80"/>
      <c r="AU574" s="80"/>
      <c r="AV574" s="80"/>
      <c r="AW574" s="80"/>
      <c r="AX574" s="80"/>
      <c r="AY574" s="80"/>
      <c r="AZ574" s="80"/>
      <c r="BA574" s="80"/>
    </row>
    <row r="575">
      <c r="A575" s="79" t="s">
        <v>13</v>
      </c>
      <c r="B575" s="87">
        <v>-0.12883</v>
      </c>
      <c r="C575" s="88">
        <v>0.052487</v>
      </c>
      <c r="D575" s="88">
        <v>0.001214</v>
      </c>
      <c r="E575" s="88">
        <v>-0.01072</v>
      </c>
      <c r="F575" s="88">
        <v>0.068033</v>
      </c>
      <c r="G575" s="97">
        <v>0.07746</v>
      </c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  <c r="AA575" s="80"/>
      <c r="AB575" s="80"/>
      <c r="AC575" s="80"/>
      <c r="AD575" s="80"/>
      <c r="AE575" s="80"/>
      <c r="AF575" s="80"/>
      <c r="AG575" s="80"/>
      <c r="AH575" s="80"/>
      <c r="AI575" s="80"/>
      <c r="AJ575" s="80"/>
      <c r="AK575" s="80"/>
      <c r="AL575" s="80"/>
      <c r="AM575" s="80"/>
      <c r="AN575" s="80"/>
      <c r="AO575" s="80"/>
      <c r="AP575" s="80"/>
      <c r="AQ575" s="80"/>
      <c r="AR575" s="80"/>
      <c r="AS575" s="80"/>
      <c r="AT575" s="80"/>
      <c r="AU575" s="80"/>
      <c r="AV575" s="80"/>
      <c r="AW575" s="80"/>
      <c r="AX575" s="80"/>
      <c r="AY575" s="80"/>
      <c r="AZ575" s="80"/>
      <c r="BA575" s="80"/>
    </row>
    <row r="576">
      <c r="A576" s="79" t="s">
        <v>14</v>
      </c>
      <c r="B576" s="87">
        <v>0.059488</v>
      </c>
      <c r="C576" s="88">
        <v>-0.03499</v>
      </c>
      <c r="D576" s="88">
        <v>-0.25019</v>
      </c>
      <c r="E576" s="88">
        <v>0.039014</v>
      </c>
      <c r="F576" s="88">
        <v>-0.04364</v>
      </c>
      <c r="G576" s="97">
        <v>0.054794</v>
      </c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  <c r="AA576" s="80"/>
      <c r="AB576" s="80"/>
      <c r="AC576" s="80"/>
      <c r="AD576" s="80"/>
      <c r="AE576" s="80"/>
      <c r="AF576" s="80"/>
      <c r="AG576" s="80"/>
      <c r="AH576" s="80"/>
      <c r="AI576" s="80"/>
      <c r="AJ576" s="80"/>
      <c r="AK576" s="80"/>
      <c r="AL576" s="80"/>
      <c r="AM576" s="80"/>
      <c r="AN576" s="80"/>
      <c r="AO576" s="80"/>
      <c r="AP576" s="80"/>
      <c r="AQ576" s="80"/>
      <c r="AR576" s="80"/>
      <c r="AS576" s="80"/>
      <c r="AT576" s="80"/>
      <c r="AU576" s="80"/>
      <c r="AV576" s="80"/>
      <c r="AW576" s="80"/>
      <c r="AX576" s="80"/>
      <c r="AY576" s="80"/>
      <c r="AZ576" s="80"/>
      <c r="BA576" s="80"/>
    </row>
    <row r="577">
      <c r="A577" s="79" t="s">
        <v>15</v>
      </c>
      <c r="B577" s="87">
        <v>0.052746</v>
      </c>
      <c r="C577" s="88">
        <v>0.058911</v>
      </c>
      <c r="D577" s="88">
        <v>-0.21101</v>
      </c>
      <c r="E577" s="88">
        <v>-0.01081</v>
      </c>
      <c r="F577" s="88">
        <v>-0.03574</v>
      </c>
      <c r="G577" s="97">
        <v>0.041932</v>
      </c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  <c r="AA577" s="80"/>
      <c r="AB577" s="80"/>
      <c r="AC577" s="80"/>
      <c r="AD577" s="80"/>
      <c r="AE577" s="80"/>
      <c r="AF577" s="80"/>
      <c r="AG577" s="80"/>
      <c r="AH577" s="80"/>
      <c r="AI577" s="80"/>
      <c r="AJ577" s="80"/>
      <c r="AK577" s="80"/>
      <c r="AL577" s="80"/>
      <c r="AM577" s="80"/>
      <c r="AN577" s="80"/>
      <c r="AO577" s="80"/>
      <c r="AP577" s="80"/>
      <c r="AQ577" s="80"/>
      <c r="AR577" s="80"/>
      <c r="AS577" s="80"/>
      <c r="AT577" s="80"/>
      <c r="AU577" s="80"/>
      <c r="AV577" s="80"/>
      <c r="AW577" s="80"/>
      <c r="AX577" s="80"/>
      <c r="AY577" s="80"/>
      <c r="AZ577" s="80"/>
      <c r="BA577" s="80"/>
    </row>
    <row r="578">
      <c r="A578" s="79" t="s">
        <v>16</v>
      </c>
      <c r="B578" s="87">
        <v>0.032129</v>
      </c>
      <c r="C578" s="88">
        <v>-0.00505</v>
      </c>
      <c r="D578" s="88">
        <v>-0.0093</v>
      </c>
      <c r="E578" s="88">
        <v>-0.00286</v>
      </c>
      <c r="F578" s="88">
        <v>0.030526</v>
      </c>
      <c r="G578" s="97">
        <v>-0.15799</v>
      </c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  <c r="AB578" s="80"/>
      <c r="AC578" s="80"/>
      <c r="AD578" s="80"/>
      <c r="AE578" s="80"/>
      <c r="AF578" s="80"/>
      <c r="AG578" s="80"/>
      <c r="AH578" s="80"/>
      <c r="AI578" s="80"/>
      <c r="AJ578" s="80"/>
      <c r="AK578" s="80"/>
      <c r="AL578" s="80"/>
      <c r="AM578" s="80"/>
      <c r="AN578" s="80"/>
      <c r="AO578" s="80"/>
      <c r="AP578" s="80"/>
      <c r="AQ578" s="80"/>
      <c r="AR578" s="80"/>
      <c r="AS578" s="80"/>
      <c r="AT578" s="80"/>
      <c r="AU578" s="80"/>
      <c r="AV578" s="80"/>
      <c r="AW578" s="80"/>
      <c r="AX578" s="80"/>
      <c r="AY578" s="80"/>
      <c r="AZ578" s="80"/>
      <c r="BA578" s="80"/>
    </row>
    <row r="579">
      <c r="A579" s="79" t="s">
        <v>17</v>
      </c>
      <c r="B579" s="87">
        <v>0.02809</v>
      </c>
      <c r="C579" s="88">
        <v>0.041331</v>
      </c>
      <c r="D579" s="88">
        <v>-0.14149</v>
      </c>
      <c r="E579" s="88">
        <v>-0.0503</v>
      </c>
      <c r="F579" s="88">
        <v>0.005513</v>
      </c>
      <c r="G579" s="97">
        <v>0.005147</v>
      </c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  <c r="AA579" s="80"/>
      <c r="AB579" s="80"/>
      <c r="AC579" s="80"/>
      <c r="AD579" s="80"/>
      <c r="AE579" s="80"/>
      <c r="AF579" s="80"/>
      <c r="AG579" s="80"/>
      <c r="AH579" s="80"/>
      <c r="AI579" s="80"/>
      <c r="AJ579" s="80"/>
      <c r="AK579" s="80"/>
      <c r="AL579" s="80"/>
      <c r="AM579" s="80"/>
      <c r="AN579" s="80"/>
      <c r="AO579" s="80"/>
      <c r="AP579" s="80"/>
      <c r="AQ579" s="80"/>
      <c r="AR579" s="80"/>
      <c r="AS579" s="80"/>
      <c r="AT579" s="80"/>
      <c r="AU579" s="80"/>
      <c r="AV579" s="80"/>
      <c r="AW579" s="80"/>
      <c r="AX579" s="80"/>
      <c r="AY579" s="80"/>
      <c r="AZ579" s="80"/>
      <c r="BA579" s="80"/>
    </row>
    <row r="580">
      <c r="A580" s="79" t="s">
        <v>19</v>
      </c>
      <c r="B580" s="87">
        <v>0.001525</v>
      </c>
      <c r="C580" s="88">
        <v>0.177614</v>
      </c>
      <c r="D580" s="88">
        <v>0.058467</v>
      </c>
      <c r="E580" s="88">
        <v>0.054131</v>
      </c>
      <c r="F580" s="88">
        <v>-0.06848</v>
      </c>
      <c r="G580" s="97">
        <v>0.05126</v>
      </c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  <c r="AA580" s="80"/>
      <c r="AB580" s="80"/>
      <c r="AC580" s="80"/>
      <c r="AD580" s="80"/>
      <c r="AE580" s="80"/>
      <c r="AF580" s="80"/>
      <c r="AG580" s="80"/>
      <c r="AH580" s="80"/>
      <c r="AI580" s="80"/>
      <c r="AJ580" s="80"/>
      <c r="AK580" s="80"/>
      <c r="AL580" s="80"/>
      <c r="AM580" s="80"/>
      <c r="AN580" s="80"/>
      <c r="AO580" s="80"/>
      <c r="AP580" s="80"/>
      <c r="AQ580" s="80"/>
      <c r="AR580" s="80"/>
      <c r="AS580" s="80"/>
      <c r="AT580" s="80"/>
      <c r="AU580" s="80"/>
      <c r="AV580" s="80"/>
      <c r="AW580" s="80"/>
      <c r="AX580" s="80"/>
      <c r="AY580" s="80"/>
      <c r="AZ580" s="80"/>
      <c r="BA580" s="80"/>
    </row>
    <row r="581">
      <c r="A581" s="79" t="s">
        <v>20</v>
      </c>
      <c r="B581" s="87">
        <v>0.036164</v>
      </c>
      <c r="C581" s="88">
        <v>0.213414</v>
      </c>
      <c r="D581" s="88">
        <v>0.02591</v>
      </c>
      <c r="E581" s="88">
        <v>-0.02198</v>
      </c>
      <c r="F581" s="88">
        <v>-0.04285</v>
      </c>
      <c r="G581" s="97">
        <v>-0.03816</v>
      </c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  <c r="AA581" s="80"/>
      <c r="AB581" s="80"/>
      <c r="AC581" s="80"/>
      <c r="AD581" s="80"/>
      <c r="AE581" s="80"/>
      <c r="AF581" s="80"/>
      <c r="AG581" s="80"/>
      <c r="AH581" s="80"/>
      <c r="AI581" s="80"/>
      <c r="AJ581" s="80"/>
      <c r="AK581" s="80"/>
      <c r="AL581" s="80"/>
      <c r="AM581" s="80"/>
      <c r="AN581" s="80"/>
      <c r="AO581" s="80"/>
      <c r="AP581" s="80"/>
      <c r="AQ581" s="80"/>
      <c r="AR581" s="80"/>
      <c r="AS581" s="80"/>
      <c r="AT581" s="80"/>
      <c r="AU581" s="80"/>
      <c r="AV581" s="80"/>
      <c r="AW581" s="80"/>
      <c r="AX581" s="80"/>
      <c r="AY581" s="80"/>
      <c r="AZ581" s="80"/>
      <c r="BA581" s="80"/>
    </row>
    <row r="582">
      <c r="A582" s="79" t="s">
        <v>21</v>
      </c>
      <c r="B582" s="87">
        <v>0.061129</v>
      </c>
      <c r="C582" s="88">
        <v>0.256419</v>
      </c>
      <c r="D582" s="88">
        <v>-0.00156</v>
      </c>
      <c r="E582" s="88">
        <v>0.12636</v>
      </c>
      <c r="F582" s="88">
        <v>-0.0463</v>
      </c>
      <c r="G582" s="97">
        <v>0.049257</v>
      </c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  <c r="AA582" s="80"/>
      <c r="AB582" s="80"/>
      <c r="AC582" s="80"/>
      <c r="AD582" s="80"/>
      <c r="AE582" s="80"/>
      <c r="AF582" s="80"/>
      <c r="AG582" s="80"/>
      <c r="AH582" s="80"/>
      <c r="AI582" s="80"/>
      <c r="AJ582" s="80"/>
      <c r="AK582" s="80"/>
      <c r="AL582" s="80"/>
      <c r="AM582" s="80"/>
      <c r="AN582" s="80"/>
      <c r="AO582" s="80"/>
      <c r="AP582" s="80"/>
      <c r="AQ582" s="80"/>
      <c r="AR582" s="80"/>
      <c r="AS582" s="80"/>
      <c r="AT582" s="80"/>
      <c r="AU582" s="80"/>
      <c r="AV582" s="80"/>
      <c r="AW582" s="80"/>
      <c r="AX582" s="80"/>
      <c r="AY582" s="80"/>
      <c r="AZ582" s="80"/>
      <c r="BA582" s="80"/>
    </row>
    <row r="583">
      <c r="A583" s="79" t="s">
        <v>22</v>
      </c>
      <c r="B583" s="87">
        <v>0.033799</v>
      </c>
      <c r="C583" s="88">
        <v>0.062645</v>
      </c>
      <c r="D583" s="88">
        <v>-0.02099</v>
      </c>
      <c r="E583" s="88">
        <v>0.088099</v>
      </c>
      <c r="F583" s="88">
        <v>0.016859</v>
      </c>
      <c r="G583" s="97">
        <v>-0.01785</v>
      </c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  <c r="AA583" s="80"/>
      <c r="AB583" s="80"/>
      <c r="AC583" s="80"/>
      <c r="AD583" s="80"/>
      <c r="AE583" s="80"/>
      <c r="AF583" s="80"/>
      <c r="AG583" s="80"/>
      <c r="AH583" s="80"/>
      <c r="AI583" s="80"/>
      <c r="AJ583" s="80"/>
      <c r="AK583" s="80"/>
      <c r="AL583" s="80"/>
      <c r="AM583" s="80"/>
      <c r="AN583" s="80"/>
      <c r="AO583" s="80"/>
      <c r="AP583" s="80"/>
      <c r="AQ583" s="80"/>
      <c r="AR583" s="80"/>
      <c r="AS583" s="80"/>
      <c r="AT583" s="80"/>
      <c r="AU583" s="80"/>
      <c r="AV583" s="80"/>
      <c r="AW583" s="80"/>
      <c r="AX583" s="80"/>
      <c r="AY583" s="80"/>
      <c r="AZ583" s="80"/>
      <c r="BA583" s="80"/>
    </row>
    <row r="584">
      <c r="A584" s="79" t="s">
        <v>23</v>
      </c>
      <c r="B584" s="87">
        <v>0.017549</v>
      </c>
      <c r="C584" s="88">
        <v>0.198057</v>
      </c>
      <c r="D584" s="88">
        <v>0.041515</v>
      </c>
      <c r="E584" s="88">
        <v>-0.04443</v>
      </c>
      <c r="F584" s="88">
        <v>0.060404</v>
      </c>
      <c r="G584" s="97">
        <v>-0.07861</v>
      </c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  <c r="AA584" s="80"/>
      <c r="AB584" s="80"/>
      <c r="AC584" s="80"/>
      <c r="AD584" s="80"/>
      <c r="AE584" s="80"/>
      <c r="AF584" s="80"/>
      <c r="AG584" s="80"/>
      <c r="AH584" s="80"/>
      <c r="AI584" s="80"/>
      <c r="AJ584" s="80"/>
      <c r="AK584" s="80"/>
      <c r="AL584" s="80"/>
      <c r="AM584" s="80"/>
      <c r="AN584" s="80"/>
      <c r="AO584" s="80"/>
      <c r="AP584" s="80"/>
      <c r="AQ584" s="80"/>
      <c r="AR584" s="80"/>
      <c r="AS584" s="80"/>
      <c r="AT584" s="80"/>
      <c r="AU584" s="80"/>
      <c r="AV584" s="80"/>
      <c r="AW584" s="80"/>
      <c r="AX584" s="80"/>
      <c r="AY584" s="80"/>
      <c r="AZ584" s="80"/>
      <c r="BA584" s="80"/>
    </row>
    <row r="585">
      <c r="A585" s="79" t="s">
        <v>24</v>
      </c>
      <c r="B585" s="87">
        <v>-0.01031</v>
      </c>
      <c r="C585" s="88">
        <v>0.104119</v>
      </c>
      <c r="D585" s="88">
        <v>-0.03603</v>
      </c>
      <c r="E585" s="88">
        <v>-0.03634</v>
      </c>
      <c r="F585" s="88">
        <v>0.023477</v>
      </c>
      <c r="G585" s="97">
        <v>0.055672</v>
      </c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  <c r="AA585" s="80"/>
      <c r="AB585" s="80"/>
      <c r="AC585" s="80"/>
      <c r="AD585" s="80"/>
      <c r="AE585" s="80"/>
      <c r="AF585" s="80"/>
      <c r="AG585" s="80"/>
      <c r="AH585" s="80"/>
      <c r="AI585" s="80"/>
      <c r="AJ585" s="80"/>
      <c r="AK585" s="80"/>
      <c r="AL585" s="80"/>
      <c r="AM585" s="80"/>
      <c r="AN585" s="80"/>
      <c r="AO585" s="80"/>
      <c r="AP585" s="80"/>
      <c r="AQ585" s="80"/>
      <c r="AR585" s="80"/>
      <c r="AS585" s="80"/>
      <c r="AT585" s="80"/>
      <c r="AU585" s="80"/>
      <c r="AV585" s="80"/>
      <c r="AW585" s="80"/>
      <c r="AX585" s="80"/>
      <c r="AY585" s="80"/>
      <c r="AZ585" s="80"/>
      <c r="BA585" s="80"/>
    </row>
    <row r="586">
      <c r="A586" s="79" t="s">
        <v>25</v>
      </c>
      <c r="B586" s="87">
        <v>-0.03101</v>
      </c>
      <c r="C586" s="88">
        <v>0.11609</v>
      </c>
      <c r="D586" s="88">
        <v>-0.09792</v>
      </c>
      <c r="E586" s="88">
        <v>-0.08947</v>
      </c>
      <c r="F586" s="88">
        <v>0.052609</v>
      </c>
      <c r="G586" s="97">
        <v>0.011075</v>
      </c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  <c r="AB586" s="80"/>
      <c r="AC586" s="80"/>
      <c r="AD586" s="80"/>
      <c r="AE586" s="80"/>
      <c r="AF586" s="80"/>
      <c r="AG586" s="80"/>
      <c r="AH586" s="80"/>
      <c r="AI586" s="80"/>
      <c r="AJ586" s="80"/>
      <c r="AK586" s="80"/>
      <c r="AL586" s="80"/>
      <c r="AM586" s="80"/>
      <c r="AN586" s="80"/>
      <c r="AO586" s="80"/>
      <c r="AP586" s="80"/>
      <c r="AQ586" s="80"/>
      <c r="AR586" s="80"/>
      <c r="AS586" s="80"/>
      <c r="AT586" s="80"/>
      <c r="AU586" s="80"/>
      <c r="AV586" s="80"/>
      <c r="AW586" s="80"/>
      <c r="AX586" s="80"/>
      <c r="AY586" s="80"/>
      <c r="AZ586" s="80"/>
      <c r="BA586" s="80"/>
    </row>
    <row r="587">
      <c r="A587" s="79" t="s">
        <v>26</v>
      </c>
      <c r="B587" s="87">
        <v>-0.01393</v>
      </c>
      <c r="C587" s="88">
        <v>0.032285</v>
      </c>
      <c r="D587" s="88">
        <v>0.009453</v>
      </c>
      <c r="E587" s="88">
        <v>0.044264</v>
      </c>
      <c r="F587" s="88">
        <v>0.078496</v>
      </c>
      <c r="G587" s="97">
        <v>-0.0695</v>
      </c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  <c r="AB587" s="80"/>
      <c r="AC587" s="80"/>
      <c r="AD587" s="80"/>
      <c r="AE587" s="80"/>
      <c r="AF587" s="80"/>
      <c r="AG587" s="80"/>
      <c r="AH587" s="80"/>
      <c r="AI587" s="80"/>
      <c r="AJ587" s="80"/>
      <c r="AK587" s="80"/>
      <c r="AL587" s="80"/>
      <c r="AM587" s="80"/>
      <c r="AN587" s="80"/>
      <c r="AO587" s="80"/>
      <c r="AP587" s="80"/>
      <c r="AQ587" s="80"/>
      <c r="AR587" s="80"/>
      <c r="AS587" s="80"/>
      <c r="AT587" s="80"/>
      <c r="AU587" s="80"/>
      <c r="AV587" s="80"/>
      <c r="AW587" s="80"/>
      <c r="AX587" s="80"/>
      <c r="AY587" s="80"/>
      <c r="AZ587" s="80"/>
      <c r="BA587" s="80"/>
    </row>
    <row r="588">
      <c r="A588" s="79" t="s">
        <v>27</v>
      </c>
      <c r="B588" s="87">
        <v>-0.05449</v>
      </c>
      <c r="C588" s="88">
        <v>0.112472</v>
      </c>
      <c r="D588" s="88">
        <v>-0.09288</v>
      </c>
      <c r="E588" s="88">
        <v>-0.033</v>
      </c>
      <c r="F588" s="88">
        <v>0.068198</v>
      </c>
      <c r="G588" s="97">
        <v>0.031808</v>
      </c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  <c r="AB588" s="80"/>
      <c r="AC588" s="80"/>
      <c r="AD588" s="80"/>
      <c r="AE588" s="80"/>
      <c r="AF588" s="80"/>
      <c r="AG588" s="80"/>
      <c r="AH588" s="80"/>
      <c r="AI588" s="80"/>
      <c r="AJ588" s="80"/>
      <c r="AK588" s="80"/>
      <c r="AL588" s="80"/>
      <c r="AM588" s="80"/>
      <c r="AN588" s="80"/>
      <c r="AO588" s="80"/>
      <c r="AP588" s="80"/>
      <c r="AQ588" s="80"/>
      <c r="AR588" s="80"/>
      <c r="AS588" s="80"/>
      <c r="AT588" s="80"/>
      <c r="AU588" s="80"/>
      <c r="AV588" s="80"/>
      <c r="AW588" s="80"/>
      <c r="AX588" s="80"/>
      <c r="AY588" s="80"/>
      <c r="AZ588" s="80"/>
      <c r="BA588" s="80"/>
    </row>
    <row r="589">
      <c r="A589" s="79" t="s">
        <v>28</v>
      </c>
      <c r="B589" s="87">
        <v>-0.04915</v>
      </c>
      <c r="C589" s="88">
        <v>-0.00996</v>
      </c>
      <c r="D589" s="88">
        <v>-0.10886</v>
      </c>
      <c r="E589" s="88">
        <v>-0.00263</v>
      </c>
      <c r="F589" s="88">
        <v>0.065475</v>
      </c>
      <c r="G589" s="97">
        <v>0.014918</v>
      </c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  <c r="AB589" s="80"/>
      <c r="AC589" s="80"/>
      <c r="AD589" s="80"/>
      <c r="AE589" s="80"/>
      <c r="AF589" s="80"/>
      <c r="AG589" s="80"/>
      <c r="AH589" s="80"/>
      <c r="AI589" s="80"/>
      <c r="AJ589" s="80"/>
      <c r="AK589" s="80"/>
      <c r="AL589" s="80"/>
      <c r="AM589" s="80"/>
      <c r="AN589" s="80"/>
      <c r="AO589" s="80"/>
      <c r="AP589" s="80"/>
      <c r="AQ589" s="80"/>
      <c r="AR589" s="80"/>
      <c r="AS589" s="80"/>
      <c r="AT589" s="80"/>
      <c r="AU589" s="80"/>
      <c r="AV589" s="80"/>
      <c r="AW589" s="80"/>
      <c r="AX589" s="80"/>
      <c r="AY589" s="80"/>
      <c r="AZ589" s="80"/>
      <c r="BA589" s="80"/>
    </row>
    <row r="590">
      <c r="A590" s="79" t="s">
        <v>29</v>
      </c>
      <c r="B590" s="87">
        <v>-0.10995</v>
      </c>
      <c r="C590" s="88">
        <v>0.061842</v>
      </c>
      <c r="D590" s="88">
        <v>-0.18908</v>
      </c>
      <c r="E590" s="88">
        <v>-0.0501</v>
      </c>
      <c r="F590" s="88">
        <v>0.137905</v>
      </c>
      <c r="G590" s="97">
        <v>0.177702</v>
      </c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  <c r="AB590" s="80"/>
      <c r="AC590" s="80"/>
      <c r="AD590" s="80"/>
      <c r="AE590" s="80"/>
      <c r="AF590" s="80"/>
      <c r="AG590" s="80"/>
      <c r="AH590" s="80"/>
      <c r="AI590" s="80"/>
      <c r="AJ590" s="80"/>
      <c r="AK590" s="80"/>
      <c r="AL590" s="80"/>
      <c r="AM590" s="80"/>
      <c r="AN590" s="80"/>
      <c r="AO590" s="80"/>
      <c r="AP590" s="80"/>
      <c r="AQ590" s="80"/>
      <c r="AR590" s="80"/>
      <c r="AS590" s="80"/>
      <c r="AT590" s="80"/>
      <c r="AU590" s="80"/>
      <c r="AV590" s="80"/>
      <c r="AW590" s="80"/>
      <c r="AX590" s="80"/>
      <c r="AY590" s="80"/>
      <c r="AZ590" s="80"/>
      <c r="BA590" s="80"/>
    </row>
    <row r="591">
      <c r="A591" s="79" t="s">
        <v>30</v>
      </c>
      <c r="B591" s="87">
        <v>-0.02097</v>
      </c>
      <c r="C591" s="88">
        <v>0.016928</v>
      </c>
      <c r="D591" s="88">
        <v>-0.15397</v>
      </c>
      <c r="E591" s="88">
        <v>-0.01943</v>
      </c>
      <c r="F591" s="88">
        <v>0.066891</v>
      </c>
      <c r="G591" s="97">
        <v>0.067567</v>
      </c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  <c r="AB591" s="80"/>
      <c r="AC591" s="80"/>
      <c r="AD591" s="80"/>
      <c r="AE591" s="80"/>
      <c r="AF591" s="80"/>
      <c r="AG591" s="80"/>
      <c r="AH591" s="80"/>
      <c r="AI591" s="80"/>
      <c r="AJ591" s="80"/>
      <c r="AK591" s="80"/>
      <c r="AL591" s="80"/>
      <c r="AM591" s="80"/>
      <c r="AN591" s="80"/>
      <c r="AO591" s="80"/>
      <c r="AP591" s="80"/>
      <c r="AQ591" s="80"/>
      <c r="AR591" s="80"/>
      <c r="AS591" s="80"/>
      <c r="AT591" s="80"/>
      <c r="AU591" s="80"/>
      <c r="AV591" s="80"/>
      <c r="AW591" s="80"/>
      <c r="AX591" s="80"/>
      <c r="AY591" s="80"/>
      <c r="AZ591" s="80"/>
      <c r="BA591" s="80"/>
    </row>
    <row r="592">
      <c r="A592" s="79" t="s">
        <v>31</v>
      </c>
      <c r="B592" s="87">
        <v>0.050407</v>
      </c>
      <c r="C592" s="88">
        <v>-0.0661</v>
      </c>
      <c r="D592" s="88">
        <v>-0.00511</v>
      </c>
      <c r="E592" s="88">
        <v>0.066622</v>
      </c>
      <c r="F592" s="88">
        <v>0.029262</v>
      </c>
      <c r="G592" s="97">
        <v>-0.16135</v>
      </c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  <c r="AB592" s="80"/>
      <c r="AC592" s="80"/>
      <c r="AD592" s="80"/>
      <c r="AE592" s="80"/>
      <c r="AF592" s="80"/>
      <c r="AG592" s="80"/>
      <c r="AH592" s="80"/>
      <c r="AI592" s="80"/>
      <c r="AJ592" s="80"/>
      <c r="AK592" s="80"/>
      <c r="AL592" s="80"/>
      <c r="AM592" s="80"/>
      <c r="AN592" s="80"/>
      <c r="AO592" s="80"/>
      <c r="AP592" s="80"/>
      <c r="AQ592" s="80"/>
      <c r="AR592" s="80"/>
      <c r="AS592" s="80"/>
      <c r="AT592" s="80"/>
      <c r="AU592" s="80"/>
      <c r="AV592" s="80"/>
      <c r="AW592" s="80"/>
      <c r="AX592" s="80"/>
      <c r="AY592" s="80"/>
      <c r="AZ592" s="80"/>
      <c r="BA592" s="80"/>
    </row>
    <row r="593">
      <c r="A593" s="79" t="s">
        <v>32</v>
      </c>
      <c r="B593" s="87">
        <v>0.059035</v>
      </c>
      <c r="C593" s="88">
        <v>0.00402</v>
      </c>
      <c r="D593" s="88">
        <v>0.063508</v>
      </c>
      <c r="E593" s="88">
        <v>-3.3E-4</v>
      </c>
      <c r="F593" s="88">
        <v>-0.10076</v>
      </c>
      <c r="G593" s="97">
        <v>-0.17915</v>
      </c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  <c r="AB593" s="80"/>
      <c r="AC593" s="80"/>
      <c r="AD593" s="80"/>
      <c r="AE593" s="80"/>
      <c r="AF593" s="80"/>
      <c r="AG593" s="80"/>
      <c r="AH593" s="80"/>
      <c r="AI593" s="80"/>
      <c r="AJ593" s="80"/>
      <c r="AK593" s="80"/>
      <c r="AL593" s="80"/>
      <c r="AM593" s="80"/>
      <c r="AN593" s="80"/>
      <c r="AO593" s="80"/>
      <c r="AP593" s="80"/>
      <c r="AQ593" s="80"/>
      <c r="AR593" s="80"/>
      <c r="AS593" s="80"/>
      <c r="AT593" s="80"/>
      <c r="AU593" s="80"/>
      <c r="AV593" s="80"/>
      <c r="AW593" s="80"/>
      <c r="AX593" s="80"/>
      <c r="AY593" s="80"/>
      <c r="AZ593" s="80"/>
      <c r="BA593" s="80"/>
    </row>
    <row r="594">
      <c r="A594" s="79" t="s">
        <v>33</v>
      </c>
      <c r="B594" s="87">
        <v>0.041958</v>
      </c>
      <c r="C594" s="88">
        <v>-0.09173</v>
      </c>
      <c r="D594" s="88">
        <v>-1.9E-4</v>
      </c>
      <c r="E594" s="88">
        <v>0.084247</v>
      </c>
      <c r="F594" s="88">
        <v>-0.11894</v>
      </c>
      <c r="G594" s="97">
        <v>-0.04423</v>
      </c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  <c r="AB594" s="80"/>
      <c r="AC594" s="80"/>
      <c r="AD594" s="80"/>
      <c r="AE594" s="80"/>
      <c r="AF594" s="80"/>
      <c r="AG594" s="80"/>
      <c r="AH594" s="80"/>
      <c r="AI594" s="80"/>
      <c r="AJ594" s="80"/>
      <c r="AK594" s="80"/>
      <c r="AL594" s="80"/>
      <c r="AM594" s="80"/>
      <c r="AN594" s="80"/>
      <c r="AO594" s="80"/>
      <c r="AP594" s="80"/>
      <c r="AQ594" s="80"/>
      <c r="AR594" s="80"/>
      <c r="AS594" s="80"/>
      <c r="AT594" s="80"/>
      <c r="AU594" s="80"/>
      <c r="AV594" s="80"/>
      <c r="AW594" s="80"/>
      <c r="AX594" s="80"/>
      <c r="AY594" s="80"/>
      <c r="AZ594" s="80"/>
      <c r="BA594" s="80"/>
    </row>
    <row r="595">
      <c r="A595" s="79" t="s">
        <v>34</v>
      </c>
      <c r="B595" s="87">
        <v>0.019348</v>
      </c>
      <c r="C595" s="88">
        <v>-0.1333</v>
      </c>
      <c r="D595" s="88">
        <v>0.0203</v>
      </c>
      <c r="E595" s="88">
        <v>0.030156</v>
      </c>
      <c r="F595" s="88">
        <v>0.052784</v>
      </c>
      <c r="G595" s="97">
        <v>-0.27011</v>
      </c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  <c r="AB595" s="80"/>
      <c r="AC595" s="80"/>
      <c r="AD595" s="80"/>
      <c r="AE595" s="80"/>
      <c r="AF595" s="80"/>
      <c r="AG595" s="80"/>
      <c r="AH595" s="80"/>
      <c r="AI595" s="80"/>
      <c r="AJ595" s="80"/>
      <c r="AK595" s="80"/>
      <c r="AL595" s="80"/>
      <c r="AM595" s="80"/>
      <c r="AN595" s="80"/>
      <c r="AO595" s="80"/>
      <c r="AP595" s="80"/>
      <c r="AQ595" s="80"/>
      <c r="AR595" s="80"/>
      <c r="AS595" s="80"/>
      <c r="AT595" s="80"/>
      <c r="AU595" s="80"/>
      <c r="AV595" s="80"/>
      <c r="AW595" s="80"/>
      <c r="AX595" s="80"/>
      <c r="AY595" s="80"/>
      <c r="AZ595" s="80"/>
      <c r="BA595" s="80"/>
    </row>
    <row r="596">
      <c r="A596" s="79" t="s">
        <v>35</v>
      </c>
      <c r="B596" s="87">
        <v>-0.0327</v>
      </c>
      <c r="C596" s="88">
        <v>-0.08886</v>
      </c>
      <c r="D596" s="88">
        <v>0.011801</v>
      </c>
      <c r="E596" s="88">
        <v>-0.02916</v>
      </c>
      <c r="F596" s="88">
        <v>0.112617</v>
      </c>
      <c r="G596" s="97">
        <v>-0.20589</v>
      </c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  <c r="AB596" s="80"/>
      <c r="AC596" s="80"/>
      <c r="AD596" s="80"/>
      <c r="AE596" s="80"/>
      <c r="AF596" s="80"/>
      <c r="AG596" s="80"/>
      <c r="AH596" s="80"/>
      <c r="AI596" s="80"/>
      <c r="AJ596" s="80"/>
      <c r="AK596" s="80"/>
      <c r="AL596" s="80"/>
      <c r="AM596" s="80"/>
      <c r="AN596" s="80"/>
      <c r="AO596" s="80"/>
      <c r="AP596" s="80"/>
      <c r="AQ596" s="80"/>
      <c r="AR596" s="80"/>
      <c r="AS596" s="80"/>
      <c r="AT596" s="80"/>
      <c r="AU596" s="80"/>
      <c r="AV596" s="80"/>
      <c r="AW596" s="80"/>
      <c r="AX596" s="80"/>
      <c r="AY596" s="80"/>
      <c r="AZ596" s="80"/>
      <c r="BA596" s="80"/>
    </row>
    <row r="597">
      <c r="A597" s="79" t="s">
        <v>36</v>
      </c>
      <c r="B597" s="87">
        <v>-0.04352</v>
      </c>
      <c r="C597" s="88">
        <v>-0.02335</v>
      </c>
      <c r="D597" s="88">
        <v>0.019818</v>
      </c>
      <c r="E597" s="88">
        <v>-0.0717</v>
      </c>
      <c r="F597" s="88">
        <v>0.012348</v>
      </c>
      <c r="G597" s="97">
        <v>-0.06021</v>
      </c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  <c r="AB597" s="80"/>
      <c r="AC597" s="80"/>
      <c r="AD597" s="80"/>
      <c r="AE597" s="80"/>
      <c r="AF597" s="80"/>
      <c r="AG597" s="80"/>
      <c r="AH597" s="80"/>
      <c r="AI597" s="80"/>
      <c r="AJ597" s="80"/>
      <c r="AK597" s="80"/>
      <c r="AL597" s="80"/>
      <c r="AM597" s="80"/>
      <c r="AN597" s="80"/>
      <c r="AO597" s="80"/>
      <c r="AP597" s="80"/>
      <c r="AQ597" s="80"/>
      <c r="AR597" s="80"/>
      <c r="AS597" s="80"/>
      <c r="AT597" s="80"/>
      <c r="AU597" s="80"/>
      <c r="AV597" s="80"/>
      <c r="AW597" s="80"/>
      <c r="AX597" s="80"/>
      <c r="AY597" s="80"/>
      <c r="AZ597" s="80"/>
      <c r="BA597" s="80"/>
    </row>
    <row r="598">
      <c r="A598" s="79" t="s">
        <v>37</v>
      </c>
      <c r="B598" s="87">
        <v>0.035848</v>
      </c>
      <c r="C598" s="88">
        <v>-0.0461</v>
      </c>
      <c r="D598" s="88">
        <v>-0.07898</v>
      </c>
      <c r="E598" s="88">
        <v>0.004798</v>
      </c>
      <c r="F598" s="88">
        <v>-0.0644</v>
      </c>
      <c r="G598" s="97">
        <v>-0.02622</v>
      </c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  <c r="AB598" s="80"/>
      <c r="AC598" s="80"/>
      <c r="AD598" s="80"/>
      <c r="AE598" s="80"/>
      <c r="AF598" s="80"/>
      <c r="AG598" s="80"/>
      <c r="AH598" s="80"/>
      <c r="AI598" s="80"/>
      <c r="AJ598" s="80"/>
      <c r="AK598" s="80"/>
      <c r="AL598" s="80"/>
      <c r="AM598" s="80"/>
      <c r="AN598" s="80"/>
      <c r="AO598" s="80"/>
      <c r="AP598" s="80"/>
      <c r="AQ598" s="80"/>
      <c r="AR598" s="80"/>
      <c r="AS598" s="80"/>
      <c r="AT598" s="80"/>
      <c r="AU598" s="80"/>
      <c r="AV598" s="80"/>
      <c r="AW598" s="80"/>
      <c r="AX598" s="80"/>
      <c r="AY598" s="80"/>
      <c r="AZ598" s="80"/>
      <c r="BA598" s="80"/>
    </row>
    <row r="599">
      <c r="A599" s="79" t="s">
        <v>38</v>
      </c>
      <c r="B599" s="87">
        <v>0.041747</v>
      </c>
      <c r="C599" s="88">
        <v>-0.03894</v>
      </c>
      <c r="D599" s="88">
        <v>0.053451</v>
      </c>
      <c r="E599" s="88">
        <v>0.297819</v>
      </c>
      <c r="F599" s="88">
        <v>-0.03046</v>
      </c>
      <c r="G599" s="97">
        <v>-0.00629</v>
      </c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  <c r="AB599" s="80"/>
      <c r="AC599" s="80"/>
      <c r="AD599" s="80"/>
      <c r="AE599" s="80"/>
      <c r="AF599" s="80"/>
      <c r="AG599" s="80"/>
      <c r="AH599" s="80"/>
      <c r="AI599" s="80"/>
      <c r="AJ599" s="80"/>
      <c r="AK599" s="80"/>
      <c r="AL599" s="80"/>
      <c r="AM599" s="80"/>
      <c r="AN599" s="80"/>
      <c r="AO599" s="80"/>
      <c r="AP599" s="80"/>
      <c r="AQ599" s="80"/>
      <c r="AR599" s="80"/>
      <c r="AS599" s="80"/>
      <c r="AT599" s="80"/>
      <c r="AU599" s="80"/>
      <c r="AV599" s="80"/>
      <c r="AW599" s="80"/>
      <c r="AX599" s="80"/>
      <c r="AY599" s="80"/>
      <c r="AZ599" s="80"/>
      <c r="BA599" s="80"/>
    </row>
    <row r="600">
      <c r="A600" s="79" t="s">
        <v>39</v>
      </c>
      <c r="B600" s="87">
        <v>0.002653</v>
      </c>
      <c r="C600" s="88">
        <v>0.001122</v>
      </c>
      <c r="D600" s="88">
        <v>-9.7E-4</v>
      </c>
      <c r="E600" s="88">
        <v>0.33805</v>
      </c>
      <c r="F600" s="88">
        <v>-0.07751</v>
      </c>
      <c r="G600" s="97">
        <v>0.155273</v>
      </c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  <c r="AB600" s="80"/>
      <c r="AC600" s="80"/>
      <c r="AD600" s="80"/>
      <c r="AE600" s="80"/>
      <c r="AF600" s="80"/>
      <c r="AG600" s="80"/>
      <c r="AH600" s="80"/>
      <c r="AI600" s="80"/>
      <c r="AJ600" s="80"/>
      <c r="AK600" s="80"/>
      <c r="AL600" s="80"/>
      <c r="AM600" s="80"/>
      <c r="AN600" s="80"/>
      <c r="AO600" s="80"/>
      <c r="AP600" s="80"/>
      <c r="AQ600" s="80"/>
      <c r="AR600" s="80"/>
      <c r="AS600" s="80"/>
      <c r="AT600" s="80"/>
      <c r="AU600" s="80"/>
      <c r="AV600" s="80"/>
      <c r="AW600" s="80"/>
      <c r="AX600" s="80"/>
      <c r="AY600" s="80"/>
      <c r="AZ600" s="80"/>
      <c r="BA600" s="80"/>
    </row>
    <row r="601">
      <c r="A601" s="79" t="s">
        <v>40</v>
      </c>
      <c r="B601" s="87">
        <v>0.040054</v>
      </c>
      <c r="C601" s="88">
        <v>-0.06782</v>
      </c>
      <c r="D601" s="88">
        <v>0.035599</v>
      </c>
      <c r="E601" s="88">
        <v>0.251813</v>
      </c>
      <c r="F601" s="88">
        <v>-0.02273</v>
      </c>
      <c r="G601" s="97">
        <v>-0.02916</v>
      </c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  <c r="AB601" s="80"/>
      <c r="AC601" s="80"/>
      <c r="AD601" s="80"/>
      <c r="AE601" s="80"/>
      <c r="AF601" s="80"/>
      <c r="AG601" s="80"/>
      <c r="AH601" s="80"/>
      <c r="AI601" s="80"/>
      <c r="AJ601" s="80"/>
      <c r="AK601" s="80"/>
      <c r="AL601" s="80"/>
      <c r="AM601" s="80"/>
      <c r="AN601" s="80"/>
      <c r="AO601" s="80"/>
      <c r="AP601" s="80"/>
      <c r="AQ601" s="80"/>
      <c r="AR601" s="80"/>
      <c r="AS601" s="80"/>
      <c r="AT601" s="80"/>
      <c r="AU601" s="80"/>
      <c r="AV601" s="80"/>
      <c r="AW601" s="80"/>
      <c r="AX601" s="80"/>
      <c r="AY601" s="80"/>
      <c r="AZ601" s="80"/>
      <c r="BA601" s="80"/>
    </row>
    <row r="602">
      <c r="A602" s="79" t="s">
        <v>41</v>
      </c>
      <c r="B602" s="87">
        <v>-0.01102</v>
      </c>
      <c r="C602" s="88">
        <v>0.004581</v>
      </c>
      <c r="D602" s="88">
        <v>0.050012</v>
      </c>
      <c r="E602" s="88">
        <v>0.003869</v>
      </c>
      <c r="F602" s="88">
        <v>0.004952</v>
      </c>
      <c r="G602" s="97">
        <v>-0.06933</v>
      </c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  <c r="AB602" s="80"/>
      <c r="AC602" s="80"/>
      <c r="AD602" s="80"/>
      <c r="AE602" s="80"/>
      <c r="AF602" s="80"/>
      <c r="AG602" s="80"/>
      <c r="AH602" s="80"/>
      <c r="AI602" s="80"/>
      <c r="AJ602" s="80"/>
      <c r="AK602" s="80"/>
      <c r="AL602" s="80"/>
      <c r="AM602" s="80"/>
      <c r="AN602" s="80"/>
      <c r="AO602" s="80"/>
      <c r="AP602" s="80"/>
      <c r="AQ602" s="80"/>
      <c r="AR602" s="80"/>
      <c r="AS602" s="80"/>
      <c r="AT602" s="80"/>
      <c r="AU602" s="80"/>
      <c r="AV602" s="80"/>
      <c r="AW602" s="80"/>
      <c r="AX602" s="80"/>
      <c r="AY602" s="80"/>
      <c r="AZ602" s="80"/>
      <c r="BA602" s="80"/>
    </row>
    <row r="603">
      <c r="A603" s="79" t="s">
        <v>42</v>
      </c>
      <c r="B603" s="87">
        <v>0.045857</v>
      </c>
      <c r="C603" s="88">
        <v>-0.05223</v>
      </c>
      <c r="D603" s="88">
        <v>0.00134</v>
      </c>
      <c r="E603" s="88">
        <v>-0.09795</v>
      </c>
      <c r="F603" s="88">
        <v>-0.04794</v>
      </c>
      <c r="G603" s="97">
        <v>-0.26375</v>
      </c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</row>
    <row r="604">
      <c r="A604" s="79" t="s">
        <v>43</v>
      </c>
      <c r="B604" s="87">
        <v>0.036956</v>
      </c>
      <c r="C604" s="88">
        <v>-0.05039</v>
      </c>
      <c r="D604" s="88">
        <v>0.033876</v>
      </c>
      <c r="E604" s="88">
        <v>-0.02907</v>
      </c>
      <c r="F604" s="88">
        <v>-0.11262</v>
      </c>
      <c r="G604" s="97">
        <v>-0.13209</v>
      </c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  <c r="AB604" s="80"/>
      <c r="AC604" s="80"/>
      <c r="AD604" s="80"/>
      <c r="AE604" s="80"/>
      <c r="AF604" s="80"/>
      <c r="AG604" s="80"/>
      <c r="AH604" s="80"/>
      <c r="AI604" s="80"/>
      <c r="AJ604" s="80"/>
      <c r="AK604" s="80"/>
      <c r="AL604" s="80"/>
      <c r="AM604" s="80"/>
      <c r="AN604" s="80"/>
      <c r="AO604" s="80"/>
      <c r="AP604" s="80"/>
      <c r="AQ604" s="80"/>
      <c r="AR604" s="80"/>
      <c r="AS604" s="80"/>
      <c r="AT604" s="80"/>
      <c r="AU604" s="80"/>
      <c r="AV604" s="80"/>
      <c r="AW604" s="80"/>
      <c r="AX604" s="80"/>
      <c r="AY604" s="80"/>
      <c r="AZ604" s="80"/>
      <c r="BA604" s="80"/>
    </row>
    <row r="605">
      <c r="A605" s="79" t="s">
        <v>44</v>
      </c>
      <c r="B605" s="87">
        <v>0.013596</v>
      </c>
      <c r="C605" s="88">
        <v>-0.08951</v>
      </c>
      <c r="D605" s="88">
        <v>-0.18434</v>
      </c>
      <c r="E605" s="88">
        <v>-0.04876</v>
      </c>
      <c r="F605" s="88">
        <v>-0.03837</v>
      </c>
      <c r="G605" s="97">
        <v>-0.01308</v>
      </c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  <c r="AB605" s="80"/>
      <c r="AC605" s="80"/>
      <c r="AD605" s="80"/>
      <c r="AE605" s="80"/>
      <c r="AF605" s="80"/>
      <c r="AG605" s="80"/>
      <c r="AH605" s="80"/>
      <c r="AI605" s="80"/>
      <c r="AJ605" s="80"/>
      <c r="AK605" s="80"/>
      <c r="AL605" s="80"/>
      <c r="AM605" s="80"/>
      <c r="AN605" s="80"/>
      <c r="AO605" s="80"/>
      <c r="AP605" s="80"/>
      <c r="AQ605" s="80"/>
      <c r="AR605" s="80"/>
      <c r="AS605" s="80"/>
      <c r="AT605" s="80"/>
      <c r="AU605" s="80"/>
      <c r="AV605" s="80"/>
      <c r="AW605" s="80"/>
      <c r="AX605" s="80"/>
      <c r="AY605" s="80"/>
      <c r="AZ605" s="80"/>
      <c r="BA605" s="80"/>
    </row>
    <row r="606">
      <c r="A606" s="79" t="s">
        <v>49</v>
      </c>
      <c r="B606" s="87">
        <v>0.015055</v>
      </c>
      <c r="C606" s="88">
        <v>0.192116</v>
      </c>
      <c r="D606" s="88">
        <v>0.028818</v>
      </c>
      <c r="E606" s="88">
        <v>-0.06435</v>
      </c>
      <c r="F606" s="88">
        <v>-0.0964</v>
      </c>
      <c r="G606" s="97">
        <v>0.102494</v>
      </c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  <c r="AB606" s="80"/>
      <c r="AC606" s="80"/>
      <c r="AD606" s="80"/>
      <c r="AE606" s="80"/>
      <c r="AF606" s="80"/>
      <c r="AG606" s="80"/>
      <c r="AH606" s="80"/>
      <c r="AI606" s="80"/>
      <c r="AJ606" s="80"/>
      <c r="AK606" s="80"/>
      <c r="AL606" s="80"/>
      <c r="AM606" s="80"/>
      <c r="AN606" s="80"/>
      <c r="AO606" s="80"/>
      <c r="AP606" s="80"/>
      <c r="AQ606" s="80"/>
      <c r="AR606" s="80"/>
      <c r="AS606" s="80"/>
      <c r="AT606" s="80"/>
      <c r="AU606" s="80"/>
      <c r="AV606" s="80"/>
      <c r="AW606" s="80"/>
      <c r="AX606" s="80"/>
      <c r="AY606" s="80"/>
      <c r="AZ606" s="80"/>
      <c r="BA606" s="80"/>
    </row>
    <row r="607">
      <c r="A607" s="79" t="s">
        <v>50</v>
      </c>
      <c r="B607" s="98">
        <v>-0.03163</v>
      </c>
      <c r="C607" s="93">
        <v>-0.05373</v>
      </c>
      <c r="D607" s="93">
        <v>-0.0209</v>
      </c>
      <c r="E607" s="93">
        <v>-0.04225</v>
      </c>
      <c r="F607" s="93">
        <v>0.104602</v>
      </c>
      <c r="G607" s="112">
        <v>-0.04633</v>
      </c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  <c r="AB607" s="80"/>
      <c r="AC607" s="80"/>
      <c r="AD607" s="80"/>
      <c r="AE607" s="80"/>
      <c r="AF607" s="80"/>
      <c r="AG607" s="80"/>
      <c r="AH607" s="80"/>
      <c r="AI607" s="80"/>
      <c r="AJ607" s="80"/>
      <c r="AK607" s="80"/>
      <c r="AL607" s="80"/>
      <c r="AM607" s="80"/>
      <c r="AN607" s="80"/>
      <c r="AO607" s="80"/>
      <c r="AP607" s="80"/>
      <c r="AQ607" s="80"/>
      <c r="AR607" s="80"/>
      <c r="AS607" s="80"/>
      <c r="AT607" s="80"/>
      <c r="AU607" s="80"/>
      <c r="AV607" s="80"/>
      <c r="AW607" s="80"/>
      <c r="AX607" s="80"/>
      <c r="AY607" s="80"/>
      <c r="AZ607" s="80"/>
      <c r="BA607" s="80"/>
    </row>
    <row r="608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  <c r="AA608" s="80"/>
      <c r="AB608" s="80"/>
      <c r="AC608" s="80"/>
      <c r="AD608" s="80"/>
      <c r="AE608" s="80"/>
      <c r="AF608" s="80"/>
      <c r="AG608" s="80"/>
      <c r="AH608" s="80"/>
      <c r="AI608" s="80"/>
      <c r="AJ608" s="80"/>
      <c r="AK608" s="80"/>
      <c r="AL608" s="80"/>
      <c r="AM608" s="80"/>
      <c r="AN608" s="80"/>
      <c r="AO608" s="80"/>
      <c r="AP608" s="80"/>
      <c r="AQ608" s="80"/>
      <c r="AR608" s="80"/>
      <c r="AS608" s="80"/>
      <c r="AT608" s="80"/>
      <c r="AU608" s="80"/>
      <c r="AV608" s="80"/>
      <c r="AW608" s="80"/>
      <c r="AX608" s="80"/>
      <c r="AY608" s="80"/>
      <c r="AZ608" s="80"/>
      <c r="BA608" s="80"/>
    </row>
    <row r="609">
      <c r="A609" s="79" t="s">
        <v>217</v>
      </c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  <c r="AA609" s="80"/>
      <c r="AB609" s="80"/>
      <c r="AC609" s="80"/>
      <c r="AD609" s="80"/>
      <c r="AE609" s="80"/>
      <c r="AF609" s="80"/>
      <c r="AG609" s="80"/>
      <c r="AH609" s="80"/>
      <c r="AI609" s="80"/>
      <c r="AJ609" s="80"/>
      <c r="AK609" s="80"/>
      <c r="AL609" s="80"/>
      <c r="AM609" s="80"/>
      <c r="AN609" s="80"/>
      <c r="AO609" s="80"/>
      <c r="AP609" s="80"/>
      <c r="AQ609" s="80"/>
      <c r="AR609" s="80"/>
      <c r="AS609" s="80"/>
      <c r="AT609" s="80"/>
      <c r="AU609" s="80"/>
      <c r="AV609" s="80"/>
      <c r="AW609" s="80"/>
      <c r="AX609" s="80"/>
      <c r="AY609" s="80"/>
      <c r="AZ609" s="80"/>
      <c r="BA609" s="80"/>
    </row>
    <row r="610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  <c r="AB610" s="80"/>
      <c r="AC610" s="80"/>
      <c r="AD610" s="80"/>
      <c r="AE610" s="80"/>
      <c r="AF610" s="80"/>
      <c r="AG610" s="80"/>
      <c r="AH610" s="80"/>
      <c r="AI610" s="80"/>
      <c r="AJ610" s="80"/>
      <c r="AK610" s="80"/>
      <c r="AL610" s="80"/>
      <c r="AM610" s="80"/>
      <c r="AN610" s="80"/>
      <c r="AO610" s="80"/>
      <c r="AP610" s="80"/>
      <c r="AQ610" s="80"/>
      <c r="AR610" s="80"/>
      <c r="AS610" s="80"/>
      <c r="AT610" s="80"/>
      <c r="AU610" s="80"/>
      <c r="AV610" s="80"/>
      <c r="AW610" s="80"/>
      <c r="AX610" s="80"/>
      <c r="AY610" s="80"/>
      <c r="AZ610" s="80"/>
      <c r="BA610" s="80"/>
    </row>
    <row r="611">
      <c r="A611" s="80"/>
      <c r="B611" s="81">
        <v>878.3897</v>
      </c>
      <c r="C611" s="99">
        <v>-233.958</v>
      </c>
      <c r="D611" s="82">
        <v>299.641</v>
      </c>
      <c r="E611" s="99">
        <v>-258.979</v>
      </c>
      <c r="F611" s="82">
        <v>313.7629</v>
      </c>
      <c r="G611" s="83">
        <v>415.5883</v>
      </c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  <c r="AB611" s="80"/>
      <c r="AC611" s="80"/>
      <c r="AD611" s="80"/>
      <c r="AE611" s="80"/>
      <c r="AF611" s="80"/>
      <c r="AG611" s="80"/>
      <c r="AH611" s="80"/>
      <c r="AI611" s="80"/>
      <c r="AJ611" s="80"/>
      <c r="AK611" s="80"/>
      <c r="AL611" s="80"/>
      <c r="AM611" s="80"/>
      <c r="AN611" s="80"/>
      <c r="AO611" s="80"/>
      <c r="AP611" s="80"/>
      <c r="AQ611" s="80"/>
      <c r="AR611" s="80"/>
      <c r="AS611" s="80"/>
      <c r="AT611" s="80"/>
      <c r="AU611" s="80"/>
      <c r="AV611" s="80"/>
      <c r="AW611" s="80"/>
      <c r="AX611" s="80"/>
      <c r="AY611" s="80"/>
      <c r="AZ611" s="80"/>
      <c r="BA611" s="80"/>
    </row>
    <row r="612">
      <c r="A612" s="80"/>
      <c r="B612" s="101">
        <v>-233.958</v>
      </c>
      <c r="C612" s="85">
        <v>140.5283</v>
      </c>
      <c r="D612" s="89">
        <v>-112.966</v>
      </c>
      <c r="E612" s="85">
        <v>96.80735</v>
      </c>
      <c r="F612" s="89">
        <v>-78.4141</v>
      </c>
      <c r="G612" s="90">
        <v>-165.746</v>
      </c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  <c r="AA612" s="80"/>
      <c r="AB612" s="80"/>
      <c r="AC612" s="80"/>
      <c r="AD612" s="80"/>
      <c r="AE612" s="80"/>
      <c r="AF612" s="80"/>
      <c r="AG612" s="80"/>
      <c r="AH612" s="80"/>
      <c r="AI612" s="80"/>
      <c r="AJ612" s="80"/>
      <c r="AK612" s="80"/>
      <c r="AL612" s="80"/>
      <c r="AM612" s="80"/>
      <c r="AN612" s="80"/>
      <c r="AO612" s="80"/>
      <c r="AP612" s="80"/>
      <c r="AQ612" s="80"/>
      <c r="AR612" s="80"/>
      <c r="AS612" s="80"/>
      <c r="AT612" s="80"/>
      <c r="AU612" s="80"/>
      <c r="AV612" s="80"/>
      <c r="AW612" s="80"/>
      <c r="AX612" s="80"/>
      <c r="AY612" s="80"/>
      <c r="AZ612" s="80"/>
      <c r="BA612" s="80"/>
    </row>
    <row r="613">
      <c r="A613" s="80"/>
      <c r="B613" s="84">
        <v>299.641</v>
      </c>
      <c r="C613" s="89">
        <v>-112.966</v>
      </c>
      <c r="D613" s="85">
        <v>188.1525</v>
      </c>
      <c r="E613" s="89">
        <v>-124.714</v>
      </c>
      <c r="F613" s="85">
        <v>110.253</v>
      </c>
      <c r="G613" s="86">
        <v>183.1922</v>
      </c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  <c r="AB613" s="80"/>
      <c r="AC613" s="80"/>
      <c r="AD613" s="80"/>
      <c r="AE613" s="80"/>
      <c r="AF613" s="80"/>
      <c r="AG613" s="80"/>
      <c r="AH613" s="80"/>
      <c r="AI613" s="80"/>
      <c r="AJ613" s="80"/>
      <c r="AK613" s="80"/>
      <c r="AL613" s="80"/>
      <c r="AM613" s="80"/>
      <c r="AN613" s="80"/>
      <c r="AO613" s="80"/>
      <c r="AP613" s="80"/>
      <c r="AQ613" s="80"/>
      <c r="AR613" s="80"/>
      <c r="AS613" s="80"/>
      <c r="AT613" s="80"/>
      <c r="AU613" s="80"/>
      <c r="AV613" s="80"/>
      <c r="AW613" s="80"/>
      <c r="AX613" s="80"/>
      <c r="AY613" s="80"/>
      <c r="AZ613" s="80"/>
      <c r="BA613" s="80"/>
    </row>
    <row r="614">
      <c r="A614" s="80"/>
      <c r="B614" s="101">
        <v>-258.979</v>
      </c>
      <c r="C614" s="85">
        <v>96.80735</v>
      </c>
      <c r="D614" s="89">
        <v>-124.714</v>
      </c>
      <c r="E614" s="85">
        <v>150.8066</v>
      </c>
      <c r="F614" s="89">
        <v>-79.8317</v>
      </c>
      <c r="G614" s="90">
        <v>-145.572</v>
      </c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  <c r="AB614" s="80"/>
      <c r="AC614" s="80"/>
      <c r="AD614" s="80"/>
      <c r="AE614" s="80"/>
      <c r="AF614" s="80"/>
      <c r="AG614" s="80"/>
      <c r="AH614" s="80"/>
      <c r="AI614" s="80"/>
      <c r="AJ614" s="80"/>
      <c r="AK614" s="80"/>
      <c r="AL614" s="80"/>
      <c r="AM614" s="80"/>
      <c r="AN614" s="80"/>
      <c r="AO614" s="80"/>
      <c r="AP614" s="80"/>
      <c r="AQ614" s="80"/>
      <c r="AR614" s="80"/>
      <c r="AS614" s="80"/>
      <c r="AT614" s="80"/>
      <c r="AU614" s="80"/>
      <c r="AV614" s="80"/>
      <c r="AW614" s="80"/>
      <c r="AX614" s="80"/>
      <c r="AY614" s="80"/>
      <c r="AZ614" s="80"/>
      <c r="BA614" s="80"/>
    </row>
    <row r="615">
      <c r="A615" s="80"/>
      <c r="B615" s="84">
        <v>313.7629</v>
      </c>
      <c r="C615" s="89">
        <v>-78.4141</v>
      </c>
      <c r="D615" s="85">
        <v>110.253</v>
      </c>
      <c r="E615" s="89">
        <v>-79.8317</v>
      </c>
      <c r="F615" s="85">
        <v>154.2193</v>
      </c>
      <c r="G615" s="86">
        <v>150.376</v>
      </c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  <c r="AA615" s="80"/>
      <c r="AB615" s="80"/>
      <c r="AC615" s="80"/>
      <c r="AD615" s="80"/>
      <c r="AE615" s="80"/>
      <c r="AF615" s="80"/>
      <c r="AG615" s="80"/>
      <c r="AH615" s="80"/>
      <c r="AI615" s="80"/>
      <c r="AJ615" s="80"/>
      <c r="AK615" s="80"/>
      <c r="AL615" s="80"/>
      <c r="AM615" s="80"/>
      <c r="AN615" s="80"/>
      <c r="AO615" s="80"/>
      <c r="AP615" s="80"/>
      <c r="AQ615" s="80"/>
      <c r="AR615" s="80"/>
      <c r="AS615" s="80"/>
      <c r="AT615" s="80"/>
      <c r="AU615" s="80"/>
      <c r="AV615" s="80"/>
      <c r="AW615" s="80"/>
      <c r="AX615" s="80"/>
      <c r="AY615" s="80"/>
      <c r="AZ615" s="80"/>
      <c r="BA615" s="80"/>
    </row>
    <row r="616">
      <c r="A616" s="80"/>
      <c r="B616" s="124">
        <v>415.5883</v>
      </c>
      <c r="C616" s="92">
        <v>-165.746</v>
      </c>
      <c r="D616" s="104">
        <v>183.1922</v>
      </c>
      <c r="E616" s="92">
        <v>-145.572</v>
      </c>
      <c r="F616" s="104">
        <v>150.376</v>
      </c>
      <c r="G616" s="94">
        <v>265.0676</v>
      </c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  <c r="AA616" s="80"/>
      <c r="AB616" s="80"/>
      <c r="AC616" s="80"/>
      <c r="AD616" s="80"/>
      <c r="AE616" s="80"/>
      <c r="AF616" s="80"/>
      <c r="AG616" s="80"/>
      <c r="AH616" s="80"/>
      <c r="AI616" s="80"/>
      <c r="AJ616" s="80"/>
      <c r="AK616" s="80"/>
      <c r="AL616" s="80"/>
      <c r="AM616" s="80"/>
      <c r="AN616" s="80"/>
      <c r="AO616" s="80"/>
      <c r="AP616" s="80"/>
      <c r="AQ616" s="80"/>
      <c r="AR616" s="80"/>
      <c r="AS616" s="80"/>
      <c r="AT616" s="80"/>
      <c r="AU616" s="80"/>
      <c r="AV616" s="80"/>
      <c r="AW616" s="80"/>
      <c r="AX616" s="80"/>
      <c r="AY616" s="80"/>
      <c r="AZ616" s="80"/>
      <c r="BA616" s="80"/>
    </row>
    <row r="617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  <c r="AA617" s="80"/>
      <c r="AB617" s="80"/>
      <c r="AC617" s="80"/>
      <c r="AD617" s="80"/>
      <c r="AE617" s="80"/>
      <c r="AF617" s="80"/>
      <c r="AG617" s="80"/>
      <c r="AH617" s="80"/>
      <c r="AI617" s="80"/>
      <c r="AJ617" s="80"/>
      <c r="AK617" s="80"/>
      <c r="AL617" s="80"/>
      <c r="AM617" s="80"/>
      <c r="AN617" s="80"/>
      <c r="AO617" s="80"/>
      <c r="AP617" s="80"/>
      <c r="AQ617" s="80"/>
      <c r="AR617" s="80"/>
      <c r="AS617" s="80"/>
      <c r="AT617" s="80"/>
      <c r="AU617" s="80"/>
      <c r="AV617" s="80"/>
      <c r="AW617" s="80"/>
      <c r="AX617" s="80"/>
      <c r="AY617" s="80"/>
      <c r="AZ617" s="80"/>
      <c r="BA617" s="80"/>
    </row>
    <row r="618">
      <c r="A618" s="80"/>
      <c r="B618" s="85">
        <v>1.0</v>
      </c>
      <c r="C618" s="85">
        <v>2.0</v>
      </c>
      <c r="D618" s="85">
        <v>3.0</v>
      </c>
      <c r="E618" s="85">
        <v>4.0</v>
      </c>
      <c r="F618" s="85">
        <v>5.0</v>
      </c>
      <c r="G618" s="85">
        <v>6.0</v>
      </c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  <c r="AB618" s="80"/>
      <c r="AC618" s="80"/>
      <c r="AD618" s="80"/>
      <c r="AE618" s="80"/>
      <c r="AF618" s="80"/>
      <c r="AG618" s="80"/>
      <c r="AH618" s="80"/>
      <c r="AI618" s="80"/>
      <c r="AJ618" s="80"/>
      <c r="AK618" s="80"/>
      <c r="AL618" s="80"/>
      <c r="AM618" s="80"/>
      <c r="AN618" s="80"/>
      <c r="AO618" s="80"/>
      <c r="AP618" s="80"/>
      <c r="AQ618" s="80"/>
      <c r="AR618" s="80"/>
      <c r="AS618" s="80"/>
      <c r="AT618" s="80"/>
      <c r="AU618" s="80"/>
      <c r="AV618" s="80"/>
      <c r="AW618" s="80"/>
      <c r="AX618" s="80"/>
      <c r="AY618" s="80"/>
      <c r="AZ618" s="80"/>
      <c r="BA618" s="80"/>
    </row>
    <row r="619">
      <c r="A619" s="79" t="s">
        <v>0</v>
      </c>
      <c r="B619" s="113">
        <v>0.008499</v>
      </c>
      <c r="C619" s="95">
        <v>-0.12201</v>
      </c>
      <c r="D619" s="95">
        <v>-0.03995</v>
      </c>
      <c r="E619" s="95">
        <v>-0.00568</v>
      </c>
      <c r="F619" s="95">
        <v>-0.21588</v>
      </c>
      <c r="G619" s="96">
        <v>-0.024</v>
      </c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  <c r="AA619" s="80"/>
      <c r="AB619" s="80"/>
      <c r="AC619" s="80"/>
      <c r="AD619" s="80"/>
      <c r="AE619" s="80"/>
      <c r="AF619" s="80"/>
      <c r="AG619" s="80"/>
      <c r="AH619" s="80"/>
      <c r="AI619" s="80"/>
      <c r="AJ619" s="80"/>
      <c r="AK619" s="80"/>
      <c r="AL619" s="80"/>
      <c r="AM619" s="80"/>
      <c r="AN619" s="80"/>
      <c r="AO619" s="80"/>
      <c r="AP619" s="80"/>
      <c r="AQ619" s="80"/>
      <c r="AR619" s="80"/>
      <c r="AS619" s="80"/>
      <c r="AT619" s="80"/>
      <c r="AU619" s="80"/>
      <c r="AV619" s="80"/>
      <c r="AW619" s="80"/>
      <c r="AX619" s="80"/>
      <c r="AY619" s="80"/>
      <c r="AZ619" s="80"/>
      <c r="BA619" s="80"/>
    </row>
    <row r="620">
      <c r="A620" s="79" t="s">
        <v>2</v>
      </c>
      <c r="B620" s="87">
        <v>0.039815</v>
      </c>
      <c r="C620" s="88">
        <v>0.038142</v>
      </c>
      <c r="D620" s="88">
        <v>-0.04004</v>
      </c>
      <c r="E620" s="88">
        <v>-0.08947</v>
      </c>
      <c r="F620" s="88">
        <v>-0.36791</v>
      </c>
      <c r="G620" s="97">
        <v>0.065408</v>
      </c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  <c r="AB620" s="80"/>
      <c r="AC620" s="80"/>
      <c r="AD620" s="80"/>
      <c r="AE620" s="80"/>
      <c r="AF620" s="80"/>
      <c r="AG620" s="80"/>
      <c r="AH620" s="80"/>
      <c r="AI620" s="80"/>
      <c r="AJ620" s="80"/>
      <c r="AK620" s="80"/>
      <c r="AL620" s="80"/>
      <c r="AM620" s="80"/>
      <c r="AN620" s="80"/>
      <c r="AO620" s="80"/>
      <c r="AP620" s="80"/>
      <c r="AQ620" s="80"/>
      <c r="AR620" s="80"/>
      <c r="AS620" s="80"/>
      <c r="AT620" s="80"/>
      <c r="AU620" s="80"/>
      <c r="AV620" s="80"/>
      <c r="AW620" s="80"/>
      <c r="AX620" s="80"/>
      <c r="AY620" s="80"/>
      <c r="AZ620" s="80"/>
      <c r="BA620" s="80"/>
    </row>
    <row r="621">
      <c r="A621" s="79" t="s">
        <v>3</v>
      </c>
      <c r="B621" s="87">
        <v>-0.03872</v>
      </c>
      <c r="C621" s="88">
        <v>0.13926</v>
      </c>
      <c r="D621" s="88">
        <v>0.059538</v>
      </c>
      <c r="E621" s="88">
        <v>0.026297</v>
      </c>
      <c r="F621" s="88">
        <v>-0.12551</v>
      </c>
      <c r="G621" s="97">
        <v>0.158884</v>
      </c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  <c r="AA621" s="80"/>
      <c r="AB621" s="80"/>
      <c r="AC621" s="80"/>
      <c r="AD621" s="80"/>
      <c r="AE621" s="80"/>
      <c r="AF621" s="80"/>
      <c r="AG621" s="80"/>
      <c r="AH621" s="80"/>
      <c r="AI621" s="80"/>
      <c r="AJ621" s="80"/>
      <c r="AK621" s="80"/>
      <c r="AL621" s="80"/>
      <c r="AM621" s="80"/>
      <c r="AN621" s="80"/>
      <c r="AO621" s="80"/>
      <c r="AP621" s="80"/>
      <c r="AQ621" s="80"/>
      <c r="AR621" s="80"/>
      <c r="AS621" s="80"/>
      <c r="AT621" s="80"/>
      <c r="AU621" s="80"/>
      <c r="AV621" s="80"/>
      <c r="AW621" s="80"/>
      <c r="AX621" s="80"/>
      <c r="AY621" s="80"/>
      <c r="AZ621" s="80"/>
      <c r="BA621" s="80"/>
    </row>
    <row r="622">
      <c r="A622" s="79" t="s">
        <v>4</v>
      </c>
      <c r="B622" s="87">
        <v>-0.01383</v>
      </c>
      <c r="C622" s="88">
        <v>-0.00313</v>
      </c>
      <c r="D622" s="88">
        <v>-0.00772</v>
      </c>
      <c r="E622" s="88">
        <v>-0.01961</v>
      </c>
      <c r="F622" s="88">
        <v>-0.21476</v>
      </c>
      <c r="G622" s="97">
        <v>0.03931</v>
      </c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  <c r="AB622" s="80"/>
      <c r="AC622" s="80"/>
      <c r="AD622" s="80"/>
      <c r="AE622" s="80"/>
      <c r="AF622" s="80"/>
      <c r="AG622" s="80"/>
      <c r="AH622" s="80"/>
      <c r="AI622" s="80"/>
      <c r="AJ622" s="80"/>
      <c r="AK622" s="80"/>
      <c r="AL622" s="80"/>
      <c r="AM622" s="80"/>
      <c r="AN622" s="80"/>
      <c r="AO622" s="80"/>
      <c r="AP622" s="80"/>
      <c r="AQ622" s="80"/>
      <c r="AR622" s="80"/>
      <c r="AS622" s="80"/>
      <c r="AT622" s="80"/>
      <c r="AU622" s="80"/>
      <c r="AV622" s="80"/>
      <c r="AW622" s="80"/>
      <c r="AX622" s="80"/>
      <c r="AY622" s="80"/>
      <c r="AZ622" s="80"/>
      <c r="BA622" s="80"/>
    </row>
    <row r="623">
      <c r="A623" s="79" t="s">
        <v>5</v>
      </c>
      <c r="B623" s="87">
        <v>0.003528</v>
      </c>
      <c r="C623" s="88">
        <v>0.072607</v>
      </c>
      <c r="D623" s="88">
        <v>0.053271</v>
      </c>
      <c r="E623" s="88">
        <v>0.047848</v>
      </c>
      <c r="F623" s="88">
        <v>-0.1194</v>
      </c>
      <c r="G623" s="97">
        <v>-0.01032</v>
      </c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  <c r="AB623" s="80"/>
      <c r="AC623" s="80"/>
      <c r="AD623" s="80"/>
      <c r="AE623" s="80"/>
      <c r="AF623" s="80"/>
      <c r="AG623" s="80"/>
      <c r="AH623" s="80"/>
      <c r="AI623" s="80"/>
      <c r="AJ623" s="80"/>
      <c r="AK623" s="80"/>
      <c r="AL623" s="80"/>
      <c r="AM623" s="80"/>
      <c r="AN623" s="80"/>
      <c r="AO623" s="80"/>
      <c r="AP623" s="80"/>
      <c r="AQ623" s="80"/>
      <c r="AR623" s="80"/>
      <c r="AS623" s="80"/>
      <c r="AT623" s="80"/>
      <c r="AU623" s="80"/>
      <c r="AV623" s="80"/>
      <c r="AW623" s="80"/>
      <c r="AX623" s="80"/>
      <c r="AY623" s="80"/>
      <c r="AZ623" s="80"/>
      <c r="BA623" s="80"/>
    </row>
    <row r="624">
      <c r="A624" s="79" t="s">
        <v>6</v>
      </c>
      <c r="B624" s="87">
        <v>-0.21989</v>
      </c>
      <c r="C624" s="88">
        <v>-0.03523</v>
      </c>
      <c r="D624" s="88">
        <v>0.016402</v>
      </c>
      <c r="E624" s="88">
        <v>-0.04988</v>
      </c>
      <c r="F624" s="88">
        <v>0.087075</v>
      </c>
      <c r="G624" s="97">
        <v>0.085566</v>
      </c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  <c r="AB624" s="80"/>
      <c r="AC624" s="80"/>
      <c r="AD624" s="80"/>
      <c r="AE624" s="80"/>
      <c r="AF624" s="80"/>
      <c r="AG624" s="80"/>
      <c r="AH624" s="80"/>
      <c r="AI624" s="80"/>
      <c r="AJ624" s="80"/>
      <c r="AK624" s="80"/>
      <c r="AL624" s="80"/>
      <c r="AM624" s="80"/>
      <c r="AN624" s="80"/>
      <c r="AO624" s="80"/>
      <c r="AP624" s="80"/>
      <c r="AQ624" s="80"/>
      <c r="AR624" s="80"/>
      <c r="AS624" s="80"/>
      <c r="AT624" s="80"/>
      <c r="AU624" s="80"/>
      <c r="AV624" s="80"/>
      <c r="AW624" s="80"/>
      <c r="AX624" s="80"/>
      <c r="AY624" s="80"/>
      <c r="AZ624" s="80"/>
      <c r="BA624" s="80"/>
    </row>
    <row r="625">
      <c r="A625" s="79" t="s">
        <v>7</v>
      </c>
      <c r="B625" s="87">
        <v>-0.17249</v>
      </c>
      <c r="C625" s="88">
        <v>0.015656</v>
      </c>
      <c r="D625" s="88">
        <v>-0.03309</v>
      </c>
      <c r="E625" s="88">
        <v>-0.03076</v>
      </c>
      <c r="F625" s="88">
        <v>-0.00803</v>
      </c>
      <c r="G625" s="97">
        <v>0.121722</v>
      </c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  <c r="AB625" s="80"/>
      <c r="AC625" s="80"/>
      <c r="AD625" s="80"/>
      <c r="AE625" s="80"/>
      <c r="AF625" s="80"/>
      <c r="AG625" s="80"/>
      <c r="AH625" s="80"/>
      <c r="AI625" s="80"/>
      <c r="AJ625" s="80"/>
      <c r="AK625" s="80"/>
      <c r="AL625" s="80"/>
      <c r="AM625" s="80"/>
      <c r="AN625" s="80"/>
      <c r="AO625" s="80"/>
      <c r="AP625" s="80"/>
      <c r="AQ625" s="80"/>
      <c r="AR625" s="80"/>
      <c r="AS625" s="80"/>
      <c r="AT625" s="80"/>
      <c r="AU625" s="80"/>
      <c r="AV625" s="80"/>
      <c r="AW625" s="80"/>
      <c r="AX625" s="80"/>
      <c r="AY625" s="80"/>
      <c r="AZ625" s="80"/>
      <c r="BA625" s="80"/>
    </row>
    <row r="626">
      <c r="A626" s="79" t="s">
        <v>8</v>
      </c>
      <c r="B626" s="87">
        <v>-0.08057</v>
      </c>
      <c r="C626" s="88">
        <v>-0.12021</v>
      </c>
      <c r="D626" s="88">
        <v>-0.01261</v>
      </c>
      <c r="E626" s="88">
        <v>0.022721</v>
      </c>
      <c r="F626" s="88">
        <v>-0.01216</v>
      </c>
      <c r="G626" s="97">
        <v>-0.02417</v>
      </c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  <c r="AB626" s="80"/>
      <c r="AC626" s="80"/>
      <c r="AD626" s="80"/>
      <c r="AE626" s="80"/>
      <c r="AF626" s="80"/>
      <c r="AG626" s="80"/>
      <c r="AH626" s="80"/>
      <c r="AI626" s="80"/>
      <c r="AJ626" s="80"/>
      <c r="AK626" s="80"/>
      <c r="AL626" s="80"/>
      <c r="AM626" s="80"/>
      <c r="AN626" s="80"/>
      <c r="AO626" s="80"/>
      <c r="AP626" s="80"/>
      <c r="AQ626" s="80"/>
      <c r="AR626" s="80"/>
      <c r="AS626" s="80"/>
      <c r="AT626" s="80"/>
      <c r="AU626" s="80"/>
      <c r="AV626" s="80"/>
      <c r="AW626" s="80"/>
      <c r="AX626" s="80"/>
      <c r="AY626" s="80"/>
      <c r="AZ626" s="80"/>
      <c r="BA626" s="80"/>
    </row>
    <row r="627">
      <c r="A627" s="79" t="s">
        <v>9</v>
      </c>
      <c r="B627" s="87">
        <v>-0.1764</v>
      </c>
      <c r="C627" s="88">
        <v>0.039807</v>
      </c>
      <c r="D627" s="88">
        <v>0.147581</v>
      </c>
      <c r="E627" s="88">
        <v>0.01518</v>
      </c>
      <c r="F627" s="88">
        <v>0.054869</v>
      </c>
      <c r="G627" s="97">
        <v>0.009424</v>
      </c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  <c r="AA627" s="80"/>
      <c r="AB627" s="80"/>
      <c r="AC627" s="80"/>
      <c r="AD627" s="80"/>
      <c r="AE627" s="80"/>
      <c r="AF627" s="80"/>
      <c r="AG627" s="80"/>
      <c r="AH627" s="80"/>
      <c r="AI627" s="80"/>
      <c r="AJ627" s="80"/>
      <c r="AK627" s="80"/>
      <c r="AL627" s="80"/>
      <c r="AM627" s="80"/>
      <c r="AN627" s="80"/>
      <c r="AO627" s="80"/>
      <c r="AP627" s="80"/>
      <c r="AQ627" s="80"/>
      <c r="AR627" s="80"/>
      <c r="AS627" s="80"/>
      <c r="AT627" s="80"/>
      <c r="AU627" s="80"/>
      <c r="AV627" s="80"/>
      <c r="AW627" s="80"/>
      <c r="AX627" s="80"/>
      <c r="AY627" s="80"/>
      <c r="AZ627" s="80"/>
      <c r="BA627" s="80"/>
    </row>
    <row r="628">
      <c r="A628" s="79" t="s">
        <v>10</v>
      </c>
      <c r="B628" s="87">
        <v>-0.03976</v>
      </c>
      <c r="C628" s="88">
        <v>-0.08135</v>
      </c>
      <c r="D628" s="88">
        <v>-0.04971</v>
      </c>
      <c r="E628" s="88">
        <v>0.024778</v>
      </c>
      <c r="F628" s="88">
        <v>-0.01044</v>
      </c>
      <c r="G628" s="97">
        <v>-0.02478</v>
      </c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  <c r="AA628" s="80"/>
      <c r="AB628" s="80"/>
      <c r="AC628" s="80"/>
      <c r="AD628" s="80"/>
      <c r="AE628" s="80"/>
      <c r="AF628" s="80"/>
      <c r="AG628" s="80"/>
      <c r="AH628" s="80"/>
      <c r="AI628" s="80"/>
      <c r="AJ628" s="80"/>
      <c r="AK628" s="80"/>
      <c r="AL628" s="80"/>
      <c r="AM628" s="80"/>
      <c r="AN628" s="80"/>
      <c r="AO628" s="80"/>
      <c r="AP628" s="80"/>
      <c r="AQ628" s="80"/>
      <c r="AR628" s="80"/>
      <c r="AS628" s="80"/>
      <c r="AT628" s="80"/>
      <c r="AU628" s="80"/>
      <c r="AV628" s="80"/>
      <c r="AW628" s="80"/>
      <c r="AX628" s="80"/>
      <c r="AY628" s="80"/>
      <c r="AZ628" s="80"/>
      <c r="BA628" s="80"/>
    </row>
    <row r="629">
      <c r="A629" s="79" t="s">
        <v>11</v>
      </c>
      <c r="B629" s="87">
        <v>-0.15096</v>
      </c>
      <c r="C629" s="88">
        <v>0.019713</v>
      </c>
      <c r="D629" s="88">
        <v>-0.02481</v>
      </c>
      <c r="E629" s="88">
        <v>-0.10497</v>
      </c>
      <c r="F629" s="88">
        <v>0.041344</v>
      </c>
      <c r="G629" s="97">
        <v>0.043675</v>
      </c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  <c r="AA629" s="80"/>
      <c r="AB629" s="80"/>
      <c r="AC629" s="80"/>
      <c r="AD629" s="80"/>
      <c r="AE629" s="80"/>
      <c r="AF629" s="80"/>
      <c r="AG629" s="80"/>
      <c r="AH629" s="80"/>
      <c r="AI629" s="80"/>
      <c r="AJ629" s="80"/>
      <c r="AK629" s="80"/>
      <c r="AL629" s="80"/>
      <c r="AM629" s="80"/>
      <c r="AN629" s="80"/>
      <c r="AO629" s="80"/>
      <c r="AP629" s="80"/>
      <c r="AQ629" s="80"/>
      <c r="AR629" s="80"/>
      <c r="AS629" s="80"/>
      <c r="AT629" s="80"/>
      <c r="AU629" s="80"/>
      <c r="AV629" s="80"/>
      <c r="AW629" s="80"/>
      <c r="AX629" s="80"/>
      <c r="AY629" s="80"/>
      <c r="AZ629" s="80"/>
      <c r="BA629" s="80"/>
    </row>
    <row r="630">
      <c r="A630" s="79" t="s">
        <v>12</v>
      </c>
      <c r="B630" s="87">
        <v>-0.15791</v>
      </c>
      <c r="C630" s="88">
        <v>-0.04876</v>
      </c>
      <c r="D630" s="88">
        <v>0.14448</v>
      </c>
      <c r="E630" s="88">
        <v>0.096138</v>
      </c>
      <c r="F630" s="88">
        <v>0.104282</v>
      </c>
      <c r="G630" s="97">
        <v>-0.05994</v>
      </c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  <c r="AB630" s="80"/>
      <c r="AC630" s="80"/>
      <c r="AD630" s="80"/>
      <c r="AE630" s="80"/>
      <c r="AF630" s="80"/>
      <c r="AG630" s="80"/>
      <c r="AH630" s="80"/>
      <c r="AI630" s="80"/>
      <c r="AJ630" s="80"/>
      <c r="AK630" s="80"/>
      <c r="AL630" s="80"/>
      <c r="AM630" s="80"/>
      <c r="AN630" s="80"/>
      <c r="AO630" s="80"/>
      <c r="AP630" s="80"/>
      <c r="AQ630" s="80"/>
      <c r="AR630" s="80"/>
      <c r="AS630" s="80"/>
      <c r="AT630" s="80"/>
      <c r="AU630" s="80"/>
      <c r="AV630" s="80"/>
      <c r="AW630" s="80"/>
      <c r="AX630" s="80"/>
      <c r="AY630" s="80"/>
      <c r="AZ630" s="80"/>
      <c r="BA630" s="80"/>
    </row>
    <row r="631">
      <c r="A631" s="79" t="s">
        <v>13</v>
      </c>
      <c r="B631" s="87">
        <v>-0.12831</v>
      </c>
      <c r="C631" s="88">
        <v>0.052102</v>
      </c>
      <c r="D631" s="88">
        <v>0.001251</v>
      </c>
      <c r="E631" s="88">
        <v>-0.01037</v>
      </c>
      <c r="F631" s="88">
        <v>0.067381</v>
      </c>
      <c r="G631" s="97">
        <v>0.077028</v>
      </c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  <c r="AA631" s="80"/>
      <c r="AB631" s="80"/>
      <c r="AC631" s="80"/>
      <c r="AD631" s="80"/>
      <c r="AE631" s="80"/>
      <c r="AF631" s="80"/>
      <c r="AG631" s="80"/>
      <c r="AH631" s="80"/>
      <c r="AI631" s="80"/>
      <c r="AJ631" s="80"/>
      <c r="AK631" s="80"/>
      <c r="AL631" s="80"/>
      <c r="AM631" s="80"/>
      <c r="AN631" s="80"/>
      <c r="AO631" s="80"/>
      <c r="AP631" s="80"/>
      <c r="AQ631" s="80"/>
      <c r="AR631" s="80"/>
      <c r="AS631" s="80"/>
      <c r="AT631" s="80"/>
      <c r="AU631" s="80"/>
      <c r="AV631" s="80"/>
      <c r="AW631" s="80"/>
      <c r="AX631" s="80"/>
      <c r="AY631" s="80"/>
      <c r="AZ631" s="80"/>
      <c r="BA631" s="80"/>
    </row>
    <row r="632">
      <c r="A632" s="79" t="s">
        <v>14</v>
      </c>
      <c r="B632" s="87">
        <v>0.059081</v>
      </c>
      <c r="C632" s="88">
        <v>-0.03526</v>
      </c>
      <c r="D632" s="88">
        <v>-0.24945</v>
      </c>
      <c r="E632" s="88">
        <v>0.038836</v>
      </c>
      <c r="F632" s="88">
        <v>-0.04269</v>
      </c>
      <c r="G632" s="97">
        <v>0.054088</v>
      </c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  <c r="AA632" s="80"/>
      <c r="AB632" s="80"/>
      <c r="AC632" s="80"/>
      <c r="AD632" s="80"/>
      <c r="AE632" s="80"/>
      <c r="AF632" s="80"/>
      <c r="AG632" s="80"/>
      <c r="AH632" s="80"/>
      <c r="AI632" s="80"/>
      <c r="AJ632" s="80"/>
      <c r="AK632" s="80"/>
      <c r="AL632" s="80"/>
      <c r="AM632" s="80"/>
      <c r="AN632" s="80"/>
      <c r="AO632" s="80"/>
      <c r="AP632" s="80"/>
      <c r="AQ632" s="80"/>
      <c r="AR632" s="80"/>
      <c r="AS632" s="80"/>
      <c r="AT632" s="80"/>
      <c r="AU632" s="80"/>
      <c r="AV632" s="80"/>
      <c r="AW632" s="80"/>
      <c r="AX632" s="80"/>
      <c r="AY632" s="80"/>
      <c r="AZ632" s="80"/>
      <c r="BA632" s="80"/>
    </row>
    <row r="633">
      <c r="A633" s="79" t="s">
        <v>15</v>
      </c>
      <c r="B633" s="87">
        <v>0.052456</v>
      </c>
      <c r="C633" s="88">
        <v>0.058098</v>
      </c>
      <c r="D633" s="88">
        <v>-0.21025</v>
      </c>
      <c r="E633" s="88">
        <v>-0.0106</v>
      </c>
      <c r="F633" s="88">
        <v>-0.03494</v>
      </c>
      <c r="G633" s="97">
        <v>0.041035</v>
      </c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  <c r="AA633" s="80"/>
      <c r="AB633" s="80"/>
      <c r="AC633" s="80"/>
      <c r="AD633" s="80"/>
      <c r="AE633" s="80"/>
      <c r="AF633" s="80"/>
      <c r="AG633" s="80"/>
      <c r="AH633" s="80"/>
      <c r="AI633" s="80"/>
      <c r="AJ633" s="80"/>
      <c r="AK633" s="80"/>
      <c r="AL633" s="80"/>
      <c r="AM633" s="80"/>
      <c r="AN633" s="80"/>
      <c r="AO633" s="80"/>
      <c r="AP633" s="80"/>
      <c r="AQ633" s="80"/>
      <c r="AR633" s="80"/>
      <c r="AS633" s="80"/>
      <c r="AT633" s="80"/>
      <c r="AU633" s="80"/>
      <c r="AV633" s="80"/>
      <c r="AW633" s="80"/>
      <c r="AX633" s="80"/>
      <c r="AY633" s="80"/>
      <c r="AZ633" s="80"/>
      <c r="BA633" s="80"/>
    </row>
    <row r="634">
      <c r="A634" s="79" t="s">
        <v>16</v>
      </c>
      <c r="B634" s="87">
        <v>0.032084</v>
      </c>
      <c r="C634" s="88">
        <v>-0.00458</v>
      </c>
      <c r="D634" s="88">
        <v>-0.00946</v>
      </c>
      <c r="E634" s="88">
        <v>-0.00277</v>
      </c>
      <c r="F634" s="88">
        <v>0.030017</v>
      </c>
      <c r="G634" s="97">
        <v>-0.15711</v>
      </c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  <c r="AA634" s="80"/>
      <c r="AB634" s="80"/>
      <c r="AC634" s="80"/>
      <c r="AD634" s="80"/>
      <c r="AE634" s="80"/>
      <c r="AF634" s="80"/>
      <c r="AG634" s="80"/>
      <c r="AH634" s="80"/>
      <c r="AI634" s="80"/>
      <c r="AJ634" s="80"/>
      <c r="AK634" s="80"/>
      <c r="AL634" s="80"/>
      <c r="AM634" s="80"/>
      <c r="AN634" s="80"/>
      <c r="AO634" s="80"/>
      <c r="AP634" s="80"/>
      <c r="AQ634" s="80"/>
      <c r="AR634" s="80"/>
      <c r="AS634" s="80"/>
      <c r="AT634" s="80"/>
      <c r="AU634" s="80"/>
      <c r="AV634" s="80"/>
      <c r="AW634" s="80"/>
      <c r="AX634" s="80"/>
      <c r="AY634" s="80"/>
      <c r="AZ634" s="80"/>
      <c r="BA634" s="80"/>
    </row>
    <row r="635">
      <c r="A635" s="79" t="s">
        <v>17</v>
      </c>
      <c r="B635" s="87">
        <v>0.028035</v>
      </c>
      <c r="C635" s="88">
        <v>0.04084</v>
      </c>
      <c r="D635" s="88">
        <v>-0.14096</v>
      </c>
      <c r="E635" s="88">
        <v>-0.04984</v>
      </c>
      <c r="F635" s="88">
        <v>0.005672</v>
      </c>
      <c r="G635" s="97">
        <v>0.004744</v>
      </c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  <c r="AA635" s="80"/>
      <c r="AB635" s="80"/>
      <c r="AC635" s="80"/>
      <c r="AD635" s="80"/>
      <c r="AE635" s="80"/>
      <c r="AF635" s="80"/>
      <c r="AG635" s="80"/>
      <c r="AH635" s="80"/>
      <c r="AI635" s="80"/>
      <c r="AJ635" s="80"/>
      <c r="AK635" s="80"/>
      <c r="AL635" s="80"/>
      <c r="AM635" s="80"/>
      <c r="AN635" s="80"/>
      <c r="AO635" s="80"/>
      <c r="AP635" s="80"/>
      <c r="AQ635" s="80"/>
      <c r="AR635" s="80"/>
      <c r="AS635" s="80"/>
      <c r="AT635" s="80"/>
      <c r="AU635" s="80"/>
      <c r="AV635" s="80"/>
      <c r="AW635" s="80"/>
      <c r="AX635" s="80"/>
      <c r="AY635" s="80"/>
      <c r="AZ635" s="80"/>
      <c r="BA635" s="80"/>
    </row>
    <row r="636">
      <c r="A636" s="79" t="s">
        <v>19</v>
      </c>
      <c r="B636" s="87">
        <v>0.001327</v>
      </c>
      <c r="C636" s="88">
        <v>0.176373</v>
      </c>
      <c r="D636" s="88">
        <v>0.058458</v>
      </c>
      <c r="E636" s="88">
        <v>0.053854</v>
      </c>
      <c r="F636" s="88">
        <v>-0.0676</v>
      </c>
      <c r="G636" s="97">
        <v>0.050233</v>
      </c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  <c r="AB636" s="80"/>
      <c r="AC636" s="80"/>
      <c r="AD636" s="80"/>
      <c r="AE636" s="80"/>
      <c r="AF636" s="80"/>
      <c r="AG636" s="80"/>
      <c r="AH636" s="80"/>
      <c r="AI636" s="80"/>
      <c r="AJ636" s="80"/>
      <c r="AK636" s="80"/>
      <c r="AL636" s="80"/>
      <c r="AM636" s="80"/>
      <c r="AN636" s="80"/>
      <c r="AO636" s="80"/>
      <c r="AP636" s="80"/>
      <c r="AQ636" s="80"/>
      <c r="AR636" s="80"/>
      <c r="AS636" s="80"/>
      <c r="AT636" s="80"/>
      <c r="AU636" s="80"/>
      <c r="AV636" s="80"/>
      <c r="AW636" s="80"/>
      <c r="AX636" s="80"/>
      <c r="AY636" s="80"/>
      <c r="AZ636" s="80"/>
      <c r="BA636" s="80"/>
    </row>
    <row r="637">
      <c r="A637" s="79" t="s">
        <v>20</v>
      </c>
      <c r="B637" s="87">
        <v>0.036004</v>
      </c>
      <c r="C637" s="88">
        <v>0.212092</v>
      </c>
      <c r="D637" s="88">
        <v>0.026036</v>
      </c>
      <c r="E637" s="88">
        <v>-0.02171</v>
      </c>
      <c r="F637" s="88">
        <v>-0.04234</v>
      </c>
      <c r="G637" s="97">
        <v>-0.03883</v>
      </c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  <c r="AA637" s="80"/>
      <c r="AB637" s="80"/>
      <c r="AC637" s="80"/>
      <c r="AD637" s="80"/>
      <c r="AE637" s="80"/>
      <c r="AF637" s="80"/>
      <c r="AG637" s="80"/>
      <c r="AH637" s="80"/>
      <c r="AI637" s="80"/>
      <c r="AJ637" s="80"/>
      <c r="AK637" s="80"/>
      <c r="AL637" s="80"/>
      <c r="AM637" s="80"/>
      <c r="AN637" s="80"/>
      <c r="AO637" s="80"/>
      <c r="AP637" s="80"/>
      <c r="AQ637" s="80"/>
      <c r="AR637" s="80"/>
      <c r="AS637" s="80"/>
      <c r="AT637" s="80"/>
      <c r="AU637" s="80"/>
      <c r="AV637" s="80"/>
      <c r="AW637" s="80"/>
      <c r="AX637" s="80"/>
      <c r="AY637" s="80"/>
      <c r="AZ637" s="80"/>
      <c r="BA637" s="80"/>
    </row>
    <row r="638">
      <c r="A638" s="79" t="s">
        <v>21</v>
      </c>
      <c r="B638" s="87">
        <v>0.060703</v>
      </c>
      <c r="C638" s="88">
        <v>0.254728</v>
      </c>
      <c r="D638" s="88">
        <v>-0.00145</v>
      </c>
      <c r="E638" s="88">
        <v>0.125765</v>
      </c>
      <c r="F638" s="88">
        <v>-0.04519</v>
      </c>
      <c r="G638" s="97">
        <v>0.047931</v>
      </c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  <c r="AB638" s="80"/>
      <c r="AC638" s="80"/>
      <c r="AD638" s="80"/>
      <c r="AE638" s="80"/>
      <c r="AF638" s="80"/>
      <c r="AG638" s="80"/>
      <c r="AH638" s="80"/>
      <c r="AI638" s="80"/>
      <c r="AJ638" s="80"/>
      <c r="AK638" s="80"/>
      <c r="AL638" s="80"/>
      <c r="AM638" s="80"/>
      <c r="AN638" s="80"/>
      <c r="AO638" s="80"/>
      <c r="AP638" s="80"/>
      <c r="AQ638" s="80"/>
      <c r="AR638" s="80"/>
      <c r="AS638" s="80"/>
      <c r="AT638" s="80"/>
      <c r="AU638" s="80"/>
      <c r="AV638" s="80"/>
      <c r="AW638" s="80"/>
      <c r="AX638" s="80"/>
      <c r="AY638" s="80"/>
      <c r="AZ638" s="80"/>
      <c r="BA638" s="80"/>
    </row>
    <row r="639">
      <c r="A639" s="79" t="s">
        <v>22</v>
      </c>
      <c r="B639" s="87">
        <v>0.033619</v>
      </c>
      <c r="C639" s="88">
        <v>0.062396</v>
      </c>
      <c r="D639" s="88">
        <v>-0.02105</v>
      </c>
      <c r="E639" s="88">
        <v>0.087666</v>
      </c>
      <c r="F639" s="88">
        <v>0.016996</v>
      </c>
      <c r="G639" s="97">
        <v>-0.01797</v>
      </c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  <c r="AB639" s="80"/>
      <c r="AC639" s="80"/>
      <c r="AD639" s="80"/>
      <c r="AE639" s="80"/>
      <c r="AF639" s="80"/>
      <c r="AG639" s="80"/>
      <c r="AH639" s="80"/>
      <c r="AI639" s="80"/>
      <c r="AJ639" s="80"/>
      <c r="AK639" s="80"/>
      <c r="AL639" s="80"/>
      <c r="AM639" s="80"/>
      <c r="AN639" s="80"/>
      <c r="AO639" s="80"/>
      <c r="AP639" s="80"/>
      <c r="AQ639" s="80"/>
      <c r="AR639" s="80"/>
      <c r="AS639" s="80"/>
      <c r="AT639" s="80"/>
      <c r="AU639" s="80"/>
      <c r="AV639" s="80"/>
      <c r="AW639" s="80"/>
      <c r="AX639" s="80"/>
      <c r="AY639" s="80"/>
      <c r="AZ639" s="80"/>
      <c r="BA639" s="80"/>
    </row>
    <row r="640">
      <c r="A640" s="79" t="s">
        <v>23</v>
      </c>
      <c r="B640" s="87">
        <v>0.017703</v>
      </c>
      <c r="C640" s="88">
        <v>0.197122</v>
      </c>
      <c r="D640" s="88">
        <v>0.041489</v>
      </c>
      <c r="E640" s="88">
        <v>-0.04388</v>
      </c>
      <c r="F640" s="88">
        <v>0.059858</v>
      </c>
      <c r="G640" s="97">
        <v>-0.07868</v>
      </c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  <c r="AB640" s="80"/>
      <c r="AC640" s="80"/>
      <c r="AD640" s="80"/>
      <c r="AE640" s="80"/>
      <c r="AF640" s="80"/>
      <c r="AG640" s="80"/>
      <c r="AH640" s="80"/>
      <c r="AI640" s="80"/>
      <c r="AJ640" s="80"/>
      <c r="AK640" s="80"/>
      <c r="AL640" s="80"/>
      <c r="AM640" s="80"/>
      <c r="AN640" s="80"/>
      <c r="AO640" s="80"/>
      <c r="AP640" s="80"/>
      <c r="AQ640" s="80"/>
      <c r="AR640" s="80"/>
      <c r="AS640" s="80"/>
      <c r="AT640" s="80"/>
      <c r="AU640" s="80"/>
      <c r="AV640" s="80"/>
      <c r="AW640" s="80"/>
      <c r="AX640" s="80"/>
      <c r="AY640" s="80"/>
      <c r="AZ640" s="80"/>
      <c r="BA640" s="80"/>
    </row>
    <row r="641">
      <c r="A641" s="79" t="s">
        <v>24</v>
      </c>
      <c r="B641" s="87">
        <v>-0.01019</v>
      </c>
      <c r="C641" s="88">
        <v>0.103287</v>
      </c>
      <c r="D641" s="88">
        <v>-0.03575</v>
      </c>
      <c r="E641" s="88">
        <v>-0.03595</v>
      </c>
      <c r="F641" s="88">
        <v>0.023466</v>
      </c>
      <c r="G641" s="97">
        <v>0.055015</v>
      </c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  <c r="AB641" s="80"/>
      <c r="AC641" s="80"/>
      <c r="AD641" s="80"/>
      <c r="AE641" s="80"/>
      <c r="AF641" s="80"/>
      <c r="AG641" s="80"/>
      <c r="AH641" s="80"/>
      <c r="AI641" s="80"/>
      <c r="AJ641" s="80"/>
      <c r="AK641" s="80"/>
      <c r="AL641" s="80"/>
      <c r="AM641" s="80"/>
      <c r="AN641" s="80"/>
      <c r="AO641" s="80"/>
      <c r="AP641" s="80"/>
      <c r="AQ641" s="80"/>
      <c r="AR641" s="80"/>
      <c r="AS641" s="80"/>
      <c r="AT641" s="80"/>
      <c r="AU641" s="80"/>
      <c r="AV641" s="80"/>
      <c r="AW641" s="80"/>
      <c r="AX641" s="80"/>
      <c r="AY641" s="80"/>
      <c r="AZ641" s="80"/>
      <c r="BA641" s="80"/>
    </row>
    <row r="642">
      <c r="A642" s="79" t="s">
        <v>25</v>
      </c>
      <c r="B642" s="87">
        <v>-0.03073</v>
      </c>
      <c r="C642" s="88">
        <v>0.115222</v>
      </c>
      <c r="D642" s="88">
        <v>-0.09744</v>
      </c>
      <c r="E642" s="88">
        <v>-0.0886</v>
      </c>
      <c r="F642" s="88">
        <v>0.052218</v>
      </c>
      <c r="G642" s="97">
        <v>0.010561</v>
      </c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  <c r="AB642" s="80"/>
      <c r="AC642" s="80"/>
      <c r="AD642" s="80"/>
      <c r="AE642" s="80"/>
      <c r="AF642" s="80"/>
      <c r="AG642" s="80"/>
      <c r="AH642" s="80"/>
      <c r="AI642" s="80"/>
      <c r="AJ642" s="80"/>
      <c r="AK642" s="80"/>
      <c r="AL642" s="80"/>
      <c r="AM642" s="80"/>
      <c r="AN642" s="80"/>
      <c r="AO642" s="80"/>
      <c r="AP642" s="80"/>
      <c r="AQ642" s="80"/>
      <c r="AR642" s="80"/>
      <c r="AS642" s="80"/>
      <c r="AT642" s="80"/>
      <c r="AU642" s="80"/>
      <c r="AV642" s="80"/>
      <c r="AW642" s="80"/>
      <c r="AX642" s="80"/>
      <c r="AY642" s="80"/>
      <c r="AZ642" s="80"/>
      <c r="BA642" s="80"/>
    </row>
    <row r="643">
      <c r="A643" s="79" t="s">
        <v>26</v>
      </c>
      <c r="B643" s="87">
        <v>-0.01379</v>
      </c>
      <c r="C643" s="88">
        <v>0.032467</v>
      </c>
      <c r="D643" s="88">
        <v>0.009232</v>
      </c>
      <c r="E643" s="88">
        <v>0.044191</v>
      </c>
      <c r="F643" s="88">
        <v>0.077768</v>
      </c>
      <c r="G643" s="97">
        <v>-0.06903</v>
      </c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</row>
    <row r="644">
      <c r="A644" s="79" t="s">
        <v>27</v>
      </c>
      <c r="B644" s="87">
        <v>-0.05419</v>
      </c>
      <c r="C644" s="88">
        <v>0.111676</v>
      </c>
      <c r="D644" s="88">
        <v>-0.09251</v>
      </c>
      <c r="E644" s="88">
        <v>-0.03243</v>
      </c>
      <c r="F644" s="88">
        <v>0.067754</v>
      </c>
      <c r="G644" s="97">
        <v>0.031247</v>
      </c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  <c r="AA644" s="80"/>
      <c r="AB644" s="80"/>
      <c r="AC644" s="80"/>
      <c r="AD644" s="80"/>
      <c r="AE644" s="80"/>
      <c r="AF644" s="80"/>
      <c r="AG644" s="80"/>
      <c r="AH644" s="80"/>
      <c r="AI644" s="80"/>
      <c r="AJ644" s="80"/>
      <c r="AK644" s="80"/>
      <c r="AL644" s="80"/>
      <c r="AM644" s="80"/>
      <c r="AN644" s="80"/>
      <c r="AO644" s="80"/>
      <c r="AP644" s="80"/>
      <c r="AQ644" s="80"/>
      <c r="AR644" s="80"/>
      <c r="AS644" s="80"/>
      <c r="AT644" s="80"/>
      <c r="AU644" s="80"/>
      <c r="AV644" s="80"/>
      <c r="AW644" s="80"/>
      <c r="AX644" s="80"/>
      <c r="AY644" s="80"/>
      <c r="AZ644" s="80"/>
      <c r="BA644" s="80"/>
    </row>
    <row r="645">
      <c r="A645" s="79" t="s">
        <v>28</v>
      </c>
      <c r="B645" s="87">
        <v>-0.04892</v>
      </c>
      <c r="C645" s="88">
        <v>-0.00993</v>
      </c>
      <c r="D645" s="88">
        <v>-0.1086</v>
      </c>
      <c r="E645" s="88">
        <v>-0.00237</v>
      </c>
      <c r="F645" s="88">
        <v>0.064974</v>
      </c>
      <c r="G645" s="97">
        <v>0.014859</v>
      </c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  <c r="AB645" s="80"/>
      <c r="AC645" s="80"/>
      <c r="AD645" s="80"/>
      <c r="AE645" s="80"/>
      <c r="AF645" s="80"/>
      <c r="AG645" s="80"/>
      <c r="AH645" s="80"/>
      <c r="AI645" s="80"/>
      <c r="AJ645" s="80"/>
      <c r="AK645" s="80"/>
      <c r="AL645" s="80"/>
      <c r="AM645" s="80"/>
      <c r="AN645" s="80"/>
      <c r="AO645" s="80"/>
      <c r="AP645" s="80"/>
      <c r="AQ645" s="80"/>
      <c r="AR645" s="80"/>
      <c r="AS645" s="80"/>
      <c r="AT645" s="80"/>
      <c r="AU645" s="80"/>
      <c r="AV645" s="80"/>
      <c r="AW645" s="80"/>
      <c r="AX645" s="80"/>
      <c r="AY645" s="80"/>
      <c r="AZ645" s="80"/>
      <c r="BA645" s="80"/>
    </row>
    <row r="646">
      <c r="A646" s="79" t="s">
        <v>29</v>
      </c>
      <c r="B646" s="87">
        <v>-0.10934</v>
      </c>
      <c r="C646" s="88">
        <v>0.061001</v>
      </c>
      <c r="D646" s="88">
        <v>-0.18835</v>
      </c>
      <c r="E646" s="88">
        <v>-0.04929</v>
      </c>
      <c r="F646" s="88">
        <v>0.137101</v>
      </c>
      <c r="G646" s="97">
        <v>0.176629</v>
      </c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  <c r="AA646" s="80"/>
      <c r="AB646" s="80"/>
      <c r="AC646" s="80"/>
      <c r="AD646" s="80"/>
      <c r="AE646" s="80"/>
      <c r="AF646" s="80"/>
      <c r="AG646" s="80"/>
      <c r="AH646" s="80"/>
      <c r="AI646" s="80"/>
      <c r="AJ646" s="80"/>
      <c r="AK646" s="80"/>
      <c r="AL646" s="80"/>
      <c r="AM646" s="80"/>
      <c r="AN646" s="80"/>
      <c r="AO646" s="80"/>
      <c r="AP646" s="80"/>
      <c r="AQ646" s="80"/>
      <c r="AR646" s="80"/>
      <c r="AS646" s="80"/>
      <c r="AT646" s="80"/>
      <c r="AU646" s="80"/>
      <c r="AV646" s="80"/>
      <c r="AW646" s="80"/>
      <c r="AX646" s="80"/>
      <c r="AY646" s="80"/>
      <c r="AZ646" s="80"/>
      <c r="BA646" s="80"/>
    </row>
    <row r="647">
      <c r="A647" s="79" t="s">
        <v>30</v>
      </c>
      <c r="B647" s="87">
        <v>-0.02079</v>
      </c>
      <c r="C647" s="88">
        <v>0.016574</v>
      </c>
      <c r="D647" s="88">
        <v>-0.15347</v>
      </c>
      <c r="E647" s="88">
        <v>-0.01905</v>
      </c>
      <c r="F647" s="88">
        <v>0.066605</v>
      </c>
      <c r="G647" s="97">
        <v>0.067089</v>
      </c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  <c r="AA647" s="80"/>
      <c r="AB647" s="80"/>
      <c r="AC647" s="80"/>
      <c r="AD647" s="80"/>
      <c r="AE647" s="80"/>
      <c r="AF647" s="80"/>
      <c r="AG647" s="80"/>
      <c r="AH647" s="80"/>
      <c r="AI647" s="80"/>
      <c r="AJ647" s="80"/>
      <c r="AK647" s="80"/>
      <c r="AL647" s="80"/>
      <c r="AM647" s="80"/>
      <c r="AN647" s="80"/>
      <c r="AO647" s="80"/>
      <c r="AP647" s="80"/>
      <c r="AQ647" s="80"/>
      <c r="AR647" s="80"/>
      <c r="AS647" s="80"/>
      <c r="AT647" s="80"/>
      <c r="AU647" s="80"/>
      <c r="AV647" s="80"/>
      <c r="AW647" s="80"/>
      <c r="AX647" s="80"/>
      <c r="AY647" s="80"/>
      <c r="AZ647" s="80"/>
      <c r="BA647" s="80"/>
    </row>
    <row r="648">
      <c r="A648" s="79" t="s">
        <v>31</v>
      </c>
      <c r="B648" s="87">
        <v>0.05022</v>
      </c>
      <c r="C648" s="88">
        <v>-0.06516</v>
      </c>
      <c r="D648" s="88">
        <v>-0.00544</v>
      </c>
      <c r="E648" s="88">
        <v>0.066206</v>
      </c>
      <c r="F648" s="88">
        <v>0.028846</v>
      </c>
      <c r="G648" s="97">
        <v>-0.16021</v>
      </c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  <c r="AA648" s="80"/>
      <c r="AB648" s="80"/>
      <c r="AC648" s="80"/>
      <c r="AD648" s="80"/>
      <c r="AE648" s="80"/>
      <c r="AF648" s="80"/>
      <c r="AG648" s="80"/>
      <c r="AH648" s="80"/>
      <c r="AI648" s="80"/>
      <c r="AJ648" s="80"/>
      <c r="AK648" s="80"/>
      <c r="AL648" s="80"/>
      <c r="AM648" s="80"/>
      <c r="AN648" s="80"/>
      <c r="AO648" s="80"/>
      <c r="AP648" s="80"/>
      <c r="AQ648" s="80"/>
      <c r="AR648" s="80"/>
      <c r="AS648" s="80"/>
      <c r="AT648" s="80"/>
      <c r="AU648" s="80"/>
      <c r="AV648" s="80"/>
      <c r="AW648" s="80"/>
      <c r="AX648" s="80"/>
      <c r="AY648" s="80"/>
      <c r="AZ648" s="80"/>
      <c r="BA648" s="80"/>
    </row>
    <row r="649">
      <c r="A649" s="79" t="s">
        <v>32</v>
      </c>
      <c r="B649" s="87">
        <v>0.058645</v>
      </c>
      <c r="C649" s="88">
        <v>0.004326</v>
      </c>
      <c r="D649" s="88">
        <v>0.063223</v>
      </c>
      <c r="E649" s="88">
        <v>-5.2E-4</v>
      </c>
      <c r="F649" s="88">
        <v>-0.10024</v>
      </c>
      <c r="G649" s="97">
        <v>-0.17846</v>
      </c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  <c r="AA649" s="80"/>
      <c r="AB649" s="80"/>
      <c r="AC649" s="80"/>
      <c r="AD649" s="80"/>
      <c r="AE649" s="80"/>
      <c r="AF649" s="80"/>
      <c r="AG649" s="80"/>
      <c r="AH649" s="80"/>
      <c r="AI649" s="80"/>
      <c r="AJ649" s="80"/>
      <c r="AK649" s="80"/>
      <c r="AL649" s="80"/>
      <c r="AM649" s="80"/>
      <c r="AN649" s="80"/>
      <c r="AO649" s="80"/>
      <c r="AP649" s="80"/>
      <c r="AQ649" s="80"/>
      <c r="AR649" s="80"/>
      <c r="AS649" s="80"/>
      <c r="AT649" s="80"/>
      <c r="AU649" s="80"/>
      <c r="AV649" s="80"/>
      <c r="AW649" s="80"/>
      <c r="AX649" s="80"/>
      <c r="AY649" s="80"/>
      <c r="AZ649" s="80"/>
      <c r="BA649" s="80"/>
    </row>
    <row r="650">
      <c r="A650" s="79" t="s">
        <v>33</v>
      </c>
      <c r="B650" s="87">
        <v>0.041456</v>
      </c>
      <c r="C650" s="88">
        <v>-0.09117</v>
      </c>
      <c r="D650" s="88">
        <v>-3.4E-4</v>
      </c>
      <c r="E650" s="88">
        <v>0.083455</v>
      </c>
      <c r="F650" s="88">
        <v>-0.11791</v>
      </c>
      <c r="G650" s="97">
        <v>-0.04403</v>
      </c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  <c r="AA650" s="80"/>
      <c r="AB650" s="80"/>
      <c r="AC650" s="80"/>
      <c r="AD650" s="80"/>
      <c r="AE650" s="80"/>
      <c r="AF650" s="80"/>
      <c r="AG650" s="80"/>
      <c r="AH650" s="80"/>
      <c r="AI650" s="80"/>
      <c r="AJ650" s="80"/>
      <c r="AK650" s="80"/>
      <c r="AL650" s="80"/>
      <c r="AM650" s="80"/>
      <c r="AN650" s="80"/>
      <c r="AO650" s="80"/>
      <c r="AP650" s="80"/>
      <c r="AQ650" s="80"/>
      <c r="AR650" s="80"/>
      <c r="AS650" s="80"/>
      <c r="AT650" s="80"/>
      <c r="AU650" s="80"/>
      <c r="AV650" s="80"/>
      <c r="AW650" s="80"/>
      <c r="AX650" s="80"/>
      <c r="AY650" s="80"/>
      <c r="AZ650" s="80"/>
      <c r="BA650" s="80"/>
    </row>
    <row r="651">
      <c r="A651" s="79" t="s">
        <v>34</v>
      </c>
      <c r="B651" s="87">
        <v>0.019334</v>
      </c>
      <c r="C651" s="88">
        <v>-0.13163</v>
      </c>
      <c r="D651" s="88">
        <v>0.019747</v>
      </c>
      <c r="E651" s="88">
        <v>0.029972</v>
      </c>
      <c r="F651" s="88">
        <v>0.051717</v>
      </c>
      <c r="G651" s="97">
        <v>-0.26808</v>
      </c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  <c r="AA651" s="80"/>
      <c r="AB651" s="80"/>
      <c r="AC651" s="80"/>
      <c r="AD651" s="80"/>
      <c r="AE651" s="80"/>
      <c r="AF651" s="80"/>
      <c r="AG651" s="80"/>
      <c r="AH651" s="80"/>
      <c r="AI651" s="80"/>
      <c r="AJ651" s="80"/>
      <c r="AK651" s="80"/>
      <c r="AL651" s="80"/>
      <c r="AM651" s="80"/>
      <c r="AN651" s="80"/>
      <c r="AO651" s="80"/>
      <c r="AP651" s="80"/>
      <c r="AQ651" s="80"/>
      <c r="AR651" s="80"/>
      <c r="AS651" s="80"/>
      <c r="AT651" s="80"/>
      <c r="AU651" s="80"/>
      <c r="AV651" s="80"/>
      <c r="AW651" s="80"/>
      <c r="AX651" s="80"/>
      <c r="AY651" s="80"/>
      <c r="AZ651" s="80"/>
      <c r="BA651" s="80"/>
    </row>
    <row r="652">
      <c r="A652" s="79" t="s">
        <v>35</v>
      </c>
      <c r="B652" s="87">
        <v>-0.03236</v>
      </c>
      <c r="C652" s="88">
        <v>-0.08759</v>
      </c>
      <c r="D652" s="88">
        <v>0.01141</v>
      </c>
      <c r="E652" s="88">
        <v>-0.02882</v>
      </c>
      <c r="F652" s="88">
        <v>0.111028</v>
      </c>
      <c r="G652" s="97">
        <v>-0.20419</v>
      </c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  <c r="AA652" s="80"/>
      <c r="AB652" s="80"/>
      <c r="AC652" s="80"/>
      <c r="AD652" s="80"/>
      <c r="AE652" s="80"/>
      <c r="AF652" s="80"/>
      <c r="AG652" s="80"/>
      <c r="AH652" s="80"/>
      <c r="AI652" s="80"/>
      <c r="AJ652" s="80"/>
      <c r="AK652" s="80"/>
      <c r="AL652" s="80"/>
      <c r="AM652" s="80"/>
      <c r="AN652" s="80"/>
      <c r="AO652" s="80"/>
      <c r="AP652" s="80"/>
      <c r="AQ652" s="80"/>
      <c r="AR652" s="80"/>
      <c r="AS652" s="80"/>
      <c r="AT652" s="80"/>
      <c r="AU652" s="80"/>
      <c r="AV652" s="80"/>
      <c r="AW652" s="80"/>
      <c r="AX652" s="80"/>
      <c r="AY652" s="80"/>
      <c r="AZ652" s="80"/>
      <c r="BA652" s="80"/>
    </row>
    <row r="653">
      <c r="A653" s="79" t="s">
        <v>36</v>
      </c>
      <c r="B653" s="87">
        <v>-0.04329</v>
      </c>
      <c r="C653" s="88">
        <v>-0.02308</v>
      </c>
      <c r="D653" s="88">
        <v>0.019764</v>
      </c>
      <c r="E653" s="88">
        <v>-0.07122</v>
      </c>
      <c r="F653" s="88">
        <v>0.011855</v>
      </c>
      <c r="G653" s="97">
        <v>-0.05977</v>
      </c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  <c r="AA653" s="80"/>
      <c r="AB653" s="80"/>
      <c r="AC653" s="80"/>
      <c r="AD653" s="80"/>
      <c r="AE653" s="80"/>
      <c r="AF653" s="80"/>
      <c r="AG653" s="80"/>
      <c r="AH653" s="80"/>
      <c r="AI653" s="80"/>
      <c r="AJ653" s="80"/>
      <c r="AK653" s="80"/>
      <c r="AL653" s="80"/>
      <c r="AM653" s="80"/>
      <c r="AN653" s="80"/>
      <c r="AO653" s="80"/>
      <c r="AP653" s="80"/>
      <c r="AQ653" s="80"/>
      <c r="AR653" s="80"/>
      <c r="AS653" s="80"/>
      <c r="AT653" s="80"/>
      <c r="AU653" s="80"/>
      <c r="AV653" s="80"/>
      <c r="AW653" s="80"/>
      <c r="AX653" s="80"/>
      <c r="AY653" s="80"/>
      <c r="AZ653" s="80"/>
      <c r="BA653" s="80"/>
    </row>
    <row r="654">
      <c r="A654" s="79" t="s">
        <v>37</v>
      </c>
      <c r="B654" s="87">
        <v>0.035561</v>
      </c>
      <c r="C654" s="88">
        <v>-0.04596</v>
      </c>
      <c r="D654" s="88">
        <v>-0.07876</v>
      </c>
      <c r="E654" s="88">
        <v>0.004674</v>
      </c>
      <c r="F654" s="88">
        <v>-0.06379</v>
      </c>
      <c r="G654" s="97">
        <v>-0.02625</v>
      </c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  <c r="AA654" s="80"/>
      <c r="AB654" s="80"/>
      <c r="AC654" s="80"/>
      <c r="AD654" s="80"/>
      <c r="AE654" s="80"/>
      <c r="AF654" s="80"/>
      <c r="AG654" s="80"/>
      <c r="AH654" s="80"/>
      <c r="AI654" s="80"/>
      <c r="AJ654" s="80"/>
      <c r="AK654" s="80"/>
      <c r="AL654" s="80"/>
      <c r="AM654" s="80"/>
      <c r="AN654" s="80"/>
      <c r="AO654" s="80"/>
      <c r="AP654" s="80"/>
      <c r="AQ654" s="80"/>
      <c r="AR654" s="80"/>
      <c r="AS654" s="80"/>
      <c r="AT654" s="80"/>
      <c r="AU654" s="80"/>
      <c r="AV654" s="80"/>
      <c r="AW654" s="80"/>
      <c r="AX654" s="80"/>
      <c r="AY654" s="80"/>
      <c r="AZ654" s="80"/>
      <c r="BA654" s="80"/>
    </row>
    <row r="655">
      <c r="A655" s="79" t="s">
        <v>38</v>
      </c>
      <c r="B655" s="87">
        <v>0.041192</v>
      </c>
      <c r="C655" s="88">
        <v>-0.03835</v>
      </c>
      <c r="D655" s="88">
        <v>0.052815</v>
      </c>
      <c r="E655" s="88">
        <v>0.29589</v>
      </c>
      <c r="F655" s="88">
        <v>-0.02973</v>
      </c>
      <c r="G655" s="97">
        <v>-0.00612</v>
      </c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  <c r="AA655" s="80"/>
      <c r="AB655" s="80"/>
      <c r="AC655" s="80"/>
      <c r="AD655" s="80"/>
      <c r="AE655" s="80"/>
      <c r="AF655" s="80"/>
      <c r="AG655" s="80"/>
      <c r="AH655" s="80"/>
      <c r="AI655" s="80"/>
      <c r="AJ655" s="80"/>
      <c r="AK655" s="80"/>
      <c r="AL655" s="80"/>
      <c r="AM655" s="80"/>
      <c r="AN655" s="80"/>
      <c r="AO655" s="80"/>
      <c r="AP655" s="80"/>
      <c r="AQ655" s="80"/>
      <c r="AR655" s="80"/>
      <c r="AS655" s="80"/>
      <c r="AT655" s="80"/>
      <c r="AU655" s="80"/>
      <c r="AV655" s="80"/>
      <c r="AW655" s="80"/>
      <c r="AX655" s="80"/>
      <c r="AY655" s="80"/>
      <c r="AZ655" s="80"/>
      <c r="BA655" s="80"/>
    </row>
    <row r="656">
      <c r="A656" s="79" t="s">
        <v>39</v>
      </c>
      <c r="B656" s="87">
        <v>0.002046</v>
      </c>
      <c r="C656" s="88">
        <v>9.54E-4</v>
      </c>
      <c r="D656" s="88">
        <v>-0.00128</v>
      </c>
      <c r="E656" s="88">
        <v>0.335906</v>
      </c>
      <c r="F656" s="88">
        <v>-0.07597</v>
      </c>
      <c r="G656" s="97">
        <v>0.154234</v>
      </c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  <c r="AA656" s="80"/>
      <c r="AB656" s="80"/>
      <c r="AC656" s="80"/>
      <c r="AD656" s="80"/>
      <c r="AE656" s="80"/>
      <c r="AF656" s="80"/>
      <c r="AG656" s="80"/>
      <c r="AH656" s="80"/>
      <c r="AI656" s="80"/>
      <c r="AJ656" s="80"/>
      <c r="AK656" s="80"/>
      <c r="AL656" s="80"/>
      <c r="AM656" s="80"/>
      <c r="AN656" s="80"/>
      <c r="AO656" s="80"/>
      <c r="AP656" s="80"/>
      <c r="AQ656" s="80"/>
      <c r="AR656" s="80"/>
      <c r="AS656" s="80"/>
      <c r="AT656" s="80"/>
      <c r="AU656" s="80"/>
      <c r="AV656" s="80"/>
      <c r="AW656" s="80"/>
      <c r="AX656" s="80"/>
      <c r="AY656" s="80"/>
      <c r="AZ656" s="80"/>
      <c r="BA656" s="80"/>
    </row>
    <row r="657">
      <c r="A657" s="79" t="s">
        <v>40</v>
      </c>
      <c r="B657" s="87">
        <v>0.039571</v>
      </c>
      <c r="C657" s="88">
        <v>-0.06705</v>
      </c>
      <c r="D657" s="88">
        <v>0.035034</v>
      </c>
      <c r="E657" s="88">
        <v>0.250159</v>
      </c>
      <c r="F657" s="88">
        <v>-0.02221</v>
      </c>
      <c r="G657" s="97">
        <v>-0.02877</v>
      </c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  <c r="AA657" s="80"/>
      <c r="AB657" s="80"/>
      <c r="AC657" s="80"/>
      <c r="AD657" s="80"/>
      <c r="AE657" s="80"/>
      <c r="AF657" s="80"/>
      <c r="AG657" s="80"/>
      <c r="AH657" s="80"/>
      <c r="AI657" s="80"/>
      <c r="AJ657" s="80"/>
      <c r="AK657" s="80"/>
      <c r="AL657" s="80"/>
      <c r="AM657" s="80"/>
      <c r="AN657" s="80"/>
      <c r="AO657" s="80"/>
      <c r="AP657" s="80"/>
      <c r="AQ657" s="80"/>
      <c r="AR657" s="80"/>
      <c r="AS657" s="80"/>
      <c r="AT657" s="80"/>
      <c r="AU657" s="80"/>
      <c r="AV657" s="80"/>
      <c r="AW657" s="80"/>
      <c r="AX657" s="80"/>
      <c r="AY657" s="80"/>
      <c r="AZ657" s="80"/>
      <c r="BA657" s="80"/>
    </row>
    <row r="658">
      <c r="A658" s="79" t="s">
        <v>41</v>
      </c>
      <c r="B658" s="87">
        <v>-0.01098</v>
      </c>
      <c r="C658" s="88">
        <v>0.004802</v>
      </c>
      <c r="D658" s="88">
        <v>0.049778</v>
      </c>
      <c r="E658" s="88">
        <v>0.003856</v>
      </c>
      <c r="F658" s="88">
        <v>0.004692</v>
      </c>
      <c r="G658" s="97">
        <v>-0.06891</v>
      </c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  <c r="AA658" s="80"/>
      <c r="AB658" s="80"/>
      <c r="AC658" s="80"/>
      <c r="AD658" s="80"/>
      <c r="AE658" s="80"/>
      <c r="AF658" s="80"/>
      <c r="AG658" s="80"/>
      <c r="AH658" s="80"/>
      <c r="AI658" s="80"/>
      <c r="AJ658" s="80"/>
      <c r="AK658" s="80"/>
      <c r="AL658" s="80"/>
      <c r="AM658" s="80"/>
      <c r="AN658" s="80"/>
      <c r="AO658" s="80"/>
      <c r="AP658" s="80"/>
      <c r="AQ658" s="80"/>
      <c r="AR658" s="80"/>
      <c r="AS658" s="80"/>
      <c r="AT658" s="80"/>
      <c r="AU658" s="80"/>
      <c r="AV658" s="80"/>
      <c r="AW658" s="80"/>
      <c r="AX658" s="80"/>
      <c r="AY658" s="80"/>
      <c r="AZ658" s="80"/>
      <c r="BA658" s="80"/>
    </row>
    <row r="659">
      <c r="A659" s="79" t="s">
        <v>42</v>
      </c>
      <c r="B659" s="87">
        <v>0.045709</v>
      </c>
      <c r="C659" s="88">
        <v>-0.05143</v>
      </c>
      <c r="D659" s="88">
        <v>0.001207</v>
      </c>
      <c r="E659" s="88">
        <v>-0.09744</v>
      </c>
      <c r="F659" s="88">
        <v>-0.04821</v>
      </c>
      <c r="G659" s="97">
        <v>-0.26238</v>
      </c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  <c r="AA659" s="80"/>
      <c r="AB659" s="80"/>
      <c r="AC659" s="80"/>
      <c r="AD659" s="80"/>
      <c r="AE659" s="80"/>
      <c r="AF659" s="80"/>
      <c r="AG659" s="80"/>
      <c r="AH659" s="80"/>
      <c r="AI659" s="80"/>
      <c r="AJ659" s="80"/>
      <c r="AK659" s="80"/>
      <c r="AL659" s="80"/>
      <c r="AM659" s="80"/>
      <c r="AN659" s="80"/>
      <c r="AO659" s="80"/>
      <c r="AP659" s="80"/>
      <c r="AQ659" s="80"/>
      <c r="AR659" s="80"/>
      <c r="AS659" s="80"/>
      <c r="AT659" s="80"/>
      <c r="AU659" s="80"/>
      <c r="AV659" s="80"/>
      <c r="AW659" s="80"/>
      <c r="AX659" s="80"/>
      <c r="AY659" s="80"/>
      <c r="AZ659" s="80"/>
      <c r="BA659" s="80"/>
    </row>
    <row r="660">
      <c r="A660" s="79" t="s">
        <v>43</v>
      </c>
      <c r="B660" s="87">
        <v>0.036632</v>
      </c>
      <c r="C660" s="88">
        <v>-0.04995</v>
      </c>
      <c r="D660" s="88">
        <v>0.033736</v>
      </c>
      <c r="E660" s="88">
        <v>-0.02913</v>
      </c>
      <c r="F660" s="88">
        <v>-0.11203</v>
      </c>
      <c r="G660" s="97">
        <v>-0.13153</v>
      </c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  <c r="AA660" s="80"/>
      <c r="AB660" s="80"/>
      <c r="AC660" s="80"/>
      <c r="AD660" s="80"/>
      <c r="AE660" s="80"/>
      <c r="AF660" s="80"/>
      <c r="AG660" s="80"/>
      <c r="AH660" s="80"/>
      <c r="AI660" s="80"/>
      <c r="AJ660" s="80"/>
      <c r="AK660" s="80"/>
      <c r="AL660" s="80"/>
      <c r="AM660" s="80"/>
      <c r="AN660" s="80"/>
      <c r="AO660" s="80"/>
      <c r="AP660" s="80"/>
      <c r="AQ660" s="80"/>
      <c r="AR660" s="80"/>
      <c r="AS660" s="80"/>
      <c r="AT660" s="80"/>
      <c r="AU660" s="80"/>
      <c r="AV660" s="80"/>
      <c r="AW660" s="80"/>
      <c r="AX660" s="80"/>
      <c r="AY660" s="80"/>
      <c r="AZ660" s="80"/>
      <c r="BA660" s="80"/>
    </row>
    <row r="661">
      <c r="A661" s="79" t="s">
        <v>44</v>
      </c>
      <c r="B661" s="87">
        <v>0.013454</v>
      </c>
      <c r="C661" s="88">
        <v>-0.08926</v>
      </c>
      <c r="D661" s="88">
        <v>-0.18378</v>
      </c>
      <c r="E661" s="88">
        <v>-0.04846</v>
      </c>
      <c r="F661" s="88">
        <v>-0.038</v>
      </c>
      <c r="G661" s="97">
        <v>-0.01313</v>
      </c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  <c r="AA661" s="80"/>
      <c r="AB661" s="80"/>
      <c r="AC661" s="80"/>
      <c r="AD661" s="80"/>
      <c r="AE661" s="80"/>
      <c r="AF661" s="80"/>
      <c r="AG661" s="80"/>
      <c r="AH661" s="80"/>
      <c r="AI661" s="80"/>
      <c r="AJ661" s="80"/>
      <c r="AK661" s="80"/>
      <c r="AL661" s="80"/>
      <c r="AM661" s="80"/>
      <c r="AN661" s="80"/>
      <c r="AO661" s="80"/>
      <c r="AP661" s="80"/>
      <c r="AQ661" s="80"/>
      <c r="AR661" s="80"/>
      <c r="AS661" s="80"/>
      <c r="AT661" s="80"/>
      <c r="AU661" s="80"/>
      <c r="AV661" s="80"/>
      <c r="AW661" s="80"/>
      <c r="AX661" s="80"/>
      <c r="AY661" s="80"/>
      <c r="AZ661" s="80"/>
      <c r="BA661" s="80"/>
    </row>
    <row r="662">
      <c r="A662" s="79" t="s">
        <v>49</v>
      </c>
      <c r="B662" s="87">
        <v>0.014914</v>
      </c>
      <c r="C662" s="88">
        <v>0.190433</v>
      </c>
      <c r="D662" s="88">
        <v>0.029183</v>
      </c>
      <c r="E662" s="88">
        <v>-0.06397</v>
      </c>
      <c r="F662" s="88">
        <v>-0.0953</v>
      </c>
      <c r="G662" s="97">
        <v>0.101039</v>
      </c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  <c r="AA662" s="80"/>
      <c r="AB662" s="80"/>
      <c r="AC662" s="80"/>
      <c r="AD662" s="80"/>
      <c r="AE662" s="80"/>
      <c r="AF662" s="80"/>
      <c r="AG662" s="80"/>
      <c r="AH662" s="80"/>
      <c r="AI662" s="80"/>
      <c r="AJ662" s="80"/>
      <c r="AK662" s="80"/>
      <c r="AL662" s="80"/>
      <c r="AM662" s="80"/>
      <c r="AN662" s="80"/>
      <c r="AO662" s="80"/>
      <c r="AP662" s="80"/>
      <c r="AQ662" s="80"/>
      <c r="AR662" s="80"/>
      <c r="AS662" s="80"/>
      <c r="AT662" s="80"/>
      <c r="AU662" s="80"/>
      <c r="AV662" s="80"/>
      <c r="AW662" s="80"/>
      <c r="AX662" s="80"/>
      <c r="AY662" s="80"/>
      <c r="AZ662" s="80"/>
      <c r="BA662" s="80"/>
    </row>
    <row r="663">
      <c r="A663" s="79" t="s">
        <v>50</v>
      </c>
      <c r="B663" s="98">
        <v>-0.03127</v>
      </c>
      <c r="C663" s="93">
        <v>-0.05315</v>
      </c>
      <c r="D663" s="93">
        <v>-0.02096</v>
      </c>
      <c r="E663" s="93">
        <v>-0.04185</v>
      </c>
      <c r="F663" s="93">
        <v>0.103468</v>
      </c>
      <c r="G663" s="112">
        <v>-0.04562</v>
      </c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  <c r="AA663" s="80"/>
      <c r="AB663" s="80"/>
      <c r="AC663" s="80"/>
      <c r="AD663" s="80"/>
      <c r="AE663" s="80"/>
      <c r="AF663" s="80"/>
      <c r="AG663" s="80"/>
      <c r="AH663" s="80"/>
      <c r="AI663" s="80"/>
      <c r="AJ663" s="80"/>
      <c r="AK663" s="80"/>
      <c r="AL663" s="80"/>
      <c r="AM663" s="80"/>
      <c r="AN663" s="80"/>
      <c r="AO663" s="80"/>
      <c r="AP663" s="80"/>
      <c r="AQ663" s="80"/>
      <c r="AR663" s="80"/>
      <c r="AS663" s="80"/>
      <c r="AT663" s="80"/>
      <c r="AU663" s="80"/>
      <c r="AV663" s="80"/>
      <c r="AW663" s="80"/>
      <c r="AX663" s="80"/>
      <c r="AY663" s="80"/>
      <c r="AZ663" s="80"/>
      <c r="BA663" s="80"/>
    </row>
    <row r="664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  <c r="AA664" s="80"/>
      <c r="AB664" s="80"/>
      <c r="AC664" s="80"/>
      <c r="AD664" s="80"/>
      <c r="AE664" s="80"/>
      <c r="AF664" s="80"/>
      <c r="AG664" s="80"/>
      <c r="AH664" s="80"/>
      <c r="AI664" s="80"/>
      <c r="AJ664" s="80"/>
      <c r="AK664" s="80"/>
      <c r="AL664" s="80"/>
      <c r="AM664" s="80"/>
      <c r="AN664" s="80"/>
      <c r="AO664" s="80"/>
      <c r="AP664" s="80"/>
      <c r="AQ664" s="80"/>
      <c r="AR664" s="80"/>
      <c r="AS664" s="80"/>
      <c r="AT664" s="80"/>
      <c r="AU664" s="80"/>
      <c r="AV664" s="80"/>
      <c r="AW664" s="80"/>
      <c r="AX664" s="80"/>
      <c r="AY664" s="80"/>
      <c r="AZ664" s="80"/>
      <c r="BA664" s="80"/>
    </row>
    <row r="665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  <c r="AA665" s="80"/>
      <c r="AB665" s="80"/>
      <c r="AC665" s="80"/>
      <c r="AD665" s="80"/>
      <c r="AE665" s="80"/>
      <c r="AF665" s="80"/>
      <c r="AG665" s="80"/>
      <c r="AH665" s="80"/>
      <c r="AI665" s="80"/>
      <c r="AJ665" s="80"/>
      <c r="AK665" s="80"/>
      <c r="AL665" s="80"/>
      <c r="AM665" s="80"/>
      <c r="AN665" s="80"/>
      <c r="AO665" s="80"/>
      <c r="AP665" s="80"/>
      <c r="AQ665" s="80"/>
      <c r="AR665" s="80"/>
      <c r="AS665" s="80"/>
      <c r="AT665" s="80"/>
      <c r="AU665" s="80"/>
      <c r="AV665" s="80"/>
      <c r="AW665" s="80"/>
      <c r="AX665" s="80"/>
      <c r="AY665" s="80"/>
      <c r="AZ665" s="80"/>
      <c r="BA665" s="80"/>
    </row>
    <row r="666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  <c r="AA666" s="80"/>
      <c r="AB666" s="80"/>
      <c r="AC666" s="80"/>
      <c r="AD666" s="80"/>
      <c r="AE666" s="80"/>
      <c r="AF666" s="80"/>
      <c r="AG666" s="80"/>
      <c r="AH666" s="80"/>
      <c r="AI666" s="80"/>
      <c r="AJ666" s="80"/>
      <c r="AK666" s="80"/>
      <c r="AL666" s="80"/>
      <c r="AM666" s="80"/>
      <c r="AN666" s="80"/>
      <c r="AO666" s="80"/>
      <c r="AP666" s="80"/>
      <c r="AQ666" s="80"/>
      <c r="AR666" s="80"/>
      <c r="AS666" s="80"/>
      <c r="AT666" s="80"/>
      <c r="AU666" s="80"/>
      <c r="AV666" s="80"/>
      <c r="AW666" s="80"/>
      <c r="AX666" s="80"/>
      <c r="AY666" s="80"/>
      <c r="AZ666" s="80"/>
      <c r="BA666" s="80"/>
    </row>
    <row r="667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  <c r="AA667" s="80"/>
      <c r="AB667" s="80"/>
      <c r="AC667" s="80"/>
      <c r="AD667" s="80"/>
      <c r="AE667" s="80"/>
      <c r="AF667" s="80"/>
      <c r="AG667" s="80"/>
      <c r="AH667" s="80"/>
      <c r="AI667" s="80"/>
      <c r="AJ667" s="80"/>
      <c r="AK667" s="80"/>
      <c r="AL667" s="80"/>
      <c r="AM667" s="80"/>
      <c r="AN667" s="80"/>
      <c r="AO667" s="80"/>
      <c r="AP667" s="80"/>
      <c r="AQ667" s="80"/>
      <c r="AR667" s="80"/>
      <c r="AS667" s="80"/>
      <c r="AT667" s="80"/>
      <c r="AU667" s="80"/>
      <c r="AV667" s="80"/>
      <c r="AW667" s="80"/>
      <c r="AX667" s="80"/>
      <c r="AY667" s="80"/>
      <c r="AZ667" s="80"/>
      <c r="BA667" s="80"/>
    </row>
    <row r="668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  <c r="AA668" s="80"/>
      <c r="AB668" s="80"/>
      <c r="AC668" s="80"/>
      <c r="AD668" s="80"/>
      <c r="AE668" s="80"/>
      <c r="AF668" s="80"/>
      <c r="AG668" s="80"/>
      <c r="AH668" s="80"/>
      <c r="AI668" s="80"/>
      <c r="AJ668" s="80"/>
      <c r="AK668" s="80"/>
      <c r="AL668" s="80"/>
      <c r="AM668" s="80"/>
      <c r="AN668" s="80"/>
      <c r="AO668" s="80"/>
      <c r="AP668" s="80"/>
      <c r="AQ668" s="80"/>
      <c r="AR668" s="80"/>
      <c r="AS668" s="80"/>
      <c r="AT668" s="80"/>
      <c r="AU668" s="80"/>
      <c r="AV668" s="80"/>
      <c r="AW668" s="80"/>
      <c r="AX668" s="80"/>
      <c r="AY668" s="80"/>
      <c r="AZ668" s="80"/>
      <c r="BA668" s="80"/>
    </row>
    <row r="669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  <c r="AA669" s="80"/>
      <c r="AB669" s="80"/>
      <c r="AC669" s="80"/>
      <c r="AD669" s="80"/>
      <c r="AE669" s="80"/>
      <c r="AF669" s="80"/>
      <c r="AG669" s="80"/>
      <c r="AH669" s="80"/>
      <c r="AI669" s="80"/>
      <c r="AJ669" s="80"/>
      <c r="AK669" s="80"/>
      <c r="AL669" s="80"/>
      <c r="AM669" s="80"/>
      <c r="AN669" s="80"/>
      <c r="AO669" s="80"/>
      <c r="AP669" s="80"/>
      <c r="AQ669" s="80"/>
      <c r="AR669" s="80"/>
      <c r="AS669" s="80"/>
      <c r="AT669" s="80"/>
      <c r="AU669" s="80"/>
      <c r="AV669" s="80"/>
      <c r="AW669" s="80"/>
      <c r="AX669" s="80"/>
      <c r="AY669" s="80"/>
      <c r="AZ669" s="80"/>
      <c r="BA669" s="80"/>
    </row>
    <row r="670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  <c r="AB670" s="80"/>
      <c r="AC670" s="80"/>
      <c r="AD670" s="80"/>
      <c r="AE670" s="80"/>
      <c r="AF670" s="80"/>
      <c r="AG670" s="80"/>
      <c r="AH670" s="80"/>
      <c r="AI670" s="80"/>
      <c r="AJ670" s="80"/>
      <c r="AK670" s="80"/>
      <c r="AL670" s="80"/>
      <c r="AM670" s="80"/>
      <c r="AN670" s="80"/>
      <c r="AO670" s="80"/>
      <c r="AP670" s="80"/>
      <c r="AQ670" s="80"/>
      <c r="AR670" s="80"/>
      <c r="AS670" s="80"/>
      <c r="AT670" s="80"/>
      <c r="AU670" s="80"/>
      <c r="AV670" s="80"/>
      <c r="AW670" s="80"/>
      <c r="AX670" s="80"/>
      <c r="AY670" s="80"/>
      <c r="AZ670" s="80"/>
      <c r="BA670" s="80"/>
    </row>
    <row r="671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  <c r="AB671" s="80"/>
      <c r="AC671" s="80"/>
      <c r="AD671" s="80"/>
      <c r="AE671" s="80"/>
      <c r="AF671" s="80"/>
      <c r="AG671" s="80"/>
      <c r="AH671" s="80"/>
      <c r="AI671" s="80"/>
      <c r="AJ671" s="80"/>
      <c r="AK671" s="80"/>
      <c r="AL671" s="80"/>
      <c r="AM671" s="80"/>
      <c r="AN671" s="80"/>
      <c r="AO671" s="80"/>
      <c r="AP671" s="80"/>
      <c r="AQ671" s="80"/>
      <c r="AR671" s="80"/>
      <c r="AS671" s="80"/>
      <c r="AT671" s="80"/>
      <c r="AU671" s="80"/>
      <c r="AV671" s="80"/>
      <c r="AW671" s="80"/>
      <c r="AX671" s="80"/>
      <c r="AY671" s="80"/>
      <c r="AZ671" s="80"/>
      <c r="BA671" s="80"/>
    </row>
    <row r="672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  <c r="AA672" s="80"/>
      <c r="AB672" s="80"/>
      <c r="AC672" s="80"/>
      <c r="AD672" s="80"/>
      <c r="AE672" s="80"/>
      <c r="AF672" s="80"/>
      <c r="AG672" s="80"/>
      <c r="AH672" s="80"/>
      <c r="AI672" s="80"/>
      <c r="AJ672" s="80"/>
      <c r="AK672" s="80"/>
      <c r="AL672" s="80"/>
      <c r="AM672" s="80"/>
      <c r="AN672" s="80"/>
      <c r="AO672" s="80"/>
      <c r="AP672" s="80"/>
      <c r="AQ672" s="80"/>
      <c r="AR672" s="80"/>
      <c r="AS672" s="80"/>
      <c r="AT672" s="80"/>
      <c r="AU672" s="80"/>
      <c r="AV672" s="80"/>
      <c r="AW672" s="80"/>
      <c r="AX672" s="80"/>
      <c r="AY672" s="80"/>
      <c r="AZ672" s="80"/>
      <c r="BA672" s="80"/>
    </row>
    <row r="673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  <c r="AA673" s="80"/>
      <c r="AB673" s="80"/>
      <c r="AC673" s="80"/>
      <c r="AD673" s="80"/>
      <c r="AE673" s="80"/>
      <c r="AF673" s="80"/>
      <c r="AG673" s="80"/>
      <c r="AH673" s="80"/>
      <c r="AI673" s="80"/>
      <c r="AJ673" s="80"/>
      <c r="AK673" s="80"/>
      <c r="AL673" s="80"/>
      <c r="AM673" s="80"/>
      <c r="AN673" s="80"/>
      <c r="AO673" s="80"/>
      <c r="AP673" s="80"/>
      <c r="AQ673" s="80"/>
      <c r="AR673" s="80"/>
      <c r="AS673" s="80"/>
      <c r="AT673" s="80"/>
      <c r="AU673" s="80"/>
      <c r="AV673" s="80"/>
      <c r="AW673" s="80"/>
      <c r="AX673" s="80"/>
      <c r="AY673" s="80"/>
      <c r="AZ673" s="80"/>
      <c r="BA673" s="80"/>
    </row>
    <row r="674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  <c r="AA674" s="80"/>
      <c r="AB674" s="80"/>
      <c r="AC674" s="80"/>
      <c r="AD674" s="80"/>
      <c r="AE674" s="80"/>
      <c r="AF674" s="80"/>
      <c r="AG674" s="80"/>
      <c r="AH674" s="80"/>
      <c r="AI674" s="80"/>
      <c r="AJ674" s="80"/>
      <c r="AK674" s="80"/>
      <c r="AL674" s="80"/>
      <c r="AM674" s="80"/>
      <c r="AN674" s="80"/>
      <c r="AO674" s="80"/>
      <c r="AP674" s="80"/>
      <c r="AQ674" s="80"/>
      <c r="AR674" s="80"/>
      <c r="AS674" s="80"/>
      <c r="AT674" s="80"/>
      <c r="AU674" s="80"/>
      <c r="AV674" s="80"/>
      <c r="AW674" s="80"/>
      <c r="AX674" s="80"/>
      <c r="AY674" s="80"/>
      <c r="AZ674" s="80"/>
      <c r="BA674" s="80"/>
    </row>
    <row r="675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  <c r="AA675" s="80"/>
      <c r="AB675" s="80"/>
      <c r="AC675" s="80"/>
      <c r="AD675" s="80"/>
      <c r="AE675" s="80"/>
      <c r="AF675" s="80"/>
      <c r="AG675" s="80"/>
      <c r="AH675" s="80"/>
      <c r="AI675" s="80"/>
      <c r="AJ675" s="80"/>
      <c r="AK675" s="80"/>
      <c r="AL675" s="80"/>
      <c r="AM675" s="80"/>
      <c r="AN675" s="80"/>
      <c r="AO675" s="80"/>
      <c r="AP675" s="80"/>
      <c r="AQ675" s="80"/>
      <c r="AR675" s="80"/>
      <c r="AS675" s="80"/>
      <c r="AT675" s="80"/>
      <c r="AU675" s="80"/>
      <c r="AV675" s="80"/>
      <c r="AW675" s="80"/>
      <c r="AX675" s="80"/>
      <c r="AY675" s="80"/>
      <c r="AZ675" s="80"/>
      <c r="BA675" s="80"/>
    </row>
    <row r="676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  <c r="AA676" s="80"/>
      <c r="AB676" s="80"/>
      <c r="AC676" s="80"/>
      <c r="AD676" s="80"/>
      <c r="AE676" s="80"/>
      <c r="AF676" s="80"/>
      <c r="AG676" s="80"/>
      <c r="AH676" s="80"/>
      <c r="AI676" s="80"/>
      <c r="AJ676" s="80"/>
      <c r="AK676" s="80"/>
      <c r="AL676" s="80"/>
      <c r="AM676" s="80"/>
      <c r="AN676" s="80"/>
      <c r="AO676" s="80"/>
      <c r="AP676" s="80"/>
      <c r="AQ676" s="80"/>
      <c r="AR676" s="80"/>
      <c r="AS676" s="80"/>
      <c r="AT676" s="80"/>
      <c r="AU676" s="80"/>
      <c r="AV676" s="80"/>
      <c r="AW676" s="80"/>
      <c r="AX676" s="80"/>
      <c r="AY676" s="80"/>
      <c r="AZ676" s="80"/>
      <c r="BA676" s="80"/>
    </row>
    <row r="677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  <c r="AA677" s="80"/>
      <c r="AB677" s="80"/>
      <c r="AC677" s="80"/>
      <c r="AD677" s="80"/>
      <c r="AE677" s="80"/>
      <c r="AF677" s="80"/>
      <c r="AG677" s="80"/>
      <c r="AH677" s="80"/>
      <c r="AI677" s="80"/>
      <c r="AJ677" s="80"/>
      <c r="AK677" s="80"/>
      <c r="AL677" s="80"/>
      <c r="AM677" s="80"/>
      <c r="AN677" s="80"/>
      <c r="AO677" s="80"/>
      <c r="AP677" s="80"/>
      <c r="AQ677" s="80"/>
      <c r="AR677" s="80"/>
      <c r="AS677" s="80"/>
      <c r="AT677" s="80"/>
      <c r="AU677" s="80"/>
      <c r="AV677" s="80"/>
      <c r="AW677" s="80"/>
      <c r="AX677" s="80"/>
      <c r="AY677" s="80"/>
      <c r="AZ677" s="80"/>
      <c r="BA677" s="80"/>
    </row>
    <row r="678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  <c r="AA678" s="80"/>
      <c r="AB678" s="80"/>
      <c r="AC678" s="80"/>
      <c r="AD678" s="80"/>
      <c r="AE678" s="80"/>
      <c r="AF678" s="80"/>
      <c r="AG678" s="80"/>
      <c r="AH678" s="80"/>
      <c r="AI678" s="80"/>
      <c r="AJ678" s="80"/>
      <c r="AK678" s="80"/>
      <c r="AL678" s="80"/>
      <c r="AM678" s="80"/>
      <c r="AN678" s="80"/>
      <c r="AO678" s="80"/>
      <c r="AP678" s="80"/>
      <c r="AQ678" s="80"/>
      <c r="AR678" s="80"/>
      <c r="AS678" s="80"/>
      <c r="AT678" s="80"/>
      <c r="AU678" s="80"/>
      <c r="AV678" s="80"/>
      <c r="AW678" s="80"/>
      <c r="AX678" s="80"/>
      <c r="AY678" s="80"/>
      <c r="AZ678" s="80"/>
      <c r="BA678" s="80"/>
    </row>
    <row r="679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  <c r="AA679" s="80"/>
      <c r="AB679" s="80"/>
      <c r="AC679" s="80"/>
      <c r="AD679" s="80"/>
      <c r="AE679" s="80"/>
      <c r="AF679" s="80"/>
      <c r="AG679" s="80"/>
      <c r="AH679" s="80"/>
      <c r="AI679" s="80"/>
      <c r="AJ679" s="80"/>
      <c r="AK679" s="80"/>
      <c r="AL679" s="80"/>
      <c r="AM679" s="80"/>
      <c r="AN679" s="80"/>
      <c r="AO679" s="80"/>
      <c r="AP679" s="80"/>
      <c r="AQ679" s="80"/>
      <c r="AR679" s="80"/>
      <c r="AS679" s="80"/>
      <c r="AT679" s="80"/>
      <c r="AU679" s="80"/>
      <c r="AV679" s="80"/>
      <c r="AW679" s="80"/>
      <c r="AX679" s="80"/>
      <c r="AY679" s="80"/>
      <c r="AZ679" s="80"/>
      <c r="BA679" s="80"/>
    </row>
    <row r="680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  <c r="AA680" s="80"/>
      <c r="AB680" s="80"/>
      <c r="AC680" s="80"/>
      <c r="AD680" s="80"/>
      <c r="AE680" s="80"/>
      <c r="AF680" s="80"/>
      <c r="AG680" s="80"/>
      <c r="AH680" s="80"/>
      <c r="AI680" s="80"/>
      <c r="AJ680" s="80"/>
      <c r="AK680" s="80"/>
      <c r="AL680" s="80"/>
      <c r="AM680" s="80"/>
      <c r="AN680" s="80"/>
      <c r="AO680" s="80"/>
      <c r="AP680" s="80"/>
      <c r="AQ680" s="80"/>
      <c r="AR680" s="80"/>
      <c r="AS680" s="80"/>
      <c r="AT680" s="80"/>
      <c r="AU680" s="80"/>
      <c r="AV680" s="80"/>
      <c r="AW680" s="80"/>
      <c r="AX680" s="80"/>
      <c r="AY680" s="80"/>
      <c r="AZ680" s="80"/>
      <c r="BA680" s="80"/>
    </row>
    <row r="681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  <c r="AA681" s="80"/>
      <c r="AB681" s="80"/>
      <c r="AC681" s="80"/>
      <c r="AD681" s="80"/>
      <c r="AE681" s="80"/>
      <c r="AF681" s="80"/>
      <c r="AG681" s="80"/>
      <c r="AH681" s="80"/>
      <c r="AI681" s="80"/>
      <c r="AJ681" s="80"/>
      <c r="AK681" s="80"/>
      <c r="AL681" s="80"/>
      <c r="AM681" s="80"/>
      <c r="AN681" s="80"/>
      <c r="AO681" s="80"/>
      <c r="AP681" s="80"/>
      <c r="AQ681" s="80"/>
      <c r="AR681" s="80"/>
      <c r="AS681" s="80"/>
      <c r="AT681" s="80"/>
      <c r="AU681" s="80"/>
      <c r="AV681" s="80"/>
      <c r="AW681" s="80"/>
      <c r="AX681" s="80"/>
      <c r="AY681" s="80"/>
      <c r="AZ681" s="80"/>
      <c r="BA681" s="80"/>
    </row>
    <row r="682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  <c r="AA682" s="80"/>
      <c r="AB682" s="80"/>
      <c r="AC682" s="80"/>
      <c r="AD682" s="80"/>
      <c r="AE682" s="80"/>
      <c r="AF682" s="80"/>
      <c r="AG682" s="80"/>
      <c r="AH682" s="80"/>
      <c r="AI682" s="80"/>
      <c r="AJ682" s="80"/>
      <c r="AK682" s="80"/>
      <c r="AL682" s="80"/>
      <c r="AM682" s="80"/>
      <c r="AN682" s="80"/>
      <c r="AO682" s="80"/>
      <c r="AP682" s="80"/>
      <c r="AQ682" s="80"/>
      <c r="AR682" s="80"/>
      <c r="AS682" s="80"/>
      <c r="AT682" s="80"/>
      <c r="AU682" s="80"/>
      <c r="AV682" s="80"/>
      <c r="AW682" s="80"/>
      <c r="AX682" s="80"/>
      <c r="AY682" s="80"/>
      <c r="AZ682" s="80"/>
      <c r="BA682" s="80"/>
    </row>
    <row r="683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</row>
    <row r="684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  <c r="AA684" s="80"/>
      <c r="AB684" s="80"/>
      <c r="AC684" s="80"/>
      <c r="AD684" s="80"/>
      <c r="AE684" s="80"/>
      <c r="AF684" s="80"/>
      <c r="AG684" s="80"/>
      <c r="AH684" s="80"/>
      <c r="AI684" s="80"/>
      <c r="AJ684" s="80"/>
      <c r="AK684" s="80"/>
      <c r="AL684" s="80"/>
      <c r="AM684" s="80"/>
      <c r="AN684" s="80"/>
      <c r="AO684" s="80"/>
      <c r="AP684" s="80"/>
      <c r="AQ684" s="80"/>
      <c r="AR684" s="80"/>
      <c r="AS684" s="80"/>
      <c r="AT684" s="80"/>
      <c r="AU684" s="80"/>
      <c r="AV684" s="80"/>
      <c r="AW684" s="80"/>
      <c r="AX684" s="80"/>
      <c r="AY684" s="80"/>
      <c r="AZ684" s="80"/>
      <c r="BA684" s="80"/>
    </row>
    <row r="685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  <c r="AA685" s="80"/>
      <c r="AB685" s="80"/>
      <c r="AC685" s="80"/>
      <c r="AD685" s="80"/>
      <c r="AE685" s="80"/>
      <c r="AF685" s="80"/>
      <c r="AG685" s="80"/>
      <c r="AH685" s="80"/>
      <c r="AI685" s="80"/>
      <c r="AJ685" s="80"/>
      <c r="AK685" s="80"/>
      <c r="AL685" s="80"/>
      <c r="AM685" s="80"/>
      <c r="AN685" s="80"/>
      <c r="AO685" s="80"/>
      <c r="AP685" s="80"/>
      <c r="AQ685" s="80"/>
      <c r="AR685" s="80"/>
      <c r="AS685" s="80"/>
      <c r="AT685" s="80"/>
      <c r="AU685" s="80"/>
      <c r="AV685" s="80"/>
      <c r="AW685" s="80"/>
      <c r="AX685" s="80"/>
      <c r="AY685" s="80"/>
      <c r="AZ685" s="80"/>
      <c r="BA685" s="80"/>
    </row>
    <row r="686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  <c r="AA686" s="80"/>
      <c r="AB686" s="80"/>
      <c r="AC686" s="80"/>
      <c r="AD686" s="80"/>
      <c r="AE686" s="80"/>
      <c r="AF686" s="80"/>
      <c r="AG686" s="80"/>
      <c r="AH686" s="80"/>
      <c r="AI686" s="80"/>
      <c r="AJ686" s="80"/>
      <c r="AK686" s="80"/>
      <c r="AL686" s="80"/>
      <c r="AM686" s="80"/>
      <c r="AN686" s="80"/>
      <c r="AO686" s="80"/>
      <c r="AP686" s="80"/>
      <c r="AQ686" s="80"/>
      <c r="AR686" s="80"/>
      <c r="AS686" s="80"/>
      <c r="AT686" s="80"/>
      <c r="AU686" s="80"/>
      <c r="AV686" s="80"/>
      <c r="AW686" s="80"/>
      <c r="AX686" s="80"/>
      <c r="AY686" s="80"/>
      <c r="AZ686" s="80"/>
      <c r="BA686" s="80"/>
    </row>
    <row r="687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  <c r="AA687" s="80"/>
      <c r="AB687" s="80"/>
      <c r="AC687" s="80"/>
      <c r="AD687" s="80"/>
      <c r="AE687" s="80"/>
      <c r="AF687" s="80"/>
      <c r="AG687" s="80"/>
      <c r="AH687" s="80"/>
      <c r="AI687" s="80"/>
      <c r="AJ687" s="80"/>
      <c r="AK687" s="80"/>
      <c r="AL687" s="80"/>
      <c r="AM687" s="80"/>
      <c r="AN687" s="80"/>
      <c r="AO687" s="80"/>
      <c r="AP687" s="80"/>
      <c r="AQ687" s="80"/>
      <c r="AR687" s="80"/>
      <c r="AS687" s="80"/>
      <c r="AT687" s="80"/>
      <c r="AU687" s="80"/>
      <c r="AV687" s="80"/>
      <c r="AW687" s="80"/>
      <c r="AX687" s="80"/>
      <c r="AY687" s="80"/>
      <c r="AZ687" s="80"/>
      <c r="BA687" s="80"/>
    </row>
    <row r="688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  <c r="AA688" s="80"/>
      <c r="AB688" s="80"/>
      <c r="AC688" s="80"/>
      <c r="AD688" s="80"/>
      <c r="AE688" s="80"/>
      <c r="AF688" s="80"/>
      <c r="AG688" s="80"/>
      <c r="AH688" s="80"/>
      <c r="AI688" s="80"/>
      <c r="AJ688" s="80"/>
      <c r="AK688" s="80"/>
      <c r="AL688" s="80"/>
      <c r="AM688" s="80"/>
      <c r="AN688" s="80"/>
      <c r="AO688" s="80"/>
      <c r="AP688" s="80"/>
      <c r="AQ688" s="80"/>
      <c r="AR688" s="80"/>
      <c r="AS688" s="80"/>
      <c r="AT688" s="80"/>
      <c r="AU688" s="80"/>
      <c r="AV688" s="80"/>
      <c r="AW688" s="80"/>
      <c r="AX688" s="80"/>
      <c r="AY688" s="80"/>
      <c r="AZ688" s="80"/>
      <c r="BA688" s="80"/>
    </row>
    <row r="689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  <c r="AA689" s="80"/>
      <c r="AB689" s="80"/>
      <c r="AC689" s="80"/>
      <c r="AD689" s="80"/>
      <c r="AE689" s="80"/>
      <c r="AF689" s="80"/>
      <c r="AG689" s="80"/>
      <c r="AH689" s="80"/>
      <c r="AI689" s="80"/>
      <c r="AJ689" s="80"/>
      <c r="AK689" s="80"/>
      <c r="AL689" s="80"/>
      <c r="AM689" s="80"/>
      <c r="AN689" s="80"/>
      <c r="AO689" s="80"/>
      <c r="AP689" s="80"/>
      <c r="AQ689" s="80"/>
      <c r="AR689" s="80"/>
      <c r="AS689" s="80"/>
      <c r="AT689" s="80"/>
      <c r="AU689" s="80"/>
      <c r="AV689" s="80"/>
      <c r="AW689" s="80"/>
      <c r="AX689" s="80"/>
      <c r="AY689" s="80"/>
      <c r="AZ689" s="80"/>
      <c r="BA689" s="80"/>
    </row>
    <row r="690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  <c r="AA690" s="80"/>
      <c r="AB690" s="80"/>
      <c r="AC690" s="80"/>
      <c r="AD690" s="80"/>
      <c r="AE690" s="80"/>
      <c r="AF690" s="80"/>
      <c r="AG690" s="80"/>
      <c r="AH690" s="80"/>
      <c r="AI690" s="80"/>
      <c r="AJ690" s="80"/>
      <c r="AK690" s="80"/>
      <c r="AL690" s="80"/>
      <c r="AM690" s="80"/>
      <c r="AN690" s="80"/>
      <c r="AO690" s="80"/>
      <c r="AP690" s="80"/>
      <c r="AQ690" s="80"/>
      <c r="AR690" s="80"/>
      <c r="AS690" s="80"/>
      <c r="AT690" s="80"/>
      <c r="AU690" s="80"/>
      <c r="AV690" s="80"/>
      <c r="AW690" s="80"/>
      <c r="AX690" s="80"/>
      <c r="AY690" s="80"/>
      <c r="AZ690" s="80"/>
      <c r="BA690" s="80"/>
    </row>
    <row r="691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  <c r="AA691" s="80"/>
      <c r="AB691" s="80"/>
      <c r="AC691" s="80"/>
      <c r="AD691" s="80"/>
      <c r="AE691" s="80"/>
      <c r="AF691" s="80"/>
      <c r="AG691" s="80"/>
      <c r="AH691" s="80"/>
      <c r="AI691" s="80"/>
      <c r="AJ691" s="80"/>
      <c r="AK691" s="80"/>
      <c r="AL691" s="80"/>
      <c r="AM691" s="80"/>
      <c r="AN691" s="80"/>
      <c r="AO691" s="80"/>
      <c r="AP691" s="80"/>
      <c r="AQ691" s="80"/>
      <c r="AR691" s="80"/>
      <c r="AS691" s="80"/>
      <c r="AT691" s="80"/>
      <c r="AU691" s="80"/>
      <c r="AV691" s="80"/>
      <c r="AW691" s="80"/>
      <c r="AX691" s="80"/>
      <c r="AY691" s="80"/>
      <c r="AZ691" s="80"/>
      <c r="BA691" s="80"/>
    </row>
    <row r="692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  <c r="AA692" s="80"/>
      <c r="AB692" s="80"/>
      <c r="AC692" s="80"/>
      <c r="AD692" s="80"/>
      <c r="AE692" s="80"/>
      <c r="AF692" s="80"/>
      <c r="AG692" s="80"/>
      <c r="AH692" s="80"/>
      <c r="AI692" s="80"/>
      <c r="AJ692" s="80"/>
      <c r="AK692" s="80"/>
      <c r="AL692" s="80"/>
      <c r="AM692" s="80"/>
      <c r="AN692" s="80"/>
      <c r="AO692" s="80"/>
      <c r="AP692" s="80"/>
      <c r="AQ692" s="80"/>
      <c r="AR692" s="80"/>
      <c r="AS692" s="80"/>
      <c r="AT692" s="80"/>
      <c r="AU692" s="80"/>
      <c r="AV692" s="80"/>
      <c r="AW692" s="80"/>
      <c r="AX692" s="80"/>
      <c r="AY692" s="80"/>
      <c r="AZ692" s="80"/>
      <c r="BA692" s="80"/>
    </row>
    <row r="693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  <c r="AA693" s="80"/>
      <c r="AB693" s="80"/>
      <c r="AC693" s="80"/>
      <c r="AD693" s="80"/>
      <c r="AE693" s="80"/>
      <c r="AF693" s="80"/>
      <c r="AG693" s="80"/>
      <c r="AH693" s="80"/>
      <c r="AI693" s="80"/>
      <c r="AJ693" s="80"/>
      <c r="AK693" s="80"/>
      <c r="AL693" s="80"/>
      <c r="AM693" s="80"/>
      <c r="AN693" s="80"/>
      <c r="AO693" s="80"/>
      <c r="AP693" s="80"/>
      <c r="AQ693" s="80"/>
      <c r="AR693" s="80"/>
      <c r="AS693" s="80"/>
      <c r="AT693" s="80"/>
      <c r="AU693" s="80"/>
      <c r="AV693" s="80"/>
      <c r="AW693" s="80"/>
      <c r="AX693" s="80"/>
      <c r="AY693" s="80"/>
      <c r="AZ693" s="80"/>
      <c r="BA693" s="80"/>
    </row>
    <row r="694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  <c r="AA694" s="80"/>
      <c r="AB694" s="80"/>
      <c r="AC694" s="80"/>
      <c r="AD694" s="80"/>
      <c r="AE694" s="80"/>
      <c r="AF694" s="80"/>
      <c r="AG694" s="80"/>
      <c r="AH694" s="80"/>
      <c r="AI694" s="80"/>
      <c r="AJ694" s="80"/>
      <c r="AK694" s="80"/>
      <c r="AL694" s="80"/>
      <c r="AM694" s="80"/>
      <c r="AN694" s="80"/>
      <c r="AO694" s="80"/>
      <c r="AP694" s="80"/>
      <c r="AQ694" s="80"/>
      <c r="AR694" s="80"/>
      <c r="AS694" s="80"/>
      <c r="AT694" s="80"/>
      <c r="AU694" s="80"/>
      <c r="AV694" s="80"/>
      <c r="AW694" s="80"/>
      <c r="AX694" s="80"/>
      <c r="AY694" s="80"/>
      <c r="AZ694" s="80"/>
      <c r="BA694" s="80"/>
    </row>
    <row r="695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  <c r="AA695" s="80"/>
      <c r="AB695" s="80"/>
      <c r="AC695" s="80"/>
      <c r="AD695" s="80"/>
      <c r="AE695" s="80"/>
      <c r="AF695" s="80"/>
      <c r="AG695" s="80"/>
      <c r="AH695" s="80"/>
      <c r="AI695" s="80"/>
      <c r="AJ695" s="80"/>
      <c r="AK695" s="80"/>
      <c r="AL695" s="80"/>
      <c r="AM695" s="80"/>
      <c r="AN695" s="80"/>
      <c r="AO695" s="80"/>
      <c r="AP695" s="80"/>
      <c r="AQ695" s="80"/>
      <c r="AR695" s="80"/>
      <c r="AS695" s="80"/>
      <c r="AT695" s="80"/>
      <c r="AU695" s="80"/>
      <c r="AV695" s="80"/>
      <c r="AW695" s="80"/>
      <c r="AX695" s="80"/>
      <c r="AY695" s="80"/>
      <c r="AZ695" s="80"/>
      <c r="BA695" s="80"/>
    </row>
    <row r="696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  <c r="AA696" s="80"/>
      <c r="AB696" s="80"/>
      <c r="AC696" s="80"/>
      <c r="AD696" s="80"/>
      <c r="AE696" s="80"/>
      <c r="AF696" s="80"/>
      <c r="AG696" s="80"/>
      <c r="AH696" s="80"/>
      <c r="AI696" s="80"/>
      <c r="AJ696" s="80"/>
      <c r="AK696" s="80"/>
      <c r="AL696" s="80"/>
      <c r="AM696" s="80"/>
      <c r="AN696" s="80"/>
      <c r="AO696" s="80"/>
      <c r="AP696" s="80"/>
      <c r="AQ696" s="80"/>
      <c r="AR696" s="80"/>
      <c r="AS696" s="80"/>
      <c r="AT696" s="80"/>
      <c r="AU696" s="80"/>
      <c r="AV696" s="80"/>
      <c r="AW696" s="80"/>
      <c r="AX696" s="80"/>
      <c r="AY696" s="80"/>
      <c r="AZ696" s="80"/>
      <c r="BA696" s="80"/>
    </row>
    <row r="697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  <c r="AA697" s="80"/>
      <c r="AB697" s="80"/>
      <c r="AC697" s="80"/>
      <c r="AD697" s="80"/>
      <c r="AE697" s="80"/>
      <c r="AF697" s="80"/>
      <c r="AG697" s="80"/>
      <c r="AH697" s="80"/>
      <c r="AI697" s="80"/>
      <c r="AJ697" s="80"/>
      <c r="AK697" s="80"/>
      <c r="AL697" s="80"/>
      <c r="AM697" s="80"/>
      <c r="AN697" s="80"/>
      <c r="AO697" s="80"/>
      <c r="AP697" s="80"/>
      <c r="AQ697" s="80"/>
      <c r="AR697" s="80"/>
      <c r="AS697" s="80"/>
      <c r="AT697" s="80"/>
      <c r="AU697" s="80"/>
      <c r="AV697" s="80"/>
      <c r="AW697" s="80"/>
      <c r="AX697" s="80"/>
      <c r="AY697" s="80"/>
      <c r="AZ697" s="80"/>
      <c r="BA697" s="80"/>
    </row>
    <row r="698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  <c r="AA698" s="80"/>
      <c r="AB698" s="80"/>
      <c r="AC698" s="80"/>
      <c r="AD698" s="80"/>
      <c r="AE698" s="80"/>
      <c r="AF698" s="80"/>
      <c r="AG698" s="80"/>
      <c r="AH698" s="80"/>
      <c r="AI698" s="80"/>
      <c r="AJ698" s="80"/>
      <c r="AK698" s="80"/>
      <c r="AL698" s="80"/>
      <c r="AM698" s="80"/>
      <c r="AN698" s="80"/>
      <c r="AO698" s="80"/>
      <c r="AP698" s="80"/>
      <c r="AQ698" s="80"/>
      <c r="AR698" s="80"/>
      <c r="AS698" s="80"/>
      <c r="AT698" s="80"/>
      <c r="AU698" s="80"/>
      <c r="AV698" s="80"/>
      <c r="AW698" s="80"/>
      <c r="AX698" s="80"/>
      <c r="AY698" s="80"/>
      <c r="AZ698" s="80"/>
      <c r="BA698" s="80"/>
    </row>
    <row r="699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  <c r="AA699" s="80"/>
      <c r="AB699" s="80"/>
      <c r="AC699" s="80"/>
      <c r="AD699" s="80"/>
      <c r="AE699" s="80"/>
      <c r="AF699" s="80"/>
      <c r="AG699" s="80"/>
      <c r="AH699" s="80"/>
      <c r="AI699" s="80"/>
      <c r="AJ699" s="80"/>
      <c r="AK699" s="80"/>
      <c r="AL699" s="80"/>
      <c r="AM699" s="80"/>
      <c r="AN699" s="80"/>
      <c r="AO699" s="80"/>
      <c r="AP699" s="80"/>
      <c r="AQ699" s="80"/>
      <c r="AR699" s="80"/>
      <c r="AS699" s="80"/>
      <c r="AT699" s="80"/>
      <c r="AU699" s="80"/>
      <c r="AV699" s="80"/>
      <c r="AW699" s="80"/>
      <c r="AX699" s="80"/>
      <c r="AY699" s="80"/>
      <c r="AZ699" s="80"/>
      <c r="BA699" s="80"/>
    </row>
    <row r="700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  <c r="AA700" s="80"/>
      <c r="AB700" s="80"/>
      <c r="AC700" s="80"/>
      <c r="AD700" s="80"/>
      <c r="AE700" s="80"/>
      <c r="AF700" s="80"/>
      <c r="AG700" s="80"/>
      <c r="AH700" s="80"/>
      <c r="AI700" s="80"/>
      <c r="AJ700" s="80"/>
      <c r="AK700" s="80"/>
      <c r="AL700" s="80"/>
      <c r="AM700" s="80"/>
      <c r="AN700" s="80"/>
      <c r="AO700" s="80"/>
      <c r="AP700" s="80"/>
      <c r="AQ700" s="80"/>
      <c r="AR700" s="80"/>
      <c r="AS700" s="80"/>
      <c r="AT700" s="80"/>
      <c r="AU700" s="80"/>
      <c r="AV700" s="80"/>
      <c r="AW700" s="80"/>
      <c r="AX700" s="80"/>
      <c r="AY700" s="80"/>
      <c r="AZ700" s="80"/>
      <c r="BA700" s="80"/>
    </row>
    <row r="701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  <c r="AA701" s="80"/>
      <c r="AB701" s="80"/>
      <c r="AC701" s="80"/>
      <c r="AD701" s="80"/>
      <c r="AE701" s="80"/>
      <c r="AF701" s="80"/>
      <c r="AG701" s="80"/>
      <c r="AH701" s="80"/>
      <c r="AI701" s="80"/>
      <c r="AJ701" s="80"/>
      <c r="AK701" s="80"/>
      <c r="AL701" s="80"/>
      <c r="AM701" s="80"/>
      <c r="AN701" s="80"/>
      <c r="AO701" s="80"/>
      <c r="AP701" s="80"/>
      <c r="AQ701" s="80"/>
      <c r="AR701" s="80"/>
      <c r="AS701" s="80"/>
      <c r="AT701" s="80"/>
      <c r="AU701" s="80"/>
      <c r="AV701" s="80"/>
      <c r="AW701" s="80"/>
      <c r="AX701" s="80"/>
      <c r="AY701" s="80"/>
      <c r="AZ701" s="80"/>
      <c r="BA701" s="80"/>
    </row>
    <row r="702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  <c r="AA702" s="80"/>
      <c r="AB702" s="80"/>
      <c r="AC702" s="80"/>
      <c r="AD702" s="80"/>
      <c r="AE702" s="80"/>
      <c r="AF702" s="80"/>
      <c r="AG702" s="80"/>
      <c r="AH702" s="80"/>
      <c r="AI702" s="80"/>
      <c r="AJ702" s="80"/>
      <c r="AK702" s="80"/>
      <c r="AL702" s="80"/>
      <c r="AM702" s="80"/>
      <c r="AN702" s="80"/>
      <c r="AO702" s="80"/>
      <c r="AP702" s="80"/>
      <c r="AQ702" s="80"/>
      <c r="AR702" s="80"/>
      <c r="AS702" s="80"/>
      <c r="AT702" s="80"/>
      <c r="AU702" s="80"/>
      <c r="AV702" s="80"/>
      <c r="AW702" s="80"/>
      <c r="AX702" s="80"/>
      <c r="AY702" s="80"/>
      <c r="AZ702" s="80"/>
      <c r="BA702" s="80"/>
    </row>
    <row r="703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  <c r="AA703" s="80"/>
      <c r="AB703" s="80"/>
      <c r="AC703" s="80"/>
      <c r="AD703" s="80"/>
      <c r="AE703" s="80"/>
      <c r="AF703" s="80"/>
      <c r="AG703" s="80"/>
      <c r="AH703" s="80"/>
      <c r="AI703" s="80"/>
      <c r="AJ703" s="80"/>
      <c r="AK703" s="80"/>
      <c r="AL703" s="80"/>
      <c r="AM703" s="80"/>
      <c r="AN703" s="80"/>
      <c r="AO703" s="80"/>
      <c r="AP703" s="80"/>
      <c r="AQ703" s="80"/>
      <c r="AR703" s="80"/>
      <c r="AS703" s="80"/>
      <c r="AT703" s="80"/>
      <c r="AU703" s="80"/>
      <c r="AV703" s="80"/>
      <c r="AW703" s="80"/>
      <c r="AX703" s="80"/>
      <c r="AY703" s="80"/>
      <c r="AZ703" s="80"/>
      <c r="BA703" s="80"/>
    </row>
    <row r="704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  <c r="AA704" s="80"/>
      <c r="AB704" s="80"/>
      <c r="AC704" s="80"/>
      <c r="AD704" s="80"/>
      <c r="AE704" s="80"/>
      <c r="AF704" s="80"/>
      <c r="AG704" s="80"/>
      <c r="AH704" s="80"/>
      <c r="AI704" s="80"/>
      <c r="AJ704" s="80"/>
      <c r="AK704" s="80"/>
      <c r="AL704" s="80"/>
      <c r="AM704" s="80"/>
      <c r="AN704" s="80"/>
      <c r="AO704" s="80"/>
      <c r="AP704" s="80"/>
      <c r="AQ704" s="80"/>
      <c r="AR704" s="80"/>
      <c r="AS704" s="80"/>
      <c r="AT704" s="80"/>
      <c r="AU704" s="80"/>
      <c r="AV704" s="80"/>
      <c r="AW704" s="80"/>
      <c r="AX704" s="80"/>
      <c r="AY704" s="80"/>
      <c r="AZ704" s="80"/>
      <c r="BA704" s="80"/>
    </row>
    <row r="705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  <c r="AA705" s="80"/>
      <c r="AB705" s="80"/>
      <c r="AC705" s="80"/>
      <c r="AD705" s="80"/>
      <c r="AE705" s="80"/>
      <c r="AF705" s="80"/>
      <c r="AG705" s="80"/>
      <c r="AH705" s="80"/>
      <c r="AI705" s="80"/>
      <c r="AJ705" s="80"/>
      <c r="AK705" s="80"/>
      <c r="AL705" s="80"/>
      <c r="AM705" s="80"/>
      <c r="AN705" s="80"/>
      <c r="AO705" s="80"/>
      <c r="AP705" s="80"/>
      <c r="AQ705" s="80"/>
      <c r="AR705" s="80"/>
      <c r="AS705" s="80"/>
      <c r="AT705" s="80"/>
      <c r="AU705" s="80"/>
      <c r="AV705" s="80"/>
      <c r="AW705" s="80"/>
      <c r="AX705" s="80"/>
      <c r="AY705" s="80"/>
      <c r="AZ705" s="80"/>
      <c r="BA705" s="80"/>
    </row>
    <row r="706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  <c r="AA706" s="80"/>
      <c r="AB706" s="80"/>
      <c r="AC706" s="80"/>
      <c r="AD706" s="80"/>
      <c r="AE706" s="80"/>
      <c r="AF706" s="80"/>
      <c r="AG706" s="80"/>
      <c r="AH706" s="80"/>
      <c r="AI706" s="80"/>
      <c r="AJ706" s="80"/>
      <c r="AK706" s="80"/>
      <c r="AL706" s="80"/>
      <c r="AM706" s="80"/>
      <c r="AN706" s="80"/>
      <c r="AO706" s="80"/>
      <c r="AP706" s="80"/>
      <c r="AQ706" s="80"/>
      <c r="AR706" s="80"/>
      <c r="AS706" s="80"/>
      <c r="AT706" s="80"/>
      <c r="AU706" s="80"/>
      <c r="AV706" s="80"/>
      <c r="AW706" s="80"/>
      <c r="AX706" s="80"/>
      <c r="AY706" s="80"/>
      <c r="AZ706" s="80"/>
      <c r="BA706" s="80"/>
    </row>
    <row r="707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  <c r="AA707" s="80"/>
      <c r="AB707" s="80"/>
      <c r="AC707" s="80"/>
      <c r="AD707" s="80"/>
      <c r="AE707" s="80"/>
      <c r="AF707" s="80"/>
      <c r="AG707" s="80"/>
      <c r="AH707" s="80"/>
      <c r="AI707" s="80"/>
      <c r="AJ707" s="80"/>
      <c r="AK707" s="80"/>
      <c r="AL707" s="80"/>
      <c r="AM707" s="80"/>
      <c r="AN707" s="80"/>
      <c r="AO707" s="80"/>
      <c r="AP707" s="80"/>
      <c r="AQ707" s="80"/>
      <c r="AR707" s="80"/>
      <c r="AS707" s="80"/>
      <c r="AT707" s="80"/>
      <c r="AU707" s="80"/>
      <c r="AV707" s="80"/>
      <c r="AW707" s="80"/>
      <c r="AX707" s="80"/>
      <c r="AY707" s="80"/>
      <c r="AZ707" s="80"/>
      <c r="BA707" s="80"/>
    </row>
    <row r="708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  <c r="AA708" s="80"/>
      <c r="AB708" s="80"/>
      <c r="AC708" s="80"/>
      <c r="AD708" s="80"/>
      <c r="AE708" s="80"/>
      <c r="AF708" s="80"/>
      <c r="AG708" s="80"/>
      <c r="AH708" s="80"/>
      <c r="AI708" s="80"/>
      <c r="AJ708" s="80"/>
      <c r="AK708" s="80"/>
      <c r="AL708" s="80"/>
      <c r="AM708" s="80"/>
      <c r="AN708" s="80"/>
      <c r="AO708" s="80"/>
      <c r="AP708" s="80"/>
      <c r="AQ708" s="80"/>
      <c r="AR708" s="80"/>
      <c r="AS708" s="80"/>
      <c r="AT708" s="80"/>
      <c r="AU708" s="80"/>
      <c r="AV708" s="80"/>
      <c r="AW708" s="80"/>
      <c r="AX708" s="80"/>
      <c r="AY708" s="80"/>
      <c r="AZ708" s="80"/>
      <c r="BA708" s="80"/>
    </row>
    <row r="709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  <c r="AA709" s="80"/>
      <c r="AB709" s="80"/>
      <c r="AC709" s="80"/>
      <c r="AD709" s="80"/>
      <c r="AE709" s="80"/>
      <c r="AF709" s="80"/>
      <c r="AG709" s="80"/>
      <c r="AH709" s="80"/>
      <c r="AI709" s="80"/>
      <c r="AJ709" s="80"/>
      <c r="AK709" s="80"/>
      <c r="AL709" s="80"/>
      <c r="AM709" s="80"/>
      <c r="AN709" s="80"/>
      <c r="AO709" s="80"/>
      <c r="AP709" s="80"/>
      <c r="AQ709" s="80"/>
      <c r="AR709" s="80"/>
      <c r="AS709" s="80"/>
      <c r="AT709" s="80"/>
      <c r="AU709" s="80"/>
      <c r="AV709" s="80"/>
      <c r="AW709" s="80"/>
      <c r="AX709" s="80"/>
      <c r="AY709" s="80"/>
      <c r="AZ709" s="80"/>
      <c r="BA709" s="80"/>
    </row>
    <row r="710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  <c r="AA710" s="80"/>
      <c r="AB710" s="80"/>
      <c r="AC710" s="80"/>
      <c r="AD710" s="80"/>
      <c r="AE710" s="80"/>
      <c r="AF710" s="80"/>
      <c r="AG710" s="80"/>
      <c r="AH710" s="80"/>
      <c r="AI710" s="80"/>
      <c r="AJ710" s="80"/>
      <c r="AK710" s="80"/>
      <c r="AL710" s="80"/>
      <c r="AM710" s="80"/>
      <c r="AN710" s="80"/>
      <c r="AO710" s="80"/>
      <c r="AP710" s="80"/>
      <c r="AQ710" s="80"/>
      <c r="AR710" s="80"/>
      <c r="AS710" s="80"/>
      <c r="AT710" s="80"/>
      <c r="AU710" s="80"/>
      <c r="AV710" s="80"/>
      <c r="AW710" s="80"/>
      <c r="AX710" s="80"/>
      <c r="AY710" s="80"/>
      <c r="AZ710" s="80"/>
      <c r="BA710" s="80"/>
    </row>
    <row r="711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  <c r="AA711" s="80"/>
      <c r="AB711" s="80"/>
      <c r="AC711" s="80"/>
      <c r="AD711" s="80"/>
      <c r="AE711" s="80"/>
      <c r="AF711" s="80"/>
      <c r="AG711" s="80"/>
      <c r="AH711" s="80"/>
      <c r="AI711" s="80"/>
      <c r="AJ711" s="80"/>
      <c r="AK711" s="80"/>
      <c r="AL711" s="80"/>
      <c r="AM711" s="80"/>
      <c r="AN711" s="80"/>
      <c r="AO711" s="80"/>
      <c r="AP711" s="80"/>
      <c r="AQ711" s="80"/>
      <c r="AR711" s="80"/>
      <c r="AS711" s="80"/>
      <c r="AT711" s="80"/>
      <c r="AU711" s="80"/>
      <c r="AV711" s="80"/>
      <c r="AW711" s="80"/>
      <c r="AX711" s="80"/>
      <c r="AY711" s="80"/>
      <c r="AZ711" s="80"/>
      <c r="BA711" s="80"/>
    </row>
    <row r="712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  <c r="AA712" s="80"/>
      <c r="AB712" s="80"/>
      <c r="AC712" s="80"/>
      <c r="AD712" s="80"/>
      <c r="AE712" s="80"/>
      <c r="AF712" s="80"/>
      <c r="AG712" s="80"/>
      <c r="AH712" s="80"/>
      <c r="AI712" s="80"/>
      <c r="AJ712" s="80"/>
      <c r="AK712" s="80"/>
      <c r="AL712" s="80"/>
      <c r="AM712" s="80"/>
      <c r="AN712" s="80"/>
      <c r="AO712" s="80"/>
      <c r="AP712" s="80"/>
      <c r="AQ712" s="80"/>
      <c r="AR712" s="80"/>
      <c r="AS712" s="80"/>
      <c r="AT712" s="80"/>
      <c r="AU712" s="80"/>
      <c r="AV712" s="80"/>
      <c r="AW712" s="80"/>
      <c r="AX712" s="80"/>
      <c r="AY712" s="80"/>
      <c r="AZ712" s="80"/>
      <c r="BA712" s="80"/>
    </row>
    <row r="713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  <c r="AA713" s="80"/>
      <c r="AB713" s="80"/>
      <c r="AC713" s="80"/>
      <c r="AD713" s="80"/>
      <c r="AE713" s="80"/>
      <c r="AF713" s="80"/>
      <c r="AG713" s="80"/>
      <c r="AH713" s="80"/>
      <c r="AI713" s="80"/>
      <c r="AJ713" s="80"/>
      <c r="AK713" s="80"/>
      <c r="AL713" s="80"/>
      <c r="AM713" s="80"/>
      <c r="AN713" s="80"/>
      <c r="AO713" s="80"/>
      <c r="AP713" s="80"/>
      <c r="AQ713" s="80"/>
      <c r="AR713" s="80"/>
      <c r="AS713" s="80"/>
      <c r="AT713" s="80"/>
      <c r="AU713" s="80"/>
      <c r="AV713" s="80"/>
      <c r="AW713" s="80"/>
      <c r="AX713" s="80"/>
      <c r="AY713" s="80"/>
      <c r="AZ713" s="80"/>
      <c r="BA713" s="80"/>
    </row>
    <row r="714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  <c r="AA714" s="80"/>
      <c r="AB714" s="80"/>
      <c r="AC714" s="80"/>
      <c r="AD714" s="80"/>
      <c r="AE714" s="80"/>
      <c r="AF714" s="80"/>
      <c r="AG714" s="80"/>
      <c r="AH714" s="80"/>
      <c r="AI714" s="80"/>
      <c r="AJ714" s="80"/>
      <c r="AK714" s="80"/>
      <c r="AL714" s="80"/>
      <c r="AM714" s="80"/>
      <c r="AN714" s="80"/>
      <c r="AO714" s="80"/>
      <c r="AP714" s="80"/>
      <c r="AQ714" s="80"/>
      <c r="AR714" s="80"/>
      <c r="AS714" s="80"/>
      <c r="AT714" s="80"/>
      <c r="AU714" s="80"/>
      <c r="AV714" s="80"/>
      <c r="AW714" s="80"/>
      <c r="AX714" s="80"/>
      <c r="AY714" s="80"/>
      <c r="AZ714" s="80"/>
      <c r="BA714" s="80"/>
    </row>
    <row r="715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  <c r="AA715" s="80"/>
      <c r="AB715" s="80"/>
      <c r="AC715" s="80"/>
      <c r="AD715" s="80"/>
      <c r="AE715" s="80"/>
      <c r="AF715" s="80"/>
      <c r="AG715" s="80"/>
      <c r="AH715" s="80"/>
      <c r="AI715" s="80"/>
      <c r="AJ715" s="80"/>
      <c r="AK715" s="80"/>
      <c r="AL715" s="80"/>
      <c r="AM715" s="80"/>
      <c r="AN715" s="80"/>
      <c r="AO715" s="80"/>
      <c r="AP715" s="80"/>
      <c r="AQ715" s="80"/>
      <c r="AR715" s="80"/>
      <c r="AS715" s="80"/>
      <c r="AT715" s="80"/>
      <c r="AU715" s="80"/>
      <c r="AV715" s="80"/>
      <c r="AW715" s="80"/>
      <c r="AX715" s="80"/>
      <c r="AY715" s="80"/>
      <c r="AZ715" s="80"/>
      <c r="BA715" s="80"/>
    </row>
    <row r="716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  <c r="AA716" s="80"/>
      <c r="AB716" s="80"/>
      <c r="AC716" s="80"/>
      <c r="AD716" s="80"/>
      <c r="AE716" s="80"/>
      <c r="AF716" s="80"/>
      <c r="AG716" s="80"/>
      <c r="AH716" s="80"/>
      <c r="AI716" s="80"/>
      <c r="AJ716" s="80"/>
      <c r="AK716" s="80"/>
      <c r="AL716" s="80"/>
      <c r="AM716" s="80"/>
      <c r="AN716" s="80"/>
      <c r="AO716" s="80"/>
      <c r="AP716" s="80"/>
      <c r="AQ716" s="80"/>
      <c r="AR716" s="80"/>
      <c r="AS716" s="80"/>
      <c r="AT716" s="80"/>
      <c r="AU716" s="80"/>
      <c r="AV716" s="80"/>
      <c r="AW716" s="80"/>
      <c r="AX716" s="80"/>
      <c r="AY716" s="80"/>
      <c r="AZ716" s="80"/>
      <c r="BA716" s="80"/>
    </row>
    <row r="717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  <c r="AA717" s="80"/>
      <c r="AB717" s="80"/>
      <c r="AC717" s="80"/>
      <c r="AD717" s="80"/>
      <c r="AE717" s="80"/>
      <c r="AF717" s="80"/>
      <c r="AG717" s="80"/>
      <c r="AH717" s="80"/>
      <c r="AI717" s="80"/>
      <c r="AJ717" s="80"/>
      <c r="AK717" s="80"/>
      <c r="AL717" s="80"/>
      <c r="AM717" s="80"/>
      <c r="AN717" s="80"/>
      <c r="AO717" s="80"/>
      <c r="AP717" s="80"/>
      <c r="AQ717" s="80"/>
      <c r="AR717" s="80"/>
      <c r="AS717" s="80"/>
      <c r="AT717" s="80"/>
      <c r="AU717" s="80"/>
      <c r="AV717" s="80"/>
      <c r="AW717" s="80"/>
      <c r="AX717" s="80"/>
      <c r="AY717" s="80"/>
      <c r="AZ717" s="80"/>
      <c r="BA717" s="80"/>
    </row>
    <row r="718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  <c r="AA718" s="80"/>
      <c r="AB718" s="80"/>
      <c r="AC718" s="80"/>
      <c r="AD718" s="80"/>
      <c r="AE718" s="80"/>
      <c r="AF718" s="80"/>
      <c r="AG718" s="80"/>
      <c r="AH718" s="80"/>
      <c r="AI718" s="80"/>
      <c r="AJ718" s="80"/>
      <c r="AK718" s="80"/>
      <c r="AL718" s="80"/>
      <c r="AM718" s="80"/>
      <c r="AN718" s="80"/>
      <c r="AO718" s="80"/>
      <c r="AP718" s="80"/>
      <c r="AQ718" s="80"/>
      <c r="AR718" s="80"/>
      <c r="AS718" s="80"/>
      <c r="AT718" s="80"/>
      <c r="AU718" s="80"/>
      <c r="AV718" s="80"/>
      <c r="AW718" s="80"/>
      <c r="AX718" s="80"/>
      <c r="AY718" s="80"/>
      <c r="AZ718" s="80"/>
      <c r="BA718" s="80"/>
    </row>
    <row r="719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  <c r="AA719" s="80"/>
      <c r="AB719" s="80"/>
      <c r="AC719" s="80"/>
      <c r="AD719" s="80"/>
      <c r="AE719" s="80"/>
      <c r="AF719" s="80"/>
      <c r="AG719" s="80"/>
      <c r="AH719" s="80"/>
      <c r="AI719" s="80"/>
      <c r="AJ719" s="80"/>
      <c r="AK719" s="80"/>
      <c r="AL719" s="80"/>
      <c r="AM719" s="80"/>
      <c r="AN719" s="80"/>
      <c r="AO719" s="80"/>
      <c r="AP719" s="80"/>
      <c r="AQ719" s="80"/>
      <c r="AR719" s="80"/>
      <c r="AS719" s="80"/>
      <c r="AT719" s="80"/>
      <c r="AU719" s="80"/>
      <c r="AV719" s="80"/>
      <c r="AW719" s="80"/>
      <c r="AX719" s="80"/>
      <c r="AY719" s="80"/>
      <c r="AZ719" s="80"/>
      <c r="BA719" s="80"/>
    </row>
    <row r="720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  <c r="AA720" s="80"/>
      <c r="AB720" s="80"/>
      <c r="AC720" s="80"/>
      <c r="AD720" s="80"/>
      <c r="AE720" s="80"/>
      <c r="AF720" s="80"/>
      <c r="AG720" s="80"/>
      <c r="AH720" s="80"/>
      <c r="AI720" s="80"/>
      <c r="AJ720" s="80"/>
      <c r="AK720" s="80"/>
      <c r="AL720" s="80"/>
      <c r="AM720" s="80"/>
      <c r="AN720" s="80"/>
      <c r="AO720" s="80"/>
      <c r="AP720" s="80"/>
      <c r="AQ720" s="80"/>
      <c r="AR720" s="80"/>
      <c r="AS720" s="80"/>
      <c r="AT720" s="80"/>
      <c r="AU720" s="80"/>
      <c r="AV720" s="80"/>
      <c r="AW720" s="80"/>
      <c r="AX720" s="80"/>
      <c r="AY720" s="80"/>
      <c r="AZ720" s="80"/>
      <c r="BA720" s="80"/>
    </row>
    <row r="721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  <c r="AA721" s="80"/>
      <c r="AB721" s="80"/>
      <c r="AC721" s="80"/>
      <c r="AD721" s="80"/>
      <c r="AE721" s="80"/>
      <c r="AF721" s="80"/>
      <c r="AG721" s="80"/>
      <c r="AH721" s="80"/>
      <c r="AI721" s="80"/>
      <c r="AJ721" s="80"/>
      <c r="AK721" s="80"/>
      <c r="AL721" s="80"/>
      <c r="AM721" s="80"/>
      <c r="AN721" s="80"/>
      <c r="AO721" s="80"/>
      <c r="AP721" s="80"/>
      <c r="AQ721" s="80"/>
      <c r="AR721" s="80"/>
      <c r="AS721" s="80"/>
      <c r="AT721" s="80"/>
      <c r="AU721" s="80"/>
      <c r="AV721" s="80"/>
      <c r="AW721" s="80"/>
      <c r="AX721" s="80"/>
      <c r="AY721" s="80"/>
      <c r="AZ721" s="80"/>
      <c r="BA721" s="80"/>
    </row>
    <row r="722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  <c r="AA722" s="80"/>
      <c r="AB722" s="80"/>
      <c r="AC722" s="80"/>
      <c r="AD722" s="80"/>
      <c r="AE722" s="80"/>
      <c r="AF722" s="80"/>
      <c r="AG722" s="80"/>
      <c r="AH722" s="80"/>
      <c r="AI722" s="80"/>
      <c r="AJ722" s="80"/>
      <c r="AK722" s="80"/>
      <c r="AL722" s="80"/>
      <c r="AM722" s="80"/>
      <c r="AN722" s="80"/>
      <c r="AO722" s="80"/>
      <c r="AP722" s="80"/>
      <c r="AQ722" s="80"/>
      <c r="AR722" s="80"/>
      <c r="AS722" s="80"/>
      <c r="AT722" s="80"/>
      <c r="AU722" s="80"/>
      <c r="AV722" s="80"/>
      <c r="AW722" s="80"/>
      <c r="AX722" s="80"/>
      <c r="AY722" s="80"/>
      <c r="AZ722" s="80"/>
      <c r="BA722" s="80"/>
    </row>
    <row r="723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</row>
    <row r="724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  <c r="AA724" s="80"/>
      <c r="AB724" s="80"/>
      <c r="AC724" s="80"/>
      <c r="AD724" s="80"/>
      <c r="AE724" s="80"/>
      <c r="AF724" s="80"/>
      <c r="AG724" s="80"/>
      <c r="AH724" s="80"/>
      <c r="AI724" s="80"/>
      <c r="AJ724" s="80"/>
      <c r="AK724" s="80"/>
      <c r="AL724" s="80"/>
      <c r="AM724" s="80"/>
      <c r="AN724" s="80"/>
      <c r="AO724" s="80"/>
      <c r="AP724" s="80"/>
      <c r="AQ724" s="80"/>
      <c r="AR724" s="80"/>
      <c r="AS724" s="80"/>
      <c r="AT724" s="80"/>
      <c r="AU724" s="80"/>
      <c r="AV724" s="80"/>
      <c r="AW724" s="80"/>
      <c r="AX724" s="80"/>
      <c r="AY724" s="80"/>
      <c r="AZ724" s="80"/>
      <c r="BA724" s="80"/>
    </row>
    <row r="725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  <c r="AA725" s="80"/>
      <c r="AB725" s="80"/>
      <c r="AC725" s="80"/>
      <c r="AD725" s="80"/>
      <c r="AE725" s="80"/>
      <c r="AF725" s="80"/>
      <c r="AG725" s="80"/>
      <c r="AH725" s="80"/>
      <c r="AI725" s="80"/>
      <c r="AJ725" s="80"/>
      <c r="AK725" s="80"/>
      <c r="AL725" s="80"/>
      <c r="AM725" s="80"/>
      <c r="AN725" s="80"/>
      <c r="AO725" s="80"/>
      <c r="AP725" s="80"/>
      <c r="AQ725" s="80"/>
      <c r="AR725" s="80"/>
      <c r="AS725" s="80"/>
      <c r="AT725" s="80"/>
      <c r="AU725" s="80"/>
      <c r="AV725" s="80"/>
      <c r="AW725" s="80"/>
      <c r="AX725" s="80"/>
      <c r="AY725" s="80"/>
      <c r="AZ725" s="80"/>
      <c r="BA725" s="80"/>
    </row>
    <row r="726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  <c r="AA726" s="80"/>
      <c r="AB726" s="80"/>
      <c r="AC726" s="80"/>
      <c r="AD726" s="80"/>
      <c r="AE726" s="80"/>
      <c r="AF726" s="80"/>
      <c r="AG726" s="80"/>
      <c r="AH726" s="80"/>
      <c r="AI726" s="80"/>
      <c r="AJ726" s="80"/>
      <c r="AK726" s="80"/>
      <c r="AL726" s="80"/>
      <c r="AM726" s="80"/>
      <c r="AN726" s="80"/>
      <c r="AO726" s="80"/>
      <c r="AP726" s="80"/>
      <c r="AQ726" s="80"/>
      <c r="AR726" s="80"/>
      <c r="AS726" s="80"/>
      <c r="AT726" s="80"/>
      <c r="AU726" s="80"/>
      <c r="AV726" s="80"/>
      <c r="AW726" s="80"/>
      <c r="AX726" s="80"/>
      <c r="AY726" s="80"/>
      <c r="AZ726" s="80"/>
      <c r="BA726" s="80"/>
    </row>
    <row r="727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  <c r="AA727" s="80"/>
      <c r="AB727" s="80"/>
      <c r="AC727" s="80"/>
      <c r="AD727" s="80"/>
      <c r="AE727" s="80"/>
      <c r="AF727" s="80"/>
      <c r="AG727" s="80"/>
      <c r="AH727" s="80"/>
      <c r="AI727" s="80"/>
      <c r="AJ727" s="80"/>
      <c r="AK727" s="80"/>
      <c r="AL727" s="80"/>
      <c r="AM727" s="80"/>
      <c r="AN727" s="80"/>
      <c r="AO727" s="80"/>
      <c r="AP727" s="80"/>
      <c r="AQ727" s="80"/>
      <c r="AR727" s="80"/>
      <c r="AS727" s="80"/>
      <c r="AT727" s="80"/>
      <c r="AU727" s="80"/>
      <c r="AV727" s="80"/>
      <c r="AW727" s="80"/>
      <c r="AX727" s="80"/>
      <c r="AY727" s="80"/>
      <c r="AZ727" s="80"/>
      <c r="BA727" s="80"/>
    </row>
    <row r="728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  <c r="AA728" s="80"/>
      <c r="AB728" s="80"/>
      <c r="AC728" s="80"/>
      <c r="AD728" s="80"/>
      <c r="AE728" s="80"/>
      <c r="AF728" s="80"/>
      <c r="AG728" s="80"/>
      <c r="AH728" s="80"/>
      <c r="AI728" s="80"/>
      <c r="AJ728" s="80"/>
      <c r="AK728" s="80"/>
      <c r="AL728" s="80"/>
      <c r="AM728" s="80"/>
      <c r="AN728" s="80"/>
      <c r="AO728" s="80"/>
      <c r="AP728" s="80"/>
      <c r="AQ728" s="80"/>
      <c r="AR728" s="80"/>
      <c r="AS728" s="80"/>
      <c r="AT728" s="80"/>
      <c r="AU728" s="80"/>
      <c r="AV728" s="80"/>
      <c r="AW728" s="80"/>
      <c r="AX728" s="80"/>
      <c r="AY728" s="80"/>
      <c r="AZ728" s="80"/>
      <c r="BA728" s="80"/>
    </row>
    <row r="729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  <c r="AA729" s="80"/>
      <c r="AB729" s="80"/>
      <c r="AC729" s="80"/>
      <c r="AD729" s="80"/>
      <c r="AE729" s="80"/>
      <c r="AF729" s="80"/>
      <c r="AG729" s="80"/>
      <c r="AH729" s="80"/>
      <c r="AI729" s="80"/>
      <c r="AJ729" s="80"/>
      <c r="AK729" s="80"/>
      <c r="AL729" s="80"/>
      <c r="AM729" s="80"/>
      <c r="AN729" s="80"/>
      <c r="AO729" s="80"/>
      <c r="AP729" s="80"/>
      <c r="AQ729" s="80"/>
      <c r="AR729" s="80"/>
      <c r="AS729" s="80"/>
      <c r="AT729" s="80"/>
      <c r="AU729" s="80"/>
      <c r="AV729" s="80"/>
      <c r="AW729" s="80"/>
      <c r="AX729" s="80"/>
      <c r="AY729" s="80"/>
      <c r="AZ729" s="80"/>
      <c r="BA729" s="80"/>
    </row>
    <row r="730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  <c r="AA730" s="80"/>
      <c r="AB730" s="80"/>
      <c r="AC730" s="80"/>
      <c r="AD730" s="80"/>
      <c r="AE730" s="80"/>
      <c r="AF730" s="80"/>
      <c r="AG730" s="80"/>
      <c r="AH730" s="80"/>
      <c r="AI730" s="80"/>
      <c r="AJ730" s="80"/>
      <c r="AK730" s="80"/>
      <c r="AL730" s="80"/>
      <c r="AM730" s="80"/>
      <c r="AN730" s="80"/>
      <c r="AO730" s="80"/>
      <c r="AP730" s="80"/>
      <c r="AQ730" s="80"/>
      <c r="AR730" s="80"/>
      <c r="AS730" s="80"/>
      <c r="AT730" s="80"/>
      <c r="AU730" s="80"/>
      <c r="AV730" s="80"/>
      <c r="AW730" s="80"/>
      <c r="AX730" s="80"/>
      <c r="AY730" s="80"/>
      <c r="AZ730" s="80"/>
      <c r="BA730" s="80"/>
    </row>
    <row r="731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  <c r="AA731" s="80"/>
      <c r="AB731" s="80"/>
      <c r="AC731" s="80"/>
      <c r="AD731" s="80"/>
      <c r="AE731" s="80"/>
      <c r="AF731" s="80"/>
      <c r="AG731" s="80"/>
      <c r="AH731" s="80"/>
      <c r="AI731" s="80"/>
      <c r="AJ731" s="80"/>
      <c r="AK731" s="80"/>
      <c r="AL731" s="80"/>
      <c r="AM731" s="80"/>
      <c r="AN731" s="80"/>
      <c r="AO731" s="80"/>
      <c r="AP731" s="80"/>
      <c r="AQ731" s="80"/>
      <c r="AR731" s="80"/>
      <c r="AS731" s="80"/>
      <c r="AT731" s="80"/>
      <c r="AU731" s="80"/>
      <c r="AV731" s="80"/>
      <c r="AW731" s="80"/>
      <c r="AX731" s="80"/>
      <c r="AY731" s="80"/>
      <c r="AZ731" s="80"/>
      <c r="BA731" s="80"/>
    </row>
    <row r="732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  <c r="AA732" s="80"/>
      <c r="AB732" s="80"/>
      <c r="AC732" s="80"/>
      <c r="AD732" s="80"/>
      <c r="AE732" s="80"/>
      <c r="AF732" s="80"/>
      <c r="AG732" s="80"/>
      <c r="AH732" s="80"/>
      <c r="AI732" s="80"/>
      <c r="AJ732" s="80"/>
      <c r="AK732" s="80"/>
      <c r="AL732" s="80"/>
      <c r="AM732" s="80"/>
      <c r="AN732" s="80"/>
      <c r="AO732" s="80"/>
      <c r="AP732" s="80"/>
      <c r="AQ732" s="80"/>
      <c r="AR732" s="80"/>
      <c r="AS732" s="80"/>
      <c r="AT732" s="80"/>
      <c r="AU732" s="80"/>
      <c r="AV732" s="80"/>
      <c r="AW732" s="80"/>
      <c r="AX732" s="80"/>
      <c r="AY732" s="80"/>
      <c r="AZ732" s="80"/>
      <c r="BA732" s="80"/>
    </row>
    <row r="733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  <c r="AA733" s="80"/>
      <c r="AB733" s="80"/>
      <c r="AC733" s="80"/>
      <c r="AD733" s="80"/>
      <c r="AE733" s="80"/>
      <c r="AF733" s="80"/>
      <c r="AG733" s="80"/>
      <c r="AH733" s="80"/>
      <c r="AI733" s="80"/>
      <c r="AJ733" s="80"/>
      <c r="AK733" s="80"/>
      <c r="AL733" s="80"/>
      <c r="AM733" s="80"/>
      <c r="AN733" s="80"/>
      <c r="AO733" s="80"/>
      <c r="AP733" s="80"/>
      <c r="AQ733" s="80"/>
      <c r="AR733" s="80"/>
      <c r="AS733" s="80"/>
      <c r="AT733" s="80"/>
      <c r="AU733" s="80"/>
      <c r="AV733" s="80"/>
      <c r="AW733" s="80"/>
      <c r="AX733" s="80"/>
      <c r="AY733" s="80"/>
      <c r="AZ733" s="80"/>
      <c r="BA733" s="80"/>
    </row>
    <row r="734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  <c r="AA734" s="80"/>
      <c r="AB734" s="80"/>
      <c r="AC734" s="80"/>
      <c r="AD734" s="80"/>
      <c r="AE734" s="80"/>
      <c r="AF734" s="80"/>
      <c r="AG734" s="80"/>
      <c r="AH734" s="80"/>
      <c r="AI734" s="80"/>
      <c r="AJ734" s="80"/>
      <c r="AK734" s="80"/>
      <c r="AL734" s="80"/>
      <c r="AM734" s="80"/>
      <c r="AN734" s="80"/>
      <c r="AO734" s="80"/>
      <c r="AP734" s="80"/>
      <c r="AQ734" s="80"/>
      <c r="AR734" s="80"/>
      <c r="AS734" s="80"/>
      <c r="AT734" s="80"/>
      <c r="AU734" s="80"/>
      <c r="AV734" s="80"/>
      <c r="AW734" s="80"/>
      <c r="AX734" s="80"/>
      <c r="AY734" s="80"/>
      <c r="AZ734" s="80"/>
      <c r="BA734" s="80"/>
    </row>
    <row r="735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  <c r="AA735" s="80"/>
      <c r="AB735" s="80"/>
      <c r="AC735" s="80"/>
      <c r="AD735" s="80"/>
      <c r="AE735" s="80"/>
      <c r="AF735" s="80"/>
      <c r="AG735" s="80"/>
      <c r="AH735" s="80"/>
      <c r="AI735" s="80"/>
      <c r="AJ735" s="80"/>
      <c r="AK735" s="80"/>
      <c r="AL735" s="80"/>
      <c r="AM735" s="80"/>
      <c r="AN735" s="80"/>
      <c r="AO735" s="80"/>
      <c r="AP735" s="80"/>
      <c r="AQ735" s="80"/>
      <c r="AR735" s="80"/>
      <c r="AS735" s="80"/>
      <c r="AT735" s="80"/>
      <c r="AU735" s="80"/>
      <c r="AV735" s="80"/>
      <c r="AW735" s="80"/>
      <c r="AX735" s="80"/>
      <c r="AY735" s="80"/>
      <c r="AZ735" s="80"/>
      <c r="BA735" s="80"/>
    </row>
    <row r="736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  <c r="AA736" s="80"/>
      <c r="AB736" s="80"/>
      <c r="AC736" s="80"/>
      <c r="AD736" s="80"/>
      <c r="AE736" s="80"/>
      <c r="AF736" s="80"/>
      <c r="AG736" s="80"/>
      <c r="AH736" s="80"/>
      <c r="AI736" s="80"/>
      <c r="AJ736" s="80"/>
      <c r="AK736" s="80"/>
      <c r="AL736" s="80"/>
      <c r="AM736" s="80"/>
      <c r="AN736" s="80"/>
      <c r="AO736" s="80"/>
      <c r="AP736" s="80"/>
      <c r="AQ736" s="80"/>
      <c r="AR736" s="80"/>
      <c r="AS736" s="80"/>
      <c r="AT736" s="80"/>
      <c r="AU736" s="80"/>
      <c r="AV736" s="80"/>
      <c r="AW736" s="80"/>
      <c r="AX736" s="80"/>
      <c r="AY736" s="80"/>
      <c r="AZ736" s="80"/>
      <c r="BA736" s="80"/>
    </row>
    <row r="737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  <c r="AA737" s="80"/>
      <c r="AB737" s="80"/>
      <c r="AC737" s="80"/>
      <c r="AD737" s="80"/>
      <c r="AE737" s="80"/>
      <c r="AF737" s="80"/>
      <c r="AG737" s="80"/>
      <c r="AH737" s="80"/>
      <c r="AI737" s="80"/>
      <c r="AJ737" s="80"/>
      <c r="AK737" s="80"/>
      <c r="AL737" s="80"/>
      <c r="AM737" s="80"/>
      <c r="AN737" s="80"/>
      <c r="AO737" s="80"/>
      <c r="AP737" s="80"/>
      <c r="AQ737" s="80"/>
      <c r="AR737" s="80"/>
      <c r="AS737" s="80"/>
      <c r="AT737" s="80"/>
      <c r="AU737" s="80"/>
      <c r="AV737" s="80"/>
      <c r="AW737" s="80"/>
      <c r="AX737" s="80"/>
      <c r="AY737" s="80"/>
      <c r="AZ737" s="80"/>
      <c r="BA737" s="80"/>
    </row>
    <row r="738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  <c r="AA738" s="80"/>
      <c r="AB738" s="80"/>
      <c r="AC738" s="80"/>
      <c r="AD738" s="80"/>
      <c r="AE738" s="80"/>
      <c r="AF738" s="80"/>
      <c r="AG738" s="80"/>
      <c r="AH738" s="80"/>
      <c r="AI738" s="80"/>
      <c r="AJ738" s="80"/>
      <c r="AK738" s="80"/>
      <c r="AL738" s="80"/>
      <c r="AM738" s="80"/>
      <c r="AN738" s="80"/>
      <c r="AO738" s="80"/>
      <c r="AP738" s="80"/>
      <c r="AQ738" s="80"/>
      <c r="AR738" s="80"/>
      <c r="AS738" s="80"/>
      <c r="AT738" s="80"/>
      <c r="AU738" s="80"/>
      <c r="AV738" s="80"/>
      <c r="AW738" s="80"/>
      <c r="AX738" s="80"/>
      <c r="AY738" s="80"/>
      <c r="AZ738" s="80"/>
      <c r="BA738" s="80"/>
    </row>
    <row r="739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  <c r="AA739" s="80"/>
      <c r="AB739" s="80"/>
      <c r="AC739" s="80"/>
      <c r="AD739" s="80"/>
      <c r="AE739" s="80"/>
      <c r="AF739" s="80"/>
      <c r="AG739" s="80"/>
      <c r="AH739" s="80"/>
      <c r="AI739" s="80"/>
      <c r="AJ739" s="80"/>
      <c r="AK739" s="80"/>
      <c r="AL739" s="80"/>
      <c r="AM739" s="80"/>
      <c r="AN739" s="80"/>
      <c r="AO739" s="80"/>
      <c r="AP739" s="80"/>
      <c r="AQ739" s="80"/>
      <c r="AR739" s="80"/>
      <c r="AS739" s="80"/>
      <c r="AT739" s="80"/>
      <c r="AU739" s="80"/>
      <c r="AV739" s="80"/>
      <c r="AW739" s="80"/>
      <c r="AX739" s="80"/>
      <c r="AY739" s="80"/>
      <c r="AZ739" s="80"/>
      <c r="BA739" s="80"/>
    </row>
    <row r="740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  <c r="AA740" s="80"/>
      <c r="AB740" s="80"/>
      <c r="AC740" s="80"/>
      <c r="AD740" s="80"/>
      <c r="AE740" s="80"/>
      <c r="AF740" s="80"/>
      <c r="AG740" s="80"/>
      <c r="AH740" s="80"/>
      <c r="AI740" s="80"/>
      <c r="AJ740" s="80"/>
      <c r="AK740" s="80"/>
      <c r="AL740" s="80"/>
      <c r="AM740" s="80"/>
      <c r="AN740" s="80"/>
      <c r="AO740" s="80"/>
      <c r="AP740" s="80"/>
      <c r="AQ740" s="80"/>
      <c r="AR740" s="80"/>
      <c r="AS740" s="80"/>
      <c r="AT740" s="80"/>
      <c r="AU740" s="80"/>
      <c r="AV740" s="80"/>
      <c r="AW740" s="80"/>
      <c r="AX740" s="80"/>
      <c r="AY740" s="80"/>
      <c r="AZ740" s="80"/>
      <c r="BA740" s="80"/>
    </row>
    <row r="741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  <c r="AA741" s="80"/>
      <c r="AB741" s="80"/>
      <c r="AC741" s="80"/>
      <c r="AD741" s="80"/>
      <c r="AE741" s="80"/>
      <c r="AF741" s="80"/>
      <c r="AG741" s="80"/>
      <c r="AH741" s="80"/>
      <c r="AI741" s="80"/>
      <c r="AJ741" s="80"/>
      <c r="AK741" s="80"/>
      <c r="AL741" s="80"/>
      <c r="AM741" s="80"/>
      <c r="AN741" s="80"/>
      <c r="AO741" s="80"/>
      <c r="AP741" s="80"/>
      <c r="AQ741" s="80"/>
      <c r="AR741" s="80"/>
      <c r="AS741" s="80"/>
      <c r="AT741" s="80"/>
      <c r="AU741" s="80"/>
      <c r="AV741" s="80"/>
      <c r="AW741" s="80"/>
      <c r="AX741" s="80"/>
      <c r="AY741" s="80"/>
      <c r="AZ741" s="80"/>
      <c r="BA741" s="80"/>
    </row>
    <row r="742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  <c r="AA742" s="80"/>
      <c r="AB742" s="80"/>
      <c r="AC742" s="80"/>
      <c r="AD742" s="80"/>
      <c r="AE742" s="80"/>
      <c r="AF742" s="80"/>
      <c r="AG742" s="80"/>
      <c r="AH742" s="80"/>
      <c r="AI742" s="80"/>
      <c r="AJ742" s="80"/>
      <c r="AK742" s="80"/>
      <c r="AL742" s="80"/>
      <c r="AM742" s="80"/>
      <c r="AN742" s="80"/>
      <c r="AO742" s="80"/>
      <c r="AP742" s="80"/>
      <c r="AQ742" s="80"/>
      <c r="AR742" s="80"/>
      <c r="AS742" s="80"/>
      <c r="AT742" s="80"/>
      <c r="AU742" s="80"/>
      <c r="AV742" s="80"/>
      <c r="AW742" s="80"/>
      <c r="AX742" s="80"/>
      <c r="AY742" s="80"/>
      <c r="AZ742" s="80"/>
      <c r="BA742" s="80"/>
    </row>
    <row r="743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  <c r="AA743" s="80"/>
      <c r="AB743" s="80"/>
      <c r="AC743" s="80"/>
      <c r="AD743" s="80"/>
      <c r="AE743" s="80"/>
      <c r="AF743" s="80"/>
      <c r="AG743" s="80"/>
      <c r="AH743" s="80"/>
      <c r="AI743" s="80"/>
      <c r="AJ743" s="80"/>
      <c r="AK743" s="80"/>
      <c r="AL743" s="80"/>
      <c r="AM743" s="80"/>
      <c r="AN743" s="80"/>
      <c r="AO743" s="80"/>
      <c r="AP743" s="80"/>
      <c r="AQ743" s="80"/>
      <c r="AR743" s="80"/>
      <c r="AS743" s="80"/>
      <c r="AT743" s="80"/>
      <c r="AU743" s="80"/>
      <c r="AV743" s="80"/>
      <c r="AW743" s="80"/>
      <c r="AX743" s="80"/>
      <c r="AY743" s="80"/>
      <c r="AZ743" s="80"/>
      <c r="BA743" s="80"/>
    </row>
    <row r="744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  <c r="AA744" s="80"/>
      <c r="AB744" s="80"/>
      <c r="AC744" s="80"/>
      <c r="AD744" s="80"/>
      <c r="AE744" s="80"/>
      <c r="AF744" s="80"/>
      <c r="AG744" s="80"/>
      <c r="AH744" s="80"/>
      <c r="AI744" s="80"/>
      <c r="AJ744" s="80"/>
      <c r="AK744" s="80"/>
      <c r="AL744" s="80"/>
      <c r="AM744" s="80"/>
      <c r="AN744" s="80"/>
      <c r="AO744" s="80"/>
      <c r="AP744" s="80"/>
      <c r="AQ744" s="80"/>
      <c r="AR744" s="80"/>
      <c r="AS744" s="80"/>
      <c r="AT744" s="80"/>
      <c r="AU744" s="80"/>
      <c r="AV744" s="80"/>
      <c r="AW744" s="80"/>
      <c r="AX744" s="80"/>
      <c r="AY744" s="80"/>
      <c r="AZ744" s="80"/>
      <c r="BA744" s="80"/>
    </row>
    <row r="745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  <c r="AA745" s="80"/>
      <c r="AB745" s="80"/>
      <c r="AC745" s="80"/>
      <c r="AD745" s="80"/>
      <c r="AE745" s="80"/>
      <c r="AF745" s="80"/>
      <c r="AG745" s="80"/>
      <c r="AH745" s="80"/>
      <c r="AI745" s="80"/>
      <c r="AJ745" s="80"/>
      <c r="AK745" s="80"/>
      <c r="AL745" s="80"/>
      <c r="AM745" s="80"/>
      <c r="AN745" s="80"/>
      <c r="AO745" s="80"/>
      <c r="AP745" s="80"/>
      <c r="AQ745" s="80"/>
      <c r="AR745" s="80"/>
      <c r="AS745" s="80"/>
      <c r="AT745" s="80"/>
      <c r="AU745" s="80"/>
      <c r="AV745" s="80"/>
      <c r="AW745" s="80"/>
      <c r="AX745" s="80"/>
      <c r="AY745" s="80"/>
      <c r="AZ745" s="80"/>
      <c r="BA745" s="80"/>
    </row>
    <row r="746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  <c r="AA746" s="80"/>
      <c r="AB746" s="80"/>
      <c r="AC746" s="80"/>
      <c r="AD746" s="80"/>
      <c r="AE746" s="80"/>
      <c r="AF746" s="80"/>
      <c r="AG746" s="80"/>
      <c r="AH746" s="80"/>
      <c r="AI746" s="80"/>
      <c r="AJ746" s="80"/>
      <c r="AK746" s="80"/>
      <c r="AL746" s="80"/>
      <c r="AM746" s="80"/>
      <c r="AN746" s="80"/>
      <c r="AO746" s="80"/>
      <c r="AP746" s="80"/>
      <c r="AQ746" s="80"/>
      <c r="AR746" s="80"/>
      <c r="AS746" s="80"/>
      <c r="AT746" s="80"/>
      <c r="AU746" s="80"/>
      <c r="AV746" s="80"/>
      <c r="AW746" s="80"/>
      <c r="AX746" s="80"/>
      <c r="AY746" s="80"/>
      <c r="AZ746" s="80"/>
      <c r="BA746" s="80"/>
    </row>
    <row r="747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  <c r="AA747" s="80"/>
      <c r="AB747" s="80"/>
      <c r="AC747" s="80"/>
      <c r="AD747" s="80"/>
      <c r="AE747" s="80"/>
      <c r="AF747" s="80"/>
      <c r="AG747" s="80"/>
      <c r="AH747" s="80"/>
      <c r="AI747" s="80"/>
      <c r="AJ747" s="80"/>
      <c r="AK747" s="80"/>
      <c r="AL747" s="80"/>
      <c r="AM747" s="80"/>
      <c r="AN747" s="80"/>
      <c r="AO747" s="80"/>
      <c r="AP747" s="80"/>
      <c r="AQ747" s="80"/>
      <c r="AR747" s="80"/>
      <c r="AS747" s="80"/>
      <c r="AT747" s="80"/>
      <c r="AU747" s="80"/>
      <c r="AV747" s="80"/>
      <c r="AW747" s="80"/>
      <c r="AX747" s="80"/>
      <c r="AY747" s="80"/>
      <c r="AZ747" s="80"/>
      <c r="BA747" s="80"/>
    </row>
    <row r="748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  <c r="AA748" s="80"/>
      <c r="AB748" s="80"/>
      <c r="AC748" s="80"/>
      <c r="AD748" s="80"/>
      <c r="AE748" s="80"/>
      <c r="AF748" s="80"/>
      <c r="AG748" s="80"/>
      <c r="AH748" s="80"/>
      <c r="AI748" s="80"/>
      <c r="AJ748" s="80"/>
      <c r="AK748" s="80"/>
      <c r="AL748" s="80"/>
      <c r="AM748" s="80"/>
      <c r="AN748" s="80"/>
      <c r="AO748" s="80"/>
      <c r="AP748" s="80"/>
      <c r="AQ748" s="80"/>
      <c r="AR748" s="80"/>
      <c r="AS748" s="80"/>
      <c r="AT748" s="80"/>
      <c r="AU748" s="80"/>
      <c r="AV748" s="80"/>
      <c r="AW748" s="80"/>
      <c r="AX748" s="80"/>
      <c r="AY748" s="80"/>
      <c r="AZ748" s="80"/>
      <c r="BA748" s="80"/>
    </row>
    <row r="749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  <c r="AA749" s="80"/>
      <c r="AB749" s="80"/>
      <c r="AC749" s="80"/>
      <c r="AD749" s="80"/>
      <c r="AE749" s="80"/>
      <c r="AF749" s="80"/>
      <c r="AG749" s="80"/>
      <c r="AH749" s="80"/>
      <c r="AI749" s="80"/>
      <c r="AJ749" s="80"/>
      <c r="AK749" s="80"/>
      <c r="AL749" s="80"/>
      <c r="AM749" s="80"/>
      <c r="AN749" s="80"/>
      <c r="AO749" s="80"/>
      <c r="AP749" s="80"/>
      <c r="AQ749" s="80"/>
      <c r="AR749" s="80"/>
      <c r="AS749" s="80"/>
      <c r="AT749" s="80"/>
      <c r="AU749" s="80"/>
      <c r="AV749" s="80"/>
      <c r="AW749" s="80"/>
      <c r="AX749" s="80"/>
      <c r="AY749" s="80"/>
      <c r="AZ749" s="80"/>
      <c r="BA749" s="80"/>
    </row>
    <row r="750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  <c r="AA750" s="80"/>
      <c r="AB750" s="80"/>
      <c r="AC750" s="80"/>
      <c r="AD750" s="80"/>
      <c r="AE750" s="80"/>
      <c r="AF750" s="80"/>
      <c r="AG750" s="80"/>
      <c r="AH750" s="80"/>
      <c r="AI750" s="80"/>
      <c r="AJ750" s="80"/>
      <c r="AK750" s="80"/>
      <c r="AL750" s="80"/>
      <c r="AM750" s="80"/>
      <c r="AN750" s="80"/>
      <c r="AO750" s="80"/>
      <c r="AP750" s="80"/>
      <c r="AQ750" s="80"/>
      <c r="AR750" s="80"/>
      <c r="AS750" s="80"/>
      <c r="AT750" s="80"/>
      <c r="AU750" s="80"/>
      <c r="AV750" s="80"/>
      <c r="AW750" s="80"/>
      <c r="AX750" s="80"/>
      <c r="AY750" s="80"/>
      <c r="AZ750" s="80"/>
      <c r="BA750" s="80"/>
    </row>
    <row r="751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  <c r="AA751" s="80"/>
      <c r="AB751" s="80"/>
      <c r="AC751" s="80"/>
      <c r="AD751" s="80"/>
      <c r="AE751" s="80"/>
      <c r="AF751" s="80"/>
      <c r="AG751" s="80"/>
      <c r="AH751" s="80"/>
      <c r="AI751" s="80"/>
      <c r="AJ751" s="80"/>
      <c r="AK751" s="80"/>
      <c r="AL751" s="80"/>
      <c r="AM751" s="80"/>
      <c r="AN751" s="80"/>
      <c r="AO751" s="80"/>
      <c r="AP751" s="80"/>
      <c r="AQ751" s="80"/>
      <c r="AR751" s="80"/>
      <c r="AS751" s="80"/>
      <c r="AT751" s="80"/>
      <c r="AU751" s="80"/>
      <c r="AV751" s="80"/>
      <c r="AW751" s="80"/>
      <c r="AX751" s="80"/>
      <c r="AY751" s="80"/>
      <c r="AZ751" s="80"/>
      <c r="BA751" s="80"/>
    </row>
    <row r="752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  <c r="AA752" s="80"/>
      <c r="AB752" s="80"/>
      <c r="AC752" s="80"/>
      <c r="AD752" s="80"/>
      <c r="AE752" s="80"/>
      <c r="AF752" s="80"/>
      <c r="AG752" s="80"/>
      <c r="AH752" s="80"/>
      <c r="AI752" s="80"/>
      <c r="AJ752" s="80"/>
      <c r="AK752" s="80"/>
      <c r="AL752" s="80"/>
      <c r="AM752" s="80"/>
      <c r="AN752" s="80"/>
      <c r="AO752" s="80"/>
      <c r="AP752" s="80"/>
      <c r="AQ752" s="80"/>
      <c r="AR752" s="80"/>
      <c r="AS752" s="80"/>
      <c r="AT752" s="80"/>
      <c r="AU752" s="80"/>
      <c r="AV752" s="80"/>
      <c r="AW752" s="80"/>
      <c r="AX752" s="80"/>
      <c r="AY752" s="80"/>
      <c r="AZ752" s="80"/>
      <c r="BA752" s="80"/>
    </row>
    <row r="753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  <c r="AA753" s="80"/>
      <c r="AB753" s="80"/>
      <c r="AC753" s="80"/>
      <c r="AD753" s="80"/>
      <c r="AE753" s="80"/>
      <c r="AF753" s="80"/>
      <c r="AG753" s="80"/>
      <c r="AH753" s="80"/>
      <c r="AI753" s="80"/>
      <c r="AJ753" s="80"/>
      <c r="AK753" s="80"/>
      <c r="AL753" s="80"/>
      <c r="AM753" s="80"/>
      <c r="AN753" s="80"/>
      <c r="AO753" s="80"/>
      <c r="AP753" s="80"/>
      <c r="AQ753" s="80"/>
      <c r="AR753" s="80"/>
      <c r="AS753" s="80"/>
      <c r="AT753" s="80"/>
      <c r="AU753" s="80"/>
      <c r="AV753" s="80"/>
      <c r="AW753" s="80"/>
      <c r="AX753" s="80"/>
      <c r="AY753" s="80"/>
      <c r="AZ753" s="80"/>
      <c r="BA753" s="80"/>
    </row>
    <row r="754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  <c r="AA754" s="80"/>
      <c r="AB754" s="80"/>
      <c r="AC754" s="80"/>
      <c r="AD754" s="80"/>
      <c r="AE754" s="80"/>
      <c r="AF754" s="80"/>
      <c r="AG754" s="80"/>
      <c r="AH754" s="80"/>
      <c r="AI754" s="80"/>
      <c r="AJ754" s="80"/>
      <c r="AK754" s="80"/>
      <c r="AL754" s="80"/>
      <c r="AM754" s="80"/>
      <c r="AN754" s="80"/>
      <c r="AO754" s="80"/>
      <c r="AP754" s="80"/>
      <c r="AQ754" s="80"/>
      <c r="AR754" s="80"/>
      <c r="AS754" s="80"/>
      <c r="AT754" s="80"/>
      <c r="AU754" s="80"/>
      <c r="AV754" s="80"/>
      <c r="AW754" s="80"/>
      <c r="AX754" s="80"/>
      <c r="AY754" s="80"/>
      <c r="AZ754" s="80"/>
      <c r="BA754" s="80"/>
    </row>
    <row r="755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  <c r="AA755" s="80"/>
      <c r="AB755" s="80"/>
      <c r="AC755" s="80"/>
      <c r="AD755" s="80"/>
      <c r="AE755" s="80"/>
      <c r="AF755" s="80"/>
      <c r="AG755" s="80"/>
      <c r="AH755" s="80"/>
      <c r="AI755" s="80"/>
      <c r="AJ755" s="80"/>
      <c r="AK755" s="80"/>
      <c r="AL755" s="80"/>
      <c r="AM755" s="80"/>
      <c r="AN755" s="80"/>
      <c r="AO755" s="80"/>
      <c r="AP755" s="80"/>
      <c r="AQ755" s="80"/>
      <c r="AR755" s="80"/>
      <c r="AS755" s="80"/>
      <c r="AT755" s="80"/>
      <c r="AU755" s="80"/>
      <c r="AV755" s="80"/>
      <c r="AW755" s="80"/>
      <c r="AX755" s="80"/>
      <c r="AY755" s="80"/>
      <c r="AZ755" s="80"/>
      <c r="BA755" s="80"/>
    </row>
    <row r="756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  <c r="AA756" s="80"/>
      <c r="AB756" s="80"/>
      <c r="AC756" s="80"/>
      <c r="AD756" s="80"/>
      <c r="AE756" s="80"/>
      <c r="AF756" s="80"/>
      <c r="AG756" s="80"/>
      <c r="AH756" s="80"/>
      <c r="AI756" s="80"/>
      <c r="AJ756" s="80"/>
      <c r="AK756" s="80"/>
      <c r="AL756" s="80"/>
      <c r="AM756" s="80"/>
      <c r="AN756" s="80"/>
      <c r="AO756" s="80"/>
      <c r="AP756" s="80"/>
      <c r="AQ756" s="80"/>
      <c r="AR756" s="80"/>
      <c r="AS756" s="80"/>
      <c r="AT756" s="80"/>
      <c r="AU756" s="80"/>
      <c r="AV756" s="80"/>
      <c r="AW756" s="80"/>
      <c r="AX756" s="80"/>
      <c r="AY756" s="80"/>
      <c r="AZ756" s="80"/>
      <c r="BA756" s="80"/>
    </row>
    <row r="757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  <c r="AA757" s="80"/>
      <c r="AB757" s="80"/>
      <c r="AC757" s="80"/>
      <c r="AD757" s="80"/>
      <c r="AE757" s="80"/>
      <c r="AF757" s="80"/>
      <c r="AG757" s="80"/>
      <c r="AH757" s="80"/>
      <c r="AI757" s="80"/>
      <c r="AJ757" s="80"/>
      <c r="AK757" s="80"/>
      <c r="AL757" s="80"/>
      <c r="AM757" s="80"/>
      <c r="AN757" s="80"/>
      <c r="AO757" s="80"/>
      <c r="AP757" s="80"/>
      <c r="AQ757" s="80"/>
      <c r="AR757" s="80"/>
      <c r="AS757" s="80"/>
      <c r="AT757" s="80"/>
      <c r="AU757" s="80"/>
      <c r="AV757" s="80"/>
      <c r="AW757" s="80"/>
      <c r="AX757" s="80"/>
      <c r="AY757" s="80"/>
      <c r="AZ757" s="80"/>
      <c r="BA757" s="80"/>
    </row>
    <row r="758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  <c r="AA758" s="80"/>
      <c r="AB758" s="80"/>
      <c r="AC758" s="80"/>
      <c r="AD758" s="80"/>
      <c r="AE758" s="80"/>
      <c r="AF758" s="80"/>
      <c r="AG758" s="80"/>
      <c r="AH758" s="80"/>
      <c r="AI758" s="80"/>
      <c r="AJ758" s="80"/>
      <c r="AK758" s="80"/>
      <c r="AL758" s="80"/>
      <c r="AM758" s="80"/>
      <c r="AN758" s="80"/>
      <c r="AO758" s="80"/>
      <c r="AP758" s="80"/>
      <c r="AQ758" s="80"/>
      <c r="AR758" s="80"/>
      <c r="AS758" s="80"/>
      <c r="AT758" s="80"/>
      <c r="AU758" s="80"/>
      <c r="AV758" s="80"/>
      <c r="AW758" s="80"/>
      <c r="AX758" s="80"/>
      <c r="AY758" s="80"/>
      <c r="AZ758" s="80"/>
      <c r="BA758" s="80"/>
    </row>
    <row r="759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  <c r="AA759" s="80"/>
      <c r="AB759" s="80"/>
      <c r="AC759" s="80"/>
      <c r="AD759" s="80"/>
      <c r="AE759" s="80"/>
      <c r="AF759" s="80"/>
      <c r="AG759" s="80"/>
      <c r="AH759" s="80"/>
      <c r="AI759" s="80"/>
      <c r="AJ759" s="80"/>
      <c r="AK759" s="80"/>
      <c r="AL759" s="80"/>
      <c r="AM759" s="80"/>
      <c r="AN759" s="80"/>
      <c r="AO759" s="80"/>
      <c r="AP759" s="80"/>
      <c r="AQ759" s="80"/>
      <c r="AR759" s="80"/>
      <c r="AS759" s="80"/>
      <c r="AT759" s="80"/>
      <c r="AU759" s="80"/>
      <c r="AV759" s="80"/>
      <c r="AW759" s="80"/>
      <c r="AX759" s="80"/>
      <c r="AY759" s="80"/>
      <c r="AZ759" s="80"/>
      <c r="BA759" s="80"/>
    </row>
    <row r="760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  <c r="AA760" s="80"/>
      <c r="AB760" s="80"/>
      <c r="AC760" s="80"/>
      <c r="AD760" s="80"/>
      <c r="AE760" s="80"/>
      <c r="AF760" s="80"/>
      <c r="AG760" s="80"/>
      <c r="AH760" s="80"/>
      <c r="AI760" s="80"/>
      <c r="AJ760" s="80"/>
      <c r="AK760" s="80"/>
      <c r="AL760" s="80"/>
      <c r="AM760" s="80"/>
      <c r="AN760" s="80"/>
      <c r="AO760" s="80"/>
      <c r="AP760" s="80"/>
      <c r="AQ760" s="80"/>
      <c r="AR760" s="80"/>
      <c r="AS760" s="80"/>
      <c r="AT760" s="80"/>
      <c r="AU760" s="80"/>
      <c r="AV760" s="80"/>
      <c r="AW760" s="80"/>
      <c r="AX760" s="80"/>
      <c r="AY760" s="80"/>
      <c r="AZ760" s="80"/>
      <c r="BA760" s="80"/>
    </row>
    <row r="761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  <c r="AA761" s="80"/>
      <c r="AB761" s="80"/>
      <c r="AC761" s="80"/>
      <c r="AD761" s="80"/>
      <c r="AE761" s="80"/>
      <c r="AF761" s="80"/>
      <c r="AG761" s="80"/>
      <c r="AH761" s="80"/>
      <c r="AI761" s="80"/>
      <c r="AJ761" s="80"/>
      <c r="AK761" s="80"/>
      <c r="AL761" s="80"/>
      <c r="AM761" s="80"/>
      <c r="AN761" s="80"/>
      <c r="AO761" s="80"/>
      <c r="AP761" s="80"/>
      <c r="AQ761" s="80"/>
      <c r="AR761" s="80"/>
      <c r="AS761" s="80"/>
      <c r="AT761" s="80"/>
      <c r="AU761" s="80"/>
      <c r="AV761" s="80"/>
      <c r="AW761" s="80"/>
      <c r="AX761" s="80"/>
      <c r="AY761" s="80"/>
      <c r="AZ761" s="80"/>
      <c r="BA761" s="80"/>
    </row>
    <row r="762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  <c r="AA762" s="80"/>
      <c r="AB762" s="80"/>
      <c r="AC762" s="80"/>
      <c r="AD762" s="80"/>
      <c r="AE762" s="80"/>
      <c r="AF762" s="80"/>
      <c r="AG762" s="80"/>
      <c r="AH762" s="80"/>
      <c r="AI762" s="80"/>
      <c r="AJ762" s="80"/>
      <c r="AK762" s="80"/>
      <c r="AL762" s="80"/>
      <c r="AM762" s="80"/>
      <c r="AN762" s="80"/>
      <c r="AO762" s="80"/>
      <c r="AP762" s="80"/>
      <c r="AQ762" s="80"/>
      <c r="AR762" s="80"/>
      <c r="AS762" s="80"/>
      <c r="AT762" s="80"/>
      <c r="AU762" s="80"/>
      <c r="AV762" s="80"/>
      <c r="AW762" s="80"/>
      <c r="AX762" s="80"/>
      <c r="AY762" s="80"/>
      <c r="AZ762" s="80"/>
      <c r="BA762" s="80"/>
    </row>
    <row r="763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</row>
    <row r="764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  <c r="AA764" s="80"/>
      <c r="AB764" s="80"/>
      <c r="AC764" s="80"/>
      <c r="AD764" s="80"/>
      <c r="AE764" s="80"/>
      <c r="AF764" s="80"/>
      <c r="AG764" s="80"/>
      <c r="AH764" s="80"/>
      <c r="AI764" s="80"/>
      <c r="AJ764" s="80"/>
      <c r="AK764" s="80"/>
      <c r="AL764" s="80"/>
      <c r="AM764" s="80"/>
      <c r="AN764" s="80"/>
      <c r="AO764" s="80"/>
      <c r="AP764" s="80"/>
      <c r="AQ764" s="80"/>
      <c r="AR764" s="80"/>
      <c r="AS764" s="80"/>
      <c r="AT764" s="80"/>
      <c r="AU764" s="80"/>
      <c r="AV764" s="80"/>
      <c r="AW764" s="80"/>
      <c r="AX764" s="80"/>
      <c r="AY764" s="80"/>
      <c r="AZ764" s="80"/>
      <c r="BA764" s="80"/>
    </row>
    <row r="765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  <c r="AA765" s="80"/>
      <c r="AB765" s="80"/>
      <c r="AC765" s="80"/>
      <c r="AD765" s="80"/>
      <c r="AE765" s="80"/>
      <c r="AF765" s="80"/>
      <c r="AG765" s="80"/>
      <c r="AH765" s="80"/>
      <c r="AI765" s="80"/>
      <c r="AJ765" s="80"/>
      <c r="AK765" s="80"/>
      <c r="AL765" s="80"/>
      <c r="AM765" s="80"/>
      <c r="AN765" s="80"/>
      <c r="AO765" s="80"/>
      <c r="AP765" s="80"/>
      <c r="AQ765" s="80"/>
      <c r="AR765" s="80"/>
      <c r="AS765" s="80"/>
      <c r="AT765" s="80"/>
      <c r="AU765" s="80"/>
      <c r="AV765" s="80"/>
      <c r="AW765" s="80"/>
      <c r="AX765" s="80"/>
      <c r="AY765" s="80"/>
      <c r="AZ765" s="80"/>
      <c r="BA765" s="80"/>
    </row>
    <row r="766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  <c r="AA766" s="80"/>
      <c r="AB766" s="80"/>
      <c r="AC766" s="80"/>
      <c r="AD766" s="80"/>
      <c r="AE766" s="80"/>
      <c r="AF766" s="80"/>
      <c r="AG766" s="80"/>
      <c r="AH766" s="80"/>
      <c r="AI766" s="80"/>
      <c r="AJ766" s="80"/>
      <c r="AK766" s="80"/>
      <c r="AL766" s="80"/>
      <c r="AM766" s="80"/>
      <c r="AN766" s="80"/>
      <c r="AO766" s="80"/>
      <c r="AP766" s="80"/>
      <c r="AQ766" s="80"/>
      <c r="AR766" s="80"/>
      <c r="AS766" s="80"/>
      <c r="AT766" s="80"/>
      <c r="AU766" s="80"/>
      <c r="AV766" s="80"/>
      <c r="AW766" s="80"/>
      <c r="AX766" s="80"/>
      <c r="AY766" s="80"/>
      <c r="AZ766" s="80"/>
      <c r="BA766" s="80"/>
    </row>
    <row r="767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  <c r="AA767" s="80"/>
      <c r="AB767" s="80"/>
      <c r="AC767" s="80"/>
      <c r="AD767" s="80"/>
      <c r="AE767" s="80"/>
      <c r="AF767" s="80"/>
      <c r="AG767" s="80"/>
      <c r="AH767" s="80"/>
      <c r="AI767" s="80"/>
      <c r="AJ767" s="80"/>
      <c r="AK767" s="80"/>
      <c r="AL767" s="80"/>
      <c r="AM767" s="80"/>
      <c r="AN767" s="80"/>
      <c r="AO767" s="80"/>
      <c r="AP767" s="80"/>
      <c r="AQ767" s="80"/>
      <c r="AR767" s="80"/>
      <c r="AS767" s="80"/>
      <c r="AT767" s="80"/>
      <c r="AU767" s="80"/>
      <c r="AV767" s="80"/>
      <c r="AW767" s="80"/>
      <c r="AX767" s="80"/>
      <c r="AY767" s="80"/>
      <c r="AZ767" s="80"/>
      <c r="BA767" s="80"/>
    </row>
    <row r="768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  <c r="AA768" s="80"/>
      <c r="AB768" s="80"/>
      <c r="AC768" s="80"/>
      <c r="AD768" s="80"/>
      <c r="AE768" s="80"/>
      <c r="AF768" s="80"/>
      <c r="AG768" s="80"/>
      <c r="AH768" s="80"/>
      <c r="AI768" s="80"/>
      <c r="AJ768" s="80"/>
      <c r="AK768" s="80"/>
      <c r="AL768" s="80"/>
      <c r="AM768" s="80"/>
      <c r="AN768" s="80"/>
      <c r="AO768" s="80"/>
      <c r="AP768" s="80"/>
      <c r="AQ768" s="80"/>
      <c r="AR768" s="80"/>
      <c r="AS768" s="80"/>
      <c r="AT768" s="80"/>
      <c r="AU768" s="80"/>
      <c r="AV768" s="80"/>
      <c r="AW768" s="80"/>
      <c r="AX768" s="80"/>
      <c r="AY768" s="80"/>
      <c r="AZ768" s="80"/>
      <c r="BA768" s="80"/>
    </row>
    <row r="769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  <c r="AA769" s="80"/>
      <c r="AB769" s="80"/>
      <c r="AC769" s="80"/>
      <c r="AD769" s="80"/>
      <c r="AE769" s="80"/>
      <c r="AF769" s="80"/>
      <c r="AG769" s="80"/>
      <c r="AH769" s="80"/>
      <c r="AI769" s="80"/>
      <c r="AJ769" s="80"/>
      <c r="AK769" s="80"/>
      <c r="AL769" s="80"/>
      <c r="AM769" s="80"/>
      <c r="AN769" s="80"/>
      <c r="AO769" s="80"/>
      <c r="AP769" s="80"/>
      <c r="AQ769" s="80"/>
      <c r="AR769" s="80"/>
      <c r="AS769" s="80"/>
      <c r="AT769" s="80"/>
      <c r="AU769" s="80"/>
      <c r="AV769" s="80"/>
      <c r="AW769" s="80"/>
      <c r="AX769" s="80"/>
      <c r="AY769" s="80"/>
      <c r="AZ769" s="80"/>
      <c r="BA769" s="80"/>
    </row>
    <row r="770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  <c r="AA770" s="80"/>
      <c r="AB770" s="80"/>
      <c r="AC770" s="80"/>
      <c r="AD770" s="80"/>
      <c r="AE770" s="80"/>
      <c r="AF770" s="80"/>
      <c r="AG770" s="80"/>
      <c r="AH770" s="80"/>
      <c r="AI770" s="80"/>
      <c r="AJ770" s="80"/>
      <c r="AK770" s="80"/>
      <c r="AL770" s="80"/>
      <c r="AM770" s="80"/>
      <c r="AN770" s="80"/>
      <c r="AO770" s="80"/>
      <c r="AP770" s="80"/>
      <c r="AQ770" s="80"/>
      <c r="AR770" s="80"/>
      <c r="AS770" s="80"/>
      <c r="AT770" s="80"/>
      <c r="AU770" s="80"/>
      <c r="AV770" s="80"/>
      <c r="AW770" s="80"/>
      <c r="AX770" s="80"/>
      <c r="AY770" s="80"/>
      <c r="AZ770" s="80"/>
      <c r="BA770" s="80"/>
    </row>
    <row r="771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  <c r="AA771" s="80"/>
      <c r="AB771" s="80"/>
      <c r="AC771" s="80"/>
      <c r="AD771" s="80"/>
      <c r="AE771" s="80"/>
      <c r="AF771" s="80"/>
      <c r="AG771" s="80"/>
      <c r="AH771" s="80"/>
      <c r="AI771" s="80"/>
      <c r="AJ771" s="80"/>
      <c r="AK771" s="80"/>
      <c r="AL771" s="80"/>
      <c r="AM771" s="80"/>
      <c r="AN771" s="80"/>
      <c r="AO771" s="80"/>
      <c r="AP771" s="80"/>
      <c r="AQ771" s="80"/>
      <c r="AR771" s="80"/>
      <c r="AS771" s="80"/>
      <c r="AT771" s="80"/>
      <c r="AU771" s="80"/>
      <c r="AV771" s="80"/>
      <c r="AW771" s="80"/>
      <c r="AX771" s="80"/>
      <c r="AY771" s="80"/>
      <c r="AZ771" s="80"/>
      <c r="BA771" s="80"/>
    </row>
    <row r="772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  <c r="AA772" s="80"/>
      <c r="AB772" s="80"/>
      <c r="AC772" s="80"/>
      <c r="AD772" s="80"/>
      <c r="AE772" s="80"/>
      <c r="AF772" s="80"/>
      <c r="AG772" s="80"/>
      <c r="AH772" s="80"/>
      <c r="AI772" s="80"/>
      <c r="AJ772" s="80"/>
      <c r="AK772" s="80"/>
      <c r="AL772" s="80"/>
      <c r="AM772" s="80"/>
      <c r="AN772" s="80"/>
      <c r="AO772" s="80"/>
      <c r="AP772" s="80"/>
      <c r="AQ772" s="80"/>
      <c r="AR772" s="80"/>
      <c r="AS772" s="80"/>
      <c r="AT772" s="80"/>
      <c r="AU772" s="80"/>
      <c r="AV772" s="80"/>
      <c r="AW772" s="80"/>
      <c r="AX772" s="80"/>
      <c r="AY772" s="80"/>
      <c r="AZ772" s="80"/>
      <c r="BA772" s="80"/>
    </row>
    <row r="773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  <c r="AA773" s="80"/>
      <c r="AB773" s="80"/>
      <c r="AC773" s="80"/>
      <c r="AD773" s="80"/>
      <c r="AE773" s="80"/>
      <c r="AF773" s="80"/>
      <c r="AG773" s="80"/>
      <c r="AH773" s="80"/>
      <c r="AI773" s="80"/>
      <c r="AJ773" s="80"/>
      <c r="AK773" s="80"/>
      <c r="AL773" s="80"/>
      <c r="AM773" s="80"/>
      <c r="AN773" s="80"/>
      <c r="AO773" s="80"/>
      <c r="AP773" s="80"/>
      <c r="AQ773" s="80"/>
      <c r="AR773" s="80"/>
      <c r="AS773" s="80"/>
      <c r="AT773" s="80"/>
      <c r="AU773" s="80"/>
      <c r="AV773" s="80"/>
      <c r="AW773" s="80"/>
      <c r="AX773" s="80"/>
      <c r="AY773" s="80"/>
      <c r="AZ773" s="80"/>
      <c r="BA773" s="80"/>
    </row>
    <row r="774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  <c r="AA774" s="80"/>
      <c r="AB774" s="80"/>
      <c r="AC774" s="80"/>
      <c r="AD774" s="80"/>
      <c r="AE774" s="80"/>
      <c r="AF774" s="80"/>
      <c r="AG774" s="80"/>
      <c r="AH774" s="80"/>
      <c r="AI774" s="80"/>
      <c r="AJ774" s="80"/>
      <c r="AK774" s="80"/>
      <c r="AL774" s="80"/>
      <c r="AM774" s="80"/>
      <c r="AN774" s="80"/>
      <c r="AO774" s="80"/>
      <c r="AP774" s="80"/>
      <c r="AQ774" s="80"/>
      <c r="AR774" s="80"/>
      <c r="AS774" s="80"/>
      <c r="AT774" s="80"/>
      <c r="AU774" s="80"/>
      <c r="AV774" s="80"/>
      <c r="AW774" s="80"/>
      <c r="AX774" s="80"/>
      <c r="AY774" s="80"/>
      <c r="AZ774" s="80"/>
      <c r="BA774" s="80"/>
    </row>
    <row r="775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  <c r="AA775" s="80"/>
      <c r="AB775" s="80"/>
      <c r="AC775" s="80"/>
      <c r="AD775" s="80"/>
      <c r="AE775" s="80"/>
      <c r="AF775" s="80"/>
      <c r="AG775" s="80"/>
      <c r="AH775" s="80"/>
      <c r="AI775" s="80"/>
      <c r="AJ775" s="80"/>
      <c r="AK775" s="80"/>
      <c r="AL775" s="80"/>
      <c r="AM775" s="80"/>
      <c r="AN775" s="80"/>
      <c r="AO775" s="80"/>
      <c r="AP775" s="80"/>
      <c r="AQ775" s="80"/>
      <c r="AR775" s="80"/>
      <c r="AS775" s="80"/>
      <c r="AT775" s="80"/>
      <c r="AU775" s="80"/>
      <c r="AV775" s="80"/>
      <c r="AW775" s="80"/>
      <c r="AX775" s="80"/>
      <c r="AY775" s="80"/>
      <c r="AZ775" s="80"/>
      <c r="BA775" s="80"/>
    </row>
    <row r="776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  <c r="AA776" s="80"/>
      <c r="AB776" s="80"/>
      <c r="AC776" s="80"/>
      <c r="AD776" s="80"/>
      <c r="AE776" s="80"/>
      <c r="AF776" s="80"/>
      <c r="AG776" s="80"/>
      <c r="AH776" s="80"/>
      <c r="AI776" s="80"/>
      <c r="AJ776" s="80"/>
      <c r="AK776" s="80"/>
      <c r="AL776" s="80"/>
      <c r="AM776" s="80"/>
      <c r="AN776" s="80"/>
      <c r="AO776" s="80"/>
      <c r="AP776" s="80"/>
      <c r="AQ776" s="80"/>
      <c r="AR776" s="80"/>
      <c r="AS776" s="80"/>
      <c r="AT776" s="80"/>
      <c r="AU776" s="80"/>
      <c r="AV776" s="80"/>
      <c r="AW776" s="80"/>
      <c r="AX776" s="80"/>
      <c r="AY776" s="80"/>
      <c r="AZ776" s="80"/>
      <c r="BA776" s="80"/>
    </row>
    <row r="777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  <c r="AA777" s="80"/>
      <c r="AB777" s="80"/>
      <c r="AC777" s="80"/>
      <c r="AD777" s="80"/>
      <c r="AE777" s="80"/>
      <c r="AF777" s="80"/>
      <c r="AG777" s="80"/>
      <c r="AH777" s="80"/>
      <c r="AI777" s="80"/>
      <c r="AJ777" s="80"/>
      <c r="AK777" s="80"/>
      <c r="AL777" s="80"/>
      <c r="AM777" s="80"/>
      <c r="AN777" s="80"/>
      <c r="AO777" s="80"/>
      <c r="AP777" s="80"/>
      <c r="AQ777" s="80"/>
      <c r="AR777" s="80"/>
      <c r="AS777" s="80"/>
      <c r="AT777" s="80"/>
      <c r="AU777" s="80"/>
      <c r="AV777" s="80"/>
      <c r="AW777" s="80"/>
      <c r="AX777" s="80"/>
      <c r="AY777" s="80"/>
      <c r="AZ777" s="80"/>
      <c r="BA777" s="80"/>
    </row>
    <row r="778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  <c r="AA778" s="80"/>
      <c r="AB778" s="80"/>
      <c r="AC778" s="80"/>
      <c r="AD778" s="80"/>
      <c r="AE778" s="80"/>
      <c r="AF778" s="80"/>
      <c r="AG778" s="80"/>
      <c r="AH778" s="80"/>
      <c r="AI778" s="80"/>
      <c r="AJ778" s="80"/>
      <c r="AK778" s="80"/>
      <c r="AL778" s="80"/>
      <c r="AM778" s="80"/>
      <c r="AN778" s="80"/>
      <c r="AO778" s="80"/>
      <c r="AP778" s="80"/>
      <c r="AQ778" s="80"/>
      <c r="AR778" s="80"/>
      <c r="AS778" s="80"/>
      <c r="AT778" s="80"/>
      <c r="AU778" s="80"/>
      <c r="AV778" s="80"/>
      <c r="AW778" s="80"/>
      <c r="AX778" s="80"/>
      <c r="AY778" s="80"/>
      <c r="AZ778" s="80"/>
      <c r="BA778" s="80"/>
    </row>
    <row r="779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  <c r="AA779" s="80"/>
      <c r="AB779" s="80"/>
      <c r="AC779" s="80"/>
      <c r="AD779" s="80"/>
      <c r="AE779" s="80"/>
      <c r="AF779" s="80"/>
      <c r="AG779" s="80"/>
      <c r="AH779" s="80"/>
      <c r="AI779" s="80"/>
      <c r="AJ779" s="80"/>
      <c r="AK779" s="80"/>
      <c r="AL779" s="80"/>
      <c r="AM779" s="80"/>
      <c r="AN779" s="80"/>
      <c r="AO779" s="80"/>
      <c r="AP779" s="80"/>
      <c r="AQ779" s="80"/>
      <c r="AR779" s="80"/>
      <c r="AS779" s="80"/>
      <c r="AT779" s="80"/>
      <c r="AU779" s="80"/>
      <c r="AV779" s="80"/>
      <c r="AW779" s="80"/>
      <c r="AX779" s="80"/>
      <c r="AY779" s="80"/>
      <c r="AZ779" s="80"/>
      <c r="BA779" s="80"/>
    </row>
    <row r="780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  <c r="AA780" s="80"/>
      <c r="AB780" s="80"/>
      <c r="AC780" s="80"/>
      <c r="AD780" s="80"/>
      <c r="AE780" s="80"/>
      <c r="AF780" s="80"/>
      <c r="AG780" s="80"/>
      <c r="AH780" s="80"/>
      <c r="AI780" s="80"/>
      <c r="AJ780" s="80"/>
      <c r="AK780" s="80"/>
      <c r="AL780" s="80"/>
      <c r="AM780" s="80"/>
      <c r="AN780" s="80"/>
      <c r="AO780" s="80"/>
      <c r="AP780" s="80"/>
      <c r="AQ780" s="80"/>
      <c r="AR780" s="80"/>
      <c r="AS780" s="80"/>
      <c r="AT780" s="80"/>
      <c r="AU780" s="80"/>
      <c r="AV780" s="80"/>
      <c r="AW780" s="80"/>
      <c r="AX780" s="80"/>
      <c r="AY780" s="80"/>
      <c r="AZ780" s="80"/>
      <c r="BA780" s="80"/>
    </row>
    <row r="781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  <c r="AA781" s="80"/>
      <c r="AB781" s="80"/>
      <c r="AC781" s="80"/>
      <c r="AD781" s="80"/>
      <c r="AE781" s="80"/>
      <c r="AF781" s="80"/>
      <c r="AG781" s="80"/>
      <c r="AH781" s="80"/>
      <c r="AI781" s="80"/>
      <c r="AJ781" s="80"/>
      <c r="AK781" s="80"/>
      <c r="AL781" s="80"/>
      <c r="AM781" s="80"/>
      <c r="AN781" s="80"/>
      <c r="AO781" s="80"/>
      <c r="AP781" s="80"/>
      <c r="AQ781" s="80"/>
      <c r="AR781" s="80"/>
      <c r="AS781" s="80"/>
      <c r="AT781" s="80"/>
      <c r="AU781" s="80"/>
      <c r="AV781" s="80"/>
      <c r="AW781" s="80"/>
      <c r="AX781" s="80"/>
      <c r="AY781" s="80"/>
      <c r="AZ781" s="80"/>
      <c r="BA781" s="80"/>
    </row>
    <row r="782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  <c r="AA782" s="80"/>
      <c r="AB782" s="80"/>
      <c r="AC782" s="80"/>
      <c r="AD782" s="80"/>
      <c r="AE782" s="80"/>
      <c r="AF782" s="80"/>
      <c r="AG782" s="80"/>
      <c r="AH782" s="80"/>
      <c r="AI782" s="80"/>
      <c r="AJ782" s="80"/>
      <c r="AK782" s="80"/>
      <c r="AL782" s="80"/>
      <c r="AM782" s="80"/>
      <c r="AN782" s="80"/>
      <c r="AO782" s="80"/>
      <c r="AP782" s="80"/>
      <c r="AQ782" s="80"/>
      <c r="AR782" s="80"/>
      <c r="AS782" s="80"/>
      <c r="AT782" s="80"/>
      <c r="AU782" s="80"/>
      <c r="AV782" s="80"/>
      <c r="AW782" s="80"/>
      <c r="AX782" s="80"/>
      <c r="AY782" s="80"/>
      <c r="AZ782" s="80"/>
      <c r="BA782" s="80"/>
    </row>
    <row r="783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  <c r="AA783" s="80"/>
      <c r="AB783" s="80"/>
      <c r="AC783" s="80"/>
      <c r="AD783" s="80"/>
      <c r="AE783" s="80"/>
      <c r="AF783" s="80"/>
      <c r="AG783" s="80"/>
      <c r="AH783" s="80"/>
      <c r="AI783" s="80"/>
      <c r="AJ783" s="80"/>
      <c r="AK783" s="80"/>
      <c r="AL783" s="80"/>
      <c r="AM783" s="80"/>
      <c r="AN783" s="80"/>
      <c r="AO783" s="80"/>
      <c r="AP783" s="80"/>
      <c r="AQ783" s="80"/>
      <c r="AR783" s="80"/>
      <c r="AS783" s="80"/>
      <c r="AT783" s="80"/>
      <c r="AU783" s="80"/>
      <c r="AV783" s="80"/>
      <c r="AW783" s="80"/>
      <c r="AX783" s="80"/>
      <c r="AY783" s="80"/>
      <c r="AZ783" s="80"/>
      <c r="BA783" s="80"/>
    </row>
    <row r="784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  <c r="AA784" s="80"/>
      <c r="AB784" s="80"/>
      <c r="AC784" s="80"/>
      <c r="AD784" s="80"/>
      <c r="AE784" s="80"/>
      <c r="AF784" s="80"/>
      <c r="AG784" s="80"/>
      <c r="AH784" s="80"/>
      <c r="AI784" s="80"/>
      <c r="AJ784" s="80"/>
      <c r="AK784" s="80"/>
      <c r="AL784" s="80"/>
      <c r="AM784" s="80"/>
      <c r="AN784" s="80"/>
      <c r="AO784" s="80"/>
      <c r="AP784" s="80"/>
      <c r="AQ784" s="80"/>
      <c r="AR784" s="80"/>
      <c r="AS784" s="80"/>
      <c r="AT784" s="80"/>
      <c r="AU784" s="80"/>
      <c r="AV784" s="80"/>
      <c r="AW784" s="80"/>
      <c r="AX784" s="80"/>
      <c r="AY784" s="80"/>
      <c r="AZ784" s="80"/>
      <c r="BA784" s="80"/>
    </row>
    <row r="785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  <c r="AA785" s="80"/>
      <c r="AB785" s="80"/>
      <c r="AC785" s="80"/>
      <c r="AD785" s="80"/>
      <c r="AE785" s="80"/>
      <c r="AF785" s="80"/>
      <c r="AG785" s="80"/>
      <c r="AH785" s="80"/>
      <c r="AI785" s="80"/>
      <c r="AJ785" s="80"/>
      <c r="AK785" s="80"/>
      <c r="AL785" s="80"/>
      <c r="AM785" s="80"/>
      <c r="AN785" s="80"/>
      <c r="AO785" s="80"/>
      <c r="AP785" s="80"/>
      <c r="AQ785" s="80"/>
      <c r="AR785" s="80"/>
      <c r="AS785" s="80"/>
      <c r="AT785" s="80"/>
      <c r="AU785" s="80"/>
      <c r="AV785" s="80"/>
      <c r="AW785" s="80"/>
      <c r="AX785" s="80"/>
      <c r="AY785" s="80"/>
      <c r="AZ785" s="80"/>
      <c r="BA785" s="80"/>
    </row>
    <row r="786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  <c r="AA786" s="80"/>
      <c r="AB786" s="80"/>
      <c r="AC786" s="80"/>
      <c r="AD786" s="80"/>
      <c r="AE786" s="80"/>
      <c r="AF786" s="80"/>
      <c r="AG786" s="80"/>
      <c r="AH786" s="80"/>
      <c r="AI786" s="80"/>
      <c r="AJ786" s="80"/>
      <c r="AK786" s="80"/>
      <c r="AL786" s="80"/>
      <c r="AM786" s="80"/>
      <c r="AN786" s="80"/>
      <c r="AO786" s="80"/>
      <c r="AP786" s="80"/>
      <c r="AQ786" s="80"/>
      <c r="AR786" s="80"/>
      <c r="AS786" s="80"/>
      <c r="AT786" s="80"/>
      <c r="AU786" s="80"/>
      <c r="AV786" s="80"/>
      <c r="AW786" s="80"/>
      <c r="AX786" s="80"/>
      <c r="AY786" s="80"/>
      <c r="AZ786" s="80"/>
      <c r="BA786" s="80"/>
    </row>
    <row r="787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  <c r="AA787" s="80"/>
      <c r="AB787" s="80"/>
      <c r="AC787" s="80"/>
      <c r="AD787" s="80"/>
      <c r="AE787" s="80"/>
      <c r="AF787" s="80"/>
      <c r="AG787" s="80"/>
      <c r="AH787" s="80"/>
      <c r="AI787" s="80"/>
      <c r="AJ787" s="80"/>
      <c r="AK787" s="80"/>
      <c r="AL787" s="80"/>
      <c r="AM787" s="80"/>
      <c r="AN787" s="80"/>
      <c r="AO787" s="80"/>
      <c r="AP787" s="80"/>
      <c r="AQ787" s="80"/>
      <c r="AR787" s="80"/>
      <c r="AS787" s="80"/>
      <c r="AT787" s="80"/>
      <c r="AU787" s="80"/>
      <c r="AV787" s="80"/>
      <c r="AW787" s="80"/>
      <c r="AX787" s="80"/>
      <c r="AY787" s="80"/>
      <c r="AZ787" s="80"/>
      <c r="BA787" s="80"/>
    </row>
    <row r="788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  <c r="AA788" s="80"/>
      <c r="AB788" s="80"/>
      <c r="AC788" s="80"/>
      <c r="AD788" s="80"/>
      <c r="AE788" s="80"/>
      <c r="AF788" s="80"/>
      <c r="AG788" s="80"/>
      <c r="AH788" s="80"/>
      <c r="AI788" s="80"/>
      <c r="AJ788" s="80"/>
      <c r="AK788" s="80"/>
      <c r="AL788" s="80"/>
      <c r="AM788" s="80"/>
      <c r="AN788" s="80"/>
      <c r="AO788" s="80"/>
      <c r="AP788" s="80"/>
      <c r="AQ788" s="80"/>
      <c r="AR788" s="80"/>
      <c r="AS788" s="80"/>
      <c r="AT788" s="80"/>
      <c r="AU788" s="80"/>
      <c r="AV788" s="80"/>
      <c r="AW788" s="80"/>
      <c r="AX788" s="80"/>
      <c r="AY788" s="80"/>
      <c r="AZ788" s="80"/>
      <c r="BA788" s="80"/>
    </row>
    <row r="789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  <c r="AA789" s="80"/>
      <c r="AB789" s="80"/>
      <c r="AC789" s="80"/>
      <c r="AD789" s="80"/>
      <c r="AE789" s="80"/>
      <c r="AF789" s="80"/>
      <c r="AG789" s="80"/>
      <c r="AH789" s="80"/>
      <c r="AI789" s="80"/>
      <c r="AJ789" s="80"/>
      <c r="AK789" s="80"/>
      <c r="AL789" s="80"/>
      <c r="AM789" s="80"/>
      <c r="AN789" s="80"/>
      <c r="AO789" s="80"/>
      <c r="AP789" s="80"/>
      <c r="AQ789" s="80"/>
      <c r="AR789" s="80"/>
      <c r="AS789" s="80"/>
      <c r="AT789" s="80"/>
      <c r="AU789" s="80"/>
      <c r="AV789" s="80"/>
      <c r="AW789" s="80"/>
      <c r="AX789" s="80"/>
      <c r="AY789" s="80"/>
      <c r="AZ789" s="80"/>
      <c r="BA789" s="80"/>
    </row>
    <row r="790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  <c r="AA790" s="80"/>
      <c r="AB790" s="80"/>
      <c r="AC790" s="80"/>
      <c r="AD790" s="80"/>
      <c r="AE790" s="80"/>
      <c r="AF790" s="80"/>
      <c r="AG790" s="80"/>
      <c r="AH790" s="80"/>
      <c r="AI790" s="80"/>
      <c r="AJ790" s="80"/>
      <c r="AK790" s="80"/>
      <c r="AL790" s="80"/>
      <c r="AM790" s="80"/>
      <c r="AN790" s="80"/>
      <c r="AO790" s="80"/>
      <c r="AP790" s="80"/>
      <c r="AQ790" s="80"/>
      <c r="AR790" s="80"/>
      <c r="AS790" s="80"/>
      <c r="AT790" s="80"/>
      <c r="AU790" s="80"/>
      <c r="AV790" s="80"/>
      <c r="AW790" s="80"/>
      <c r="AX790" s="80"/>
      <c r="AY790" s="80"/>
      <c r="AZ790" s="80"/>
      <c r="BA790" s="80"/>
    </row>
    <row r="791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  <c r="AA791" s="80"/>
      <c r="AB791" s="80"/>
      <c r="AC791" s="80"/>
      <c r="AD791" s="80"/>
      <c r="AE791" s="80"/>
      <c r="AF791" s="80"/>
      <c r="AG791" s="80"/>
      <c r="AH791" s="80"/>
      <c r="AI791" s="80"/>
      <c r="AJ791" s="80"/>
      <c r="AK791" s="80"/>
      <c r="AL791" s="80"/>
      <c r="AM791" s="80"/>
      <c r="AN791" s="80"/>
      <c r="AO791" s="80"/>
      <c r="AP791" s="80"/>
      <c r="AQ791" s="80"/>
      <c r="AR791" s="80"/>
      <c r="AS791" s="80"/>
      <c r="AT791" s="80"/>
      <c r="AU791" s="80"/>
      <c r="AV791" s="80"/>
      <c r="AW791" s="80"/>
      <c r="AX791" s="80"/>
      <c r="AY791" s="80"/>
      <c r="AZ791" s="80"/>
      <c r="BA791" s="80"/>
    </row>
    <row r="792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  <c r="AA792" s="80"/>
      <c r="AB792" s="80"/>
      <c r="AC792" s="80"/>
      <c r="AD792" s="80"/>
      <c r="AE792" s="80"/>
      <c r="AF792" s="80"/>
      <c r="AG792" s="80"/>
      <c r="AH792" s="80"/>
      <c r="AI792" s="80"/>
      <c r="AJ792" s="80"/>
      <c r="AK792" s="80"/>
      <c r="AL792" s="80"/>
      <c r="AM792" s="80"/>
      <c r="AN792" s="80"/>
      <c r="AO792" s="80"/>
      <c r="AP792" s="80"/>
      <c r="AQ792" s="80"/>
      <c r="AR792" s="80"/>
      <c r="AS792" s="80"/>
      <c r="AT792" s="80"/>
      <c r="AU792" s="80"/>
      <c r="AV792" s="80"/>
      <c r="AW792" s="80"/>
      <c r="AX792" s="80"/>
      <c r="AY792" s="80"/>
      <c r="AZ792" s="80"/>
      <c r="BA792" s="80"/>
    </row>
    <row r="793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  <c r="AA793" s="80"/>
      <c r="AB793" s="80"/>
      <c r="AC793" s="80"/>
      <c r="AD793" s="80"/>
      <c r="AE793" s="80"/>
      <c r="AF793" s="80"/>
      <c r="AG793" s="80"/>
      <c r="AH793" s="80"/>
      <c r="AI793" s="80"/>
      <c r="AJ793" s="80"/>
      <c r="AK793" s="80"/>
      <c r="AL793" s="80"/>
      <c r="AM793" s="80"/>
      <c r="AN793" s="80"/>
      <c r="AO793" s="80"/>
      <c r="AP793" s="80"/>
      <c r="AQ793" s="80"/>
      <c r="AR793" s="80"/>
      <c r="AS793" s="80"/>
      <c r="AT793" s="80"/>
      <c r="AU793" s="80"/>
      <c r="AV793" s="80"/>
      <c r="AW793" s="80"/>
      <c r="AX793" s="80"/>
      <c r="AY793" s="80"/>
      <c r="AZ793" s="80"/>
      <c r="BA793" s="80"/>
    </row>
    <row r="794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  <c r="AA794" s="80"/>
      <c r="AB794" s="80"/>
      <c r="AC794" s="80"/>
      <c r="AD794" s="80"/>
      <c r="AE794" s="80"/>
      <c r="AF794" s="80"/>
      <c r="AG794" s="80"/>
      <c r="AH794" s="80"/>
      <c r="AI794" s="80"/>
      <c r="AJ794" s="80"/>
      <c r="AK794" s="80"/>
      <c r="AL794" s="80"/>
      <c r="AM794" s="80"/>
      <c r="AN794" s="80"/>
      <c r="AO794" s="80"/>
      <c r="AP794" s="80"/>
      <c r="AQ794" s="80"/>
      <c r="AR794" s="80"/>
      <c r="AS794" s="80"/>
      <c r="AT794" s="80"/>
      <c r="AU794" s="80"/>
      <c r="AV794" s="80"/>
      <c r="AW794" s="80"/>
      <c r="AX794" s="80"/>
      <c r="AY794" s="80"/>
      <c r="AZ794" s="80"/>
      <c r="BA794" s="80"/>
    </row>
    <row r="795">
      <c r="A795" s="80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  <c r="AA795" s="80"/>
      <c r="AB795" s="80"/>
      <c r="AC795" s="80"/>
      <c r="AD795" s="80"/>
      <c r="AE795" s="80"/>
      <c r="AF795" s="80"/>
      <c r="AG795" s="80"/>
      <c r="AH795" s="80"/>
      <c r="AI795" s="80"/>
      <c r="AJ795" s="80"/>
      <c r="AK795" s="80"/>
      <c r="AL795" s="80"/>
      <c r="AM795" s="80"/>
      <c r="AN795" s="80"/>
      <c r="AO795" s="80"/>
      <c r="AP795" s="80"/>
      <c r="AQ795" s="80"/>
      <c r="AR795" s="80"/>
      <c r="AS795" s="80"/>
      <c r="AT795" s="80"/>
      <c r="AU795" s="80"/>
      <c r="AV795" s="80"/>
      <c r="AW795" s="80"/>
      <c r="AX795" s="80"/>
      <c r="AY795" s="80"/>
      <c r="AZ795" s="80"/>
      <c r="BA795" s="80"/>
    </row>
    <row r="796">
      <c r="A796" s="80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  <c r="AA796" s="80"/>
      <c r="AB796" s="80"/>
      <c r="AC796" s="80"/>
      <c r="AD796" s="80"/>
      <c r="AE796" s="80"/>
      <c r="AF796" s="80"/>
      <c r="AG796" s="80"/>
      <c r="AH796" s="80"/>
      <c r="AI796" s="80"/>
      <c r="AJ796" s="80"/>
      <c r="AK796" s="80"/>
      <c r="AL796" s="80"/>
      <c r="AM796" s="80"/>
      <c r="AN796" s="80"/>
      <c r="AO796" s="80"/>
      <c r="AP796" s="80"/>
      <c r="AQ796" s="80"/>
      <c r="AR796" s="80"/>
      <c r="AS796" s="80"/>
      <c r="AT796" s="80"/>
      <c r="AU796" s="80"/>
      <c r="AV796" s="80"/>
      <c r="AW796" s="80"/>
      <c r="AX796" s="80"/>
      <c r="AY796" s="80"/>
      <c r="AZ796" s="80"/>
      <c r="BA796" s="80"/>
    </row>
    <row r="797">
      <c r="A797" s="80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  <c r="AA797" s="80"/>
      <c r="AB797" s="80"/>
      <c r="AC797" s="80"/>
      <c r="AD797" s="80"/>
      <c r="AE797" s="80"/>
      <c r="AF797" s="80"/>
      <c r="AG797" s="80"/>
      <c r="AH797" s="80"/>
      <c r="AI797" s="80"/>
      <c r="AJ797" s="80"/>
      <c r="AK797" s="80"/>
      <c r="AL797" s="80"/>
      <c r="AM797" s="80"/>
      <c r="AN797" s="80"/>
      <c r="AO797" s="80"/>
      <c r="AP797" s="80"/>
      <c r="AQ797" s="80"/>
      <c r="AR797" s="80"/>
      <c r="AS797" s="80"/>
      <c r="AT797" s="80"/>
      <c r="AU797" s="80"/>
      <c r="AV797" s="80"/>
      <c r="AW797" s="80"/>
      <c r="AX797" s="80"/>
      <c r="AY797" s="80"/>
      <c r="AZ797" s="80"/>
      <c r="BA797" s="80"/>
    </row>
    <row r="798">
      <c r="A798" s="80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  <c r="AA798" s="80"/>
      <c r="AB798" s="80"/>
      <c r="AC798" s="80"/>
      <c r="AD798" s="80"/>
      <c r="AE798" s="80"/>
      <c r="AF798" s="80"/>
      <c r="AG798" s="80"/>
      <c r="AH798" s="80"/>
      <c r="AI798" s="80"/>
      <c r="AJ798" s="80"/>
      <c r="AK798" s="80"/>
      <c r="AL798" s="80"/>
      <c r="AM798" s="80"/>
      <c r="AN798" s="80"/>
      <c r="AO798" s="80"/>
      <c r="AP798" s="80"/>
      <c r="AQ798" s="80"/>
      <c r="AR798" s="80"/>
      <c r="AS798" s="80"/>
      <c r="AT798" s="80"/>
      <c r="AU798" s="80"/>
      <c r="AV798" s="80"/>
      <c r="AW798" s="80"/>
      <c r="AX798" s="80"/>
      <c r="AY798" s="80"/>
      <c r="AZ798" s="80"/>
      <c r="BA798" s="80"/>
    </row>
    <row r="799">
      <c r="A799" s="80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  <c r="AA799" s="80"/>
      <c r="AB799" s="80"/>
      <c r="AC799" s="80"/>
      <c r="AD799" s="80"/>
      <c r="AE799" s="80"/>
      <c r="AF799" s="80"/>
      <c r="AG799" s="80"/>
      <c r="AH799" s="80"/>
      <c r="AI799" s="80"/>
      <c r="AJ799" s="80"/>
      <c r="AK799" s="80"/>
      <c r="AL799" s="80"/>
      <c r="AM799" s="80"/>
      <c r="AN799" s="80"/>
      <c r="AO799" s="80"/>
      <c r="AP799" s="80"/>
      <c r="AQ799" s="80"/>
      <c r="AR799" s="80"/>
      <c r="AS799" s="80"/>
      <c r="AT799" s="80"/>
      <c r="AU799" s="80"/>
      <c r="AV799" s="80"/>
      <c r="AW799" s="80"/>
      <c r="AX799" s="80"/>
      <c r="AY799" s="80"/>
      <c r="AZ799" s="80"/>
      <c r="BA799" s="80"/>
    </row>
    <row r="800">
      <c r="A800" s="80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  <c r="AA800" s="80"/>
      <c r="AB800" s="80"/>
      <c r="AC800" s="80"/>
      <c r="AD800" s="80"/>
      <c r="AE800" s="80"/>
      <c r="AF800" s="80"/>
      <c r="AG800" s="80"/>
      <c r="AH800" s="80"/>
      <c r="AI800" s="80"/>
      <c r="AJ800" s="80"/>
      <c r="AK800" s="80"/>
      <c r="AL800" s="80"/>
      <c r="AM800" s="80"/>
      <c r="AN800" s="80"/>
      <c r="AO800" s="80"/>
      <c r="AP800" s="80"/>
      <c r="AQ800" s="80"/>
      <c r="AR800" s="80"/>
      <c r="AS800" s="80"/>
      <c r="AT800" s="80"/>
      <c r="AU800" s="80"/>
      <c r="AV800" s="80"/>
      <c r="AW800" s="80"/>
      <c r="AX800" s="80"/>
      <c r="AY800" s="80"/>
      <c r="AZ800" s="80"/>
      <c r="BA800" s="80"/>
    </row>
    <row r="801">
      <c r="A801" s="80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  <c r="AA801" s="80"/>
      <c r="AB801" s="80"/>
      <c r="AC801" s="80"/>
      <c r="AD801" s="80"/>
      <c r="AE801" s="80"/>
      <c r="AF801" s="80"/>
      <c r="AG801" s="80"/>
      <c r="AH801" s="80"/>
      <c r="AI801" s="80"/>
      <c r="AJ801" s="80"/>
      <c r="AK801" s="80"/>
      <c r="AL801" s="80"/>
      <c r="AM801" s="80"/>
      <c r="AN801" s="80"/>
      <c r="AO801" s="80"/>
      <c r="AP801" s="80"/>
      <c r="AQ801" s="80"/>
      <c r="AR801" s="80"/>
      <c r="AS801" s="80"/>
      <c r="AT801" s="80"/>
      <c r="AU801" s="80"/>
      <c r="AV801" s="80"/>
      <c r="AW801" s="80"/>
      <c r="AX801" s="80"/>
      <c r="AY801" s="80"/>
      <c r="AZ801" s="80"/>
      <c r="BA801" s="80"/>
    </row>
    <row r="802">
      <c r="A802" s="80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  <c r="AA802" s="80"/>
      <c r="AB802" s="80"/>
      <c r="AC802" s="80"/>
      <c r="AD802" s="80"/>
      <c r="AE802" s="80"/>
      <c r="AF802" s="80"/>
      <c r="AG802" s="80"/>
      <c r="AH802" s="80"/>
      <c r="AI802" s="80"/>
      <c r="AJ802" s="80"/>
      <c r="AK802" s="80"/>
      <c r="AL802" s="80"/>
      <c r="AM802" s="80"/>
      <c r="AN802" s="80"/>
      <c r="AO802" s="80"/>
      <c r="AP802" s="80"/>
      <c r="AQ802" s="80"/>
      <c r="AR802" s="80"/>
      <c r="AS802" s="80"/>
      <c r="AT802" s="80"/>
      <c r="AU802" s="80"/>
      <c r="AV802" s="80"/>
      <c r="AW802" s="80"/>
      <c r="AX802" s="80"/>
      <c r="AY802" s="80"/>
      <c r="AZ802" s="80"/>
      <c r="BA802" s="80"/>
    </row>
    <row r="803">
      <c r="A803" s="80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</row>
    <row r="804">
      <c r="A804" s="80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  <c r="AA804" s="80"/>
      <c r="AB804" s="80"/>
      <c r="AC804" s="80"/>
      <c r="AD804" s="80"/>
      <c r="AE804" s="80"/>
      <c r="AF804" s="80"/>
      <c r="AG804" s="80"/>
      <c r="AH804" s="80"/>
      <c r="AI804" s="80"/>
      <c r="AJ804" s="80"/>
      <c r="AK804" s="80"/>
      <c r="AL804" s="80"/>
      <c r="AM804" s="80"/>
      <c r="AN804" s="80"/>
      <c r="AO804" s="80"/>
      <c r="AP804" s="80"/>
      <c r="AQ804" s="80"/>
      <c r="AR804" s="80"/>
      <c r="AS804" s="80"/>
      <c r="AT804" s="80"/>
      <c r="AU804" s="80"/>
      <c r="AV804" s="80"/>
      <c r="AW804" s="80"/>
      <c r="AX804" s="80"/>
      <c r="AY804" s="80"/>
      <c r="AZ804" s="80"/>
      <c r="BA804" s="80"/>
    </row>
    <row r="805">
      <c r="A805" s="80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  <c r="AA805" s="80"/>
      <c r="AB805" s="80"/>
      <c r="AC805" s="80"/>
      <c r="AD805" s="80"/>
      <c r="AE805" s="80"/>
      <c r="AF805" s="80"/>
      <c r="AG805" s="80"/>
      <c r="AH805" s="80"/>
      <c r="AI805" s="80"/>
      <c r="AJ805" s="80"/>
      <c r="AK805" s="80"/>
      <c r="AL805" s="80"/>
      <c r="AM805" s="80"/>
      <c r="AN805" s="80"/>
      <c r="AO805" s="80"/>
      <c r="AP805" s="80"/>
      <c r="AQ805" s="80"/>
      <c r="AR805" s="80"/>
      <c r="AS805" s="80"/>
      <c r="AT805" s="80"/>
      <c r="AU805" s="80"/>
      <c r="AV805" s="80"/>
      <c r="AW805" s="80"/>
      <c r="AX805" s="80"/>
      <c r="AY805" s="80"/>
      <c r="AZ805" s="80"/>
      <c r="BA805" s="80"/>
    </row>
    <row r="806">
      <c r="A806" s="80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  <c r="AA806" s="80"/>
      <c r="AB806" s="80"/>
      <c r="AC806" s="80"/>
      <c r="AD806" s="80"/>
      <c r="AE806" s="80"/>
      <c r="AF806" s="80"/>
      <c r="AG806" s="80"/>
      <c r="AH806" s="80"/>
      <c r="AI806" s="80"/>
      <c r="AJ806" s="80"/>
      <c r="AK806" s="80"/>
      <c r="AL806" s="80"/>
      <c r="AM806" s="80"/>
      <c r="AN806" s="80"/>
      <c r="AO806" s="80"/>
      <c r="AP806" s="80"/>
      <c r="AQ806" s="80"/>
      <c r="AR806" s="80"/>
      <c r="AS806" s="80"/>
      <c r="AT806" s="80"/>
      <c r="AU806" s="80"/>
      <c r="AV806" s="80"/>
      <c r="AW806" s="80"/>
      <c r="AX806" s="80"/>
      <c r="AY806" s="80"/>
      <c r="AZ806" s="80"/>
      <c r="BA806" s="80"/>
    </row>
    <row r="807">
      <c r="A807" s="80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  <c r="AA807" s="80"/>
      <c r="AB807" s="80"/>
      <c r="AC807" s="80"/>
      <c r="AD807" s="80"/>
      <c r="AE807" s="80"/>
      <c r="AF807" s="80"/>
      <c r="AG807" s="80"/>
      <c r="AH807" s="80"/>
      <c r="AI807" s="80"/>
      <c r="AJ807" s="80"/>
      <c r="AK807" s="80"/>
      <c r="AL807" s="80"/>
      <c r="AM807" s="80"/>
      <c r="AN807" s="80"/>
      <c r="AO807" s="80"/>
      <c r="AP807" s="80"/>
      <c r="AQ807" s="80"/>
      <c r="AR807" s="80"/>
      <c r="AS807" s="80"/>
      <c r="AT807" s="80"/>
      <c r="AU807" s="80"/>
      <c r="AV807" s="80"/>
      <c r="AW807" s="80"/>
      <c r="AX807" s="80"/>
      <c r="AY807" s="80"/>
      <c r="AZ807" s="80"/>
      <c r="BA807" s="80"/>
    </row>
    <row r="808">
      <c r="A808" s="80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  <c r="AA808" s="80"/>
      <c r="AB808" s="80"/>
      <c r="AC808" s="80"/>
      <c r="AD808" s="80"/>
      <c r="AE808" s="80"/>
      <c r="AF808" s="80"/>
      <c r="AG808" s="80"/>
      <c r="AH808" s="80"/>
      <c r="AI808" s="80"/>
      <c r="AJ808" s="80"/>
      <c r="AK808" s="80"/>
      <c r="AL808" s="80"/>
      <c r="AM808" s="80"/>
      <c r="AN808" s="80"/>
      <c r="AO808" s="80"/>
      <c r="AP808" s="80"/>
      <c r="AQ808" s="80"/>
      <c r="AR808" s="80"/>
      <c r="AS808" s="80"/>
      <c r="AT808" s="80"/>
      <c r="AU808" s="80"/>
      <c r="AV808" s="80"/>
      <c r="AW808" s="80"/>
      <c r="AX808" s="80"/>
      <c r="AY808" s="80"/>
      <c r="AZ808" s="80"/>
      <c r="BA808" s="80"/>
    </row>
    <row r="809">
      <c r="A809" s="80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  <c r="AA809" s="80"/>
      <c r="AB809" s="80"/>
      <c r="AC809" s="80"/>
      <c r="AD809" s="80"/>
      <c r="AE809" s="80"/>
      <c r="AF809" s="80"/>
      <c r="AG809" s="80"/>
      <c r="AH809" s="80"/>
      <c r="AI809" s="80"/>
      <c r="AJ809" s="80"/>
      <c r="AK809" s="80"/>
      <c r="AL809" s="80"/>
      <c r="AM809" s="80"/>
      <c r="AN809" s="80"/>
      <c r="AO809" s="80"/>
      <c r="AP809" s="80"/>
      <c r="AQ809" s="80"/>
      <c r="AR809" s="80"/>
      <c r="AS809" s="80"/>
      <c r="AT809" s="80"/>
      <c r="AU809" s="80"/>
      <c r="AV809" s="80"/>
      <c r="AW809" s="80"/>
      <c r="AX809" s="80"/>
      <c r="AY809" s="80"/>
      <c r="AZ809" s="80"/>
      <c r="BA809" s="80"/>
    </row>
    <row r="810">
      <c r="A810" s="80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  <c r="AA810" s="80"/>
      <c r="AB810" s="80"/>
      <c r="AC810" s="80"/>
      <c r="AD810" s="80"/>
      <c r="AE810" s="80"/>
      <c r="AF810" s="80"/>
      <c r="AG810" s="80"/>
      <c r="AH810" s="80"/>
      <c r="AI810" s="80"/>
      <c r="AJ810" s="80"/>
      <c r="AK810" s="80"/>
      <c r="AL810" s="80"/>
      <c r="AM810" s="80"/>
      <c r="AN810" s="80"/>
      <c r="AO810" s="80"/>
      <c r="AP810" s="80"/>
      <c r="AQ810" s="80"/>
      <c r="AR810" s="80"/>
      <c r="AS810" s="80"/>
      <c r="AT810" s="80"/>
      <c r="AU810" s="80"/>
      <c r="AV810" s="80"/>
      <c r="AW810" s="80"/>
      <c r="AX810" s="80"/>
      <c r="AY810" s="80"/>
      <c r="AZ810" s="80"/>
      <c r="BA810" s="80"/>
    </row>
    <row r="811">
      <c r="A811" s="80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  <c r="AA811" s="80"/>
      <c r="AB811" s="80"/>
      <c r="AC811" s="80"/>
      <c r="AD811" s="80"/>
      <c r="AE811" s="80"/>
      <c r="AF811" s="80"/>
      <c r="AG811" s="80"/>
      <c r="AH811" s="80"/>
      <c r="AI811" s="80"/>
      <c r="AJ811" s="80"/>
      <c r="AK811" s="80"/>
      <c r="AL811" s="80"/>
      <c r="AM811" s="80"/>
      <c r="AN811" s="80"/>
      <c r="AO811" s="80"/>
      <c r="AP811" s="80"/>
      <c r="AQ811" s="80"/>
      <c r="AR811" s="80"/>
      <c r="AS811" s="80"/>
      <c r="AT811" s="80"/>
      <c r="AU811" s="80"/>
      <c r="AV811" s="80"/>
      <c r="AW811" s="80"/>
      <c r="AX811" s="80"/>
      <c r="AY811" s="80"/>
      <c r="AZ811" s="80"/>
      <c r="BA811" s="80"/>
    </row>
    <row r="812">
      <c r="A812" s="80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  <c r="AA812" s="80"/>
      <c r="AB812" s="80"/>
      <c r="AC812" s="80"/>
      <c r="AD812" s="80"/>
      <c r="AE812" s="80"/>
      <c r="AF812" s="80"/>
      <c r="AG812" s="80"/>
      <c r="AH812" s="80"/>
      <c r="AI812" s="80"/>
      <c r="AJ812" s="80"/>
      <c r="AK812" s="80"/>
      <c r="AL812" s="80"/>
      <c r="AM812" s="80"/>
      <c r="AN812" s="80"/>
      <c r="AO812" s="80"/>
      <c r="AP812" s="80"/>
      <c r="AQ812" s="80"/>
      <c r="AR812" s="80"/>
      <c r="AS812" s="80"/>
      <c r="AT812" s="80"/>
      <c r="AU812" s="80"/>
      <c r="AV812" s="80"/>
      <c r="AW812" s="80"/>
      <c r="AX812" s="80"/>
      <c r="AY812" s="80"/>
      <c r="AZ812" s="80"/>
      <c r="BA812" s="80"/>
    </row>
    <row r="813">
      <c r="A813" s="80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  <c r="AA813" s="80"/>
      <c r="AB813" s="80"/>
      <c r="AC813" s="80"/>
      <c r="AD813" s="80"/>
      <c r="AE813" s="80"/>
      <c r="AF813" s="80"/>
      <c r="AG813" s="80"/>
      <c r="AH813" s="80"/>
      <c r="AI813" s="80"/>
      <c r="AJ813" s="80"/>
      <c r="AK813" s="80"/>
      <c r="AL813" s="80"/>
      <c r="AM813" s="80"/>
      <c r="AN813" s="80"/>
      <c r="AO813" s="80"/>
      <c r="AP813" s="80"/>
      <c r="AQ813" s="80"/>
      <c r="AR813" s="80"/>
      <c r="AS813" s="80"/>
      <c r="AT813" s="80"/>
      <c r="AU813" s="80"/>
      <c r="AV813" s="80"/>
      <c r="AW813" s="80"/>
      <c r="AX813" s="80"/>
      <c r="AY813" s="80"/>
      <c r="AZ813" s="80"/>
      <c r="BA813" s="80"/>
    </row>
    <row r="814">
      <c r="A814" s="80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  <c r="AA814" s="80"/>
      <c r="AB814" s="80"/>
      <c r="AC814" s="80"/>
      <c r="AD814" s="80"/>
      <c r="AE814" s="80"/>
      <c r="AF814" s="80"/>
      <c r="AG814" s="80"/>
      <c r="AH814" s="80"/>
      <c r="AI814" s="80"/>
      <c r="AJ814" s="80"/>
      <c r="AK814" s="80"/>
      <c r="AL814" s="80"/>
      <c r="AM814" s="80"/>
      <c r="AN814" s="80"/>
      <c r="AO814" s="80"/>
      <c r="AP814" s="80"/>
      <c r="AQ814" s="80"/>
      <c r="AR814" s="80"/>
      <c r="AS814" s="80"/>
      <c r="AT814" s="80"/>
      <c r="AU814" s="80"/>
      <c r="AV814" s="80"/>
      <c r="AW814" s="80"/>
      <c r="AX814" s="80"/>
      <c r="AY814" s="80"/>
      <c r="AZ814" s="80"/>
      <c r="BA814" s="80"/>
    </row>
    <row r="815">
      <c r="A815" s="80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  <c r="AA815" s="80"/>
      <c r="AB815" s="80"/>
      <c r="AC815" s="80"/>
      <c r="AD815" s="80"/>
      <c r="AE815" s="80"/>
      <c r="AF815" s="80"/>
      <c r="AG815" s="80"/>
      <c r="AH815" s="80"/>
      <c r="AI815" s="80"/>
      <c r="AJ815" s="80"/>
      <c r="AK815" s="80"/>
      <c r="AL815" s="80"/>
      <c r="AM815" s="80"/>
      <c r="AN815" s="80"/>
      <c r="AO815" s="80"/>
      <c r="AP815" s="80"/>
      <c r="AQ815" s="80"/>
      <c r="AR815" s="80"/>
      <c r="AS815" s="80"/>
      <c r="AT815" s="80"/>
      <c r="AU815" s="80"/>
      <c r="AV815" s="80"/>
      <c r="AW815" s="80"/>
      <c r="AX815" s="80"/>
      <c r="AY815" s="80"/>
      <c r="AZ815" s="80"/>
      <c r="BA815" s="80"/>
    </row>
    <row r="816">
      <c r="A816" s="80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  <c r="AA816" s="80"/>
      <c r="AB816" s="80"/>
      <c r="AC816" s="80"/>
      <c r="AD816" s="80"/>
      <c r="AE816" s="80"/>
      <c r="AF816" s="80"/>
      <c r="AG816" s="80"/>
      <c r="AH816" s="80"/>
      <c r="AI816" s="80"/>
      <c r="AJ816" s="80"/>
      <c r="AK816" s="80"/>
      <c r="AL816" s="80"/>
      <c r="AM816" s="80"/>
      <c r="AN816" s="80"/>
      <c r="AO816" s="80"/>
      <c r="AP816" s="80"/>
      <c r="AQ816" s="80"/>
      <c r="AR816" s="80"/>
      <c r="AS816" s="80"/>
      <c r="AT816" s="80"/>
      <c r="AU816" s="80"/>
      <c r="AV816" s="80"/>
      <c r="AW816" s="80"/>
      <c r="AX816" s="80"/>
      <c r="AY816" s="80"/>
      <c r="AZ816" s="80"/>
      <c r="BA816" s="80"/>
    </row>
    <row r="817">
      <c r="A817" s="80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  <c r="AA817" s="80"/>
      <c r="AB817" s="80"/>
      <c r="AC817" s="80"/>
      <c r="AD817" s="80"/>
      <c r="AE817" s="80"/>
      <c r="AF817" s="80"/>
      <c r="AG817" s="80"/>
      <c r="AH817" s="80"/>
      <c r="AI817" s="80"/>
      <c r="AJ817" s="80"/>
      <c r="AK817" s="80"/>
      <c r="AL817" s="80"/>
      <c r="AM817" s="80"/>
      <c r="AN817" s="80"/>
      <c r="AO817" s="80"/>
      <c r="AP817" s="80"/>
      <c r="AQ817" s="80"/>
      <c r="AR817" s="80"/>
      <c r="AS817" s="80"/>
      <c r="AT817" s="80"/>
      <c r="AU817" s="80"/>
      <c r="AV817" s="80"/>
      <c r="AW817" s="80"/>
      <c r="AX817" s="80"/>
      <c r="AY817" s="80"/>
      <c r="AZ817" s="80"/>
      <c r="BA817" s="80"/>
    </row>
    <row r="818">
      <c r="A818" s="80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  <c r="AA818" s="80"/>
      <c r="AB818" s="80"/>
      <c r="AC818" s="80"/>
      <c r="AD818" s="80"/>
      <c r="AE818" s="80"/>
      <c r="AF818" s="80"/>
      <c r="AG818" s="80"/>
      <c r="AH818" s="80"/>
      <c r="AI818" s="80"/>
      <c r="AJ818" s="80"/>
      <c r="AK818" s="80"/>
      <c r="AL818" s="80"/>
      <c r="AM818" s="80"/>
      <c r="AN818" s="80"/>
      <c r="AO818" s="80"/>
      <c r="AP818" s="80"/>
      <c r="AQ818" s="80"/>
      <c r="AR818" s="80"/>
      <c r="AS818" s="80"/>
      <c r="AT818" s="80"/>
      <c r="AU818" s="80"/>
      <c r="AV818" s="80"/>
      <c r="AW818" s="80"/>
      <c r="AX818" s="80"/>
      <c r="AY818" s="80"/>
      <c r="AZ818" s="80"/>
      <c r="BA818" s="80"/>
    </row>
    <row r="819">
      <c r="A819" s="80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  <c r="AA819" s="80"/>
      <c r="AB819" s="80"/>
      <c r="AC819" s="80"/>
      <c r="AD819" s="80"/>
      <c r="AE819" s="80"/>
      <c r="AF819" s="80"/>
      <c r="AG819" s="80"/>
      <c r="AH819" s="80"/>
      <c r="AI819" s="80"/>
      <c r="AJ819" s="80"/>
      <c r="AK819" s="80"/>
      <c r="AL819" s="80"/>
      <c r="AM819" s="80"/>
      <c r="AN819" s="80"/>
      <c r="AO819" s="80"/>
      <c r="AP819" s="80"/>
      <c r="AQ819" s="80"/>
      <c r="AR819" s="80"/>
      <c r="AS819" s="80"/>
      <c r="AT819" s="80"/>
      <c r="AU819" s="80"/>
      <c r="AV819" s="80"/>
      <c r="AW819" s="80"/>
      <c r="AX819" s="80"/>
      <c r="AY819" s="80"/>
      <c r="AZ819" s="80"/>
      <c r="BA819" s="80"/>
    </row>
    <row r="820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  <c r="AA820" s="80"/>
      <c r="AB820" s="80"/>
      <c r="AC820" s="80"/>
      <c r="AD820" s="80"/>
      <c r="AE820" s="80"/>
      <c r="AF820" s="80"/>
      <c r="AG820" s="80"/>
      <c r="AH820" s="80"/>
      <c r="AI820" s="80"/>
      <c r="AJ820" s="80"/>
      <c r="AK820" s="80"/>
      <c r="AL820" s="80"/>
      <c r="AM820" s="80"/>
      <c r="AN820" s="80"/>
      <c r="AO820" s="80"/>
      <c r="AP820" s="80"/>
      <c r="AQ820" s="80"/>
      <c r="AR820" s="80"/>
      <c r="AS820" s="80"/>
      <c r="AT820" s="80"/>
      <c r="AU820" s="80"/>
      <c r="AV820" s="80"/>
      <c r="AW820" s="80"/>
      <c r="AX820" s="80"/>
      <c r="AY820" s="80"/>
      <c r="AZ820" s="80"/>
      <c r="BA820" s="80"/>
    </row>
    <row r="821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  <c r="AA821" s="80"/>
      <c r="AB821" s="80"/>
      <c r="AC821" s="80"/>
      <c r="AD821" s="80"/>
      <c r="AE821" s="80"/>
      <c r="AF821" s="80"/>
      <c r="AG821" s="80"/>
      <c r="AH821" s="80"/>
      <c r="AI821" s="80"/>
      <c r="AJ821" s="80"/>
      <c r="AK821" s="80"/>
      <c r="AL821" s="80"/>
      <c r="AM821" s="80"/>
      <c r="AN821" s="80"/>
      <c r="AO821" s="80"/>
      <c r="AP821" s="80"/>
      <c r="AQ821" s="80"/>
      <c r="AR821" s="80"/>
      <c r="AS821" s="80"/>
      <c r="AT821" s="80"/>
      <c r="AU821" s="80"/>
      <c r="AV821" s="80"/>
      <c r="AW821" s="80"/>
      <c r="AX821" s="80"/>
      <c r="AY821" s="80"/>
      <c r="AZ821" s="80"/>
      <c r="BA821" s="80"/>
    </row>
    <row r="822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  <c r="AA822" s="80"/>
      <c r="AB822" s="80"/>
      <c r="AC822" s="80"/>
      <c r="AD822" s="80"/>
      <c r="AE822" s="80"/>
      <c r="AF822" s="80"/>
      <c r="AG822" s="80"/>
      <c r="AH822" s="80"/>
      <c r="AI822" s="80"/>
      <c r="AJ822" s="80"/>
      <c r="AK822" s="80"/>
      <c r="AL822" s="80"/>
      <c r="AM822" s="80"/>
      <c r="AN822" s="80"/>
      <c r="AO822" s="80"/>
      <c r="AP822" s="80"/>
      <c r="AQ822" s="80"/>
      <c r="AR822" s="80"/>
      <c r="AS822" s="80"/>
      <c r="AT822" s="80"/>
      <c r="AU822" s="80"/>
      <c r="AV822" s="80"/>
      <c r="AW822" s="80"/>
      <c r="AX822" s="80"/>
      <c r="AY822" s="80"/>
      <c r="AZ822" s="80"/>
      <c r="BA822" s="80"/>
    </row>
    <row r="823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  <c r="AA823" s="80"/>
      <c r="AB823" s="80"/>
      <c r="AC823" s="80"/>
      <c r="AD823" s="80"/>
      <c r="AE823" s="80"/>
      <c r="AF823" s="80"/>
      <c r="AG823" s="80"/>
      <c r="AH823" s="80"/>
      <c r="AI823" s="80"/>
      <c r="AJ823" s="80"/>
      <c r="AK823" s="80"/>
      <c r="AL823" s="80"/>
      <c r="AM823" s="80"/>
      <c r="AN823" s="80"/>
      <c r="AO823" s="80"/>
      <c r="AP823" s="80"/>
      <c r="AQ823" s="80"/>
      <c r="AR823" s="80"/>
      <c r="AS823" s="80"/>
      <c r="AT823" s="80"/>
      <c r="AU823" s="80"/>
      <c r="AV823" s="80"/>
      <c r="AW823" s="80"/>
      <c r="AX823" s="80"/>
      <c r="AY823" s="80"/>
      <c r="AZ823" s="80"/>
      <c r="BA823" s="80"/>
    </row>
    <row r="824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  <c r="AA824" s="80"/>
      <c r="AB824" s="80"/>
      <c r="AC824" s="80"/>
      <c r="AD824" s="80"/>
      <c r="AE824" s="80"/>
      <c r="AF824" s="80"/>
      <c r="AG824" s="80"/>
      <c r="AH824" s="80"/>
      <c r="AI824" s="80"/>
      <c r="AJ824" s="80"/>
      <c r="AK824" s="80"/>
      <c r="AL824" s="80"/>
      <c r="AM824" s="80"/>
      <c r="AN824" s="80"/>
      <c r="AO824" s="80"/>
      <c r="AP824" s="80"/>
      <c r="AQ824" s="80"/>
      <c r="AR824" s="80"/>
      <c r="AS824" s="80"/>
      <c r="AT824" s="80"/>
      <c r="AU824" s="80"/>
      <c r="AV824" s="80"/>
      <c r="AW824" s="80"/>
      <c r="AX824" s="80"/>
      <c r="AY824" s="80"/>
      <c r="AZ824" s="80"/>
      <c r="BA824" s="80"/>
    </row>
    <row r="825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  <c r="AA825" s="80"/>
      <c r="AB825" s="80"/>
      <c r="AC825" s="80"/>
      <c r="AD825" s="80"/>
      <c r="AE825" s="80"/>
      <c r="AF825" s="80"/>
      <c r="AG825" s="80"/>
      <c r="AH825" s="80"/>
      <c r="AI825" s="80"/>
      <c r="AJ825" s="80"/>
      <c r="AK825" s="80"/>
      <c r="AL825" s="80"/>
      <c r="AM825" s="80"/>
      <c r="AN825" s="80"/>
      <c r="AO825" s="80"/>
      <c r="AP825" s="80"/>
      <c r="AQ825" s="80"/>
      <c r="AR825" s="80"/>
      <c r="AS825" s="80"/>
      <c r="AT825" s="80"/>
      <c r="AU825" s="80"/>
      <c r="AV825" s="80"/>
      <c r="AW825" s="80"/>
      <c r="AX825" s="80"/>
      <c r="AY825" s="80"/>
      <c r="AZ825" s="80"/>
      <c r="BA825" s="80"/>
    </row>
    <row r="826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  <c r="AA826" s="80"/>
      <c r="AB826" s="80"/>
      <c r="AC826" s="80"/>
      <c r="AD826" s="80"/>
      <c r="AE826" s="80"/>
      <c r="AF826" s="80"/>
      <c r="AG826" s="80"/>
      <c r="AH826" s="80"/>
      <c r="AI826" s="80"/>
      <c r="AJ826" s="80"/>
      <c r="AK826" s="80"/>
      <c r="AL826" s="80"/>
      <c r="AM826" s="80"/>
      <c r="AN826" s="80"/>
      <c r="AO826" s="80"/>
      <c r="AP826" s="80"/>
      <c r="AQ826" s="80"/>
      <c r="AR826" s="80"/>
      <c r="AS826" s="80"/>
      <c r="AT826" s="80"/>
      <c r="AU826" s="80"/>
      <c r="AV826" s="80"/>
      <c r="AW826" s="80"/>
      <c r="AX826" s="80"/>
      <c r="AY826" s="80"/>
      <c r="AZ826" s="80"/>
      <c r="BA826" s="80"/>
    </row>
    <row r="827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  <c r="AA827" s="80"/>
      <c r="AB827" s="80"/>
      <c r="AC827" s="80"/>
      <c r="AD827" s="80"/>
      <c r="AE827" s="80"/>
      <c r="AF827" s="80"/>
      <c r="AG827" s="80"/>
      <c r="AH827" s="80"/>
      <c r="AI827" s="80"/>
      <c r="AJ827" s="80"/>
      <c r="AK827" s="80"/>
      <c r="AL827" s="80"/>
      <c r="AM827" s="80"/>
      <c r="AN827" s="80"/>
      <c r="AO827" s="80"/>
      <c r="AP827" s="80"/>
      <c r="AQ827" s="80"/>
      <c r="AR827" s="80"/>
      <c r="AS827" s="80"/>
      <c r="AT827" s="80"/>
      <c r="AU827" s="80"/>
      <c r="AV827" s="80"/>
      <c r="AW827" s="80"/>
      <c r="AX827" s="80"/>
      <c r="AY827" s="80"/>
      <c r="AZ827" s="80"/>
      <c r="BA827" s="80"/>
    </row>
    <row r="828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  <c r="AA828" s="80"/>
      <c r="AB828" s="80"/>
      <c r="AC828" s="80"/>
      <c r="AD828" s="80"/>
      <c r="AE828" s="80"/>
      <c r="AF828" s="80"/>
      <c r="AG828" s="80"/>
      <c r="AH828" s="80"/>
      <c r="AI828" s="80"/>
      <c r="AJ828" s="80"/>
      <c r="AK828" s="80"/>
      <c r="AL828" s="80"/>
      <c r="AM828" s="80"/>
      <c r="AN828" s="80"/>
      <c r="AO828" s="80"/>
      <c r="AP828" s="80"/>
      <c r="AQ828" s="80"/>
      <c r="AR828" s="80"/>
      <c r="AS828" s="80"/>
      <c r="AT828" s="80"/>
      <c r="AU828" s="80"/>
      <c r="AV828" s="80"/>
      <c r="AW828" s="80"/>
      <c r="AX828" s="80"/>
      <c r="AY828" s="80"/>
      <c r="AZ828" s="80"/>
      <c r="BA828" s="80"/>
    </row>
    <row r="829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  <c r="AA829" s="80"/>
      <c r="AB829" s="80"/>
      <c r="AC829" s="80"/>
      <c r="AD829" s="80"/>
      <c r="AE829" s="80"/>
      <c r="AF829" s="80"/>
      <c r="AG829" s="80"/>
      <c r="AH829" s="80"/>
      <c r="AI829" s="80"/>
      <c r="AJ829" s="80"/>
      <c r="AK829" s="80"/>
      <c r="AL829" s="80"/>
      <c r="AM829" s="80"/>
      <c r="AN829" s="80"/>
      <c r="AO829" s="80"/>
      <c r="AP829" s="80"/>
      <c r="AQ829" s="80"/>
      <c r="AR829" s="80"/>
      <c r="AS829" s="80"/>
      <c r="AT829" s="80"/>
      <c r="AU829" s="80"/>
      <c r="AV829" s="80"/>
      <c r="AW829" s="80"/>
      <c r="AX829" s="80"/>
      <c r="AY829" s="80"/>
      <c r="AZ829" s="80"/>
      <c r="BA829" s="80"/>
    </row>
    <row r="830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  <c r="AA830" s="80"/>
      <c r="AB830" s="80"/>
      <c r="AC830" s="80"/>
      <c r="AD830" s="80"/>
      <c r="AE830" s="80"/>
      <c r="AF830" s="80"/>
      <c r="AG830" s="80"/>
      <c r="AH830" s="80"/>
      <c r="AI830" s="80"/>
      <c r="AJ830" s="80"/>
      <c r="AK830" s="80"/>
      <c r="AL830" s="80"/>
      <c r="AM830" s="80"/>
      <c r="AN830" s="80"/>
      <c r="AO830" s="80"/>
      <c r="AP830" s="80"/>
      <c r="AQ830" s="80"/>
      <c r="AR830" s="80"/>
      <c r="AS830" s="80"/>
      <c r="AT830" s="80"/>
      <c r="AU830" s="80"/>
      <c r="AV830" s="80"/>
      <c r="AW830" s="80"/>
      <c r="AX830" s="80"/>
      <c r="AY830" s="80"/>
      <c r="AZ830" s="80"/>
      <c r="BA830" s="80"/>
    </row>
    <row r="831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  <c r="AA831" s="80"/>
      <c r="AB831" s="80"/>
      <c r="AC831" s="80"/>
      <c r="AD831" s="80"/>
      <c r="AE831" s="80"/>
      <c r="AF831" s="80"/>
      <c r="AG831" s="80"/>
      <c r="AH831" s="80"/>
      <c r="AI831" s="80"/>
      <c r="AJ831" s="80"/>
      <c r="AK831" s="80"/>
      <c r="AL831" s="80"/>
      <c r="AM831" s="80"/>
      <c r="AN831" s="80"/>
      <c r="AO831" s="80"/>
      <c r="AP831" s="80"/>
      <c r="AQ831" s="80"/>
      <c r="AR831" s="80"/>
      <c r="AS831" s="80"/>
      <c r="AT831" s="80"/>
      <c r="AU831" s="80"/>
      <c r="AV831" s="80"/>
      <c r="AW831" s="80"/>
      <c r="AX831" s="80"/>
      <c r="AY831" s="80"/>
      <c r="AZ831" s="80"/>
      <c r="BA831" s="80"/>
    </row>
    <row r="832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  <c r="AA832" s="80"/>
      <c r="AB832" s="80"/>
      <c r="AC832" s="80"/>
      <c r="AD832" s="80"/>
      <c r="AE832" s="80"/>
      <c r="AF832" s="80"/>
      <c r="AG832" s="80"/>
      <c r="AH832" s="80"/>
      <c r="AI832" s="80"/>
      <c r="AJ832" s="80"/>
      <c r="AK832" s="80"/>
      <c r="AL832" s="80"/>
      <c r="AM832" s="80"/>
      <c r="AN832" s="80"/>
      <c r="AO832" s="80"/>
      <c r="AP832" s="80"/>
      <c r="AQ832" s="80"/>
      <c r="AR832" s="80"/>
      <c r="AS832" s="80"/>
      <c r="AT832" s="80"/>
      <c r="AU832" s="80"/>
      <c r="AV832" s="80"/>
      <c r="AW832" s="80"/>
      <c r="AX832" s="80"/>
      <c r="AY832" s="80"/>
      <c r="AZ832" s="80"/>
      <c r="BA832" s="80"/>
    </row>
    <row r="833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  <c r="AA833" s="80"/>
      <c r="AB833" s="80"/>
      <c r="AC833" s="80"/>
      <c r="AD833" s="80"/>
      <c r="AE833" s="80"/>
      <c r="AF833" s="80"/>
      <c r="AG833" s="80"/>
      <c r="AH833" s="80"/>
      <c r="AI833" s="80"/>
      <c r="AJ833" s="80"/>
      <c r="AK833" s="80"/>
      <c r="AL833" s="80"/>
      <c r="AM833" s="80"/>
      <c r="AN833" s="80"/>
      <c r="AO833" s="80"/>
      <c r="AP833" s="80"/>
      <c r="AQ833" s="80"/>
      <c r="AR833" s="80"/>
      <c r="AS833" s="80"/>
      <c r="AT833" s="80"/>
      <c r="AU833" s="80"/>
      <c r="AV833" s="80"/>
      <c r="AW833" s="80"/>
      <c r="AX833" s="80"/>
      <c r="AY833" s="80"/>
      <c r="AZ833" s="80"/>
      <c r="BA833" s="80"/>
    </row>
    <row r="834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  <c r="AA834" s="80"/>
      <c r="AB834" s="80"/>
      <c r="AC834" s="80"/>
      <c r="AD834" s="80"/>
      <c r="AE834" s="80"/>
      <c r="AF834" s="80"/>
      <c r="AG834" s="80"/>
      <c r="AH834" s="80"/>
      <c r="AI834" s="80"/>
      <c r="AJ834" s="80"/>
      <c r="AK834" s="80"/>
      <c r="AL834" s="80"/>
      <c r="AM834" s="80"/>
      <c r="AN834" s="80"/>
      <c r="AO834" s="80"/>
      <c r="AP834" s="80"/>
      <c r="AQ834" s="80"/>
      <c r="AR834" s="80"/>
      <c r="AS834" s="80"/>
      <c r="AT834" s="80"/>
      <c r="AU834" s="80"/>
      <c r="AV834" s="80"/>
      <c r="AW834" s="80"/>
      <c r="AX834" s="80"/>
      <c r="AY834" s="80"/>
      <c r="AZ834" s="80"/>
      <c r="BA834" s="80"/>
    </row>
    <row r="835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  <c r="AA835" s="80"/>
      <c r="AB835" s="80"/>
      <c r="AC835" s="80"/>
      <c r="AD835" s="80"/>
      <c r="AE835" s="80"/>
      <c r="AF835" s="80"/>
      <c r="AG835" s="80"/>
      <c r="AH835" s="80"/>
      <c r="AI835" s="80"/>
      <c r="AJ835" s="80"/>
      <c r="AK835" s="80"/>
      <c r="AL835" s="80"/>
      <c r="AM835" s="80"/>
      <c r="AN835" s="80"/>
      <c r="AO835" s="80"/>
      <c r="AP835" s="80"/>
      <c r="AQ835" s="80"/>
      <c r="AR835" s="80"/>
      <c r="AS835" s="80"/>
      <c r="AT835" s="80"/>
      <c r="AU835" s="80"/>
      <c r="AV835" s="80"/>
      <c r="AW835" s="80"/>
      <c r="AX835" s="80"/>
      <c r="AY835" s="80"/>
      <c r="AZ835" s="80"/>
      <c r="BA835" s="80"/>
    </row>
    <row r="836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  <c r="AA836" s="80"/>
      <c r="AB836" s="80"/>
      <c r="AC836" s="80"/>
      <c r="AD836" s="80"/>
      <c r="AE836" s="80"/>
      <c r="AF836" s="80"/>
      <c r="AG836" s="80"/>
      <c r="AH836" s="80"/>
      <c r="AI836" s="80"/>
      <c r="AJ836" s="80"/>
      <c r="AK836" s="80"/>
      <c r="AL836" s="80"/>
      <c r="AM836" s="80"/>
      <c r="AN836" s="80"/>
      <c r="AO836" s="80"/>
      <c r="AP836" s="80"/>
      <c r="AQ836" s="80"/>
      <c r="AR836" s="80"/>
      <c r="AS836" s="80"/>
      <c r="AT836" s="80"/>
      <c r="AU836" s="80"/>
      <c r="AV836" s="80"/>
      <c r="AW836" s="80"/>
      <c r="AX836" s="80"/>
      <c r="AY836" s="80"/>
      <c r="AZ836" s="80"/>
      <c r="BA836" s="80"/>
    </row>
    <row r="837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  <c r="AA837" s="80"/>
      <c r="AB837" s="80"/>
      <c r="AC837" s="80"/>
      <c r="AD837" s="80"/>
      <c r="AE837" s="80"/>
      <c r="AF837" s="80"/>
      <c r="AG837" s="80"/>
      <c r="AH837" s="80"/>
      <c r="AI837" s="80"/>
      <c r="AJ837" s="80"/>
      <c r="AK837" s="80"/>
      <c r="AL837" s="80"/>
      <c r="AM837" s="80"/>
      <c r="AN837" s="80"/>
      <c r="AO837" s="80"/>
      <c r="AP837" s="80"/>
      <c r="AQ837" s="80"/>
      <c r="AR837" s="80"/>
      <c r="AS837" s="80"/>
      <c r="AT837" s="80"/>
      <c r="AU837" s="80"/>
      <c r="AV837" s="80"/>
      <c r="AW837" s="80"/>
      <c r="AX837" s="80"/>
      <c r="AY837" s="80"/>
      <c r="AZ837" s="80"/>
      <c r="BA837" s="80"/>
    </row>
    <row r="838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  <c r="AA838" s="80"/>
      <c r="AB838" s="80"/>
      <c r="AC838" s="80"/>
      <c r="AD838" s="80"/>
      <c r="AE838" s="80"/>
      <c r="AF838" s="80"/>
      <c r="AG838" s="80"/>
      <c r="AH838" s="80"/>
      <c r="AI838" s="80"/>
      <c r="AJ838" s="80"/>
      <c r="AK838" s="80"/>
      <c r="AL838" s="80"/>
      <c r="AM838" s="80"/>
      <c r="AN838" s="80"/>
      <c r="AO838" s="80"/>
      <c r="AP838" s="80"/>
      <c r="AQ838" s="80"/>
      <c r="AR838" s="80"/>
      <c r="AS838" s="80"/>
      <c r="AT838" s="80"/>
      <c r="AU838" s="80"/>
      <c r="AV838" s="80"/>
      <c r="AW838" s="80"/>
      <c r="AX838" s="80"/>
      <c r="AY838" s="80"/>
      <c r="AZ838" s="80"/>
      <c r="BA838" s="80"/>
    </row>
    <row r="839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  <c r="AA839" s="80"/>
      <c r="AB839" s="80"/>
      <c r="AC839" s="80"/>
      <c r="AD839" s="80"/>
      <c r="AE839" s="80"/>
      <c r="AF839" s="80"/>
      <c r="AG839" s="80"/>
      <c r="AH839" s="80"/>
      <c r="AI839" s="80"/>
      <c r="AJ839" s="80"/>
      <c r="AK839" s="80"/>
      <c r="AL839" s="80"/>
      <c r="AM839" s="80"/>
      <c r="AN839" s="80"/>
      <c r="AO839" s="80"/>
      <c r="AP839" s="80"/>
      <c r="AQ839" s="80"/>
      <c r="AR839" s="80"/>
      <c r="AS839" s="80"/>
      <c r="AT839" s="80"/>
      <c r="AU839" s="80"/>
      <c r="AV839" s="80"/>
      <c r="AW839" s="80"/>
      <c r="AX839" s="80"/>
      <c r="AY839" s="80"/>
      <c r="AZ839" s="80"/>
      <c r="BA839" s="80"/>
    </row>
    <row r="840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  <c r="AA840" s="80"/>
      <c r="AB840" s="80"/>
      <c r="AC840" s="80"/>
      <c r="AD840" s="80"/>
      <c r="AE840" s="80"/>
      <c r="AF840" s="80"/>
      <c r="AG840" s="80"/>
      <c r="AH840" s="80"/>
      <c r="AI840" s="80"/>
      <c r="AJ840" s="80"/>
      <c r="AK840" s="80"/>
      <c r="AL840" s="80"/>
      <c r="AM840" s="80"/>
      <c r="AN840" s="80"/>
      <c r="AO840" s="80"/>
      <c r="AP840" s="80"/>
      <c r="AQ840" s="80"/>
      <c r="AR840" s="80"/>
      <c r="AS840" s="80"/>
      <c r="AT840" s="80"/>
      <c r="AU840" s="80"/>
      <c r="AV840" s="80"/>
      <c r="AW840" s="80"/>
      <c r="AX840" s="80"/>
      <c r="AY840" s="80"/>
      <c r="AZ840" s="80"/>
      <c r="BA840" s="80"/>
    </row>
    <row r="841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  <c r="AA841" s="80"/>
      <c r="AB841" s="80"/>
      <c r="AC841" s="80"/>
      <c r="AD841" s="80"/>
      <c r="AE841" s="80"/>
      <c r="AF841" s="80"/>
      <c r="AG841" s="80"/>
      <c r="AH841" s="80"/>
      <c r="AI841" s="80"/>
      <c r="AJ841" s="80"/>
      <c r="AK841" s="80"/>
      <c r="AL841" s="80"/>
      <c r="AM841" s="80"/>
      <c r="AN841" s="80"/>
      <c r="AO841" s="80"/>
      <c r="AP841" s="80"/>
      <c r="AQ841" s="80"/>
      <c r="AR841" s="80"/>
      <c r="AS841" s="80"/>
      <c r="AT841" s="80"/>
      <c r="AU841" s="80"/>
      <c r="AV841" s="80"/>
      <c r="AW841" s="80"/>
      <c r="AX841" s="80"/>
      <c r="AY841" s="80"/>
      <c r="AZ841" s="80"/>
      <c r="BA841" s="80"/>
    </row>
    <row r="842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  <c r="AA842" s="80"/>
      <c r="AB842" s="80"/>
      <c r="AC842" s="80"/>
      <c r="AD842" s="80"/>
      <c r="AE842" s="80"/>
      <c r="AF842" s="80"/>
      <c r="AG842" s="80"/>
      <c r="AH842" s="80"/>
      <c r="AI842" s="80"/>
      <c r="AJ842" s="80"/>
      <c r="AK842" s="80"/>
      <c r="AL842" s="80"/>
      <c r="AM842" s="80"/>
      <c r="AN842" s="80"/>
      <c r="AO842" s="80"/>
      <c r="AP842" s="80"/>
      <c r="AQ842" s="80"/>
      <c r="AR842" s="80"/>
      <c r="AS842" s="80"/>
      <c r="AT842" s="80"/>
      <c r="AU842" s="80"/>
      <c r="AV842" s="80"/>
      <c r="AW842" s="80"/>
      <c r="AX842" s="80"/>
      <c r="AY842" s="80"/>
      <c r="AZ842" s="80"/>
      <c r="BA842" s="80"/>
    </row>
    <row r="843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</row>
    <row r="844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  <c r="AA844" s="80"/>
      <c r="AB844" s="80"/>
      <c r="AC844" s="80"/>
      <c r="AD844" s="80"/>
      <c r="AE844" s="80"/>
      <c r="AF844" s="80"/>
      <c r="AG844" s="80"/>
      <c r="AH844" s="80"/>
      <c r="AI844" s="80"/>
      <c r="AJ844" s="80"/>
      <c r="AK844" s="80"/>
      <c r="AL844" s="80"/>
      <c r="AM844" s="80"/>
      <c r="AN844" s="80"/>
      <c r="AO844" s="80"/>
      <c r="AP844" s="80"/>
      <c r="AQ844" s="80"/>
      <c r="AR844" s="80"/>
      <c r="AS844" s="80"/>
      <c r="AT844" s="80"/>
      <c r="AU844" s="80"/>
      <c r="AV844" s="80"/>
      <c r="AW844" s="80"/>
      <c r="AX844" s="80"/>
      <c r="AY844" s="80"/>
      <c r="AZ844" s="80"/>
      <c r="BA844" s="80"/>
    </row>
    <row r="845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  <c r="AA845" s="80"/>
      <c r="AB845" s="80"/>
      <c r="AC845" s="80"/>
      <c r="AD845" s="80"/>
      <c r="AE845" s="80"/>
      <c r="AF845" s="80"/>
      <c r="AG845" s="80"/>
      <c r="AH845" s="80"/>
      <c r="AI845" s="80"/>
      <c r="AJ845" s="80"/>
      <c r="AK845" s="80"/>
      <c r="AL845" s="80"/>
      <c r="AM845" s="80"/>
      <c r="AN845" s="80"/>
      <c r="AO845" s="80"/>
      <c r="AP845" s="80"/>
      <c r="AQ845" s="80"/>
      <c r="AR845" s="80"/>
      <c r="AS845" s="80"/>
      <c r="AT845" s="80"/>
      <c r="AU845" s="80"/>
      <c r="AV845" s="80"/>
      <c r="AW845" s="80"/>
      <c r="AX845" s="80"/>
      <c r="AY845" s="80"/>
      <c r="AZ845" s="80"/>
      <c r="BA845" s="80"/>
    </row>
    <row r="846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  <c r="AA846" s="80"/>
      <c r="AB846" s="80"/>
      <c r="AC846" s="80"/>
      <c r="AD846" s="80"/>
      <c r="AE846" s="80"/>
      <c r="AF846" s="80"/>
      <c r="AG846" s="80"/>
      <c r="AH846" s="80"/>
      <c r="AI846" s="80"/>
      <c r="AJ846" s="80"/>
      <c r="AK846" s="80"/>
      <c r="AL846" s="80"/>
      <c r="AM846" s="80"/>
      <c r="AN846" s="80"/>
      <c r="AO846" s="80"/>
      <c r="AP846" s="80"/>
      <c r="AQ846" s="80"/>
      <c r="AR846" s="80"/>
      <c r="AS846" s="80"/>
      <c r="AT846" s="80"/>
      <c r="AU846" s="80"/>
      <c r="AV846" s="80"/>
      <c r="AW846" s="80"/>
      <c r="AX846" s="80"/>
      <c r="AY846" s="80"/>
      <c r="AZ846" s="80"/>
      <c r="BA846" s="80"/>
    </row>
    <row r="847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  <c r="AA847" s="80"/>
      <c r="AB847" s="80"/>
      <c r="AC847" s="80"/>
      <c r="AD847" s="80"/>
      <c r="AE847" s="80"/>
      <c r="AF847" s="80"/>
      <c r="AG847" s="80"/>
      <c r="AH847" s="80"/>
      <c r="AI847" s="80"/>
      <c r="AJ847" s="80"/>
      <c r="AK847" s="80"/>
      <c r="AL847" s="80"/>
      <c r="AM847" s="80"/>
      <c r="AN847" s="80"/>
      <c r="AO847" s="80"/>
      <c r="AP847" s="80"/>
      <c r="AQ847" s="80"/>
      <c r="AR847" s="80"/>
      <c r="AS847" s="80"/>
      <c r="AT847" s="80"/>
      <c r="AU847" s="80"/>
      <c r="AV847" s="80"/>
      <c r="AW847" s="80"/>
      <c r="AX847" s="80"/>
      <c r="AY847" s="80"/>
      <c r="AZ847" s="80"/>
      <c r="BA847" s="80"/>
    </row>
    <row r="848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  <c r="AA848" s="80"/>
      <c r="AB848" s="80"/>
      <c r="AC848" s="80"/>
      <c r="AD848" s="80"/>
      <c r="AE848" s="80"/>
      <c r="AF848" s="80"/>
      <c r="AG848" s="80"/>
      <c r="AH848" s="80"/>
      <c r="AI848" s="80"/>
      <c r="AJ848" s="80"/>
      <c r="AK848" s="80"/>
      <c r="AL848" s="80"/>
      <c r="AM848" s="80"/>
      <c r="AN848" s="80"/>
      <c r="AO848" s="80"/>
      <c r="AP848" s="80"/>
      <c r="AQ848" s="80"/>
      <c r="AR848" s="80"/>
      <c r="AS848" s="80"/>
      <c r="AT848" s="80"/>
      <c r="AU848" s="80"/>
      <c r="AV848" s="80"/>
      <c r="AW848" s="80"/>
      <c r="AX848" s="80"/>
      <c r="AY848" s="80"/>
      <c r="AZ848" s="80"/>
      <c r="BA848" s="80"/>
    </row>
    <row r="849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  <c r="AA849" s="80"/>
      <c r="AB849" s="80"/>
      <c r="AC849" s="80"/>
      <c r="AD849" s="80"/>
      <c r="AE849" s="80"/>
      <c r="AF849" s="80"/>
      <c r="AG849" s="80"/>
      <c r="AH849" s="80"/>
      <c r="AI849" s="80"/>
      <c r="AJ849" s="80"/>
      <c r="AK849" s="80"/>
      <c r="AL849" s="80"/>
      <c r="AM849" s="80"/>
      <c r="AN849" s="80"/>
      <c r="AO849" s="80"/>
      <c r="AP849" s="80"/>
      <c r="AQ849" s="80"/>
      <c r="AR849" s="80"/>
      <c r="AS849" s="80"/>
      <c r="AT849" s="80"/>
      <c r="AU849" s="80"/>
      <c r="AV849" s="80"/>
      <c r="AW849" s="80"/>
      <c r="AX849" s="80"/>
      <c r="AY849" s="80"/>
      <c r="AZ849" s="80"/>
      <c r="BA849" s="80"/>
    </row>
    <row r="850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  <c r="AA850" s="80"/>
      <c r="AB850" s="80"/>
      <c r="AC850" s="80"/>
      <c r="AD850" s="80"/>
      <c r="AE850" s="80"/>
      <c r="AF850" s="80"/>
      <c r="AG850" s="80"/>
      <c r="AH850" s="80"/>
      <c r="AI850" s="80"/>
      <c r="AJ850" s="80"/>
      <c r="AK850" s="80"/>
      <c r="AL850" s="80"/>
      <c r="AM850" s="80"/>
      <c r="AN850" s="80"/>
      <c r="AO850" s="80"/>
      <c r="AP850" s="80"/>
      <c r="AQ850" s="80"/>
      <c r="AR850" s="80"/>
      <c r="AS850" s="80"/>
      <c r="AT850" s="80"/>
      <c r="AU850" s="80"/>
      <c r="AV850" s="80"/>
      <c r="AW850" s="80"/>
      <c r="AX850" s="80"/>
      <c r="AY850" s="80"/>
      <c r="AZ850" s="80"/>
      <c r="BA850" s="80"/>
    </row>
    <row r="851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  <c r="AA851" s="80"/>
      <c r="AB851" s="80"/>
      <c r="AC851" s="80"/>
      <c r="AD851" s="80"/>
      <c r="AE851" s="80"/>
      <c r="AF851" s="80"/>
      <c r="AG851" s="80"/>
      <c r="AH851" s="80"/>
      <c r="AI851" s="80"/>
      <c r="AJ851" s="80"/>
      <c r="AK851" s="80"/>
      <c r="AL851" s="80"/>
      <c r="AM851" s="80"/>
      <c r="AN851" s="80"/>
      <c r="AO851" s="80"/>
      <c r="AP851" s="80"/>
      <c r="AQ851" s="80"/>
      <c r="AR851" s="80"/>
      <c r="AS851" s="80"/>
      <c r="AT851" s="80"/>
      <c r="AU851" s="80"/>
      <c r="AV851" s="80"/>
      <c r="AW851" s="80"/>
      <c r="AX851" s="80"/>
      <c r="AY851" s="80"/>
      <c r="AZ851" s="80"/>
      <c r="BA851" s="80"/>
    </row>
    <row r="852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  <c r="AA852" s="80"/>
      <c r="AB852" s="80"/>
      <c r="AC852" s="80"/>
      <c r="AD852" s="80"/>
      <c r="AE852" s="80"/>
      <c r="AF852" s="80"/>
      <c r="AG852" s="80"/>
      <c r="AH852" s="80"/>
      <c r="AI852" s="80"/>
      <c r="AJ852" s="80"/>
      <c r="AK852" s="80"/>
      <c r="AL852" s="80"/>
      <c r="AM852" s="80"/>
      <c r="AN852" s="80"/>
      <c r="AO852" s="80"/>
      <c r="AP852" s="80"/>
      <c r="AQ852" s="80"/>
      <c r="AR852" s="80"/>
      <c r="AS852" s="80"/>
      <c r="AT852" s="80"/>
      <c r="AU852" s="80"/>
      <c r="AV852" s="80"/>
      <c r="AW852" s="80"/>
      <c r="AX852" s="80"/>
      <c r="AY852" s="80"/>
      <c r="AZ852" s="80"/>
      <c r="BA852" s="80"/>
    </row>
    <row r="853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  <c r="AA853" s="80"/>
      <c r="AB853" s="80"/>
      <c r="AC853" s="80"/>
      <c r="AD853" s="80"/>
      <c r="AE853" s="80"/>
      <c r="AF853" s="80"/>
      <c r="AG853" s="80"/>
      <c r="AH853" s="80"/>
      <c r="AI853" s="80"/>
      <c r="AJ853" s="80"/>
      <c r="AK853" s="80"/>
      <c r="AL853" s="80"/>
      <c r="AM853" s="80"/>
      <c r="AN853" s="80"/>
      <c r="AO853" s="80"/>
      <c r="AP853" s="80"/>
      <c r="AQ853" s="80"/>
      <c r="AR853" s="80"/>
      <c r="AS853" s="80"/>
      <c r="AT853" s="80"/>
      <c r="AU853" s="80"/>
      <c r="AV853" s="80"/>
      <c r="AW853" s="80"/>
      <c r="AX853" s="80"/>
      <c r="AY853" s="80"/>
      <c r="AZ853" s="80"/>
      <c r="BA853" s="80"/>
    </row>
    <row r="854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  <c r="AA854" s="80"/>
      <c r="AB854" s="80"/>
      <c r="AC854" s="80"/>
      <c r="AD854" s="80"/>
      <c r="AE854" s="80"/>
      <c r="AF854" s="80"/>
      <c r="AG854" s="80"/>
      <c r="AH854" s="80"/>
      <c r="AI854" s="80"/>
      <c r="AJ854" s="80"/>
      <c r="AK854" s="80"/>
      <c r="AL854" s="80"/>
      <c r="AM854" s="80"/>
      <c r="AN854" s="80"/>
      <c r="AO854" s="80"/>
      <c r="AP854" s="80"/>
      <c r="AQ854" s="80"/>
      <c r="AR854" s="80"/>
      <c r="AS854" s="80"/>
      <c r="AT854" s="80"/>
      <c r="AU854" s="80"/>
      <c r="AV854" s="80"/>
      <c r="AW854" s="80"/>
      <c r="AX854" s="80"/>
      <c r="AY854" s="80"/>
      <c r="AZ854" s="80"/>
      <c r="BA854" s="80"/>
    </row>
    <row r="855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  <c r="AA855" s="80"/>
      <c r="AB855" s="80"/>
      <c r="AC855" s="80"/>
      <c r="AD855" s="80"/>
      <c r="AE855" s="80"/>
      <c r="AF855" s="80"/>
      <c r="AG855" s="80"/>
      <c r="AH855" s="80"/>
      <c r="AI855" s="80"/>
      <c r="AJ855" s="80"/>
      <c r="AK855" s="80"/>
      <c r="AL855" s="80"/>
      <c r="AM855" s="80"/>
      <c r="AN855" s="80"/>
      <c r="AO855" s="80"/>
      <c r="AP855" s="80"/>
      <c r="AQ855" s="80"/>
      <c r="AR855" s="80"/>
      <c r="AS855" s="80"/>
      <c r="AT855" s="80"/>
      <c r="AU855" s="80"/>
      <c r="AV855" s="80"/>
      <c r="AW855" s="80"/>
      <c r="AX855" s="80"/>
      <c r="AY855" s="80"/>
      <c r="AZ855" s="80"/>
      <c r="BA855" s="80"/>
    </row>
    <row r="856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  <c r="AA856" s="80"/>
      <c r="AB856" s="80"/>
      <c r="AC856" s="80"/>
      <c r="AD856" s="80"/>
      <c r="AE856" s="80"/>
      <c r="AF856" s="80"/>
      <c r="AG856" s="80"/>
      <c r="AH856" s="80"/>
      <c r="AI856" s="80"/>
      <c r="AJ856" s="80"/>
      <c r="AK856" s="80"/>
      <c r="AL856" s="80"/>
      <c r="AM856" s="80"/>
      <c r="AN856" s="80"/>
      <c r="AO856" s="80"/>
      <c r="AP856" s="80"/>
      <c r="AQ856" s="80"/>
      <c r="AR856" s="80"/>
      <c r="AS856" s="80"/>
      <c r="AT856" s="80"/>
      <c r="AU856" s="80"/>
      <c r="AV856" s="80"/>
      <c r="AW856" s="80"/>
      <c r="AX856" s="80"/>
      <c r="AY856" s="80"/>
      <c r="AZ856" s="80"/>
      <c r="BA856" s="80"/>
    </row>
    <row r="857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  <c r="AA857" s="80"/>
      <c r="AB857" s="80"/>
      <c r="AC857" s="80"/>
      <c r="AD857" s="80"/>
      <c r="AE857" s="80"/>
      <c r="AF857" s="80"/>
      <c r="AG857" s="80"/>
      <c r="AH857" s="80"/>
      <c r="AI857" s="80"/>
      <c r="AJ857" s="80"/>
      <c r="AK857" s="80"/>
      <c r="AL857" s="80"/>
      <c r="AM857" s="80"/>
      <c r="AN857" s="80"/>
      <c r="AO857" s="80"/>
      <c r="AP857" s="80"/>
      <c r="AQ857" s="80"/>
      <c r="AR857" s="80"/>
      <c r="AS857" s="80"/>
      <c r="AT857" s="80"/>
      <c r="AU857" s="80"/>
      <c r="AV857" s="80"/>
      <c r="AW857" s="80"/>
      <c r="AX857" s="80"/>
      <c r="AY857" s="80"/>
      <c r="AZ857" s="80"/>
      <c r="BA857" s="80"/>
    </row>
    <row r="858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  <c r="AA858" s="80"/>
      <c r="AB858" s="80"/>
      <c r="AC858" s="80"/>
      <c r="AD858" s="80"/>
      <c r="AE858" s="80"/>
      <c r="AF858" s="80"/>
      <c r="AG858" s="80"/>
      <c r="AH858" s="80"/>
      <c r="AI858" s="80"/>
      <c r="AJ858" s="80"/>
      <c r="AK858" s="80"/>
      <c r="AL858" s="80"/>
      <c r="AM858" s="80"/>
      <c r="AN858" s="80"/>
      <c r="AO858" s="80"/>
      <c r="AP858" s="80"/>
      <c r="AQ858" s="80"/>
      <c r="AR858" s="80"/>
      <c r="AS858" s="80"/>
      <c r="AT858" s="80"/>
      <c r="AU858" s="80"/>
      <c r="AV858" s="80"/>
      <c r="AW858" s="80"/>
      <c r="AX858" s="80"/>
      <c r="AY858" s="80"/>
      <c r="AZ858" s="80"/>
      <c r="BA858" s="80"/>
    </row>
    <row r="859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  <c r="AA859" s="80"/>
      <c r="AB859" s="80"/>
      <c r="AC859" s="80"/>
      <c r="AD859" s="80"/>
      <c r="AE859" s="80"/>
      <c r="AF859" s="80"/>
      <c r="AG859" s="80"/>
      <c r="AH859" s="80"/>
      <c r="AI859" s="80"/>
      <c r="AJ859" s="80"/>
      <c r="AK859" s="80"/>
      <c r="AL859" s="80"/>
      <c r="AM859" s="80"/>
      <c r="AN859" s="80"/>
      <c r="AO859" s="80"/>
      <c r="AP859" s="80"/>
      <c r="AQ859" s="80"/>
      <c r="AR859" s="80"/>
      <c r="AS859" s="80"/>
      <c r="AT859" s="80"/>
      <c r="AU859" s="80"/>
      <c r="AV859" s="80"/>
      <c r="AW859" s="80"/>
      <c r="AX859" s="80"/>
      <c r="AY859" s="80"/>
      <c r="AZ859" s="80"/>
      <c r="BA859" s="80"/>
    </row>
    <row r="860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  <c r="AA860" s="80"/>
      <c r="AB860" s="80"/>
      <c r="AC860" s="80"/>
      <c r="AD860" s="80"/>
      <c r="AE860" s="80"/>
      <c r="AF860" s="80"/>
      <c r="AG860" s="80"/>
      <c r="AH860" s="80"/>
      <c r="AI860" s="80"/>
      <c r="AJ860" s="80"/>
      <c r="AK860" s="80"/>
      <c r="AL860" s="80"/>
      <c r="AM860" s="80"/>
      <c r="AN860" s="80"/>
      <c r="AO860" s="80"/>
      <c r="AP860" s="80"/>
      <c r="AQ860" s="80"/>
      <c r="AR860" s="80"/>
      <c r="AS860" s="80"/>
      <c r="AT860" s="80"/>
      <c r="AU860" s="80"/>
      <c r="AV860" s="80"/>
      <c r="AW860" s="80"/>
      <c r="AX860" s="80"/>
      <c r="AY860" s="80"/>
      <c r="AZ860" s="80"/>
      <c r="BA860" s="80"/>
    </row>
    <row r="861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  <c r="AA861" s="80"/>
      <c r="AB861" s="80"/>
      <c r="AC861" s="80"/>
      <c r="AD861" s="80"/>
      <c r="AE861" s="80"/>
      <c r="AF861" s="80"/>
      <c r="AG861" s="80"/>
      <c r="AH861" s="80"/>
      <c r="AI861" s="80"/>
      <c r="AJ861" s="80"/>
      <c r="AK861" s="80"/>
      <c r="AL861" s="80"/>
      <c r="AM861" s="80"/>
      <c r="AN861" s="80"/>
      <c r="AO861" s="80"/>
      <c r="AP861" s="80"/>
      <c r="AQ861" s="80"/>
      <c r="AR861" s="80"/>
      <c r="AS861" s="80"/>
      <c r="AT861" s="80"/>
      <c r="AU861" s="80"/>
      <c r="AV861" s="80"/>
      <c r="AW861" s="80"/>
      <c r="AX861" s="80"/>
      <c r="AY861" s="80"/>
      <c r="AZ861" s="80"/>
      <c r="BA861" s="80"/>
    </row>
    <row r="862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  <c r="AA862" s="80"/>
      <c r="AB862" s="80"/>
      <c r="AC862" s="80"/>
      <c r="AD862" s="80"/>
      <c r="AE862" s="80"/>
      <c r="AF862" s="80"/>
      <c r="AG862" s="80"/>
      <c r="AH862" s="80"/>
      <c r="AI862" s="80"/>
      <c r="AJ862" s="80"/>
      <c r="AK862" s="80"/>
      <c r="AL862" s="80"/>
      <c r="AM862" s="80"/>
      <c r="AN862" s="80"/>
      <c r="AO862" s="80"/>
      <c r="AP862" s="80"/>
      <c r="AQ862" s="80"/>
      <c r="AR862" s="80"/>
      <c r="AS862" s="80"/>
      <c r="AT862" s="80"/>
      <c r="AU862" s="80"/>
      <c r="AV862" s="80"/>
      <c r="AW862" s="80"/>
      <c r="AX862" s="80"/>
      <c r="AY862" s="80"/>
      <c r="AZ862" s="80"/>
      <c r="BA862" s="80"/>
    </row>
    <row r="863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  <c r="AA863" s="80"/>
      <c r="AB863" s="80"/>
      <c r="AC863" s="80"/>
      <c r="AD863" s="80"/>
      <c r="AE863" s="80"/>
      <c r="AF863" s="80"/>
      <c r="AG863" s="80"/>
      <c r="AH863" s="80"/>
      <c r="AI863" s="80"/>
      <c r="AJ863" s="80"/>
      <c r="AK863" s="80"/>
      <c r="AL863" s="80"/>
      <c r="AM863" s="80"/>
      <c r="AN863" s="80"/>
      <c r="AO863" s="80"/>
      <c r="AP863" s="80"/>
      <c r="AQ863" s="80"/>
      <c r="AR863" s="80"/>
      <c r="AS863" s="80"/>
      <c r="AT863" s="80"/>
      <c r="AU863" s="80"/>
      <c r="AV863" s="80"/>
      <c r="AW863" s="80"/>
      <c r="AX863" s="80"/>
      <c r="AY863" s="80"/>
      <c r="AZ863" s="80"/>
      <c r="BA863" s="80"/>
    </row>
    <row r="864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  <c r="AA864" s="80"/>
      <c r="AB864" s="80"/>
      <c r="AC864" s="80"/>
      <c r="AD864" s="80"/>
      <c r="AE864" s="80"/>
      <c r="AF864" s="80"/>
      <c r="AG864" s="80"/>
      <c r="AH864" s="80"/>
      <c r="AI864" s="80"/>
      <c r="AJ864" s="80"/>
      <c r="AK864" s="80"/>
      <c r="AL864" s="80"/>
      <c r="AM864" s="80"/>
      <c r="AN864" s="80"/>
      <c r="AO864" s="80"/>
      <c r="AP864" s="80"/>
      <c r="AQ864" s="80"/>
      <c r="AR864" s="80"/>
      <c r="AS864" s="80"/>
      <c r="AT864" s="80"/>
      <c r="AU864" s="80"/>
      <c r="AV864" s="80"/>
      <c r="AW864" s="80"/>
      <c r="AX864" s="80"/>
      <c r="AY864" s="80"/>
      <c r="AZ864" s="80"/>
      <c r="BA864" s="80"/>
    </row>
    <row r="865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  <c r="AA865" s="80"/>
      <c r="AB865" s="80"/>
      <c r="AC865" s="80"/>
      <c r="AD865" s="80"/>
      <c r="AE865" s="80"/>
      <c r="AF865" s="80"/>
      <c r="AG865" s="80"/>
      <c r="AH865" s="80"/>
      <c r="AI865" s="80"/>
      <c r="AJ865" s="80"/>
      <c r="AK865" s="80"/>
      <c r="AL865" s="80"/>
      <c r="AM865" s="80"/>
      <c r="AN865" s="80"/>
      <c r="AO865" s="80"/>
      <c r="AP865" s="80"/>
      <c r="AQ865" s="80"/>
      <c r="AR865" s="80"/>
      <c r="AS865" s="80"/>
      <c r="AT865" s="80"/>
      <c r="AU865" s="80"/>
      <c r="AV865" s="80"/>
      <c r="AW865" s="80"/>
      <c r="AX865" s="80"/>
      <c r="AY865" s="80"/>
      <c r="AZ865" s="80"/>
      <c r="BA865" s="80"/>
    </row>
    <row r="866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  <c r="AA866" s="80"/>
      <c r="AB866" s="80"/>
      <c r="AC866" s="80"/>
      <c r="AD866" s="80"/>
      <c r="AE866" s="80"/>
      <c r="AF866" s="80"/>
      <c r="AG866" s="80"/>
      <c r="AH866" s="80"/>
      <c r="AI866" s="80"/>
      <c r="AJ866" s="80"/>
      <c r="AK866" s="80"/>
      <c r="AL866" s="80"/>
      <c r="AM866" s="80"/>
      <c r="AN866" s="80"/>
      <c r="AO866" s="80"/>
      <c r="AP866" s="80"/>
      <c r="AQ866" s="80"/>
      <c r="AR866" s="80"/>
      <c r="AS866" s="80"/>
      <c r="AT866" s="80"/>
      <c r="AU866" s="80"/>
      <c r="AV866" s="80"/>
      <c r="AW866" s="80"/>
      <c r="AX866" s="80"/>
      <c r="AY866" s="80"/>
      <c r="AZ866" s="80"/>
      <c r="BA866" s="80"/>
    </row>
    <row r="867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  <c r="AA867" s="80"/>
      <c r="AB867" s="80"/>
      <c r="AC867" s="80"/>
      <c r="AD867" s="80"/>
      <c r="AE867" s="80"/>
      <c r="AF867" s="80"/>
      <c r="AG867" s="80"/>
      <c r="AH867" s="80"/>
      <c r="AI867" s="80"/>
      <c r="AJ867" s="80"/>
      <c r="AK867" s="80"/>
      <c r="AL867" s="80"/>
      <c r="AM867" s="80"/>
      <c r="AN867" s="80"/>
      <c r="AO867" s="80"/>
      <c r="AP867" s="80"/>
      <c r="AQ867" s="80"/>
      <c r="AR867" s="80"/>
      <c r="AS867" s="80"/>
      <c r="AT867" s="80"/>
      <c r="AU867" s="80"/>
      <c r="AV867" s="80"/>
      <c r="AW867" s="80"/>
      <c r="AX867" s="80"/>
      <c r="AY867" s="80"/>
      <c r="AZ867" s="80"/>
      <c r="BA867" s="80"/>
    </row>
    <row r="868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  <c r="AA868" s="80"/>
      <c r="AB868" s="80"/>
      <c r="AC868" s="80"/>
      <c r="AD868" s="80"/>
      <c r="AE868" s="80"/>
      <c r="AF868" s="80"/>
      <c r="AG868" s="80"/>
      <c r="AH868" s="80"/>
      <c r="AI868" s="80"/>
      <c r="AJ868" s="80"/>
      <c r="AK868" s="80"/>
      <c r="AL868" s="80"/>
      <c r="AM868" s="80"/>
      <c r="AN868" s="80"/>
      <c r="AO868" s="80"/>
      <c r="AP868" s="80"/>
      <c r="AQ868" s="80"/>
      <c r="AR868" s="80"/>
      <c r="AS868" s="80"/>
      <c r="AT868" s="80"/>
      <c r="AU868" s="80"/>
      <c r="AV868" s="80"/>
      <c r="AW868" s="80"/>
      <c r="AX868" s="80"/>
      <c r="AY868" s="80"/>
      <c r="AZ868" s="80"/>
      <c r="BA868" s="80"/>
    </row>
    <row r="869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  <c r="AA869" s="80"/>
      <c r="AB869" s="80"/>
      <c r="AC869" s="80"/>
      <c r="AD869" s="80"/>
      <c r="AE869" s="80"/>
      <c r="AF869" s="80"/>
      <c r="AG869" s="80"/>
      <c r="AH869" s="80"/>
      <c r="AI869" s="80"/>
      <c r="AJ869" s="80"/>
      <c r="AK869" s="80"/>
      <c r="AL869" s="80"/>
      <c r="AM869" s="80"/>
      <c r="AN869" s="80"/>
      <c r="AO869" s="80"/>
      <c r="AP869" s="80"/>
      <c r="AQ869" s="80"/>
      <c r="AR869" s="80"/>
      <c r="AS869" s="80"/>
      <c r="AT869" s="80"/>
      <c r="AU869" s="80"/>
      <c r="AV869" s="80"/>
      <c r="AW869" s="80"/>
      <c r="AX869" s="80"/>
      <c r="AY869" s="80"/>
      <c r="AZ869" s="80"/>
      <c r="BA869" s="80"/>
    </row>
    <row r="870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  <c r="AA870" s="80"/>
      <c r="AB870" s="80"/>
      <c r="AC870" s="80"/>
      <c r="AD870" s="80"/>
      <c r="AE870" s="80"/>
      <c r="AF870" s="80"/>
      <c r="AG870" s="80"/>
      <c r="AH870" s="80"/>
      <c r="AI870" s="80"/>
      <c r="AJ870" s="80"/>
      <c r="AK870" s="80"/>
      <c r="AL870" s="80"/>
      <c r="AM870" s="80"/>
      <c r="AN870" s="80"/>
      <c r="AO870" s="80"/>
      <c r="AP870" s="80"/>
      <c r="AQ870" s="80"/>
      <c r="AR870" s="80"/>
      <c r="AS870" s="80"/>
      <c r="AT870" s="80"/>
      <c r="AU870" s="80"/>
      <c r="AV870" s="80"/>
      <c r="AW870" s="80"/>
      <c r="AX870" s="80"/>
      <c r="AY870" s="80"/>
      <c r="AZ870" s="80"/>
      <c r="BA870" s="80"/>
    </row>
    <row r="871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  <c r="AA871" s="80"/>
      <c r="AB871" s="80"/>
      <c r="AC871" s="80"/>
      <c r="AD871" s="80"/>
      <c r="AE871" s="80"/>
      <c r="AF871" s="80"/>
      <c r="AG871" s="80"/>
      <c r="AH871" s="80"/>
      <c r="AI871" s="80"/>
      <c r="AJ871" s="80"/>
      <c r="AK871" s="80"/>
      <c r="AL871" s="80"/>
      <c r="AM871" s="80"/>
      <c r="AN871" s="80"/>
      <c r="AO871" s="80"/>
      <c r="AP871" s="80"/>
      <c r="AQ871" s="80"/>
      <c r="AR871" s="80"/>
      <c r="AS871" s="80"/>
      <c r="AT871" s="80"/>
      <c r="AU871" s="80"/>
      <c r="AV871" s="80"/>
      <c r="AW871" s="80"/>
      <c r="AX871" s="80"/>
      <c r="AY871" s="80"/>
      <c r="AZ871" s="80"/>
      <c r="BA871" s="80"/>
    </row>
    <row r="872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  <c r="AA872" s="80"/>
      <c r="AB872" s="80"/>
      <c r="AC872" s="80"/>
      <c r="AD872" s="80"/>
      <c r="AE872" s="80"/>
      <c r="AF872" s="80"/>
      <c r="AG872" s="80"/>
      <c r="AH872" s="80"/>
      <c r="AI872" s="80"/>
      <c r="AJ872" s="80"/>
      <c r="AK872" s="80"/>
      <c r="AL872" s="80"/>
      <c r="AM872" s="80"/>
      <c r="AN872" s="80"/>
      <c r="AO872" s="80"/>
      <c r="AP872" s="80"/>
      <c r="AQ872" s="80"/>
      <c r="AR872" s="80"/>
      <c r="AS872" s="80"/>
      <c r="AT872" s="80"/>
      <c r="AU872" s="80"/>
      <c r="AV872" s="80"/>
      <c r="AW872" s="80"/>
      <c r="AX872" s="80"/>
      <c r="AY872" s="80"/>
      <c r="AZ872" s="80"/>
      <c r="BA872" s="80"/>
    </row>
    <row r="873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  <c r="AA873" s="80"/>
      <c r="AB873" s="80"/>
      <c r="AC873" s="80"/>
      <c r="AD873" s="80"/>
      <c r="AE873" s="80"/>
      <c r="AF873" s="80"/>
      <c r="AG873" s="80"/>
      <c r="AH873" s="80"/>
      <c r="AI873" s="80"/>
      <c r="AJ873" s="80"/>
      <c r="AK873" s="80"/>
      <c r="AL873" s="80"/>
      <c r="AM873" s="80"/>
      <c r="AN873" s="80"/>
      <c r="AO873" s="80"/>
      <c r="AP873" s="80"/>
      <c r="AQ873" s="80"/>
      <c r="AR873" s="80"/>
      <c r="AS873" s="80"/>
      <c r="AT873" s="80"/>
      <c r="AU873" s="80"/>
      <c r="AV873" s="80"/>
      <c r="AW873" s="80"/>
      <c r="AX873" s="80"/>
      <c r="AY873" s="80"/>
      <c r="AZ873" s="80"/>
      <c r="BA873" s="80"/>
    </row>
    <row r="874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  <c r="AA874" s="80"/>
      <c r="AB874" s="80"/>
      <c r="AC874" s="80"/>
      <c r="AD874" s="80"/>
      <c r="AE874" s="80"/>
      <c r="AF874" s="80"/>
      <c r="AG874" s="80"/>
      <c r="AH874" s="80"/>
      <c r="AI874" s="80"/>
      <c r="AJ874" s="80"/>
      <c r="AK874" s="80"/>
      <c r="AL874" s="80"/>
      <c r="AM874" s="80"/>
      <c r="AN874" s="80"/>
      <c r="AO874" s="80"/>
      <c r="AP874" s="80"/>
      <c r="AQ874" s="80"/>
      <c r="AR874" s="80"/>
      <c r="AS874" s="80"/>
      <c r="AT874" s="80"/>
      <c r="AU874" s="80"/>
      <c r="AV874" s="80"/>
      <c r="AW874" s="80"/>
      <c r="AX874" s="80"/>
      <c r="AY874" s="80"/>
      <c r="AZ874" s="80"/>
      <c r="BA874" s="80"/>
    </row>
    <row r="875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  <c r="AA875" s="80"/>
      <c r="AB875" s="80"/>
      <c r="AC875" s="80"/>
      <c r="AD875" s="80"/>
      <c r="AE875" s="80"/>
      <c r="AF875" s="80"/>
      <c r="AG875" s="80"/>
      <c r="AH875" s="80"/>
      <c r="AI875" s="80"/>
      <c r="AJ875" s="80"/>
      <c r="AK875" s="80"/>
      <c r="AL875" s="80"/>
      <c r="AM875" s="80"/>
      <c r="AN875" s="80"/>
      <c r="AO875" s="80"/>
      <c r="AP875" s="80"/>
      <c r="AQ875" s="80"/>
      <c r="AR875" s="80"/>
      <c r="AS875" s="80"/>
      <c r="AT875" s="80"/>
      <c r="AU875" s="80"/>
      <c r="AV875" s="80"/>
      <c r="AW875" s="80"/>
      <c r="AX875" s="80"/>
      <c r="AY875" s="80"/>
      <c r="AZ875" s="80"/>
      <c r="BA875" s="80"/>
    </row>
    <row r="876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  <c r="AA876" s="80"/>
      <c r="AB876" s="80"/>
      <c r="AC876" s="80"/>
      <c r="AD876" s="80"/>
      <c r="AE876" s="80"/>
      <c r="AF876" s="80"/>
      <c r="AG876" s="80"/>
      <c r="AH876" s="80"/>
      <c r="AI876" s="80"/>
      <c r="AJ876" s="80"/>
      <c r="AK876" s="80"/>
      <c r="AL876" s="80"/>
      <c r="AM876" s="80"/>
      <c r="AN876" s="80"/>
      <c r="AO876" s="80"/>
      <c r="AP876" s="80"/>
      <c r="AQ876" s="80"/>
      <c r="AR876" s="80"/>
      <c r="AS876" s="80"/>
      <c r="AT876" s="80"/>
      <c r="AU876" s="80"/>
      <c r="AV876" s="80"/>
      <c r="AW876" s="80"/>
      <c r="AX876" s="80"/>
      <c r="AY876" s="80"/>
      <c r="AZ876" s="80"/>
      <c r="BA876" s="80"/>
    </row>
    <row r="877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  <c r="AA877" s="80"/>
      <c r="AB877" s="80"/>
      <c r="AC877" s="80"/>
      <c r="AD877" s="80"/>
      <c r="AE877" s="80"/>
      <c r="AF877" s="80"/>
      <c r="AG877" s="80"/>
      <c r="AH877" s="80"/>
      <c r="AI877" s="80"/>
      <c r="AJ877" s="80"/>
      <c r="AK877" s="80"/>
      <c r="AL877" s="80"/>
      <c r="AM877" s="80"/>
      <c r="AN877" s="80"/>
      <c r="AO877" s="80"/>
      <c r="AP877" s="80"/>
      <c r="AQ877" s="80"/>
      <c r="AR877" s="80"/>
      <c r="AS877" s="80"/>
      <c r="AT877" s="80"/>
      <c r="AU877" s="80"/>
      <c r="AV877" s="80"/>
      <c r="AW877" s="80"/>
      <c r="AX877" s="80"/>
      <c r="AY877" s="80"/>
      <c r="AZ877" s="80"/>
      <c r="BA877" s="80"/>
    </row>
    <row r="878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  <c r="AA878" s="80"/>
      <c r="AB878" s="80"/>
      <c r="AC878" s="80"/>
      <c r="AD878" s="80"/>
      <c r="AE878" s="80"/>
      <c r="AF878" s="80"/>
      <c r="AG878" s="80"/>
      <c r="AH878" s="80"/>
      <c r="AI878" s="80"/>
      <c r="AJ878" s="80"/>
      <c r="AK878" s="80"/>
      <c r="AL878" s="80"/>
      <c r="AM878" s="80"/>
      <c r="AN878" s="80"/>
      <c r="AO878" s="80"/>
      <c r="AP878" s="80"/>
      <c r="AQ878" s="80"/>
      <c r="AR878" s="80"/>
      <c r="AS878" s="80"/>
      <c r="AT878" s="80"/>
      <c r="AU878" s="80"/>
      <c r="AV878" s="80"/>
      <c r="AW878" s="80"/>
      <c r="AX878" s="80"/>
      <c r="AY878" s="80"/>
      <c r="AZ878" s="80"/>
      <c r="BA878" s="80"/>
    </row>
    <row r="879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  <c r="AA879" s="80"/>
      <c r="AB879" s="80"/>
      <c r="AC879" s="80"/>
      <c r="AD879" s="80"/>
      <c r="AE879" s="80"/>
      <c r="AF879" s="80"/>
      <c r="AG879" s="80"/>
      <c r="AH879" s="80"/>
      <c r="AI879" s="80"/>
      <c r="AJ879" s="80"/>
      <c r="AK879" s="80"/>
      <c r="AL879" s="80"/>
      <c r="AM879" s="80"/>
      <c r="AN879" s="80"/>
      <c r="AO879" s="80"/>
      <c r="AP879" s="80"/>
      <c r="AQ879" s="80"/>
      <c r="AR879" s="80"/>
      <c r="AS879" s="80"/>
      <c r="AT879" s="80"/>
      <c r="AU879" s="80"/>
      <c r="AV879" s="80"/>
      <c r="AW879" s="80"/>
      <c r="AX879" s="80"/>
      <c r="AY879" s="80"/>
      <c r="AZ879" s="80"/>
      <c r="BA879" s="80"/>
    </row>
    <row r="880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  <c r="AA880" s="80"/>
      <c r="AB880" s="80"/>
      <c r="AC880" s="80"/>
      <c r="AD880" s="80"/>
      <c r="AE880" s="80"/>
      <c r="AF880" s="80"/>
      <c r="AG880" s="80"/>
      <c r="AH880" s="80"/>
      <c r="AI880" s="80"/>
      <c r="AJ880" s="80"/>
      <c r="AK880" s="80"/>
      <c r="AL880" s="80"/>
      <c r="AM880" s="80"/>
      <c r="AN880" s="80"/>
      <c r="AO880" s="80"/>
      <c r="AP880" s="80"/>
      <c r="AQ880" s="80"/>
      <c r="AR880" s="80"/>
      <c r="AS880" s="80"/>
      <c r="AT880" s="80"/>
      <c r="AU880" s="80"/>
      <c r="AV880" s="80"/>
      <c r="AW880" s="80"/>
      <c r="AX880" s="80"/>
      <c r="AY880" s="80"/>
      <c r="AZ880" s="80"/>
      <c r="BA880" s="80"/>
    </row>
    <row r="881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  <c r="AA881" s="80"/>
      <c r="AB881" s="80"/>
      <c r="AC881" s="80"/>
      <c r="AD881" s="80"/>
      <c r="AE881" s="80"/>
      <c r="AF881" s="80"/>
      <c r="AG881" s="80"/>
      <c r="AH881" s="80"/>
      <c r="AI881" s="80"/>
      <c r="AJ881" s="80"/>
      <c r="AK881" s="80"/>
      <c r="AL881" s="80"/>
      <c r="AM881" s="80"/>
      <c r="AN881" s="80"/>
      <c r="AO881" s="80"/>
      <c r="AP881" s="80"/>
      <c r="AQ881" s="80"/>
      <c r="AR881" s="80"/>
      <c r="AS881" s="80"/>
      <c r="AT881" s="80"/>
      <c r="AU881" s="80"/>
      <c r="AV881" s="80"/>
      <c r="AW881" s="80"/>
      <c r="AX881" s="80"/>
      <c r="AY881" s="80"/>
      <c r="AZ881" s="80"/>
      <c r="BA881" s="80"/>
    </row>
    <row r="882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  <c r="AA882" s="80"/>
      <c r="AB882" s="80"/>
      <c r="AC882" s="80"/>
      <c r="AD882" s="80"/>
      <c r="AE882" s="80"/>
      <c r="AF882" s="80"/>
      <c r="AG882" s="80"/>
      <c r="AH882" s="80"/>
      <c r="AI882" s="80"/>
      <c r="AJ882" s="80"/>
      <c r="AK882" s="80"/>
      <c r="AL882" s="80"/>
      <c r="AM882" s="80"/>
      <c r="AN882" s="80"/>
      <c r="AO882" s="80"/>
      <c r="AP882" s="80"/>
      <c r="AQ882" s="80"/>
      <c r="AR882" s="80"/>
      <c r="AS882" s="80"/>
      <c r="AT882" s="80"/>
      <c r="AU882" s="80"/>
      <c r="AV882" s="80"/>
      <c r="AW882" s="80"/>
      <c r="AX882" s="80"/>
      <c r="AY882" s="80"/>
      <c r="AZ882" s="80"/>
      <c r="BA882" s="80"/>
    </row>
    <row r="883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</row>
    <row r="884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  <c r="AA884" s="80"/>
      <c r="AB884" s="80"/>
      <c r="AC884" s="80"/>
      <c r="AD884" s="80"/>
      <c r="AE884" s="80"/>
      <c r="AF884" s="80"/>
      <c r="AG884" s="80"/>
      <c r="AH884" s="80"/>
      <c r="AI884" s="80"/>
      <c r="AJ884" s="80"/>
      <c r="AK884" s="80"/>
      <c r="AL884" s="80"/>
      <c r="AM884" s="80"/>
      <c r="AN884" s="80"/>
      <c r="AO884" s="80"/>
      <c r="AP884" s="80"/>
      <c r="AQ884" s="80"/>
      <c r="AR884" s="80"/>
      <c r="AS884" s="80"/>
      <c r="AT884" s="80"/>
      <c r="AU884" s="80"/>
      <c r="AV884" s="80"/>
      <c r="AW884" s="80"/>
      <c r="AX884" s="80"/>
      <c r="AY884" s="80"/>
      <c r="AZ884" s="80"/>
      <c r="BA884" s="80"/>
    </row>
    <row r="885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  <c r="AA885" s="80"/>
      <c r="AB885" s="80"/>
      <c r="AC885" s="80"/>
      <c r="AD885" s="80"/>
      <c r="AE885" s="80"/>
      <c r="AF885" s="80"/>
      <c r="AG885" s="80"/>
      <c r="AH885" s="80"/>
      <c r="AI885" s="80"/>
      <c r="AJ885" s="80"/>
      <c r="AK885" s="80"/>
      <c r="AL885" s="80"/>
      <c r="AM885" s="80"/>
      <c r="AN885" s="80"/>
      <c r="AO885" s="80"/>
      <c r="AP885" s="80"/>
      <c r="AQ885" s="80"/>
      <c r="AR885" s="80"/>
      <c r="AS885" s="80"/>
      <c r="AT885" s="80"/>
      <c r="AU885" s="80"/>
      <c r="AV885" s="80"/>
      <c r="AW885" s="80"/>
      <c r="AX885" s="80"/>
      <c r="AY885" s="80"/>
      <c r="AZ885" s="80"/>
      <c r="BA885" s="80"/>
    </row>
    <row r="886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  <c r="AA886" s="80"/>
      <c r="AB886" s="80"/>
      <c r="AC886" s="80"/>
      <c r="AD886" s="80"/>
      <c r="AE886" s="80"/>
      <c r="AF886" s="80"/>
      <c r="AG886" s="80"/>
      <c r="AH886" s="80"/>
      <c r="AI886" s="80"/>
      <c r="AJ886" s="80"/>
      <c r="AK886" s="80"/>
      <c r="AL886" s="80"/>
      <c r="AM886" s="80"/>
      <c r="AN886" s="80"/>
      <c r="AO886" s="80"/>
      <c r="AP886" s="80"/>
      <c r="AQ886" s="80"/>
      <c r="AR886" s="80"/>
      <c r="AS886" s="80"/>
      <c r="AT886" s="80"/>
      <c r="AU886" s="80"/>
      <c r="AV886" s="80"/>
      <c r="AW886" s="80"/>
      <c r="AX886" s="80"/>
      <c r="AY886" s="80"/>
      <c r="AZ886" s="80"/>
      <c r="BA886" s="80"/>
    </row>
    <row r="887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  <c r="AA887" s="80"/>
      <c r="AB887" s="80"/>
      <c r="AC887" s="80"/>
      <c r="AD887" s="80"/>
      <c r="AE887" s="80"/>
      <c r="AF887" s="80"/>
      <c r="AG887" s="80"/>
      <c r="AH887" s="80"/>
      <c r="AI887" s="80"/>
      <c r="AJ887" s="80"/>
      <c r="AK887" s="80"/>
      <c r="AL887" s="80"/>
      <c r="AM887" s="80"/>
      <c r="AN887" s="80"/>
      <c r="AO887" s="80"/>
      <c r="AP887" s="80"/>
      <c r="AQ887" s="80"/>
      <c r="AR887" s="80"/>
      <c r="AS887" s="80"/>
      <c r="AT887" s="80"/>
      <c r="AU887" s="80"/>
      <c r="AV887" s="80"/>
      <c r="AW887" s="80"/>
      <c r="AX887" s="80"/>
      <c r="AY887" s="80"/>
      <c r="AZ887" s="80"/>
      <c r="BA887" s="80"/>
    </row>
    <row r="888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  <c r="AA888" s="80"/>
      <c r="AB888" s="80"/>
      <c r="AC888" s="80"/>
      <c r="AD888" s="80"/>
      <c r="AE888" s="80"/>
      <c r="AF888" s="80"/>
      <c r="AG888" s="80"/>
      <c r="AH888" s="80"/>
      <c r="AI888" s="80"/>
      <c r="AJ888" s="80"/>
      <c r="AK888" s="80"/>
      <c r="AL888" s="80"/>
      <c r="AM888" s="80"/>
      <c r="AN888" s="80"/>
      <c r="AO888" s="80"/>
      <c r="AP888" s="80"/>
      <c r="AQ888" s="80"/>
      <c r="AR888" s="80"/>
      <c r="AS888" s="80"/>
      <c r="AT888" s="80"/>
      <c r="AU888" s="80"/>
      <c r="AV888" s="80"/>
      <c r="AW888" s="80"/>
      <c r="AX888" s="80"/>
      <c r="AY888" s="80"/>
      <c r="AZ888" s="80"/>
      <c r="BA888" s="80"/>
    </row>
    <row r="889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  <c r="AA889" s="80"/>
      <c r="AB889" s="80"/>
      <c r="AC889" s="80"/>
      <c r="AD889" s="80"/>
      <c r="AE889" s="80"/>
      <c r="AF889" s="80"/>
      <c r="AG889" s="80"/>
      <c r="AH889" s="80"/>
      <c r="AI889" s="80"/>
      <c r="AJ889" s="80"/>
      <c r="AK889" s="80"/>
      <c r="AL889" s="80"/>
      <c r="AM889" s="80"/>
      <c r="AN889" s="80"/>
      <c r="AO889" s="80"/>
      <c r="AP889" s="80"/>
      <c r="AQ889" s="80"/>
      <c r="AR889" s="80"/>
      <c r="AS889" s="80"/>
      <c r="AT889" s="80"/>
      <c r="AU889" s="80"/>
      <c r="AV889" s="80"/>
      <c r="AW889" s="80"/>
      <c r="AX889" s="80"/>
      <c r="AY889" s="80"/>
      <c r="AZ889" s="80"/>
      <c r="BA889" s="80"/>
    </row>
    <row r="890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  <c r="AA890" s="80"/>
      <c r="AB890" s="80"/>
      <c r="AC890" s="80"/>
      <c r="AD890" s="80"/>
      <c r="AE890" s="80"/>
      <c r="AF890" s="80"/>
      <c r="AG890" s="80"/>
      <c r="AH890" s="80"/>
      <c r="AI890" s="80"/>
      <c r="AJ890" s="80"/>
      <c r="AK890" s="80"/>
      <c r="AL890" s="80"/>
      <c r="AM890" s="80"/>
      <c r="AN890" s="80"/>
      <c r="AO890" s="80"/>
      <c r="AP890" s="80"/>
      <c r="AQ890" s="80"/>
      <c r="AR890" s="80"/>
      <c r="AS890" s="80"/>
      <c r="AT890" s="80"/>
      <c r="AU890" s="80"/>
      <c r="AV890" s="80"/>
      <c r="AW890" s="80"/>
      <c r="AX890" s="80"/>
      <c r="AY890" s="80"/>
      <c r="AZ890" s="80"/>
      <c r="BA890" s="80"/>
    </row>
    <row r="891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  <c r="AA891" s="80"/>
      <c r="AB891" s="80"/>
      <c r="AC891" s="80"/>
      <c r="AD891" s="80"/>
      <c r="AE891" s="80"/>
      <c r="AF891" s="80"/>
      <c r="AG891" s="80"/>
      <c r="AH891" s="80"/>
      <c r="AI891" s="80"/>
      <c r="AJ891" s="80"/>
      <c r="AK891" s="80"/>
      <c r="AL891" s="80"/>
      <c r="AM891" s="80"/>
      <c r="AN891" s="80"/>
      <c r="AO891" s="80"/>
      <c r="AP891" s="80"/>
      <c r="AQ891" s="80"/>
      <c r="AR891" s="80"/>
      <c r="AS891" s="80"/>
      <c r="AT891" s="80"/>
      <c r="AU891" s="80"/>
      <c r="AV891" s="80"/>
      <c r="AW891" s="80"/>
      <c r="AX891" s="80"/>
      <c r="AY891" s="80"/>
      <c r="AZ891" s="80"/>
      <c r="BA891" s="80"/>
    </row>
    <row r="892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  <c r="AA892" s="80"/>
      <c r="AB892" s="80"/>
      <c r="AC892" s="80"/>
      <c r="AD892" s="80"/>
      <c r="AE892" s="80"/>
      <c r="AF892" s="80"/>
      <c r="AG892" s="80"/>
      <c r="AH892" s="80"/>
      <c r="AI892" s="80"/>
      <c r="AJ892" s="80"/>
      <c r="AK892" s="80"/>
      <c r="AL892" s="80"/>
      <c r="AM892" s="80"/>
      <c r="AN892" s="80"/>
      <c r="AO892" s="80"/>
      <c r="AP892" s="80"/>
      <c r="AQ892" s="80"/>
      <c r="AR892" s="80"/>
      <c r="AS892" s="80"/>
      <c r="AT892" s="80"/>
      <c r="AU892" s="80"/>
      <c r="AV892" s="80"/>
      <c r="AW892" s="80"/>
      <c r="AX892" s="80"/>
      <c r="AY892" s="80"/>
      <c r="AZ892" s="80"/>
      <c r="BA892" s="80"/>
    </row>
    <row r="893">
      <c r="A893" s="80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  <c r="AA893" s="80"/>
      <c r="AB893" s="80"/>
      <c r="AC893" s="80"/>
      <c r="AD893" s="80"/>
      <c r="AE893" s="80"/>
      <c r="AF893" s="80"/>
      <c r="AG893" s="80"/>
      <c r="AH893" s="80"/>
      <c r="AI893" s="80"/>
      <c r="AJ893" s="80"/>
      <c r="AK893" s="80"/>
      <c r="AL893" s="80"/>
      <c r="AM893" s="80"/>
      <c r="AN893" s="80"/>
      <c r="AO893" s="80"/>
      <c r="AP893" s="80"/>
      <c r="AQ893" s="80"/>
      <c r="AR893" s="80"/>
      <c r="AS893" s="80"/>
      <c r="AT893" s="80"/>
      <c r="AU893" s="80"/>
      <c r="AV893" s="80"/>
      <c r="AW893" s="80"/>
      <c r="AX893" s="80"/>
      <c r="AY893" s="80"/>
      <c r="AZ893" s="80"/>
      <c r="BA893" s="80"/>
    </row>
    <row r="894">
      <c r="A894" s="80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  <c r="AA894" s="80"/>
      <c r="AB894" s="80"/>
      <c r="AC894" s="80"/>
      <c r="AD894" s="80"/>
      <c r="AE894" s="80"/>
      <c r="AF894" s="80"/>
      <c r="AG894" s="80"/>
      <c r="AH894" s="80"/>
      <c r="AI894" s="80"/>
      <c r="AJ894" s="80"/>
      <c r="AK894" s="80"/>
      <c r="AL894" s="80"/>
      <c r="AM894" s="80"/>
      <c r="AN894" s="80"/>
      <c r="AO894" s="80"/>
      <c r="AP894" s="80"/>
      <c r="AQ894" s="80"/>
      <c r="AR894" s="80"/>
      <c r="AS894" s="80"/>
      <c r="AT894" s="80"/>
      <c r="AU894" s="80"/>
      <c r="AV894" s="80"/>
      <c r="AW894" s="80"/>
      <c r="AX894" s="80"/>
      <c r="AY894" s="80"/>
      <c r="AZ894" s="80"/>
      <c r="BA894" s="80"/>
    </row>
    <row r="895">
      <c r="A895" s="80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  <c r="AA895" s="80"/>
      <c r="AB895" s="80"/>
      <c r="AC895" s="80"/>
      <c r="AD895" s="80"/>
      <c r="AE895" s="80"/>
      <c r="AF895" s="80"/>
      <c r="AG895" s="80"/>
      <c r="AH895" s="80"/>
      <c r="AI895" s="80"/>
      <c r="AJ895" s="80"/>
      <c r="AK895" s="80"/>
      <c r="AL895" s="80"/>
      <c r="AM895" s="80"/>
      <c r="AN895" s="80"/>
      <c r="AO895" s="80"/>
      <c r="AP895" s="80"/>
      <c r="AQ895" s="80"/>
      <c r="AR895" s="80"/>
      <c r="AS895" s="80"/>
      <c r="AT895" s="80"/>
      <c r="AU895" s="80"/>
      <c r="AV895" s="80"/>
      <c r="AW895" s="80"/>
      <c r="AX895" s="80"/>
      <c r="AY895" s="80"/>
      <c r="AZ895" s="80"/>
      <c r="BA895" s="80"/>
    </row>
    <row r="896">
      <c r="A896" s="80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  <c r="AA896" s="80"/>
      <c r="AB896" s="80"/>
      <c r="AC896" s="80"/>
      <c r="AD896" s="80"/>
      <c r="AE896" s="80"/>
      <c r="AF896" s="80"/>
      <c r="AG896" s="80"/>
      <c r="AH896" s="80"/>
      <c r="AI896" s="80"/>
      <c r="AJ896" s="80"/>
      <c r="AK896" s="80"/>
      <c r="AL896" s="80"/>
      <c r="AM896" s="80"/>
      <c r="AN896" s="80"/>
      <c r="AO896" s="80"/>
      <c r="AP896" s="80"/>
      <c r="AQ896" s="80"/>
      <c r="AR896" s="80"/>
      <c r="AS896" s="80"/>
      <c r="AT896" s="80"/>
      <c r="AU896" s="80"/>
      <c r="AV896" s="80"/>
      <c r="AW896" s="80"/>
      <c r="AX896" s="80"/>
      <c r="AY896" s="80"/>
      <c r="AZ896" s="80"/>
      <c r="BA896" s="80"/>
    </row>
    <row r="897">
      <c r="A897" s="80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  <c r="AA897" s="80"/>
      <c r="AB897" s="80"/>
      <c r="AC897" s="80"/>
      <c r="AD897" s="80"/>
      <c r="AE897" s="80"/>
      <c r="AF897" s="80"/>
      <c r="AG897" s="80"/>
      <c r="AH897" s="80"/>
      <c r="AI897" s="80"/>
      <c r="AJ897" s="80"/>
      <c r="AK897" s="80"/>
      <c r="AL897" s="80"/>
      <c r="AM897" s="80"/>
      <c r="AN897" s="80"/>
      <c r="AO897" s="80"/>
      <c r="AP897" s="80"/>
      <c r="AQ897" s="80"/>
      <c r="AR897" s="80"/>
      <c r="AS897" s="80"/>
      <c r="AT897" s="80"/>
      <c r="AU897" s="80"/>
      <c r="AV897" s="80"/>
      <c r="AW897" s="80"/>
      <c r="AX897" s="80"/>
      <c r="AY897" s="80"/>
      <c r="AZ897" s="80"/>
      <c r="BA897" s="80"/>
    </row>
    <row r="898">
      <c r="A898" s="80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  <c r="AA898" s="80"/>
      <c r="AB898" s="80"/>
      <c r="AC898" s="80"/>
      <c r="AD898" s="80"/>
      <c r="AE898" s="80"/>
      <c r="AF898" s="80"/>
      <c r="AG898" s="80"/>
      <c r="AH898" s="80"/>
      <c r="AI898" s="80"/>
      <c r="AJ898" s="80"/>
      <c r="AK898" s="80"/>
      <c r="AL898" s="80"/>
      <c r="AM898" s="80"/>
      <c r="AN898" s="80"/>
      <c r="AO898" s="80"/>
      <c r="AP898" s="80"/>
      <c r="AQ898" s="80"/>
      <c r="AR898" s="80"/>
      <c r="AS898" s="80"/>
      <c r="AT898" s="80"/>
      <c r="AU898" s="80"/>
      <c r="AV898" s="80"/>
      <c r="AW898" s="80"/>
      <c r="AX898" s="80"/>
      <c r="AY898" s="80"/>
      <c r="AZ898" s="80"/>
      <c r="BA898" s="80"/>
    </row>
    <row r="899">
      <c r="A899" s="80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  <c r="AA899" s="80"/>
      <c r="AB899" s="80"/>
      <c r="AC899" s="80"/>
      <c r="AD899" s="80"/>
      <c r="AE899" s="80"/>
      <c r="AF899" s="80"/>
      <c r="AG899" s="80"/>
      <c r="AH899" s="80"/>
      <c r="AI899" s="80"/>
      <c r="AJ899" s="80"/>
      <c r="AK899" s="80"/>
      <c r="AL899" s="80"/>
      <c r="AM899" s="80"/>
      <c r="AN899" s="80"/>
      <c r="AO899" s="80"/>
      <c r="AP899" s="80"/>
      <c r="AQ899" s="80"/>
      <c r="AR899" s="80"/>
      <c r="AS899" s="80"/>
      <c r="AT899" s="80"/>
      <c r="AU899" s="80"/>
      <c r="AV899" s="80"/>
      <c r="AW899" s="80"/>
      <c r="AX899" s="80"/>
      <c r="AY899" s="80"/>
      <c r="AZ899" s="80"/>
      <c r="BA899" s="80"/>
    </row>
    <row r="900">
      <c r="A900" s="80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  <c r="AA900" s="80"/>
      <c r="AB900" s="80"/>
      <c r="AC900" s="80"/>
      <c r="AD900" s="80"/>
      <c r="AE900" s="80"/>
      <c r="AF900" s="80"/>
      <c r="AG900" s="80"/>
      <c r="AH900" s="80"/>
      <c r="AI900" s="80"/>
      <c r="AJ900" s="80"/>
      <c r="AK900" s="80"/>
      <c r="AL900" s="80"/>
      <c r="AM900" s="80"/>
      <c r="AN900" s="80"/>
      <c r="AO900" s="80"/>
      <c r="AP900" s="80"/>
      <c r="AQ900" s="80"/>
      <c r="AR900" s="80"/>
      <c r="AS900" s="80"/>
      <c r="AT900" s="80"/>
      <c r="AU900" s="80"/>
      <c r="AV900" s="80"/>
      <c r="AW900" s="80"/>
      <c r="AX900" s="80"/>
      <c r="AY900" s="80"/>
      <c r="AZ900" s="80"/>
      <c r="BA900" s="80"/>
    </row>
    <row r="901">
      <c r="A901" s="80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  <c r="AA901" s="80"/>
      <c r="AB901" s="80"/>
      <c r="AC901" s="80"/>
      <c r="AD901" s="80"/>
      <c r="AE901" s="80"/>
      <c r="AF901" s="80"/>
      <c r="AG901" s="80"/>
      <c r="AH901" s="80"/>
      <c r="AI901" s="80"/>
      <c r="AJ901" s="80"/>
      <c r="AK901" s="80"/>
      <c r="AL901" s="80"/>
      <c r="AM901" s="80"/>
      <c r="AN901" s="80"/>
      <c r="AO901" s="80"/>
      <c r="AP901" s="80"/>
      <c r="AQ901" s="80"/>
      <c r="AR901" s="80"/>
      <c r="AS901" s="80"/>
      <c r="AT901" s="80"/>
      <c r="AU901" s="80"/>
      <c r="AV901" s="80"/>
      <c r="AW901" s="80"/>
      <c r="AX901" s="80"/>
      <c r="AY901" s="80"/>
      <c r="AZ901" s="80"/>
      <c r="BA901" s="80"/>
    </row>
    <row r="902">
      <c r="A902" s="80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  <c r="AA902" s="80"/>
      <c r="AB902" s="80"/>
      <c r="AC902" s="80"/>
      <c r="AD902" s="80"/>
      <c r="AE902" s="80"/>
      <c r="AF902" s="80"/>
      <c r="AG902" s="80"/>
      <c r="AH902" s="80"/>
      <c r="AI902" s="80"/>
      <c r="AJ902" s="80"/>
      <c r="AK902" s="80"/>
      <c r="AL902" s="80"/>
      <c r="AM902" s="80"/>
      <c r="AN902" s="80"/>
      <c r="AO902" s="80"/>
      <c r="AP902" s="80"/>
      <c r="AQ902" s="80"/>
      <c r="AR902" s="80"/>
      <c r="AS902" s="80"/>
      <c r="AT902" s="80"/>
      <c r="AU902" s="80"/>
      <c r="AV902" s="80"/>
      <c r="AW902" s="80"/>
      <c r="AX902" s="80"/>
      <c r="AY902" s="80"/>
      <c r="AZ902" s="80"/>
      <c r="BA902" s="80"/>
    </row>
    <row r="903">
      <c r="A903" s="80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  <c r="AA903" s="80"/>
      <c r="AB903" s="80"/>
      <c r="AC903" s="80"/>
      <c r="AD903" s="80"/>
      <c r="AE903" s="80"/>
      <c r="AF903" s="80"/>
      <c r="AG903" s="80"/>
      <c r="AH903" s="80"/>
      <c r="AI903" s="80"/>
      <c r="AJ903" s="80"/>
      <c r="AK903" s="80"/>
      <c r="AL903" s="80"/>
      <c r="AM903" s="80"/>
      <c r="AN903" s="80"/>
      <c r="AO903" s="80"/>
      <c r="AP903" s="80"/>
      <c r="AQ903" s="80"/>
      <c r="AR903" s="80"/>
      <c r="AS903" s="80"/>
      <c r="AT903" s="80"/>
      <c r="AU903" s="80"/>
      <c r="AV903" s="80"/>
      <c r="AW903" s="80"/>
      <c r="AX903" s="80"/>
      <c r="AY903" s="80"/>
      <c r="AZ903" s="80"/>
      <c r="BA903" s="80"/>
    </row>
    <row r="904">
      <c r="A904" s="80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  <c r="AA904" s="80"/>
      <c r="AB904" s="80"/>
      <c r="AC904" s="80"/>
      <c r="AD904" s="80"/>
      <c r="AE904" s="80"/>
      <c r="AF904" s="80"/>
      <c r="AG904" s="80"/>
      <c r="AH904" s="80"/>
      <c r="AI904" s="80"/>
      <c r="AJ904" s="80"/>
      <c r="AK904" s="80"/>
      <c r="AL904" s="80"/>
      <c r="AM904" s="80"/>
      <c r="AN904" s="80"/>
      <c r="AO904" s="80"/>
      <c r="AP904" s="80"/>
      <c r="AQ904" s="80"/>
      <c r="AR904" s="80"/>
      <c r="AS904" s="80"/>
      <c r="AT904" s="80"/>
      <c r="AU904" s="80"/>
      <c r="AV904" s="80"/>
      <c r="AW904" s="80"/>
      <c r="AX904" s="80"/>
      <c r="AY904" s="80"/>
      <c r="AZ904" s="80"/>
      <c r="BA904" s="80"/>
    </row>
    <row r="905">
      <c r="A905" s="80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  <c r="AA905" s="80"/>
      <c r="AB905" s="80"/>
      <c r="AC905" s="80"/>
      <c r="AD905" s="80"/>
      <c r="AE905" s="80"/>
      <c r="AF905" s="80"/>
      <c r="AG905" s="80"/>
      <c r="AH905" s="80"/>
      <c r="AI905" s="80"/>
      <c r="AJ905" s="80"/>
      <c r="AK905" s="80"/>
      <c r="AL905" s="80"/>
      <c r="AM905" s="80"/>
      <c r="AN905" s="80"/>
      <c r="AO905" s="80"/>
      <c r="AP905" s="80"/>
      <c r="AQ905" s="80"/>
      <c r="AR905" s="80"/>
      <c r="AS905" s="80"/>
      <c r="AT905" s="80"/>
      <c r="AU905" s="80"/>
      <c r="AV905" s="80"/>
      <c r="AW905" s="80"/>
      <c r="AX905" s="80"/>
      <c r="AY905" s="80"/>
      <c r="AZ905" s="80"/>
      <c r="BA905" s="80"/>
    </row>
    <row r="906">
      <c r="A906" s="80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  <c r="AA906" s="80"/>
      <c r="AB906" s="80"/>
      <c r="AC906" s="80"/>
      <c r="AD906" s="80"/>
      <c r="AE906" s="80"/>
      <c r="AF906" s="80"/>
      <c r="AG906" s="80"/>
      <c r="AH906" s="80"/>
      <c r="AI906" s="80"/>
      <c r="AJ906" s="80"/>
      <c r="AK906" s="80"/>
      <c r="AL906" s="80"/>
      <c r="AM906" s="80"/>
      <c r="AN906" s="80"/>
      <c r="AO906" s="80"/>
      <c r="AP906" s="80"/>
      <c r="AQ906" s="80"/>
      <c r="AR906" s="80"/>
      <c r="AS906" s="80"/>
      <c r="AT906" s="80"/>
      <c r="AU906" s="80"/>
      <c r="AV906" s="80"/>
      <c r="AW906" s="80"/>
      <c r="AX906" s="80"/>
      <c r="AY906" s="80"/>
      <c r="AZ906" s="80"/>
      <c r="BA906" s="80"/>
    </row>
    <row r="907">
      <c r="A907" s="80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  <c r="AA907" s="80"/>
      <c r="AB907" s="80"/>
      <c r="AC907" s="80"/>
      <c r="AD907" s="80"/>
      <c r="AE907" s="80"/>
      <c r="AF907" s="80"/>
      <c r="AG907" s="80"/>
      <c r="AH907" s="80"/>
      <c r="AI907" s="80"/>
      <c r="AJ907" s="80"/>
      <c r="AK907" s="80"/>
      <c r="AL907" s="80"/>
      <c r="AM907" s="80"/>
      <c r="AN907" s="80"/>
      <c r="AO907" s="80"/>
      <c r="AP907" s="80"/>
      <c r="AQ907" s="80"/>
      <c r="AR907" s="80"/>
      <c r="AS907" s="80"/>
      <c r="AT907" s="80"/>
      <c r="AU907" s="80"/>
      <c r="AV907" s="80"/>
      <c r="AW907" s="80"/>
      <c r="AX907" s="80"/>
      <c r="AY907" s="80"/>
      <c r="AZ907" s="80"/>
      <c r="BA907" s="80"/>
    </row>
    <row r="908">
      <c r="A908" s="80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  <c r="AA908" s="80"/>
      <c r="AB908" s="80"/>
      <c r="AC908" s="80"/>
      <c r="AD908" s="80"/>
      <c r="AE908" s="80"/>
      <c r="AF908" s="80"/>
      <c r="AG908" s="80"/>
      <c r="AH908" s="80"/>
      <c r="AI908" s="80"/>
      <c r="AJ908" s="80"/>
      <c r="AK908" s="80"/>
      <c r="AL908" s="80"/>
      <c r="AM908" s="80"/>
      <c r="AN908" s="80"/>
      <c r="AO908" s="80"/>
      <c r="AP908" s="80"/>
      <c r="AQ908" s="80"/>
      <c r="AR908" s="80"/>
      <c r="AS908" s="80"/>
      <c r="AT908" s="80"/>
      <c r="AU908" s="80"/>
      <c r="AV908" s="80"/>
      <c r="AW908" s="80"/>
      <c r="AX908" s="80"/>
      <c r="AY908" s="80"/>
      <c r="AZ908" s="80"/>
      <c r="BA908" s="80"/>
    </row>
    <row r="909">
      <c r="A909" s="80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  <c r="AA909" s="80"/>
      <c r="AB909" s="80"/>
      <c r="AC909" s="80"/>
      <c r="AD909" s="80"/>
      <c r="AE909" s="80"/>
      <c r="AF909" s="80"/>
      <c r="AG909" s="80"/>
      <c r="AH909" s="80"/>
      <c r="AI909" s="80"/>
      <c r="AJ909" s="80"/>
      <c r="AK909" s="80"/>
      <c r="AL909" s="80"/>
      <c r="AM909" s="80"/>
      <c r="AN909" s="80"/>
      <c r="AO909" s="80"/>
      <c r="AP909" s="80"/>
      <c r="AQ909" s="80"/>
      <c r="AR909" s="80"/>
      <c r="AS909" s="80"/>
      <c r="AT909" s="80"/>
      <c r="AU909" s="80"/>
      <c r="AV909" s="80"/>
      <c r="AW909" s="80"/>
      <c r="AX909" s="80"/>
      <c r="AY909" s="80"/>
      <c r="AZ909" s="80"/>
      <c r="BA909" s="80"/>
    </row>
    <row r="910">
      <c r="A910" s="80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  <c r="AA910" s="80"/>
      <c r="AB910" s="80"/>
      <c r="AC910" s="80"/>
      <c r="AD910" s="80"/>
      <c r="AE910" s="80"/>
      <c r="AF910" s="80"/>
      <c r="AG910" s="80"/>
      <c r="AH910" s="80"/>
      <c r="AI910" s="80"/>
      <c r="AJ910" s="80"/>
      <c r="AK910" s="80"/>
      <c r="AL910" s="80"/>
      <c r="AM910" s="80"/>
      <c r="AN910" s="80"/>
      <c r="AO910" s="80"/>
      <c r="AP910" s="80"/>
      <c r="AQ910" s="80"/>
      <c r="AR910" s="80"/>
      <c r="AS910" s="80"/>
      <c r="AT910" s="80"/>
      <c r="AU910" s="80"/>
      <c r="AV910" s="80"/>
      <c r="AW910" s="80"/>
      <c r="AX910" s="80"/>
      <c r="AY910" s="80"/>
      <c r="AZ910" s="80"/>
      <c r="BA910" s="80"/>
    </row>
    <row r="911">
      <c r="A911" s="80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  <c r="AA911" s="80"/>
      <c r="AB911" s="80"/>
      <c r="AC911" s="80"/>
      <c r="AD911" s="80"/>
      <c r="AE911" s="80"/>
      <c r="AF911" s="80"/>
      <c r="AG911" s="80"/>
      <c r="AH911" s="80"/>
      <c r="AI911" s="80"/>
      <c r="AJ911" s="80"/>
      <c r="AK911" s="80"/>
      <c r="AL911" s="80"/>
      <c r="AM911" s="80"/>
      <c r="AN911" s="80"/>
      <c r="AO911" s="80"/>
      <c r="AP911" s="80"/>
      <c r="AQ911" s="80"/>
      <c r="AR911" s="80"/>
      <c r="AS911" s="80"/>
      <c r="AT911" s="80"/>
      <c r="AU911" s="80"/>
      <c r="AV911" s="80"/>
      <c r="AW911" s="80"/>
      <c r="AX911" s="80"/>
      <c r="AY911" s="80"/>
      <c r="AZ911" s="80"/>
      <c r="BA911" s="80"/>
    </row>
    <row r="912">
      <c r="A912" s="80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  <c r="AA912" s="80"/>
      <c r="AB912" s="80"/>
      <c r="AC912" s="80"/>
      <c r="AD912" s="80"/>
      <c r="AE912" s="80"/>
      <c r="AF912" s="80"/>
      <c r="AG912" s="80"/>
      <c r="AH912" s="80"/>
      <c r="AI912" s="80"/>
      <c r="AJ912" s="80"/>
      <c r="AK912" s="80"/>
      <c r="AL912" s="80"/>
      <c r="AM912" s="80"/>
      <c r="AN912" s="80"/>
      <c r="AO912" s="80"/>
      <c r="AP912" s="80"/>
      <c r="AQ912" s="80"/>
      <c r="AR912" s="80"/>
      <c r="AS912" s="80"/>
      <c r="AT912" s="80"/>
      <c r="AU912" s="80"/>
      <c r="AV912" s="80"/>
      <c r="AW912" s="80"/>
      <c r="AX912" s="80"/>
      <c r="AY912" s="80"/>
      <c r="AZ912" s="80"/>
      <c r="BA912" s="80"/>
    </row>
    <row r="913">
      <c r="A913" s="80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  <c r="AA913" s="80"/>
      <c r="AB913" s="80"/>
      <c r="AC913" s="80"/>
      <c r="AD913" s="80"/>
      <c r="AE913" s="80"/>
      <c r="AF913" s="80"/>
      <c r="AG913" s="80"/>
      <c r="AH913" s="80"/>
      <c r="AI913" s="80"/>
      <c r="AJ913" s="80"/>
      <c r="AK913" s="80"/>
      <c r="AL913" s="80"/>
      <c r="AM913" s="80"/>
      <c r="AN913" s="80"/>
      <c r="AO913" s="80"/>
      <c r="AP913" s="80"/>
      <c r="AQ913" s="80"/>
      <c r="AR913" s="80"/>
      <c r="AS913" s="80"/>
      <c r="AT913" s="80"/>
      <c r="AU913" s="80"/>
      <c r="AV913" s="80"/>
      <c r="AW913" s="80"/>
      <c r="AX913" s="80"/>
      <c r="AY913" s="80"/>
      <c r="AZ913" s="80"/>
      <c r="BA913" s="80"/>
    </row>
    <row r="914">
      <c r="A914" s="80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  <c r="AA914" s="80"/>
      <c r="AB914" s="80"/>
      <c r="AC914" s="80"/>
      <c r="AD914" s="80"/>
      <c r="AE914" s="80"/>
      <c r="AF914" s="80"/>
      <c r="AG914" s="80"/>
      <c r="AH914" s="80"/>
      <c r="AI914" s="80"/>
      <c r="AJ914" s="80"/>
      <c r="AK914" s="80"/>
      <c r="AL914" s="80"/>
      <c r="AM914" s="80"/>
      <c r="AN914" s="80"/>
      <c r="AO914" s="80"/>
      <c r="AP914" s="80"/>
      <c r="AQ914" s="80"/>
      <c r="AR914" s="80"/>
      <c r="AS914" s="80"/>
      <c r="AT914" s="80"/>
      <c r="AU914" s="80"/>
      <c r="AV914" s="80"/>
      <c r="AW914" s="80"/>
      <c r="AX914" s="80"/>
      <c r="AY914" s="80"/>
      <c r="AZ914" s="80"/>
      <c r="BA914" s="80"/>
    </row>
    <row r="915">
      <c r="A915" s="80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  <c r="AA915" s="80"/>
      <c r="AB915" s="80"/>
      <c r="AC915" s="80"/>
      <c r="AD915" s="80"/>
      <c r="AE915" s="80"/>
      <c r="AF915" s="80"/>
      <c r="AG915" s="80"/>
      <c r="AH915" s="80"/>
      <c r="AI915" s="80"/>
      <c r="AJ915" s="80"/>
      <c r="AK915" s="80"/>
      <c r="AL915" s="80"/>
      <c r="AM915" s="80"/>
      <c r="AN915" s="80"/>
      <c r="AO915" s="80"/>
      <c r="AP915" s="80"/>
      <c r="AQ915" s="80"/>
      <c r="AR915" s="80"/>
      <c r="AS915" s="80"/>
      <c r="AT915" s="80"/>
      <c r="AU915" s="80"/>
      <c r="AV915" s="80"/>
      <c r="AW915" s="80"/>
      <c r="AX915" s="80"/>
      <c r="AY915" s="80"/>
      <c r="AZ915" s="80"/>
      <c r="BA915" s="80"/>
    </row>
    <row r="916">
      <c r="A916" s="80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  <c r="AA916" s="80"/>
      <c r="AB916" s="80"/>
      <c r="AC916" s="80"/>
      <c r="AD916" s="80"/>
      <c r="AE916" s="80"/>
      <c r="AF916" s="80"/>
      <c r="AG916" s="80"/>
      <c r="AH916" s="80"/>
      <c r="AI916" s="80"/>
      <c r="AJ916" s="80"/>
      <c r="AK916" s="80"/>
      <c r="AL916" s="80"/>
      <c r="AM916" s="80"/>
      <c r="AN916" s="80"/>
      <c r="AO916" s="80"/>
      <c r="AP916" s="80"/>
      <c r="AQ916" s="80"/>
      <c r="AR916" s="80"/>
      <c r="AS916" s="80"/>
      <c r="AT916" s="80"/>
      <c r="AU916" s="80"/>
      <c r="AV916" s="80"/>
      <c r="AW916" s="80"/>
      <c r="AX916" s="80"/>
      <c r="AY916" s="80"/>
      <c r="AZ916" s="80"/>
      <c r="BA916" s="80"/>
    </row>
    <row r="917">
      <c r="A917" s="80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  <c r="AA917" s="80"/>
      <c r="AB917" s="80"/>
      <c r="AC917" s="80"/>
      <c r="AD917" s="80"/>
      <c r="AE917" s="80"/>
      <c r="AF917" s="80"/>
      <c r="AG917" s="80"/>
      <c r="AH917" s="80"/>
      <c r="AI917" s="80"/>
      <c r="AJ917" s="80"/>
      <c r="AK917" s="80"/>
      <c r="AL917" s="80"/>
      <c r="AM917" s="80"/>
      <c r="AN917" s="80"/>
      <c r="AO917" s="80"/>
      <c r="AP917" s="80"/>
      <c r="AQ917" s="80"/>
      <c r="AR917" s="80"/>
      <c r="AS917" s="80"/>
      <c r="AT917" s="80"/>
      <c r="AU917" s="80"/>
      <c r="AV917" s="80"/>
      <c r="AW917" s="80"/>
      <c r="AX917" s="80"/>
      <c r="AY917" s="80"/>
      <c r="AZ917" s="80"/>
      <c r="BA917" s="80"/>
    </row>
    <row r="918">
      <c r="A918" s="80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  <c r="AA918" s="80"/>
      <c r="AB918" s="80"/>
      <c r="AC918" s="80"/>
      <c r="AD918" s="80"/>
      <c r="AE918" s="80"/>
      <c r="AF918" s="80"/>
      <c r="AG918" s="80"/>
      <c r="AH918" s="80"/>
      <c r="AI918" s="80"/>
      <c r="AJ918" s="80"/>
      <c r="AK918" s="80"/>
      <c r="AL918" s="80"/>
      <c r="AM918" s="80"/>
      <c r="AN918" s="80"/>
      <c r="AO918" s="80"/>
      <c r="AP918" s="80"/>
      <c r="AQ918" s="80"/>
      <c r="AR918" s="80"/>
      <c r="AS918" s="80"/>
      <c r="AT918" s="80"/>
      <c r="AU918" s="80"/>
      <c r="AV918" s="80"/>
      <c r="AW918" s="80"/>
      <c r="AX918" s="80"/>
      <c r="AY918" s="80"/>
      <c r="AZ918" s="80"/>
      <c r="BA918" s="80"/>
    </row>
    <row r="919">
      <c r="A919" s="80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  <c r="AA919" s="80"/>
      <c r="AB919" s="80"/>
      <c r="AC919" s="80"/>
      <c r="AD919" s="80"/>
      <c r="AE919" s="80"/>
      <c r="AF919" s="80"/>
      <c r="AG919" s="80"/>
      <c r="AH919" s="80"/>
      <c r="AI919" s="80"/>
      <c r="AJ919" s="80"/>
      <c r="AK919" s="80"/>
      <c r="AL919" s="80"/>
      <c r="AM919" s="80"/>
      <c r="AN919" s="80"/>
      <c r="AO919" s="80"/>
      <c r="AP919" s="80"/>
      <c r="AQ919" s="80"/>
      <c r="AR919" s="80"/>
      <c r="AS919" s="80"/>
      <c r="AT919" s="80"/>
      <c r="AU919" s="80"/>
      <c r="AV919" s="80"/>
      <c r="AW919" s="80"/>
      <c r="AX919" s="80"/>
      <c r="AY919" s="80"/>
      <c r="AZ919" s="80"/>
      <c r="BA919" s="80"/>
    </row>
    <row r="920">
      <c r="A920" s="80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  <c r="AA920" s="80"/>
      <c r="AB920" s="80"/>
      <c r="AC920" s="80"/>
      <c r="AD920" s="80"/>
      <c r="AE920" s="80"/>
      <c r="AF920" s="80"/>
      <c r="AG920" s="80"/>
      <c r="AH920" s="80"/>
      <c r="AI920" s="80"/>
      <c r="AJ920" s="80"/>
      <c r="AK920" s="80"/>
      <c r="AL920" s="80"/>
      <c r="AM920" s="80"/>
      <c r="AN920" s="80"/>
      <c r="AO920" s="80"/>
      <c r="AP920" s="80"/>
      <c r="AQ920" s="80"/>
      <c r="AR920" s="80"/>
      <c r="AS920" s="80"/>
      <c r="AT920" s="80"/>
      <c r="AU920" s="80"/>
      <c r="AV920" s="80"/>
      <c r="AW920" s="80"/>
      <c r="AX920" s="80"/>
      <c r="AY920" s="80"/>
      <c r="AZ920" s="80"/>
      <c r="BA920" s="80"/>
    </row>
    <row r="921">
      <c r="A921" s="80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  <c r="AA921" s="80"/>
      <c r="AB921" s="80"/>
      <c r="AC921" s="80"/>
      <c r="AD921" s="80"/>
      <c r="AE921" s="80"/>
      <c r="AF921" s="80"/>
      <c r="AG921" s="80"/>
      <c r="AH921" s="80"/>
      <c r="AI921" s="80"/>
      <c r="AJ921" s="80"/>
      <c r="AK921" s="80"/>
      <c r="AL921" s="80"/>
      <c r="AM921" s="80"/>
      <c r="AN921" s="80"/>
      <c r="AO921" s="80"/>
      <c r="AP921" s="80"/>
      <c r="AQ921" s="80"/>
      <c r="AR921" s="80"/>
      <c r="AS921" s="80"/>
      <c r="AT921" s="80"/>
      <c r="AU921" s="80"/>
      <c r="AV921" s="80"/>
      <c r="AW921" s="80"/>
      <c r="AX921" s="80"/>
      <c r="AY921" s="80"/>
      <c r="AZ921" s="80"/>
      <c r="BA921" s="80"/>
    </row>
    <row r="922">
      <c r="A922" s="80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  <c r="AA922" s="80"/>
      <c r="AB922" s="80"/>
      <c r="AC922" s="80"/>
      <c r="AD922" s="80"/>
      <c r="AE922" s="80"/>
      <c r="AF922" s="80"/>
      <c r="AG922" s="80"/>
      <c r="AH922" s="80"/>
      <c r="AI922" s="80"/>
      <c r="AJ922" s="80"/>
      <c r="AK922" s="80"/>
      <c r="AL922" s="80"/>
      <c r="AM922" s="80"/>
      <c r="AN922" s="80"/>
      <c r="AO922" s="80"/>
      <c r="AP922" s="80"/>
      <c r="AQ922" s="80"/>
      <c r="AR922" s="80"/>
      <c r="AS922" s="80"/>
      <c r="AT922" s="80"/>
      <c r="AU922" s="80"/>
      <c r="AV922" s="80"/>
      <c r="AW922" s="80"/>
      <c r="AX922" s="80"/>
      <c r="AY922" s="80"/>
      <c r="AZ922" s="80"/>
      <c r="BA922" s="80"/>
    </row>
    <row r="923">
      <c r="A923" s="80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</row>
    <row r="924">
      <c r="A924" s="80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  <c r="AA924" s="80"/>
      <c r="AB924" s="80"/>
      <c r="AC924" s="80"/>
      <c r="AD924" s="80"/>
      <c r="AE924" s="80"/>
      <c r="AF924" s="80"/>
      <c r="AG924" s="80"/>
      <c r="AH924" s="80"/>
      <c r="AI924" s="80"/>
      <c r="AJ924" s="80"/>
      <c r="AK924" s="80"/>
      <c r="AL924" s="80"/>
      <c r="AM924" s="80"/>
      <c r="AN924" s="80"/>
      <c r="AO924" s="80"/>
      <c r="AP924" s="80"/>
      <c r="AQ924" s="80"/>
      <c r="AR924" s="80"/>
      <c r="AS924" s="80"/>
      <c r="AT924" s="80"/>
      <c r="AU924" s="80"/>
      <c r="AV924" s="80"/>
      <c r="AW924" s="80"/>
      <c r="AX924" s="80"/>
      <c r="AY924" s="80"/>
      <c r="AZ924" s="80"/>
      <c r="BA924" s="80"/>
    </row>
    <row r="925">
      <c r="A925" s="80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  <c r="AA925" s="80"/>
      <c r="AB925" s="80"/>
      <c r="AC925" s="80"/>
      <c r="AD925" s="80"/>
      <c r="AE925" s="80"/>
      <c r="AF925" s="80"/>
      <c r="AG925" s="80"/>
      <c r="AH925" s="80"/>
      <c r="AI925" s="80"/>
      <c r="AJ925" s="80"/>
      <c r="AK925" s="80"/>
      <c r="AL925" s="80"/>
      <c r="AM925" s="80"/>
      <c r="AN925" s="80"/>
      <c r="AO925" s="80"/>
      <c r="AP925" s="80"/>
      <c r="AQ925" s="80"/>
      <c r="AR925" s="80"/>
      <c r="AS925" s="80"/>
      <c r="AT925" s="80"/>
      <c r="AU925" s="80"/>
      <c r="AV925" s="80"/>
      <c r="AW925" s="80"/>
      <c r="AX925" s="80"/>
      <c r="AY925" s="80"/>
      <c r="AZ925" s="80"/>
      <c r="BA925" s="80"/>
    </row>
    <row r="926">
      <c r="A926" s="80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  <c r="AA926" s="80"/>
      <c r="AB926" s="80"/>
      <c r="AC926" s="80"/>
      <c r="AD926" s="80"/>
      <c r="AE926" s="80"/>
      <c r="AF926" s="80"/>
      <c r="AG926" s="80"/>
      <c r="AH926" s="80"/>
      <c r="AI926" s="80"/>
      <c r="AJ926" s="80"/>
      <c r="AK926" s="80"/>
      <c r="AL926" s="80"/>
      <c r="AM926" s="80"/>
      <c r="AN926" s="80"/>
      <c r="AO926" s="80"/>
      <c r="AP926" s="80"/>
      <c r="AQ926" s="80"/>
      <c r="AR926" s="80"/>
      <c r="AS926" s="80"/>
      <c r="AT926" s="80"/>
      <c r="AU926" s="80"/>
      <c r="AV926" s="80"/>
      <c r="AW926" s="80"/>
      <c r="AX926" s="80"/>
      <c r="AY926" s="80"/>
      <c r="AZ926" s="80"/>
      <c r="BA926" s="80"/>
    </row>
    <row r="927">
      <c r="A927" s="80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  <c r="AA927" s="80"/>
      <c r="AB927" s="80"/>
      <c r="AC927" s="80"/>
      <c r="AD927" s="80"/>
      <c r="AE927" s="80"/>
      <c r="AF927" s="80"/>
      <c r="AG927" s="80"/>
      <c r="AH927" s="80"/>
      <c r="AI927" s="80"/>
      <c r="AJ927" s="80"/>
      <c r="AK927" s="80"/>
      <c r="AL927" s="80"/>
      <c r="AM927" s="80"/>
      <c r="AN927" s="80"/>
      <c r="AO927" s="80"/>
      <c r="AP927" s="80"/>
      <c r="AQ927" s="80"/>
      <c r="AR927" s="80"/>
      <c r="AS927" s="80"/>
      <c r="AT927" s="80"/>
      <c r="AU927" s="80"/>
      <c r="AV927" s="80"/>
      <c r="AW927" s="80"/>
      <c r="AX927" s="80"/>
      <c r="AY927" s="80"/>
      <c r="AZ927" s="80"/>
      <c r="BA927" s="80"/>
    </row>
    <row r="928">
      <c r="A928" s="80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  <c r="AA928" s="80"/>
      <c r="AB928" s="80"/>
      <c r="AC928" s="80"/>
      <c r="AD928" s="80"/>
      <c r="AE928" s="80"/>
      <c r="AF928" s="80"/>
      <c r="AG928" s="80"/>
      <c r="AH928" s="80"/>
      <c r="AI928" s="80"/>
      <c r="AJ928" s="80"/>
      <c r="AK928" s="80"/>
      <c r="AL928" s="80"/>
      <c r="AM928" s="80"/>
      <c r="AN928" s="80"/>
      <c r="AO928" s="80"/>
      <c r="AP928" s="80"/>
      <c r="AQ928" s="80"/>
      <c r="AR928" s="80"/>
      <c r="AS928" s="80"/>
      <c r="AT928" s="80"/>
      <c r="AU928" s="80"/>
      <c r="AV928" s="80"/>
      <c r="AW928" s="80"/>
      <c r="AX928" s="80"/>
      <c r="AY928" s="80"/>
      <c r="AZ928" s="80"/>
      <c r="BA928" s="80"/>
    </row>
    <row r="929">
      <c r="A929" s="80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  <c r="AA929" s="80"/>
      <c r="AB929" s="80"/>
      <c r="AC929" s="80"/>
      <c r="AD929" s="80"/>
      <c r="AE929" s="80"/>
      <c r="AF929" s="80"/>
      <c r="AG929" s="80"/>
      <c r="AH929" s="80"/>
      <c r="AI929" s="80"/>
      <c r="AJ929" s="80"/>
      <c r="AK929" s="80"/>
      <c r="AL929" s="80"/>
      <c r="AM929" s="80"/>
      <c r="AN929" s="80"/>
      <c r="AO929" s="80"/>
      <c r="AP929" s="80"/>
      <c r="AQ929" s="80"/>
      <c r="AR929" s="80"/>
      <c r="AS929" s="80"/>
      <c r="AT929" s="80"/>
      <c r="AU929" s="80"/>
      <c r="AV929" s="80"/>
      <c r="AW929" s="80"/>
      <c r="AX929" s="80"/>
      <c r="AY929" s="80"/>
      <c r="AZ929" s="80"/>
      <c r="BA929" s="80"/>
    </row>
    <row r="930">
      <c r="A930" s="80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  <c r="AA930" s="80"/>
      <c r="AB930" s="80"/>
      <c r="AC930" s="80"/>
      <c r="AD930" s="80"/>
      <c r="AE930" s="80"/>
      <c r="AF930" s="80"/>
      <c r="AG930" s="80"/>
      <c r="AH930" s="80"/>
      <c r="AI930" s="80"/>
      <c r="AJ930" s="80"/>
      <c r="AK930" s="80"/>
      <c r="AL930" s="80"/>
      <c r="AM930" s="80"/>
      <c r="AN930" s="80"/>
      <c r="AO930" s="80"/>
      <c r="AP930" s="80"/>
      <c r="AQ930" s="80"/>
      <c r="AR930" s="80"/>
      <c r="AS930" s="80"/>
      <c r="AT930" s="80"/>
      <c r="AU930" s="80"/>
      <c r="AV930" s="80"/>
      <c r="AW930" s="80"/>
      <c r="AX930" s="80"/>
      <c r="AY930" s="80"/>
      <c r="AZ930" s="80"/>
      <c r="BA930" s="80"/>
    </row>
    <row r="931">
      <c r="A931" s="80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  <c r="AA931" s="80"/>
      <c r="AB931" s="80"/>
      <c r="AC931" s="80"/>
      <c r="AD931" s="80"/>
      <c r="AE931" s="80"/>
      <c r="AF931" s="80"/>
      <c r="AG931" s="80"/>
      <c r="AH931" s="80"/>
      <c r="AI931" s="80"/>
      <c r="AJ931" s="80"/>
      <c r="AK931" s="80"/>
      <c r="AL931" s="80"/>
      <c r="AM931" s="80"/>
      <c r="AN931" s="80"/>
      <c r="AO931" s="80"/>
      <c r="AP931" s="80"/>
      <c r="AQ931" s="80"/>
      <c r="AR931" s="80"/>
      <c r="AS931" s="80"/>
      <c r="AT931" s="80"/>
      <c r="AU931" s="80"/>
      <c r="AV931" s="80"/>
      <c r="AW931" s="80"/>
      <c r="AX931" s="80"/>
      <c r="AY931" s="80"/>
      <c r="AZ931" s="80"/>
      <c r="BA931" s="80"/>
    </row>
    <row r="932">
      <c r="A932" s="80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  <c r="AA932" s="80"/>
      <c r="AB932" s="80"/>
      <c r="AC932" s="80"/>
      <c r="AD932" s="80"/>
      <c r="AE932" s="80"/>
      <c r="AF932" s="80"/>
      <c r="AG932" s="80"/>
      <c r="AH932" s="80"/>
      <c r="AI932" s="80"/>
      <c r="AJ932" s="80"/>
      <c r="AK932" s="80"/>
      <c r="AL932" s="80"/>
      <c r="AM932" s="80"/>
      <c r="AN932" s="80"/>
      <c r="AO932" s="80"/>
      <c r="AP932" s="80"/>
      <c r="AQ932" s="80"/>
      <c r="AR932" s="80"/>
      <c r="AS932" s="80"/>
      <c r="AT932" s="80"/>
      <c r="AU932" s="80"/>
      <c r="AV932" s="80"/>
      <c r="AW932" s="80"/>
      <c r="AX932" s="80"/>
      <c r="AY932" s="80"/>
      <c r="AZ932" s="80"/>
      <c r="BA932" s="80"/>
    </row>
    <row r="933">
      <c r="A933" s="80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  <c r="AA933" s="80"/>
      <c r="AB933" s="80"/>
      <c r="AC933" s="80"/>
      <c r="AD933" s="80"/>
      <c r="AE933" s="80"/>
      <c r="AF933" s="80"/>
      <c r="AG933" s="80"/>
      <c r="AH933" s="80"/>
      <c r="AI933" s="80"/>
      <c r="AJ933" s="80"/>
      <c r="AK933" s="80"/>
      <c r="AL933" s="80"/>
      <c r="AM933" s="80"/>
      <c r="AN933" s="80"/>
      <c r="AO933" s="80"/>
      <c r="AP933" s="80"/>
      <c r="AQ933" s="80"/>
      <c r="AR933" s="80"/>
      <c r="AS933" s="80"/>
      <c r="AT933" s="80"/>
      <c r="AU933" s="80"/>
      <c r="AV933" s="80"/>
      <c r="AW933" s="80"/>
      <c r="AX933" s="80"/>
      <c r="AY933" s="80"/>
      <c r="AZ933" s="80"/>
      <c r="BA933" s="80"/>
    </row>
    <row r="934">
      <c r="A934" s="80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  <c r="AA934" s="80"/>
      <c r="AB934" s="80"/>
      <c r="AC934" s="80"/>
      <c r="AD934" s="80"/>
      <c r="AE934" s="80"/>
      <c r="AF934" s="80"/>
      <c r="AG934" s="80"/>
      <c r="AH934" s="80"/>
      <c r="AI934" s="80"/>
      <c r="AJ934" s="80"/>
      <c r="AK934" s="80"/>
      <c r="AL934" s="80"/>
      <c r="AM934" s="80"/>
      <c r="AN934" s="80"/>
      <c r="AO934" s="80"/>
      <c r="AP934" s="80"/>
      <c r="AQ934" s="80"/>
      <c r="AR934" s="80"/>
      <c r="AS934" s="80"/>
      <c r="AT934" s="80"/>
      <c r="AU934" s="80"/>
      <c r="AV934" s="80"/>
      <c r="AW934" s="80"/>
      <c r="AX934" s="80"/>
      <c r="AY934" s="80"/>
      <c r="AZ934" s="80"/>
      <c r="BA934" s="80"/>
    </row>
    <row r="935">
      <c r="A935" s="80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  <c r="AA935" s="80"/>
      <c r="AB935" s="80"/>
      <c r="AC935" s="80"/>
      <c r="AD935" s="80"/>
      <c r="AE935" s="80"/>
      <c r="AF935" s="80"/>
      <c r="AG935" s="80"/>
      <c r="AH935" s="80"/>
      <c r="AI935" s="80"/>
      <c r="AJ935" s="80"/>
      <c r="AK935" s="80"/>
      <c r="AL935" s="80"/>
      <c r="AM935" s="80"/>
      <c r="AN935" s="80"/>
      <c r="AO935" s="80"/>
      <c r="AP935" s="80"/>
      <c r="AQ935" s="80"/>
      <c r="AR935" s="80"/>
      <c r="AS935" s="80"/>
      <c r="AT935" s="80"/>
      <c r="AU935" s="80"/>
      <c r="AV935" s="80"/>
      <c r="AW935" s="80"/>
      <c r="AX935" s="80"/>
      <c r="AY935" s="80"/>
      <c r="AZ935" s="80"/>
      <c r="BA935" s="80"/>
    </row>
    <row r="936">
      <c r="A936" s="80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  <c r="AA936" s="80"/>
      <c r="AB936" s="80"/>
      <c r="AC936" s="80"/>
      <c r="AD936" s="80"/>
      <c r="AE936" s="80"/>
      <c r="AF936" s="80"/>
      <c r="AG936" s="80"/>
      <c r="AH936" s="80"/>
      <c r="AI936" s="80"/>
      <c r="AJ936" s="80"/>
      <c r="AK936" s="80"/>
      <c r="AL936" s="80"/>
      <c r="AM936" s="80"/>
      <c r="AN936" s="80"/>
      <c r="AO936" s="80"/>
      <c r="AP936" s="80"/>
      <c r="AQ936" s="80"/>
      <c r="AR936" s="80"/>
      <c r="AS936" s="80"/>
      <c r="AT936" s="80"/>
      <c r="AU936" s="80"/>
      <c r="AV936" s="80"/>
      <c r="AW936" s="80"/>
      <c r="AX936" s="80"/>
      <c r="AY936" s="80"/>
      <c r="AZ936" s="80"/>
      <c r="BA936" s="80"/>
    </row>
    <row r="937">
      <c r="A937" s="80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  <c r="AA937" s="80"/>
      <c r="AB937" s="80"/>
      <c r="AC937" s="80"/>
      <c r="AD937" s="80"/>
      <c r="AE937" s="80"/>
      <c r="AF937" s="80"/>
      <c r="AG937" s="80"/>
      <c r="AH937" s="80"/>
      <c r="AI937" s="80"/>
      <c r="AJ937" s="80"/>
      <c r="AK937" s="80"/>
      <c r="AL937" s="80"/>
      <c r="AM937" s="80"/>
      <c r="AN937" s="80"/>
      <c r="AO937" s="80"/>
      <c r="AP937" s="80"/>
      <c r="AQ937" s="80"/>
      <c r="AR937" s="80"/>
      <c r="AS937" s="80"/>
      <c r="AT937" s="80"/>
      <c r="AU937" s="80"/>
      <c r="AV937" s="80"/>
      <c r="AW937" s="80"/>
      <c r="AX937" s="80"/>
      <c r="AY937" s="80"/>
      <c r="AZ937" s="80"/>
      <c r="BA937" s="80"/>
    </row>
    <row r="938">
      <c r="A938" s="80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  <c r="AA938" s="80"/>
      <c r="AB938" s="80"/>
      <c r="AC938" s="80"/>
      <c r="AD938" s="80"/>
      <c r="AE938" s="80"/>
      <c r="AF938" s="80"/>
      <c r="AG938" s="80"/>
      <c r="AH938" s="80"/>
      <c r="AI938" s="80"/>
      <c r="AJ938" s="80"/>
      <c r="AK938" s="80"/>
      <c r="AL938" s="80"/>
      <c r="AM938" s="80"/>
      <c r="AN938" s="80"/>
      <c r="AO938" s="80"/>
      <c r="AP938" s="80"/>
      <c r="AQ938" s="80"/>
      <c r="AR938" s="80"/>
      <c r="AS938" s="80"/>
      <c r="AT938" s="80"/>
      <c r="AU938" s="80"/>
      <c r="AV938" s="80"/>
      <c r="AW938" s="80"/>
      <c r="AX938" s="80"/>
      <c r="AY938" s="80"/>
      <c r="AZ938" s="80"/>
      <c r="BA938" s="80"/>
    </row>
    <row r="939">
      <c r="A939" s="80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  <c r="AA939" s="80"/>
      <c r="AB939" s="80"/>
      <c r="AC939" s="80"/>
      <c r="AD939" s="80"/>
      <c r="AE939" s="80"/>
      <c r="AF939" s="80"/>
      <c r="AG939" s="80"/>
      <c r="AH939" s="80"/>
      <c r="AI939" s="80"/>
      <c r="AJ939" s="80"/>
      <c r="AK939" s="80"/>
      <c r="AL939" s="80"/>
      <c r="AM939" s="80"/>
      <c r="AN939" s="80"/>
      <c r="AO939" s="80"/>
      <c r="AP939" s="80"/>
      <c r="AQ939" s="80"/>
      <c r="AR939" s="80"/>
      <c r="AS939" s="80"/>
      <c r="AT939" s="80"/>
      <c r="AU939" s="80"/>
      <c r="AV939" s="80"/>
      <c r="AW939" s="80"/>
      <c r="AX939" s="80"/>
      <c r="AY939" s="80"/>
      <c r="AZ939" s="80"/>
      <c r="BA939" s="80"/>
    </row>
    <row r="940">
      <c r="A940" s="80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  <c r="AA940" s="80"/>
      <c r="AB940" s="80"/>
      <c r="AC940" s="80"/>
      <c r="AD940" s="80"/>
      <c r="AE940" s="80"/>
      <c r="AF940" s="80"/>
      <c r="AG940" s="80"/>
      <c r="AH940" s="80"/>
      <c r="AI940" s="80"/>
      <c r="AJ940" s="80"/>
      <c r="AK940" s="80"/>
      <c r="AL940" s="80"/>
      <c r="AM940" s="80"/>
      <c r="AN940" s="80"/>
      <c r="AO940" s="80"/>
      <c r="AP940" s="80"/>
      <c r="AQ940" s="80"/>
      <c r="AR940" s="80"/>
      <c r="AS940" s="80"/>
      <c r="AT940" s="80"/>
      <c r="AU940" s="80"/>
      <c r="AV940" s="80"/>
      <c r="AW940" s="80"/>
      <c r="AX940" s="80"/>
      <c r="AY940" s="80"/>
      <c r="AZ940" s="80"/>
      <c r="BA940" s="80"/>
    </row>
    <row r="941">
      <c r="A941" s="80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  <c r="AA941" s="80"/>
      <c r="AB941" s="80"/>
      <c r="AC941" s="80"/>
      <c r="AD941" s="80"/>
      <c r="AE941" s="80"/>
      <c r="AF941" s="80"/>
      <c r="AG941" s="80"/>
      <c r="AH941" s="80"/>
      <c r="AI941" s="80"/>
      <c r="AJ941" s="80"/>
      <c r="AK941" s="80"/>
      <c r="AL941" s="80"/>
      <c r="AM941" s="80"/>
      <c r="AN941" s="80"/>
      <c r="AO941" s="80"/>
      <c r="AP941" s="80"/>
      <c r="AQ941" s="80"/>
      <c r="AR941" s="80"/>
      <c r="AS941" s="80"/>
      <c r="AT941" s="80"/>
      <c r="AU941" s="80"/>
      <c r="AV941" s="80"/>
      <c r="AW941" s="80"/>
      <c r="AX941" s="80"/>
      <c r="AY941" s="80"/>
      <c r="AZ941" s="80"/>
      <c r="BA941" s="80"/>
    </row>
    <row r="942">
      <c r="A942" s="80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  <c r="AA942" s="80"/>
      <c r="AB942" s="80"/>
      <c r="AC942" s="80"/>
      <c r="AD942" s="80"/>
      <c r="AE942" s="80"/>
      <c r="AF942" s="80"/>
      <c r="AG942" s="80"/>
      <c r="AH942" s="80"/>
      <c r="AI942" s="80"/>
      <c r="AJ942" s="80"/>
      <c r="AK942" s="80"/>
      <c r="AL942" s="80"/>
      <c r="AM942" s="80"/>
      <c r="AN942" s="80"/>
      <c r="AO942" s="80"/>
      <c r="AP942" s="80"/>
      <c r="AQ942" s="80"/>
      <c r="AR942" s="80"/>
      <c r="AS942" s="80"/>
      <c r="AT942" s="80"/>
      <c r="AU942" s="80"/>
      <c r="AV942" s="80"/>
      <c r="AW942" s="80"/>
      <c r="AX942" s="80"/>
      <c r="AY942" s="80"/>
      <c r="AZ942" s="80"/>
      <c r="BA942" s="80"/>
    </row>
    <row r="943">
      <c r="A943" s="80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  <c r="AA943" s="80"/>
      <c r="AB943" s="80"/>
      <c r="AC943" s="80"/>
      <c r="AD943" s="80"/>
      <c r="AE943" s="80"/>
      <c r="AF943" s="80"/>
      <c r="AG943" s="80"/>
      <c r="AH943" s="80"/>
      <c r="AI943" s="80"/>
      <c r="AJ943" s="80"/>
      <c r="AK943" s="80"/>
      <c r="AL943" s="80"/>
      <c r="AM943" s="80"/>
      <c r="AN943" s="80"/>
      <c r="AO943" s="80"/>
      <c r="AP943" s="80"/>
      <c r="AQ943" s="80"/>
      <c r="AR943" s="80"/>
      <c r="AS943" s="80"/>
      <c r="AT943" s="80"/>
      <c r="AU943" s="80"/>
      <c r="AV943" s="80"/>
      <c r="AW943" s="80"/>
      <c r="AX943" s="80"/>
      <c r="AY943" s="80"/>
      <c r="AZ943" s="80"/>
      <c r="BA943" s="80"/>
    </row>
    <row r="944">
      <c r="A944" s="80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  <c r="AA944" s="80"/>
      <c r="AB944" s="80"/>
      <c r="AC944" s="80"/>
      <c r="AD944" s="80"/>
      <c r="AE944" s="80"/>
      <c r="AF944" s="80"/>
      <c r="AG944" s="80"/>
      <c r="AH944" s="80"/>
      <c r="AI944" s="80"/>
      <c r="AJ944" s="80"/>
      <c r="AK944" s="80"/>
      <c r="AL944" s="80"/>
      <c r="AM944" s="80"/>
      <c r="AN944" s="80"/>
      <c r="AO944" s="80"/>
      <c r="AP944" s="80"/>
      <c r="AQ944" s="80"/>
      <c r="AR944" s="80"/>
      <c r="AS944" s="80"/>
      <c r="AT944" s="80"/>
      <c r="AU944" s="80"/>
      <c r="AV944" s="80"/>
      <c r="AW944" s="80"/>
      <c r="AX944" s="80"/>
      <c r="AY944" s="80"/>
      <c r="AZ944" s="80"/>
      <c r="BA944" s="80"/>
    </row>
    <row r="945">
      <c r="A945" s="80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  <c r="AA945" s="80"/>
      <c r="AB945" s="80"/>
      <c r="AC945" s="80"/>
      <c r="AD945" s="80"/>
      <c r="AE945" s="80"/>
      <c r="AF945" s="80"/>
      <c r="AG945" s="80"/>
      <c r="AH945" s="80"/>
      <c r="AI945" s="80"/>
      <c r="AJ945" s="80"/>
      <c r="AK945" s="80"/>
      <c r="AL945" s="80"/>
      <c r="AM945" s="80"/>
      <c r="AN945" s="80"/>
      <c r="AO945" s="80"/>
      <c r="AP945" s="80"/>
      <c r="AQ945" s="80"/>
      <c r="AR945" s="80"/>
      <c r="AS945" s="80"/>
      <c r="AT945" s="80"/>
      <c r="AU945" s="80"/>
      <c r="AV945" s="80"/>
      <c r="AW945" s="80"/>
      <c r="AX945" s="80"/>
      <c r="AY945" s="80"/>
      <c r="AZ945" s="80"/>
      <c r="BA945" s="80"/>
    </row>
    <row r="946">
      <c r="A946" s="80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  <c r="AA946" s="80"/>
      <c r="AB946" s="80"/>
      <c r="AC946" s="80"/>
      <c r="AD946" s="80"/>
      <c r="AE946" s="80"/>
      <c r="AF946" s="80"/>
      <c r="AG946" s="80"/>
      <c r="AH946" s="80"/>
      <c r="AI946" s="80"/>
      <c r="AJ946" s="80"/>
      <c r="AK946" s="80"/>
      <c r="AL946" s="80"/>
      <c r="AM946" s="80"/>
      <c r="AN946" s="80"/>
      <c r="AO946" s="80"/>
      <c r="AP946" s="80"/>
      <c r="AQ946" s="80"/>
      <c r="AR946" s="80"/>
      <c r="AS946" s="80"/>
      <c r="AT946" s="80"/>
      <c r="AU946" s="80"/>
      <c r="AV946" s="80"/>
      <c r="AW946" s="80"/>
      <c r="AX946" s="80"/>
      <c r="AY946" s="80"/>
      <c r="AZ946" s="80"/>
      <c r="BA946" s="80"/>
    </row>
    <row r="947">
      <c r="A947" s="80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  <c r="AA947" s="80"/>
      <c r="AB947" s="80"/>
      <c r="AC947" s="80"/>
      <c r="AD947" s="80"/>
      <c r="AE947" s="80"/>
      <c r="AF947" s="80"/>
      <c r="AG947" s="80"/>
      <c r="AH947" s="80"/>
      <c r="AI947" s="80"/>
      <c r="AJ947" s="80"/>
      <c r="AK947" s="80"/>
      <c r="AL947" s="80"/>
      <c r="AM947" s="80"/>
      <c r="AN947" s="80"/>
      <c r="AO947" s="80"/>
      <c r="AP947" s="80"/>
      <c r="AQ947" s="80"/>
      <c r="AR947" s="80"/>
      <c r="AS947" s="80"/>
      <c r="AT947" s="80"/>
      <c r="AU947" s="80"/>
      <c r="AV947" s="80"/>
      <c r="AW947" s="80"/>
      <c r="AX947" s="80"/>
      <c r="AY947" s="80"/>
      <c r="AZ947" s="80"/>
      <c r="BA947" s="80"/>
    </row>
    <row r="948">
      <c r="A948" s="80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  <c r="AA948" s="80"/>
      <c r="AB948" s="80"/>
      <c r="AC948" s="80"/>
      <c r="AD948" s="80"/>
      <c r="AE948" s="80"/>
      <c r="AF948" s="80"/>
      <c r="AG948" s="80"/>
      <c r="AH948" s="80"/>
      <c r="AI948" s="80"/>
      <c r="AJ948" s="80"/>
      <c r="AK948" s="80"/>
      <c r="AL948" s="80"/>
      <c r="AM948" s="80"/>
      <c r="AN948" s="80"/>
      <c r="AO948" s="80"/>
      <c r="AP948" s="80"/>
      <c r="AQ948" s="80"/>
      <c r="AR948" s="80"/>
      <c r="AS948" s="80"/>
      <c r="AT948" s="80"/>
      <c r="AU948" s="80"/>
      <c r="AV948" s="80"/>
      <c r="AW948" s="80"/>
      <c r="AX948" s="80"/>
      <c r="AY948" s="80"/>
      <c r="AZ948" s="80"/>
      <c r="BA948" s="80"/>
    </row>
    <row r="949">
      <c r="A949" s="80"/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  <c r="AA949" s="80"/>
      <c r="AB949" s="80"/>
      <c r="AC949" s="80"/>
      <c r="AD949" s="80"/>
      <c r="AE949" s="80"/>
      <c r="AF949" s="80"/>
      <c r="AG949" s="80"/>
      <c r="AH949" s="80"/>
      <c r="AI949" s="80"/>
      <c r="AJ949" s="80"/>
      <c r="AK949" s="80"/>
      <c r="AL949" s="80"/>
      <c r="AM949" s="80"/>
      <c r="AN949" s="80"/>
      <c r="AO949" s="80"/>
      <c r="AP949" s="80"/>
      <c r="AQ949" s="80"/>
      <c r="AR949" s="80"/>
      <c r="AS949" s="80"/>
      <c r="AT949" s="80"/>
      <c r="AU949" s="80"/>
      <c r="AV949" s="80"/>
      <c r="AW949" s="80"/>
      <c r="AX949" s="80"/>
      <c r="AY949" s="80"/>
      <c r="AZ949" s="80"/>
      <c r="BA949" s="80"/>
    </row>
    <row r="950">
      <c r="A950" s="80"/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  <c r="AA950" s="80"/>
      <c r="AB950" s="80"/>
      <c r="AC950" s="80"/>
      <c r="AD950" s="80"/>
      <c r="AE950" s="80"/>
      <c r="AF950" s="80"/>
      <c r="AG950" s="80"/>
      <c r="AH950" s="80"/>
      <c r="AI950" s="80"/>
      <c r="AJ950" s="80"/>
      <c r="AK950" s="80"/>
      <c r="AL950" s="80"/>
      <c r="AM950" s="80"/>
      <c r="AN950" s="80"/>
      <c r="AO950" s="80"/>
      <c r="AP950" s="80"/>
      <c r="AQ950" s="80"/>
      <c r="AR950" s="80"/>
      <c r="AS950" s="80"/>
      <c r="AT950" s="80"/>
      <c r="AU950" s="80"/>
      <c r="AV950" s="80"/>
      <c r="AW950" s="80"/>
      <c r="AX950" s="80"/>
      <c r="AY950" s="80"/>
      <c r="AZ950" s="80"/>
      <c r="BA950" s="80"/>
    </row>
    <row r="951">
      <c r="A951" s="80"/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  <c r="AA951" s="80"/>
      <c r="AB951" s="80"/>
      <c r="AC951" s="80"/>
      <c r="AD951" s="80"/>
      <c r="AE951" s="80"/>
      <c r="AF951" s="80"/>
      <c r="AG951" s="80"/>
      <c r="AH951" s="80"/>
      <c r="AI951" s="80"/>
      <c r="AJ951" s="80"/>
      <c r="AK951" s="80"/>
      <c r="AL951" s="80"/>
      <c r="AM951" s="80"/>
      <c r="AN951" s="80"/>
      <c r="AO951" s="80"/>
      <c r="AP951" s="80"/>
      <c r="AQ951" s="80"/>
      <c r="AR951" s="80"/>
      <c r="AS951" s="80"/>
      <c r="AT951" s="80"/>
      <c r="AU951" s="80"/>
      <c r="AV951" s="80"/>
      <c r="AW951" s="80"/>
      <c r="AX951" s="80"/>
      <c r="AY951" s="80"/>
      <c r="AZ951" s="80"/>
      <c r="BA951" s="80"/>
    </row>
    <row r="952">
      <c r="A952" s="80"/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  <c r="AA952" s="80"/>
      <c r="AB952" s="80"/>
      <c r="AC952" s="80"/>
      <c r="AD952" s="80"/>
      <c r="AE952" s="80"/>
      <c r="AF952" s="80"/>
      <c r="AG952" s="80"/>
      <c r="AH952" s="80"/>
      <c r="AI952" s="80"/>
      <c r="AJ952" s="80"/>
      <c r="AK952" s="80"/>
      <c r="AL952" s="80"/>
      <c r="AM952" s="80"/>
      <c r="AN952" s="80"/>
      <c r="AO952" s="80"/>
      <c r="AP952" s="80"/>
      <c r="AQ952" s="80"/>
      <c r="AR952" s="80"/>
      <c r="AS952" s="80"/>
      <c r="AT952" s="80"/>
      <c r="AU952" s="80"/>
      <c r="AV952" s="80"/>
      <c r="AW952" s="80"/>
      <c r="AX952" s="80"/>
      <c r="AY952" s="80"/>
      <c r="AZ952" s="80"/>
      <c r="BA952" s="80"/>
    </row>
    <row r="953">
      <c r="A953" s="80"/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  <c r="AA953" s="80"/>
      <c r="AB953" s="80"/>
      <c r="AC953" s="80"/>
      <c r="AD953" s="80"/>
      <c r="AE953" s="80"/>
      <c r="AF953" s="80"/>
      <c r="AG953" s="80"/>
      <c r="AH953" s="80"/>
      <c r="AI953" s="80"/>
      <c r="AJ953" s="80"/>
      <c r="AK953" s="80"/>
      <c r="AL953" s="80"/>
      <c r="AM953" s="80"/>
      <c r="AN953" s="80"/>
      <c r="AO953" s="80"/>
      <c r="AP953" s="80"/>
      <c r="AQ953" s="80"/>
      <c r="AR953" s="80"/>
      <c r="AS953" s="80"/>
      <c r="AT953" s="80"/>
      <c r="AU953" s="80"/>
      <c r="AV953" s="80"/>
      <c r="AW953" s="80"/>
      <c r="AX953" s="80"/>
      <c r="AY953" s="80"/>
      <c r="AZ953" s="80"/>
      <c r="BA953" s="80"/>
    </row>
    <row r="954">
      <c r="A954" s="80"/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  <c r="AA954" s="80"/>
      <c r="AB954" s="80"/>
      <c r="AC954" s="80"/>
      <c r="AD954" s="80"/>
      <c r="AE954" s="80"/>
      <c r="AF954" s="80"/>
      <c r="AG954" s="80"/>
      <c r="AH954" s="80"/>
      <c r="AI954" s="80"/>
      <c r="AJ954" s="80"/>
      <c r="AK954" s="80"/>
      <c r="AL954" s="80"/>
      <c r="AM954" s="80"/>
      <c r="AN954" s="80"/>
      <c r="AO954" s="80"/>
      <c r="AP954" s="80"/>
      <c r="AQ954" s="80"/>
      <c r="AR954" s="80"/>
      <c r="AS954" s="80"/>
      <c r="AT954" s="80"/>
      <c r="AU954" s="80"/>
      <c r="AV954" s="80"/>
      <c r="AW954" s="80"/>
      <c r="AX954" s="80"/>
      <c r="AY954" s="80"/>
      <c r="AZ954" s="80"/>
      <c r="BA954" s="80"/>
    </row>
    <row r="955">
      <c r="A955" s="80"/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  <c r="AA955" s="80"/>
      <c r="AB955" s="80"/>
      <c r="AC955" s="80"/>
      <c r="AD955" s="80"/>
      <c r="AE955" s="80"/>
      <c r="AF955" s="80"/>
      <c r="AG955" s="80"/>
      <c r="AH955" s="80"/>
      <c r="AI955" s="80"/>
      <c r="AJ955" s="80"/>
      <c r="AK955" s="80"/>
      <c r="AL955" s="80"/>
      <c r="AM955" s="80"/>
      <c r="AN955" s="80"/>
      <c r="AO955" s="80"/>
      <c r="AP955" s="80"/>
      <c r="AQ955" s="80"/>
      <c r="AR955" s="80"/>
      <c r="AS955" s="80"/>
      <c r="AT955" s="80"/>
      <c r="AU955" s="80"/>
      <c r="AV955" s="80"/>
      <c r="AW955" s="80"/>
      <c r="AX955" s="80"/>
      <c r="AY955" s="80"/>
      <c r="AZ955" s="80"/>
      <c r="BA955" s="80"/>
    </row>
    <row r="956">
      <c r="A956" s="80"/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  <c r="AA956" s="80"/>
      <c r="AB956" s="80"/>
      <c r="AC956" s="80"/>
      <c r="AD956" s="80"/>
      <c r="AE956" s="80"/>
      <c r="AF956" s="80"/>
      <c r="AG956" s="80"/>
      <c r="AH956" s="80"/>
      <c r="AI956" s="80"/>
      <c r="AJ956" s="80"/>
      <c r="AK956" s="80"/>
      <c r="AL956" s="80"/>
      <c r="AM956" s="80"/>
      <c r="AN956" s="80"/>
      <c r="AO956" s="80"/>
      <c r="AP956" s="80"/>
      <c r="AQ956" s="80"/>
      <c r="AR956" s="80"/>
      <c r="AS956" s="80"/>
      <c r="AT956" s="80"/>
      <c r="AU956" s="80"/>
      <c r="AV956" s="80"/>
      <c r="AW956" s="80"/>
      <c r="AX956" s="80"/>
      <c r="AY956" s="80"/>
      <c r="AZ956" s="80"/>
      <c r="BA956" s="80"/>
    </row>
    <row r="957">
      <c r="A957" s="80"/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  <c r="AA957" s="80"/>
      <c r="AB957" s="80"/>
      <c r="AC957" s="80"/>
      <c r="AD957" s="80"/>
      <c r="AE957" s="80"/>
      <c r="AF957" s="80"/>
      <c r="AG957" s="80"/>
      <c r="AH957" s="80"/>
      <c r="AI957" s="80"/>
      <c r="AJ957" s="80"/>
      <c r="AK957" s="80"/>
      <c r="AL957" s="80"/>
      <c r="AM957" s="80"/>
      <c r="AN957" s="80"/>
      <c r="AO957" s="80"/>
      <c r="AP957" s="80"/>
      <c r="AQ957" s="80"/>
      <c r="AR957" s="80"/>
      <c r="AS957" s="80"/>
      <c r="AT957" s="80"/>
      <c r="AU957" s="80"/>
      <c r="AV957" s="80"/>
      <c r="AW957" s="80"/>
      <c r="AX957" s="80"/>
      <c r="AY957" s="80"/>
      <c r="AZ957" s="80"/>
      <c r="BA957" s="80"/>
    </row>
    <row r="958">
      <c r="A958" s="80"/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  <c r="AA958" s="80"/>
      <c r="AB958" s="80"/>
      <c r="AC958" s="80"/>
      <c r="AD958" s="80"/>
      <c r="AE958" s="80"/>
      <c r="AF958" s="80"/>
      <c r="AG958" s="80"/>
      <c r="AH958" s="80"/>
      <c r="AI958" s="80"/>
      <c r="AJ958" s="80"/>
      <c r="AK958" s="80"/>
      <c r="AL958" s="80"/>
      <c r="AM958" s="80"/>
      <c r="AN958" s="80"/>
      <c r="AO958" s="80"/>
      <c r="AP958" s="80"/>
      <c r="AQ958" s="80"/>
      <c r="AR958" s="80"/>
      <c r="AS958" s="80"/>
      <c r="AT958" s="80"/>
      <c r="AU958" s="80"/>
      <c r="AV958" s="80"/>
      <c r="AW958" s="80"/>
      <c r="AX958" s="80"/>
      <c r="AY958" s="80"/>
      <c r="AZ958" s="80"/>
      <c r="BA958" s="80"/>
    </row>
    <row r="959">
      <c r="A959" s="80"/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  <c r="AA959" s="80"/>
      <c r="AB959" s="80"/>
      <c r="AC959" s="80"/>
      <c r="AD959" s="80"/>
      <c r="AE959" s="80"/>
      <c r="AF959" s="80"/>
      <c r="AG959" s="80"/>
      <c r="AH959" s="80"/>
      <c r="AI959" s="80"/>
      <c r="AJ959" s="80"/>
      <c r="AK959" s="80"/>
      <c r="AL959" s="80"/>
      <c r="AM959" s="80"/>
      <c r="AN959" s="80"/>
      <c r="AO959" s="80"/>
      <c r="AP959" s="80"/>
      <c r="AQ959" s="80"/>
      <c r="AR959" s="80"/>
      <c r="AS959" s="80"/>
      <c r="AT959" s="80"/>
      <c r="AU959" s="80"/>
      <c r="AV959" s="80"/>
      <c r="AW959" s="80"/>
      <c r="AX959" s="80"/>
      <c r="AY959" s="80"/>
      <c r="AZ959" s="80"/>
      <c r="BA959" s="80"/>
    </row>
    <row r="960">
      <c r="A960" s="80"/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  <c r="AA960" s="80"/>
      <c r="AB960" s="80"/>
      <c r="AC960" s="80"/>
      <c r="AD960" s="80"/>
      <c r="AE960" s="80"/>
      <c r="AF960" s="80"/>
      <c r="AG960" s="80"/>
      <c r="AH960" s="80"/>
      <c r="AI960" s="80"/>
      <c r="AJ960" s="80"/>
      <c r="AK960" s="80"/>
      <c r="AL960" s="80"/>
      <c r="AM960" s="80"/>
      <c r="AN960" s="80"/>
      <c r="AO960" s="80"/>
      <c r="AP960" s="80"/>
      <c r="AQ960" s="80"/>
      <c r="AR960" s="80"/>
      <c r="AS960" s="80"/>
      <c r="AT960" s="80"/>
      <c r="AU960" s="80"/>
      <c r="AV960" s="80"/>
      <c r="AW960" s="80"/>
      <c r="AX960" s="80"/>
      <c r="AY960" s="80"/>
      <c r="AZ960" s="80"/>
      <c r="BA960" s="80"/>
    </row>
    <row r="961">
      <c r="A961" s="80"/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  <c r="AA961" s="80"/>
      <c r="AB961" s="80"/>
      <c r="AC961" s="80"/>
      <c r="AD961" s="80"/>
      <c r="AE961" s="80"/>
      <c r="AF961" s="80"/>
      <c r="AG961" s="80"/>
      <c r="AH961" s="80"/>
      <c r="AI961" s="80"/>
      <c r="AJ961" s="80"/>
      <c r="AK961" s="80"/>
      <c r="AL961" s="80"/>
      <c r="AM961" s="80"/>
      <c r="AN961" s="80"/>
      <c r="AO961" s="80"/>
      <c r="AP961" s="80"/>
      <c r="AQ961" s="80"/>
      <c r="AR961" s="80"/>
      <c r="AS961" s="80"/>
      <c r="AT961" s="80"/>
      <c r="AU961" s="80"/>
      <c r="AV961" s="80"/>
      <c r="AW961" s="80"/>
      <c r="AX961" s="80"/>
      <c r="AY961" s="80"/>
      <c r="AZ961" s="80"/>
      <c r="BA961" s="80"/>
    </row>
    <row r="962">
      <c r="A962" s="80"/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  <c r="AA962" s="80"/>
      <c r="AB962" s="80"/>
      <c r="AC962" s="80"/>
      <c r="AD962" s="80"/>
      <c r="AE962" s="80"/>
      <c r="AF962" s="80"/>
      <c r="AG962" s="80"/>
      <c r="AH962" s="80"/>
      <c r="AI962" s="80"/>
      <c r="AJ962" s="80"/>
      <c r="AK962" s="80"/>
      <c r="AL962" s="80"/>
      <c r="AM962" s="80"/>
      <c r="AN962" s="80"/>
      <c r="AO962" s="80"/>
      <c r="AP962" s="80"/>
      <c r="AQ962" s="80"/>
      <c r="AR962" s="80"/>
      <c r="AS962" s="80"/>
      <c r="AT962" s="80"/>
      <c r="AU962" s="80"/>
      <c r="AV962" s="80"/>
      <c r="AW962" s="80"/>
      <c r="AX962" s="80"/>
      <c r="AY962" s="80"/>
      <c r="AZ962" s="80"/>
      <c r="BA962" s="80"/>
    </row>
    <row r="963">
      <c r="A963" s="80"/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</row>
    <row r="964">
      <c r="A964" s="80"/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  <c r="AA964" s="80"/>
      <c r="AB964" s="80"/>
      <c r="AC964" s="80"/>
      <c r="AD964" s="80"/>
      <c r="AE964" s="80"/>
      <c r="AF964" s="80"/>
      <c r="AG964" s="80"/>
      <c r="AH964" s="80"/>
      <c r="AI964" s="80"/>
      <c r="AJ964" s="80"/>
      <c r="AK964" s="80"/>
      <c r="AL964" s="80"/>
      <c r="AM964" s="80"/>
      <c r="AN964" s="80"/>
      <c r="AO964" s="80"/>
      <c r="AP964" s="80"/>
      <c r="AQ964" s="80"/>
      <c r="AR964" s="80"/>
      <c r="AS964" s="80"/>
      <c r="AT964" s="80"/>
      <c r="AU964" s="80"/>
      <c r="AV964" s="80"/>
      <c r="AW964" s="80"/>
      <c r="AX964" s="80"/>
      <c r="AY964" s="80"/>
      <c r="AZ964" s="80"/>
      <c r="BA964" s="80"/>
    </row>
    <row r="965">
      <c r="A965" s="80"/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  <c r="AA965" s="80"/>
      <c r="AB965" s="80"/>
      <c r="AC965" s="80"/>
      <c r="AD965" s="80"/>
      <c r="AE965" s="80"/>
      <c r="AF965" s="80"/>
      <c r="AG965" s="80"/>
      <c r="AH965" s="80"/>
      <c r="AI965" s="80"/>
      <c r="AJ965" s="80"/>
      <c r="AK965" s="80"/>
      <c r="AL965" s="80"/>
      <c r="AM965" s="80"/>
      <c r="AN965" s="80"/>
      <c r="AO965" s="80"/>
      <c r="AP965" s="80"/>
      <c r="AQ965" s="80"/>
      <c r="AR965" s="80"/>
      <c r="AS965" s="80"/>
      <c r="AT965" s="80"/>
      <c r="AU965" s="80"/>
      <c r="AV965" s="80"/>
      <c r="AW965" s="80"/>
      <c r="AX965" s="80"/>
      <c r="AY965" s="80"/>
      <c r="AZ965" s="80"/>
      <c r="BA965" s="80"/>
    </row>
    <row r="966">
      <c r="A966" s="80"/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  <c r="AA966" s="80"/>
      <c r="AB966" s="80"/>
      <c r="AC966" s="80"/>
      <c r="AD966" s="80"/>
      <c r="AE966" s="80"/>
      <c r="AF966" s="80"/>
      <c r="AG966" s="80"/>
      <c r="AH966" s="80"/>
      <c r="AI966" s="80"/>
      <c r="AJ966" s="80"/>
      <c r="AK966" s="80"/>
      <c r="AL966" s="80"/>
      <c r="AM966" s="80"/>
      <c r="AN966" s="80"/>
      <c r="AO966" s="80"/>
      <c r="AP966" s="80"/>
      <c r="AQ966" s="80"/>
      <c r="AR966" s="80"/>
      <c r="AS966" s="80"/>
      <c r="AT966" s="80"/>
      <c r="AU966" s="80"/>
      <c r="AV966" s="80"/>
      <c r="AW966" s="80"/>
      <c r="AX966" s="80"/>
      <c r="AY966" s="80"/>
      <c r="AZ966" s="80"/>
      <c r="BA966" s="80"/>
    </row>
    <row r="967">
      <c r="A967" s="80"/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  <c r="AA967" s="80"/>
      <c r="AB967" s="80"/>
      <c r="AC967" s="80"/>
      <c r="AD967" s="80"/>
      <c r="AE967" s="80"/>
      <c r="AF967" s="80"/>
      <c r="AG967" s="80"/>
      <c r="AH967" s="80"/>
      <c r="AI967" s="80"/>
      <c r="AJ967" s="80"/>
      <c r="AK967" s="80"/>
      <c r="AL967" s="80"/>
      <c r="AM967" s="80"/>
      <c r="AN967" s="80"/>
      <c r="AO967" s="80"/>
      <c r="AP967" s="80"/>
      <c r="AQ967" s="80"/>
      <c r="AR967" s="80"/>
      <c r="AS967" s="80"/>
      <c r="AT967" s="80"/>
      <c r="AU967" s="80"/>
      <c r="AV967" s="80"/>
      <c r="AW967" s="80"/>
      <c r="AX967" s="80"/>
      <c r="AY967" s="80"/>
      <c r="AZ967" s="80"/>
      <c r="BA967" s="80"/>
    </row>
    <row r="968">
      <c r="A968" s="80"/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  <c r="AA968" s="80"/>
      <c r="AB968" s="80"/>
      <c r="AC968" s="80"/>
      <c r="AD968" s="80"/>
      <c r="AE968" s="80"/>
      <c r="AF968" s="80"/>
      <c r="AG968" s="80"/>
      <c r="AH968" s="80"/>
      <c r="AI968" s="80"/>
      <c r="AJ968" s="80"/>
      <c r="AK968" s="80"/>
      <c r="AL968" s="80"/>
      <c r="AM968" s="80"/>
      <c r="AN968" s="80"/>
      <c r="AO968" s="80"/>
      <c r="AP968" s="80"/>
      <c r="AQ968" s="80"/>
      <c r="AR968" s="80"/>
      <c r="AS968" s="80"/>
      <c r="AT968" s="80"/>
      <c r="AU968" s="80"/>
      <c r="AV968" s="80"/>
      <c r="AW968" s="80"/>
      <c r="AX968" s="80"/>
      <c r="AY968" s="80"/>
      <c r="AZ968" s="80"/>
      <c r="BA968" s="80"/>
    </row>
    <row r="969">
      <c r="A969" s="80"/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  <c r="AA969" s="80"/>
      <c r="AB969" s="80"/>
      <c r="AC969" s="80"/>
      <c r="AD969" s="80"/>
      <c r="AE969" s="80"/>
      <c r="AF969" s="80"/>
      <c r="AG969" s="80"/>
      <c r="AH969" s="80"/>
      <c r="AI969" s="80"/>
      <c r="AJ969" s="80"/>
      <c r="AK969" s="80"/>
      <c r="AL969" s="80"/>
      <c r="AM969" s="80"/>
      <c r="AN969" s="80"/>
      <c r="AO969" s="80"/>
      <c r="AP969" s="80"/>
      <c r="AQ969" s="80"/>
      <c r="AR969" s="80"/>
      <c r="AS969" s="80"/>
      <c r="AT969" s="80"/>
      <c r="AU969" s="80"/>
      <c r="AV969" s="80"/>
      <c r="AW969" s="80"/>
      <c r="AX969" s="80"/>
      <c r="AY969" s="80"/>
      <c r="AZ969" s="80"/>
      <c r="BA969" s="80"/>
    </row>
    <row r="970">
      <c r="A970" s="80"/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  <c r="AA970" s="80"/>
      <c r="AB970" s="80"/>
      <c r="AC970" s="80"/>
      <c r="AD970" s="80"/>
      <c r="AE970" s="80"/>
      <c r="AF970" s="80"/>
      <c r="AG970" s="80"/>
      <c r="AH970" s="80"/>
      <c r="AI970" s="80"/>
      <c r="AJ970" s="80"/>
      <c r="AK970" s="80"/>
      <c r="AL970" s="80"/>
      <c r="AM970" s="80"/>
      <c r="AN970" s="80"/>
      <c r="AO970" s="80"/>
      <c r="AP970" s="80"/>
      <c r="AQ970" s="80"/>
      <c r="AR970" s="80"/>
      <c r="AS970" s="80"/>
      <c r="AT970" s="80"/>
      <c r="AU970" s="80"/>
      <c r="AV970" s="80"/>
      <c r="AW970" s="80"/>
      <c r="AX970" s="80"/>
      <c r="AY970" s="80"/>
      <c r="AZ970" s="80"/>
      <c r="BA970" s="80"/>
    </row>
    <row r="971">
      <c r="A971" s="80"/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  <c r="AA971" s="80"/>
      <c r="AB971" s="80"/>
      <c r="AC971" s="80"/>
      <c r="AD971" s="80"/>
      <c r="AE971" s="80"/>
      <c r="AF971" s="80"/>
      <c r="AG971" s="80"/>
      <c r="AH971" s="80"/>
      <c r="AI971" s="80"/>
      <c r="AJ971" s="80"/>
      <c r="AK971" s="80"/>
      <c r="AL971" s="80"/>
      <c r="AM971" s="80"/>
      <c r="AN971" s="80"/>
      <c r="AO971" s="80"/>
      <c r="AP971" s="80"/>
      <c r="AQ971" s="80"/>
      <c r="AR971" s="80"/>
      <c r="AS971" s="80"/>
      <c r="AT971" s="80"/>
      <c r="AU971" s="80"/>
      <c r="AV971" s="80"/>
      <c r="AW971" s="80"/>
      <c r="AX971" s="80"/>
      <c r="AY971" s="80"/>
      <c r="AZ971" s="80"/>
      <c r="BA971" s="80"/>
    </row>
    <row r="972">
      <c r="A972" s="80"/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  <c r="AA972" s="80"/>
      <c r="AB972" s="80"/>
      <c r="AC972" s="80"/>
      <c r="AD972" s="80"/>
      <c r="AE972" s="80"/>
      <c r="AF972" s="80"/>
      <c r="AG972" s="80"/>
      <c r="AH972" s="80"/>
      <c r="AI972" s="80"/>
      <c r="AJ972" s="80"/>
      <c r="AK972" s="80"/>
      <c r="AL972" s="80"/>
      <c r="AM972" s="80"/>
      <c r="AN972" s="80"/>
      <c r="AO972" s="80"/>
      <c r="AP972" s="80"/>
      <c r="AQ972" s="80"/>
      <c r="AR972" s="80"/>
      <c r="AS972" s="80"/>
      <c r="AT972" s="80"/>
      <c r="AU972" s="80"/>
      <c r="AV972" s="80"/>
      <c r="AW972" s="80"/>
      <c r="AX972" s="80"/>
      <c r="AY972" s="80"/>
      <c r="AZ972" s="80"/>
      <c r="BA972" s="80"/>
    </row>
    <row r="973">
      <c r="A973" s="80"/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  <c r="AA973" s="80"/>
      <c r="AB973" s="80"/>
      <c r="AC973" s="80"/>
      <c r="AD973" s="80"/>
      <c r="AE973" s="80"/>
      <c r="AF973" s="80"/>
      <c r="AG973" s="80"/>
      <c r="AH973" s="80"/>
      <c r="AI973" s="80"/>
      <c r="AJ973" s="80"/>
      <c r="AK973" s="80"/>
      <c r="AL973" s="80"/>
      <c r="AM973" s="80"/>
      <c r="AN973" s="80"/>
      <c r="AO973" s="80"/>
      <c r="AP973" s="80"/>
      <c r="AQ973" s="80"/>
      <c r="AR973" s="80"/>
      <c r="AS973" s="80"/>
      <c r="AT973" s="80"/>
      <c r="AU973" s="80"/>
      <c r="AV973" s="80"/>
      <c r="AW973" s="80"/>
      <c r="AX973" s="80"/>
      <c r="AY973" s="80"/>
      <c r="AZ973" s="80"/>
      <c r="BA973" s="80"/>
    </row>
    <row r="974">
      <c r="A974" s="80"/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  <c r="AA974" s="80"/>
      <c r="AB974" s="80"/>
      <c r="AC974" s="80"/>
      <c r="AD974" s="80"/>
      <c r="AE974" s="80"/>
      <c r="AF974" s="80"/>
      <c r="AG974" s="80"/>
      <c r="AH974" s="80"/>
      <c r="AI974" s="80"/>
      <c r="AJ974" s="80"/>
      <c r="AK974" s="80"/>
      <c r="AL974" s="80"/>
      <c r="AM974" s="80"/>
      <c r="AN974" s="80"/>
      <c r="AO974" s="80"/>
      <c r="AP974" s="80"/>
      <c r="AQ974" s="80"/>
      <c r="AR974" s="80"/>
      <c r="AS974" s="80"/>
      <c r="AT974" s="80"/>
      <c r="AU974" s="80"/>
      <c r="AV974" s="80"/>
      <c r="AW974" s="80"/>
      <c r="AX974" s="80"/>
      <c r="AY974" s="80"/>
      <c r="AZ974" s="80"/>
      <c r="BA974" s="80"/>
    </row>
    <row r="975">
      <c r="A975" s="80"/>
      <c r="B975" s="80"/>
      <c r="C975" s="80"/>
      <c r="D975" s="80"/>
      <c r="E975" s="80"/>
      <c r="F975" s="80"/>
      <c r="G975" s="80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  <c r="AA975" s="80"/>
      <c r="AB975" s="80"/>
      <c r="AC975" s="80"/>
      <c r="AD975" s="80"/>
      <c r="AE975" s="80"/>
      <c r="AF975" s="80"/>
      <c r="AG975" s="80"/>
      <c r="AH975" s="80"/>
      <c r="AI975" s="80"/>
      <c r="AJ975" s="80"/>
      <c r="AK975" s="80"/>
      <c r="AL975" s="80"/>
      <c r="AM975" s="80"/>
      <c r="AN975" s="80"/>
      <c r="AO975" s="80"/>
      <c r="AP975" s="80"/>
      <c r="AQ975" s="80"/>
      <c r="AR975" s="80"/>
      <c r="AS975" s="80"/>
      <c r="AT975" s="80"/>
      <c r="AU975" s="80"/>
      <c r="AV975" s="80"/>
      <c r="AW975" s="80"/>
      <c r="AX975" s="80"/>
      <c r="AY975" s="80"/>
      <c r="AZ975" s="80"/>
      <c r="BA975" s="80"/>
    </row>
    <row r="976">
      <c r="A976" s="80"/>
      <c r="B976" s="80"/>
      <c r="C976" s="80"/>
      <c r="D976" s="80"/>
      <c r="E976" s="80"/>
      <c r="F976" s="80"/>
      <c r="G976" s="80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  <c r="AA976" s="80"/>
      <c r="AB976" s="80"/>
      <c r="AC976" s="80"/>
      <c r="AD976" s="80"/>
      <c r="AE976" s="80"/>
      <c r="AF976" s="80"/>
      <c r="AG976" s="80"/>
      <c r="AH976" s="80"/>
      <c r="AI976" s="80"/>
      <c r="AJ976" s="80"/>
      <c r="AK976" s="80"/>
      <c r="AL976" s="80"/>
      <c r="AM976" s="80"/>
      <c r="AN976" s="80"/>
      <c r="AO976" s="80"/>
      <c r="AP976" s="80"/>
      <c r="AQ976" s="80"/>
      <c r="AR976" s="80"/>
      <c r="AS976" s="80"/>
      <c r="AT976" s="80"/>
      <c r="AU976" s="80"/>
      <c r="AV976" s="80"/>
      <c r="AW976" s="80"/>
      <c r="AX976" s="80"/>
      <c r="AY976" s="80"/>
      <c r="AZ976" s="80"/>
      <c r="BA976" s="80"/>
    </row>
    <row r="977">
      <c r="A977" s="80"/>
      <c r="B977" s="80"/>
      <c r="C977" s="80"/>
      <c r="D977" s="80"/>
      <c r="E977" s="80"/>
      <c r="F977" s="80"/>
      <c r="G977" s="80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  <c r="AA977" s="80"/>
      <c r="AB977" s="80"/>
      <c r="AC977" s="80"/>
      <c r="AD977" s="80"/>
      <c r="AE977" s="80"/>
      <c r="AF977" s="80"/>
      <c r="AG977" s="80"/>
      <c r="AH977" s="80"/>
      <c r="AI977" s="80"/>
      <c r="AJ977" s="80"/>
      <c r="AK977" s="80"/>
      <c r="AL977" s="80"/>
      <c r="AM977" s="80"/>
      <c r="AN977" s="80"/>
      <c r="AO977" s="80"/>
      <c r="AP977" s="80"/>
      <c r="AQ977" s="80"/>
      <c r="AR977" s="80"/>
      <c r="AS977" s="80"/>
      <c r="AT977" s="80"/>
      <c r="AU977" s="80"/>
      <c r="AV977" s="80"/>
      <c r="AW977" s="80"/>
      <c r="AX977" s="80"/>
      <c r="AY977" s="80"/>
      <c r="AZ977" s="80"/>
      <c r="BA977" s="80"/>
    </row>
    <row r="978">
      <c r="A978" s="80"/>
      <c r="B978" s="80"/>
      <c r="C978" s="80"/>
      <c r="D978" s="80"/>
      <c r="E978" s="80"/>
      <c r="F978" s="80"/>
      <c r="G978" s="80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  <c r="AA978" s="80"/>
      <c r="AB978" s="80"/>
      <c r="AC978" s="80"/>
      <c r="AD978" s="80"/>
      <c r="AE978" s="80"/>
      <c r="AF978" s="80"/>
      <c r="AG978" s="80"/>
      <c r="AH978" s="80"/>
      <c r="AI978" s="80"/>
      <c r="AJ978" s="80"/>
      <c r="AK978" s="80"/>
      <c r="AL978" s="80"/>
      <c r="AM978" s="80"/>
      <c r="AN978" s="80"/>
      <c r="AO978" s="80"/>
      <c r="AP978" s="80"/>
      <c r="AQ978" s="80"/>
      <c r="AR978" s="80"/>
      <c r="AS978" s="80"/>
      <c r="AT978" s="80"/>
      <c r="AU978" s="80"/>
      <c r="AV978" s="80"/>
      <c r="AW978" s="80"/>
      <c r="AX978" s="80"/>
      <c r="AY978" s="80"/>
      <c r="AZ978" s="80"/>
      <c r="BA978" s="80"/>
    </row>
    <row r="979">
      <c r="A979" s="80"/>
      <c r="B979" s="80"/>
      <c r="C979" s="80"/>
      <c r="D979" s="80"/>
      <c r="E979" s="80"/>
      <c r="F979" s="80"/>
      <c r="G979" s="80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  <c r="AA979" s="80"/>
      <c r="AB979" s="80"/>
      <c r="AC979" s="80"/>
      <c r="AD979" s="80"/>
      <c r="AE979" s="80"/>
      <c r="AF979" s="80"/>
      <c r="AG979" s="80"/>
      <c r="AH979" s="80"/>
      <c r="AI979" s="80"/>
      <c r="AJ979" s="80"/>
      <c r="AK979" s="80"/>
      <c r="AL979" s="80"/>
      <c r="AM979" s="80"/>
      <c r="AN979" s="80"/>
      <c r="AO979" s="80"/>
      <c r="AP979" s="80"/>
      <c r="AQ979" s="80"/>
      <c r="AR979" s="80"/>
      <c r="AS979" s="80"/>
      <c r="AT979" s="80"/>
      <c r="AU979" s="80"/>
      <c r="AV979" s="80"/>
      <c r="AW979" s="80"/>
      <c r="AX979" s="80"/>
      <c r="AY979" s="80"/>
      <c r="AZ979" s="80"/>
      <c r="BA979" s="80"/>
    </row>
    <row r="980">
      <c r="A980" s="80"/>
      <c r="B980" s="80"/>
      <c r="C980" s="80"/>
      <c r="D980" s="80"/>
      <c r="E980" s="80"/>
      <c r="F980" s="80"/>
      <c r="G980" s="80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  <c r="AA980" s="80"/>
      <c r="AB980" s="80"/>
      <c r="AC980" s="80"/>
      <c r="AD980" s="80"/>
      <c r="AE980" s="80"/>
      <c r="AF980" s="80"/>
      <c r="AG980" s="80"/>
      <c r="AH980" s="80"/>
      <c r="AI980" s="80"/>
      <c r="AJ980" s="80"/>
      <c r="AK980" s="80"/>
      <c r="AL980" s="80"/>
      <c r="AM980" s="80"/>
      <c r="AN980" s="80"/>
      <c r="AO980" s="80"/>
      <c r="AP980" s="80"/>
      <c r="AQ980" s="80"/>
      <c r="AR980" s="80"/>
      <c r="AS980" s="80"/>
      <c r="AT980" s="80"/>
      <c r="AU980" s="80"/>
      <c r="AV980" s="80"/>
      <c r="AW980" s="80"/>
      <c r="AX980" s="80"/>
      <c r="AY980" s="80"/>
      <c r="AZ980" s="80"/>
      <c r="BA980" s="80"/>
    </row>
    <row r="981">
      <c r="A981" s="80"/>
      <c r="B981" s="80"/>
      <c r="C981" s="80"/>
      <c r="D981" s="80"/>
      <c r="E981" s="80"/>
      <c r="F981" s="80"/>
      <c r="G981" s="80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  <c r="AA981" s="80"/>
      <c r="AB981" s="80"/>
      <c r="AC981" s="80"/>
      <c r="AD981" s="80"/>
      <c r="AE981" s="80"/>
      <c r="AF981" s="80"/>
      <c r="AG981" s="80"/>
      <c r="AH981" s="80"/>
      <c r="AI981" s="80"/>
      <c r="AJ981" s="80"/>
      <c r="AK981" s="80"/>
      <c r="AL981" s="80"/>
      <c r="AM981" s="80"/>
      <c r="AN981" s="80"/>
      <c r="AO981" s="80"/>
      <c r="AP981" s="80"/>
      <c r="AQ981" s="80"/>
      <c r="AR981" s="80"/>
      <c r="AS981" s="80"/>
      <c r="AT981" s="80"/>
      <c r="AU981" s="80"/>
      <c r="AV981" s="80"/>
      <c r="AW981" s="80"/>
      <c r="AX981" s="80"/>
      <c r="AY981" s="80"/>
      <c r="AZ981" s="80"/>
      <c r="BA981" s="80"/>
    </row>
    <row r="982">
      <c r="A982" s="80"/>
      <c r="B982" s="80"/>
      <c r="C982" s="80"/>
      <c r="D982" s="80"/>
      <c r="E982" s="80"/>
      <c r="F982" s="80"/>
      <c r="G982" s="80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  <c r="AA982" s="80"/>
      <c r="AB982" s="80"/>
      <c r="AC982" s="80"/>
      <c r="AD982" s="80"/>
      <c r="AE982" s="80"/>
      <c r="AF982" s="80"/>
      <c r="AG982" s="80"/>
      <c r="AH982" s="80"/>
      <c r="AI982" s="80"/>
      <c r="AJ982" s="80"/>
      <c r="AK982" s="80"/>
      <c r="AL982" s="80"/>
      <c r="AM982" s="80"/>
      <c r="AN982" s="80"/>
      <c r="AO982" s="80"/>
      <c r="AP982" s="80"/>
      <c r="AQ982" s="80"/>
      <c r="AR982" s="80"/>
      <c r="AS982" s="80"/>
      <c r="AT982" s="80"/>
      <c r="AU982" s="80"/>
      <c r="AV982" s="80"/>
      <c r="AW982" s="80"/>
      <c r="AX982" s="80"/>
      <c r="AY982" s="80"/>
      <c r="AZ982" s="80"/>
      <c r="BA982" s="80"/>
    </row>
    <row r="983">
      <c r="A983" s="80"/>
      <c r="B983" s="80"/>
      <c r="C983" s="80"/>
      <c r="D983" s="80"/>
      <c r="E983" s="80"/>
      <c r="F983" s="80"/>
      <c r="G983" s="80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  <c r="AA983" s="80"/>
      <c r="AB983" s="80"/>
      <c r="AC983" s="80"/>
      <c r="AD983" s="80"/>
      <c r="AE983" s="80"/>
      <c r="AF983" s="80"/>
      <c r="AG983" s="80"/>
      <c r="AH983" s="80"/>
      <c r="AI983" s="80"/>
      <c r="AJ983" s="80"/>
      <c r="AK983" s="80"/>
      <c r="AL983" s="80"/>
      <c r="AM983" s="80"/>
      <c r="AN983" s="80"/>
      <c r="AO983" s="80"/>
      <c r="AP983" s="80"/>
      <c r="AQ983" s="80"/>
      <c r="AR983" s="80"/>
      <c r="AS983" s="80"/>
      <c r="AT983" s="80"/>
      <c r="AU983" s="80"/>
      <c r="AV983" s="80"/>
      <c r="AW983" s="80"/>
      <c r="AX983" s="80"/>
      <c r="AY983" s="80"/>
      <c r="AZ983" s="80"/>
      <c r="BA983" s="80"/>
    </row>
    <row r="984">
      <c r="A984" s="80"/>
      <c r="B984" s="80"/>
      <c r="C984" s="80"/>
      <c r="D984" s="80"/>
      <c r="E984" s="80"/>
      <c r="F984" s="80"/>
      <c r="G984" s="80"/>
      <c r="H984" s="80"/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  <c r="AA984" s="80"/>
      <c r="AB984" s="80"/>
      <c r="AC984" s="80"/>
      <c r="AD984" s="80"/>
      <c r="AE984" s="80"/>
      <c r="AF984" s="80"/>
      <c r="AG984" s="80"/>
      <c r="AH984" s="80"/>
      <c r="AI984" s="80"/>
      <c r="AJ984" s="80"/>
      <c r="AK984" s="80"/>
      <c r="AL984" s="80"/>
      <c r="AM984" s="80"/>
      <c r="AN984" s="80"/>
      <c r="AO984" s="80"/>
      <c r="AP984" s="80"/>
      <c r="AQ984" s="80"/>
      <c r="AR984" s="80"/>
      <c r="AS984" s="80"/>
      <c r="AT984" s="80"/>
      <c r="AU984" s="80"/>
      <c r="AV984" s="80"/>
      <c r="AW984" s="80"/>
      <c r="AX984" s="80"/>
      <c r="AY984" s="80"/>
      <c r="AZ984" s="80"/>
      <c r="BA984" s="80"/>
    </row>
    <row r="985">
      <c r="A985" s="80"/>
      <c r="B985" s="80"/>
      <c r="C985" s="80"/>
      <c r="D985" s="80"/>
      <c r="E985" s="80"/>
      <c r="F985" s="80"/>
      <c r="G985" s="80"/>
      <c r="H985" s="80"/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  <c r="AA985" s="80"/>
      <c r="AB985" s="80"/>
      <c r="AC985" s="80"/>
      <c r="AD985" s="80"/>
      <c r="AE985" s="80"/>
      <c r="AF985" s="80"/>
      <c r="AG985" s="80"/>
      <c r="AH985" s="80"/>
      <c r="AI985" s="80"/>
      <c r="AJ985" s="80"/>
      <c r="AK985" s="80"/>
      <c r="AL985" s="80"/>
      <c r="AM985" s="80"/>
      <c r="AN985" s="80"/>
      <c r="AO985" s="80"/>
      <c r="AP985" s="80"/>
      <c r="AQ985" s="80"/>
      <c r="AR985" s="80"/>
      <c r="AS985" s="80"/>
      <c r="AT985" s="80"/>
      <c r="AU985" s="80"/>
      <c r="AV985" s="80"/>
      <c r="AW985" s="80"/>
      <c r="AX985" s="80"/>
      <c r="AY985" s="80"/>
      <c r="AZ985" s="80"/>
      <c r="BA985" s="80"/>
    </row>
    <row r="986">
      <c r="A986" s="80"/>
      <c r="B986" s="80"/>
      <c r="C986" s="80"/>
      <c r="D986" s="80"/>
      <c r="E986" s="80"/>
      <c r="F986" s="80"/>
      <c r="G986" s="80"/>
      <c r="H986" s="80"/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  <c r="AA986" s="80"/>
      <c r="AB986" s="80"/>
      <c r="AC986" s="80"/>
      <c r="AD986" s="80"/>
      <c r="AE986" s="80"/>
      <c r="AF986" s="80"/>
      <c r="AG986" s="80"/>
      <c r="AH986" s="80"/>
      <c r="AI986" s="80"/>
      <c r="AJ986" s="80"/>
      <c r="AK986" s="80"/>
      <c r="AL986" s="80"/>
      <c r="AM986" s="80"/>
      <c r="AN986" s="80"/>
      <c r="AO986" s="80"/>
      <c r="AP986" s="80"/>
      <c r="AQ986" s="80"/>
      <c r="AR986" s="80"/>
      <c r="AS986" s="80"/>
      <c r="AT986" s="80"/>
      <c r="AU986" s="80"/>
      <c r="AV986" s="80"/>
      <c r="AW986" s="80"/>
      <c r="AX986" s="80"/>
      <c r="AY986" s="80"/>
      <c r="AZ986" s="80"/>
      <c r="BA986" s="80"/>
    </row>
    <row r="987">
      <c r="A987" s="80"/>
      <c r="B987" s="80"/>
      <c r="C987" s="80"/>
      <c r="D987" s="80"/>
      <c r="E987" s="80"/>
      <c r="F987" s="80"/>
      <c r="G987" s="80"/>
      <c r="H987" s="80"/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  <c r="AA987" s="80"/>
      <c r="AB987" s="80"/>
      <c r="AC987" s="80"/>
      <c r="AD987" s="80"/>
      <c r="AE987" s="80"/>
      <c r="AF987" s="80"/>
      <c r="AG987" s="80"/>
      <c r="AH987" s="80"/>
      <c r="AI987" s="80"/>
      <c r="AJ987" s="80"/>
      <c r="AK987" s="80"/>
      <c r="AL987" s="80"/>
      <c r="AM987" s="80"/>
      <c r="AN987" s="80"/>
      <c r="AO987" s="80"/>
      <c r="AP987" s="80"/>
      <c r="AQ987" s="80"/>
      <c r="AR987" s="80"/>
      <c r="AS987" s="80"/>
      <c r="AT987" s="80"/>
      <c r="AU987" s="80"/>
      <c r="AV987" s="80"/>
      <c r="AW987" s="80"/>
      <c r="AX987" s="80"/>
      <c r="AY987" s="80"/>
      <c r="AZ987" s="80"/>
      <c r="BA987" s="80"/>
    </row>
    <row r="988">
      <c r="A988" s="80"/>
      <c r="B988" s="80"/>
      <c r="C988" s="80"/>
      <c r="D988" s="80"/>
      <c r="E988" s="80"/>
      <c r="F988" s="80"/>
      <c r="G988" s="80"/>
      <c r="H988" s="80"/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  <c r="AA988" s="80"/>
      <c r="AB988" s="80"/>
      <c r="AC988" s="80"/>
      <c r="AD988" s="80"/>
      <c r="AE988" s="80"/>
      <c r="AF988" s="80"/>
      <c r="AG988" s="80"/>
      <c r="AH988" s="80"/>
      <c r="AI988" s="80"/>
      <c r="AJ988" s="80"/>
      <c r="AK988" s="80"/>
      <c r="AL988" s="80"/>
      <c r="AM988" s="80"/>
      <c r="AN988" s="80"/>
      <c r="AO988" s="80"/>
      <c r="AP988" s="80"/>
      <c r="AQ988" s="80"/>
      <c r="AR988" s="80"/>
      <c r="AS988" s="80"/>
      <c r="AT988" s="80"/>
      <c r="AU988" s="80"/>
      <c r="AV988" s="80"/>
      <c r="AW988" s="80"/>
      <c r="AX988" s="80"/>
      <c r="AY988" s="80"/>
      <c r="AZ988" s="80"/>
      <c r="BA988" s="80"/>
    </row>
    <row r="989">
      <c r="A989" s="80"/>
      <c r="B989" s="80"/>
      <c r="C989" s="80"/>
      <c r="D989" s="80"/>
      <c r="E989" s="80"/>
      <c r="F989" s="80"/>
      <c r="G989" s="80"/>
      <c r="H989" s="80"/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  <c r="AA989" s="80"/>
      <c r="AB989" s="80"/>
      <c r="AC989" s="80"/>
      <c r="AD989" s="80"/>
      <c r="AE989" s="80"/>
      <c r="AF989" s="80"/>
      <c r="AG989" s="80"/>
      <c r="AH989" s="80"/>
      <c r="AI989" s="80"/>
      <c r="AJ989" s="80"/>
      <c r="AK989" s="80"/>
      <c r="AL989" s="80"/>
      <c r="AM989" s="80"/>
      <c r="AN989" s="80"/>
      <c r="AO989" s="80"/>
      <c r="AP989" s="80"/>
      <c r="AQ989" s="80"/>
      <c r="AR989" s="80"/>
      <c r="AS989" s="80"/>
      <c r="AT989" s="80"/>
      <c r="AU989" s="80"/>
      <c r="AV989" s="80"/>
      <c r="AW989" s="80"/>
      <c r="AX989" s="80"/>
      <c r="AY989" s="80"/>
      <c r="AZ989" s="80"/>
      <c r="BA989" s="80"/>
    </row>
    <row r="990">
      <c r="A990" s="80"/>
      <c r="B990" s="80"/>
      <c r="C990" s="80"/>
      <c r="D990" s="80"/>
      <c r="E990" s="80"/>
      <c r="F990" s="80"/>
      <c r="G990" s="80"/>
      <c r="H990" s="80"/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  <c r="AA990" s="80"/>
      <c r="AB990" s="80"/>
      <c r="AC990" s="80"/>
      <c r="AD990" s="80"/>
      <c r="AE990" s="80"/>
      <c r="AF990" s="80"/>
      <c r="AG990" s="80"/>
      <c r="AH990" s="80"/>
      <c r="AI990" s="80"/>
      <c r="AJ990" s="80"/>
      <c r="AK990" s="80"/>
      <c r="AL990" s="80"/>
      <c r="AM990" s="80"/>
      <c r="AN990" s="80"/>
      <c r="AO990" s="80"/>
      <c r="AP990" s="80"/>
      <c r="AQ990" s="80"/>
      <c r="AR990" s="80"/>
      <c r="AS990" s="80"/>
      <c r="AT990" s="80"/>
      <c r="AU990" s="80"/>
      <c r="AV990" s="80"/>
      <c r="AW990" s="80"/>
      <c r="AX990" s="80"/>
      <c r="AY990" s="80"/>
      <c r="AZ990" s="80"/>
      <c r="BA990" s="80"/>
    </row>
    <row r="991">
      <c r="A991" s="80"/>
      <c r="B991" s="80"/>
      <c r="C991" s="80"/>
      <c r="D991" s="80"/>
      <c r="E991" s="80"/>
      <c r="F991" s="80"/>
      <c r="G991" s="80"/>
      <c r="H991" s="80"/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  <c r="AA991" s="80"/>
      <c r="AB991" s="80"/>
      <c r="AC991" s="80"/>
      <c r="AD991" s="80"/>
      <c r="AE991" s="80"/>
      <c r="AF991" s="80"/>
      <c r="AG991" s="80"/>
      <c r="AH991" s="80"/>
      <c r="AI991" s="80"/>
      <c r="AJ991" s="80"/>
      <c r="AK991" s="80"/>
      <c r="AL991" s="80"/>
      <c r="AM991" s="80"/>
      <c r="AN991" s="80"/>
      <c r="AO991" s="80"/>
      <c r="AP991" s="80"/>
      <c r="AQ991" s="80"/>
      <c r="AR991" s="80"/>
      <c r="AS991" s="80"/>
      <c r="AT991" s="80"/>
      <c r="AU991" s="80"/>
      <c r="AV991" s="80"/>
      <c r="AW991" s="80"/>
      <c r="AX991" s="80"/>
      <c r="AY991" s="80"/>
      <c r="AZ991" s="80"/>
      <c r="BA991" s="80"/>
    </row>
    <row r="992">
      <c r="A992" s="80"/>
      <c r="B992" s="80"/>
      <c r="C992" s="80"/>
      <c r="D992" s="80"/>
      <c r="E992" s="80"/>
      <c r="F992" s="80"/>
      <c r="G992" s="80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  <c r="AA992" s="80"/>
      <c r="AB992" s="80"/>
      <c r="AC992" s="80"/>
      <c r="AD992" s="80"/>
      <c r="AE992" s="80"/>
      <c r="AF992" s="80"/>
      <c r="AG992" s="80"/>
      <c r="AH992" s="80"/>
      <c r="AI992" s="80"/>
      <c r="AJ992" s="80"/>
      <c r="AK992" s="80"/>
      <c r="AL992" s="80"/>
      <c r="AM992" s="80"/>
      <c r="AN992" s="80"/>
      <c r="AO992" s="80"/>
      <c r="AP992" s="80"/>
      <c r="AQ992" s="80"/>
      <c r="AR992" s="80"/>
      <c r="AS992" s="80"/>
      <c r="AT992" s="80"/>
      <c r="AU992" s="80"/>
      <c r="AV992" s="80"/>
      <c r="AW992" s="80"/>
      <c r="AX992" s="80"/>
      <c r="AY992" s="80"/>
      <c r="AZ992" s="80"/>
      <c r="BA992" s="80"/>
    </row>
    <row r="993">
      <c r="A993" s="80"/>
      <c r="B993" s="80"/>
      <c r="C993" s="80"/>
      <c r="D993" s="80"/>
      <c r="E993" s="80"/>
      <c r="F993" s="80"/>
      <c r="G993" s="80"/>
      <c r="H993" s="80"/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  <c r="AA993" s="80"/>
      <c r="AB993" s="80"/>
      <c r="AC993" s="80"/>
      <c r="AD993" s="80"/>
      <c r="AE993" s="80"/>
      <c r="AF993" s="80"/>
      <c r="AG993" s="80"/>
      <c r="AH993" s="80"/>
      <c r="AI993" s="80"/>
      <c r="AJ993" s="80"/>
      <c r="AK993" s="80"/>
      <c r="AL993" s="80"/>
      <c r="AM993" s="80"/>
      <c r="AN993" s="80"/>
      <c r="AO993" s="80"/>
      <c r="AP993" s="80"/>
      <c r="AQ993" s="80"/>
      <c r="AR993" s="80"/>
      <c r="AS993" s="80"/>
      <c r="AT993" s="80"/>
      <c r="AU993" s="80"/>
      <c r="AV993" s="80"/>
      <c r="AW993" s="80"/>
      <c r="AX993" s="80"/>
      <c r="AY993" s="80"/>
      <c r="AZ993" s="80"/>
      <c r="BA993" s="80"/>
    </row>
    <row r="994">
      <c r="A994" s="80"/>
      <c r="B994" s="80"/>
      <c r="C994" s="80"/>
      <c r="D994" s="80"/>
      <c r="E994" s="80"/>
      <c r="F994" s="80"/>
      <c r="G994" s="80"/>
      <c r="H994" s="80"/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  <c r="AA994" s="80"/>
      <c r="AB994" s="80"/>
      <c r="AC994" s="80"/>
      <c r="AD994" s="80"/>
      <c r="AE994" s="80"/>
      <c r="AF994" s="80"/>
      <c r="AG994" s="80"/>
      <c r="AH994" s="80"/>
      <c r="AI994" s="80"/>
      <c r="AJ994" s="80"/>
      <c r="AK994" s="80"/>
      <c r="AL994" s="80"/>
      <c r="AM994" s="80"/>
      <c r="AN994" s="80"/>
      <c r="AO994" s="80"/>
      <c r="AP994" s="80"/>
      <c r="AQ994" s="80"/>
      <c r="AR994" s="80"/>
      <c r="AS994" s="80"/>
      <c r="AT994" s="80"/>
      <c r="AU994" s="80"/>
      <c r="AV994" s="80"/>
      <c r="AW994" s="80"/>
      <c r="AX994" s="80"/>
      <c r="AY994" s="80"/>
      <c r="AZ994" s="80"/>
      <c r="BA994" s="80"/>
    </row>
    <row r="995">
      <c r="A995" s="80"/>
      <c r="B995" s="80"/>
      <c r="C995" s="80"/>
      <c r="D995" s="80"/>
      <c r="E995" s="80"/>
      <c r="F995" s="80"/>
      <c r="G995" s="80"/>
      <c r="H995" s="80"/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  <c r="AA995" s="80"/>
      <c r="AB995" s="80"/>
      <c r="AC995" s="80"/>
      <c r="AD995" s="80"/>
      <c r="AE995" s="80"/>
      <c r="AF995" s="80"/>
      <c r="AG995" s="80"/>
      <c r="AH995" s="80"/>
      <c r="AI995" s="80"/>
      <c r="AJ995" s="80"/>
      <c r="AK995" s="80"/>
      <c r="AL995" s="80"/>
      <c r="AM995" s="80"/>
      <c r="AN995" s="80"/>
      <c r="AO995" s="80"/>
      <c r="AP995" s="80"/>
      <c r="AQ995" s="80"/>
      <c r="AR995" s="80"/>
      <c r="AS995" s="80"/>
      <c r="AT995" s="80"/>
      <c r="AU995" s="80"/>
      <c r="AV995" s="80"/>
      <c r="AW995" s="80"/>
      <c r="AX995" s="80"/>
      <c r="AY995" s="80"/>
      <c r="AZ995" s="80"/>
      <c r="BA995" s="80"/>
    </row>
    <row r="996">
      <c r="A996" s="80"/>
      <c r="B996" s="80"/>
      <c r="C996" s="80"/>
      <c r="D996" s="80"/>
      <c r="E996" s="80"/>
      <c r="F996" s="80"/>
      <c r="G996" s="80"/>
      <c r="H996" s="80"/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  <c r="AA996" s="80"/>
      <c r="AB996" s="80"/>
      <c r="AC996" s="80"/>
      <c r="AD996" s="80"/>
      <c r="AE996" s="80"/>
      <c r="AF996" s="80"/>
      <c r="AG996" s="80"/>
      <c r="AH996" s="80"/>
      <c r="AI996" s="80"/>
      <c r="AJ996" s="80"/>
      <c r="AK996" s="80"/>
      <c r="AL996" s="80"/>
      <c r="AM996" s="80"/>
      <c r="AN996" s="80"/>
      <c r="AO996" s="80"/>
      <c r="AP996" s="80"/>
      <c r="AQ996" s="80"/>
      <c r="AR996" s="80"/>
      <c r="AS996" s="80"/>
      <c r="AT996" s="80"/>
      <c r="AU996" s="80"/>
      <c r="AV996" s="80"/>
      <c r="AW996" s="80"/>
      <c r="AX996" s="80"/>
      <c r="AY996" s="80"/>
      <c r="AZ996" s="80"/>
      <c r="BA996" s="80"/>
    </row>
    <row r="997">
      <c r="A997" s="80"/>
      <c r="B997" s="80"/>
      <c r="C997" s="80"/>
      <c r="D997" s="80"/>
      <c r="E997" s="80"/>
      <c r="F997" s="80"/>
      <c r="G997" s="80"/>
      <c r="H997" s="80"/>
      <c r="I997" s="80"/>
      <c r="J997" s="80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  <c r="AA997" s="80"/>
      <c r="AB997" s="80"/>
      <c r="AC997" s="80"/>
      <c r="AD997" s="80"/>
      <c r="AE997" s="80"/>
      <c r="AF997" s="80"/>
      <c r="AG997" s="80"/>
      <c r="AH997" s="80"/>
      <c r="AI997" s="80"/>
      <c r="AJ997" s="80"/>
      <c r="AK997" s="80"/>
      <c r="AL997" s="80"/>
      <c r="AM997" s="80"/>
      <c r="AN997" s="80"/>
      <c r="AO997" s="80"/>
      <c r="AP997" s="80"/>
      <c r="AQ997" s="80"/>
      <c r="AR997" s="80"/>
      <c r="AS997" s="80"/>
      <c r="AT997" s="80"/>
      <c r="AU997" s="80"/>
      <c r="AV997" s="80"/>
      <c r="AW997" s="80"/>
      <c r="AX997" s="80"/>
      <c r="AY997" s="80"/>
      <c r="AZ997" s="80"/>
      <c r="BA997" s="80"/>
    </row>
    <row r="998">
      <c r="A998" s="80"/>
      <c r="B998" s="80"/>
      <c r="C998" s="80"/>
      <c r="D998" s="80"/>
      <c r="E998" s="80"/>
      <c r="F998" s="80"/>
      <c r="G998" s="80"/>
      <c r="H998" s="80"/>
      <c r="I998" s="80"/>
      <c r="J998" s="80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  <c r="AA998" s="80"/>
      <c r="AB998" s="80"/>
      <c r="AC998" s="80"/>
      <c r="AD998" s="80"/>
      <c r="AE998" s="80"/>
      <c r="AF998" s="80"/>
      <c r="AG998" s="80"/>
      <c r="AH998" s="80"/>
      <c r="AI998" s="80"/>
      <c r="AJ998" s="80"/>
      <c r="AK998" s="80"/>
      <c r="AL998" s="80"/>
      <c r="AM998" s="80"/>
      <c r="AN998" s="80"/>
      <c r="AO998" s="80"/>
      <c r="AP998" s="80"/>
      <c r="AQ998" s="80"/>
      <c r="AR998" s="80"/>
      <c r="AS998" s="80"/>
      <c r="AT998" s="80"/>
      <c r="AU998" s="80"/>
      <c r="AV998" s="80"/>
      <c r="AW998" s="80"/>
      <c r="AX998" s="80"/>
      <c r="AY998" s="80"/>
      <c r="AZ998" s="80"/>
      <c r="BA998" s="80"/>
    </row>
    <row r="999">
      <c r="A999" s="80"/>
      <c r="B999" s="80"/>
      <c r="C999" s="80"/>
      <c r="D999" s="80"/>
      <c r="E999" s="80"/>
      <c r="F999" s="80"/>
      <c r="G999" s="80"/>
      <c r="H999" s="80"/>
      <c r="I999" s="80"/>
      <c r="J999" s="80"/>
      <c r="K999" s="80"/>
      <c r="L999" s="80"/>
      <c r="M999" s="80"/>
      <c r="N999" s="80"/>
      <c r="O999" s="80"/>
      <c r="P999" s="80"/>
      <c r="Q999" s="80"/>
      <c r="R999" s="80"/>
      <c r="S999" s="80"/>
      <c r="T999" s="80"/>
      <c r="U999" s="80"/>
      <c r="V999" s="80"/>
      <c r="W999" s="80"/>
      <c r="X999" s="80"/>
      <c r="Y999" s="80"/>
      <c r="Z999" s="80"/>
      <c r="AA999" s="80"/>
      <c r="AB999" s="80"/>
      <c r="AC999" s="80"/>
      <c r="AD999" s="80"/>
      <c r="AE999" s="80"/>
      <c r="AF999" s="80"/>
      <c r="AG999" s="80"/>
      <c r="AH999" s="80"/>
      <c r="AI999" s="80"/>
      <c r="AJ999" s="80"/>
      <c r="AK999" s="80"/>
      <c r="AL999" s="80"/>
      <c r="AM999" s="80"/>
      <c r="AN999" s="80"/>
      <c r="AO999" s="80"/>
      <c r="AP999" s="80"/>
      <c r="AQ999" s="80"/>
      <c r="AR999" s="80"/>
      <c r="AS999" s="80"/>
      <c r="AT999" s="80"/>
      <c r="AU999" s="80"/>
      <c r="AV999" s="80"/>
      <c r="AW999" s="80"/>
      <c r="AX999" s="80"/>
      <c r="AY999" s="80"/>
      <c r="AZ999" s="80"/>
      <c r="BA999" s="80"/>
    </row>
    <row r="1000">
      <c r="A1000" s="80"/>
      <c r="B1000" s="80"/>
      <c r="C1000" s="80"/>
      <c r="D1000" s="80"/>
      <c r="E1000" s="80"/>
      <c r="F1000" s="80"/>
      <c r="G1000" s="80"/>
      <c r="H1000" s="80"/>
      <c r="I1000" s="80"/>
      <c r="J1000" s="80"/>
      <c r="K1000" s="80"/>
      <c r="L1000" s="80"/>
      <c r="M1000" s="80"/>
      <c r="N1000" s="80"/>
      <c r="O1000" s="80"/>
      <c r="P1000" s="80"/>
      <c r="Q1000" s="80"/>
      <c r="R1000" s="80"/>
      <c r="S1000" s="80"/>
      <c r="T1000" s="80"/>
      <c r="U1000" s="80"/>
      <c r="V1000" s="80"/>
      <c r="W1000" s="80"/>
      <c r="X1000" s="80"/>
      <c r="Y1000" s="80"/>
      <c r="Z1000" s="80"/>
      <c r="AA1000" s="80"/>
      <c r="AB1000" s="80"/>
      <c r="AC1000" s="80"/>
      <c r="AD1000" s="80"/>
      <c r="AE1000" s="80"/>
      <c r="AF1000" s="80"/>
      <c r="AG1000" s="80"/>
      <c r="AH1000" s="80"/>
      <c r="AI1000" s="80"/>
      <c r="AJ1000" s="80"/>
      <c r="AK1000" s="80"/>
      <c r="AL1000" s="80"/>
      <c r="AM1000" s="80"/>
      <c r="AN1000" s="80"/>
      <c r="AO1000" s="80"/>
      <c r="AP1000" s="80"/>
      <c r="AQ1000" s="80"/>
      <c r="AR1000" s="80"/>
      <c r="AS1000" s="80"/>
      <c r="AT1000" s="80"/>
      <c r="AU1000" s="80"/>
      <c r="AV1000" s="80"/>
      <c r="AW1000" s="80"/>
      <c r="AX1000" s="80"/>
      <c r="AY1000" s="80"/>
      <c r="AZ1000" s="80"/>
      <c r="BA1000" s="80"/>
    </row>
  </sheetData>
  <mergeCells count="20">
    <mergeCell ref="A1:E1"/>
    <mergeCell ref="AT5:AV5"/>
    <mergeCell ref="A11:B11"/>
    <mergeCell ref="AT13:AV13"/>
    <mergeCell ref="A61:C61"/>
    <mergeCell ref="AT63:AU63"/>
    <mergeCell ref="A110:C110"/>
    <mergeCell ref="A413:C413"/>
    <mergeCell ref="A462:B462"/>
    <mergeCell ref="AT464:AV464"/>
    <mergeCell ref="A511:D511"/>
    <mergeCell ref="A560:D560"/>
    <mergeCell ref="A609:E609"/>
    <mergeCell ref="AT112:AV112"/>
    <mergeCell ref="AT162:AV162"/>
    <mergeCell ref="A165:C165"/>
    <mergeCell ref="A214:B214"/>
    <mergeCell ref="A313:C313"/>
    <mergeCell ref="A363:C363"/>
    <mergeCell ref="AT415:AV415"/>
  </mergeCells>
  <conditionalFormatting sqref="A1:BA1000">
    <cfRule type="cellIs" dxfId="0" priority="1" operator="greaterThan">
      <formula>0.6</formula>
    </cfRule>
  </conditionalFormatting>
  <conditionalFormatting sqref="A1:BA1000">
    <cfRule type="cellIs" dxfId="1" priority="2" operator="lessThan">
      <formula>-0.6</formula>
    </cfRule>
  </conditionalFormatting>
  <hyperlinks>
    <hyperlink r:id="rId1" ref="AW163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18.0" customHeight="1">
      <c r="A1" s="79" t="s">
        <v>212</v>
      </c>
      <c r="D1" s="80"/>
      <c r="E1" s="80"/>
      <c r="F1" s="80"/>
      <c r="G1" s="80"/>
      <c r="H1" s="80"/>
      <c r="I1" s="80"/>
      <c r="J1" s="80"/>
    </row>
    <row r="2" ht="18.0" customHeight="1">
      <c r="A2" s="80"/>
      <c r="B2" s="80"/>
      <c r="C2" s="80"/>
      <c r="D2" s="80"/>
      <c r="E2" s="80"/>
      <c r="F2" s="80"/>
      <c r="G2" s="80"/>
      <c r="H2" s="80"/>
      <c r="I2" s="80"/>
      <c r="J2" s="80"/>
    </row>
    <row r="3" ht="44.25" customHeight="1">
      <c r="A3" s="80"/>
      <c r="B3" s="125" t="s">
        <v>239</v>
      </c>
      <c r="C3" s="125" t="s">
        <v>240</v>
      </c>
      <c r="D3" s="125" t="s">
        <v>241</v>
      </c>
      <c r="E3" s="125" t="s">
        <v>242</v>
      </c>
      <c r="F3" s="125" t="s">
        <v>243</v>
      </c>
      <c r="G3" s="125" t="s">
        <v>244</v>
      </c>
      <c r="H3" s="126"/>
      <c r="I3" s="127" t="s">
        <v>210</v>
      </c>
      <c r="J3" s="127" t="s">
        <v>211</v>
      </c>
    </row>
    <row r="4" ht="18.0" customHeight="1">
      <c r="A4" s="79" t="s">
        <v>0</v>
      </c>
      <c r="B4" s="113">
        <v>-0.42743</v>
      </c>
      <c r="C4" s="95">
        <v>-0.217</v>
      </c>
      <c r="D4" s="95">
        <v>-0.20707</v>
      </c>
      <c r="E4" s="95">
        <v>0.004154</v>
      </c>
      <c r="F4" s="128">
        <v>-0.61737</v>
      </c>
      <c r="G4" s="96">
        <v>-0.13413</v>
      </c>
      <c r="H4" s="80"/>
      <c r="I4" s="100">
        <v>0.671813</v>
      </c>
      <c r="J4" s="96">
        <v>0.328187</v>
      </c>
    </row>
    <row r="5" ht="18.0" customHeight="1">
      <c r="A5" s="79" t="s">
        <v>2</v>
      </c>
      <c r="B5" s="87">
        <v>-0.29489</v>
      </c>
      <c r="C5" s="88">
        <v>0.035137</v>
      </c>
      <c r="D5" s="88">
        <v>-0.14306</v>
      </c>
      <c r="E5" s="88">
        <v>-0.19042</v>
      </c>
      <c r="F5" s="129">
        <v>-0.76181</v>
      </c>
      <c r="G5" s="97">
        <v>-0.06141</v>
      </c>
      <c r="H5" s="80"/>
      <c r="I5" s="102">
        <v>0.729048</v>
      </c>
      <c r="J5" s="97">
        <v>0.270952</v>
      </c>
    </row>
    <row r="6" ht="18.0" customHeight="1">
      <c r="A6" s="79" t="s">
        <v>3</v>
      </c>
      <c r="B6" s="87">
        <v>-0.43014</v>
      </c>
      <c r="C6" s="88">
        <v>0.289559</v>
      </c>
      <c r="D6" s="88">
        <v>0.173324</v>
      </c>
      <c r="E6" s="88">
        <v>0.100275</v>
      </c>
      <c r="F6" s="88">
        <v>-0.43497</v>
      </c>
      <c r="G6" s="97">
        <v>0.199858</v>
      </c>
      <c r="H6" s="80"/>
      <c r="I6" s="122">
        <v>0.538106</v>
      </c>
      <c r="J6" s="97">
        <v>0.461894</v>
      </c>
    </row>
    <row r="7" ht="18.0" customHeight="1">
      <c r="A7" s="79" t="s">
        <v>4</v>
      </c>
      <c r="B7" s="87">
        <v>-0.50993</v>
      </c>
      <c r="C7" s="88">
        <v>0.013875</v>
      </c>
      <c r="D7" s="88">
        <v>-0.13142</v>
      </c>
      <c r="E7" s="88">
        <v>-0.0054</v>
      </c>
      <c r="F7" s="129">
        <v>-0.61768</v>
      </c>
      <c r="G7" s="97">
        <v>-0.11387</v>
      </c>
      <c r="H7" s="80"/>
      <c r="I7" s="102">
        <v>0.672023</v>
      </c>
      <c r="J7" s="97">
        <v>0.327977</v>
      </c>
    </row>
    <row r="8" ht="18.0" customHeight="1">
      <c r="A8" s="79" t="s">
        <v>5</v>
      </c>
      <c r="B8" s="87">
        <v>-0.45379</v>
      </c>
      <c r="C8" s="88">
        <v>0.309829</v>
      </c>
      <c r="D8" s="88">
        <v>-0.04435</v>
      </c>
      <c r="E8" s="88">
        <v>0.225343</v>
      </c>
      <c r="F8" s="88">
        <v>-0.41591</v>
      </c>
      <c r="G8" s="97">
        <v>-0.29024</v>
      </c>
      <c r="H8" s="80"/>
      <c r="I8" s="102">
        <v>0.611881</v>
      </c>
      <c r="J8" s="97">
        <v>0.388119</v>
      </c>
    </row>
    <row r="9" ht="18.0" customHeight="1">
      <c r="A9" s="79" t="s">
        <v>6</v>
      </c>
      <c r="B9" s="130">
        <v>-0.86181</v>
      </c>
      <c r="C9" s="88">
        <v>-0.01856</v>
      </c>
      <c r="D9" s="88">
        <v>-0.05572</v>
      </c>
      <c r="E9" s="88">
        <v>0.052252</v>
      </c>
      <c r="F9" s="88">
        <v>-0.11351</v>
      </c>
      <c r="G9" s="97">
        <v>-0.07665</v>
      </c>
      <c r="H9" s="80"/>
      <c r="I9" s="102">
        <v>0.767663</v>
      </c>
      <c r="J9" s="97">
        <v>0.232337</v>
      </c>
    </row>
    <row r="10" ht="18.0" customHeight="1">
      <c r="A10" s="79" t="s">
        <v>7</v>
      </c>
      <c r="B10" s="130">
        <v>-0.81165</v>
      </c>
      <c r="C10" s="88">
        <v>0.062538</v>
      </c>
      <c r="D10" s="88">
        <v>-0.17007</v>
      </c>
      <c r="E10" s="88">
        <v>0.097767</v>
      </c>
      <c r="F10" s="88">
        <v>-0.24337</v>
      </c>
      <c r="G10" s="97">
        <v>-0.08871</v>
      </c>
      <c r="H10" s="80"/>
      <c r="I10" s="102">
        <v>0.768264</v>
      </c>
      <c r="J10" s="97">
        <v>0.231736</v>
      </c>
    </row>
    <row r="11" ht="18.0" customHeight="1">
      <c r="A11" s="79" t="s">
        <v>8</v>
      </c>
      <c r="B11" s="130">
        <v>-0.69791</v>
      </c>
      <c r="C11" s="88">
        <v>-0.16785</v>
      </c>
      <c r="D11" s="88">
        <v>-0.16827</v>
      </c>
      <c r="E11" s="88">
        <v>0.166463</v>
      </c>
      <c r="F11" s="88">
        <v>-0.24097</v>
      </c>
      <c r="G11" s="97">
        <v>-0.17595</v>
      </c>
      <c r="H11" s="80"/>
      <c r="I11" s="102">
        <v>0.660296</v>
      </c>
      <c r="J11" s="97">
        <v>0.339704</v>
      </c>
    </row>
    <row r="12" ht="18.0" customHeight="1">
      <c r="A12" s="79" t="s">
        <v>9</v>
      </c>
      <c r="B12" s="130">
        <v>-0.80615</v>
      </c>
      <c r="C12" s="88">
        <v>0.151749</v>
      </c>
      <c r="D12" s="88">
        <v>0.121543</v>
      </c>
      <c r="E12" s="88">
        <v>0.144758</v>
      </c>
      <c r="F12" s="88">
        <v>-0.12515</v>
      </c>
      <c r="G12" s="97">
        <v>-0.20136</v>
      </c>
      <c r="H12" s="80"/>
      <c r="I12" s="102">
        <v>0.764842</v>
      </c>
      <c r="J12" s="97">
        <v>0.235158</v>
      </c>
    </row>
    <row r="13" ht="18.0" customHeight="1">
      <c r="A13" s="79" t="s">
        <v>10</v>
      </c>
      <c r="B13" s="87">
        <v>-0.57933</v>
      </c>
      <c r="C13" s="88">
        <v>-0.09021</v>
      </c>
      <c r="D13" s="88">
        <v>-0.31335</v>
      </c>
      <c r="E13" s="88">
        <v>0.213045</v>
      </c>
      <c r="F13" s="88">
        <v>-0.21609</v>
      </c>
      <c r="G13" s="97">
        <v>-0.22428</v>
      </c>
      <c r="H13" s="80"/>
      <c r="I13" s="122">
        <v>0.584325</v>
      </c>
      <c r="J13" s="97">
        <v>0.415675</v>
      </c>
    </row>
    <row r="14" ht="18.0" customHeight="1">
      <c r="A14" s="79" t="s">
        <v>11</v>
      </c>
      <c r="B14" s="130">
        <v>-0.79104</v>
      </c>
      <c r="C14" s="88">
        <v>0.099912</v>
      </c>
      <c r="D14" s="88">
        <v>-0.14681</v>
      </c>
      <c r="E14" s="88">
        <v>-0.06235</v>
      </c>
      <c r="F14" s="88">
        <v>-0.17178</v>
      </c>
      <c r="G14" s="97">
        <v>-0.17356</v>
      </c>
      <c r="H14" s="80"/>
      <c r="I14" s="102">
        <v>0.720801</v>
      </c>
      <c r="J14" s="97">
        <v>0.279199</v>
      </c>
    </row>
    <row r="15" ht="18.0" customHeight="1">
      <c r="A15" s="79" t="s">
        <v>12</v>
      </c>
      <c r="B15" s="130">
        <v>-0.77285</v>
      </c>
      <c r="C15" s="88">
        <v>0.068882</v>
      </c>
      <c r="D15" s="88">
        <v>0.080759</v>
      </c>
      <c r="E15" s="88">
        <v>0.296076</v>
      </c>
      <c r="F15" s="88">
        <v>-0.03753</v>
      </c>
      <c r="G15" s="97">
        <v>-0.25742</v>
      </c>
      <c r="H15" s="80"/>
      <c r="I15" s="102">
        <v>0.763904</v>
      </c>
      <c r="J15" s="97">
        <v>0.236096</v>
      </c>
    </row>
    <row r="16" ht="18.0" customHeight="1">
      <c r="A16" s="79" t="s">
        <v>13</v>
      </c>
      <c r="B16" s="130">
        <v>-0.76484</v>
      </c>
      <c r="C16" s="88">
        <v>0.172559</v>
      </c>
      <c r="D16" s="88">
        <v>-0.10891</v>
      </c>
      <c r="E16" s="88">
        <v>0.141591</v>
      </c>
      <c r="F16" s="88">
        <v>-0.05751</v>
      </c>
      <c r="G16" s="97">
        <v>-0.10992</v>
      </c>
      <c r="H16" s="80"/>
      <c r="I16" s="102">
        <v>0.662052</v>
      </c>
      <c r="J16" s="97">
        <v>0.337948</v>
      </c>
    </row>
    <row r="17" ht="18.0" customHeight="1">
      <c r="A17" s="79" t="s">
        <v>14</v>
      </c>
      <c r="B17" s="87">
        <v>0.057623</v>
      </c>
      <c r="C17" s="88">
        <v>-0.01215</v>
      </c>
      <c r="D17" s="129">
        <v>-0.75304</v>
      </c>
      <c r="E17" s="88">
        <v>0.244967</v>
      </c>
      <c r="F17" s="88">
        <v>-0.11854</v>
      </c>
      <c r="G17" s="97">
        <v>-0.04671</v>
      </c>
      <c r="H17" s="80"/>
      <c r="I17" s="102">
        <v>0.646774</v>
      </c>
      <c r="J17" s="97">
        <v>0.353226</v>
      </c>
    </row>
    <row r="18" ht="18.0" customHeight="1">
      <c r="A18" s="79" t="s">
        <v>15</v>
      </c>
      <c r="B18" s="87">
        <v>0.011461</v>
      </c>
      <c r="C18" s="88">
        <v>0.246447</v>
      </c>
      <c r="D18" s="129">
        <v>-0.70674</v>
      </c>
      <c r="E18" s="88">
        <v>0.145104</v>
      </c>
      <c r="F18" s="88">
        <v>-0.12257</v>
      </c>
      <c r="G18" s="97">
        <v>-0.17049</v>
      </c>
      <c r="H18" s="80"/>
      <c r="I18" s="102">
        <v>0.62549</v>
      </c>
      <c r="J18" s="97">
        <v>0.37451</v>
      </c>
    </row>
    <row r="19" ht="18.0" customHeight="1">
      <c r="A19" s="79" t="s">
        <v>16</v>
      </c>
      <c r="B19" s="87">
        <v>-0.16497</v>
      </c>
      <c r="C19" s="88">
        <v>0.283684</v>
      </c>
      <c r="D19" s="88">
        <v>-0.25023</v>
      </c>
      <c r="E19" s="88">
        <v>0.131664</v>
      </c>
      <c r="F19" s="88">
        <v>-0.00472</v>
      </c>
      <c r="G19" s="97">
        <v>-0.59984</v>
      </c>
      <c r="H19" s="80"/>
      <c r="I19" s="122">
        <v>0.547467</v>
      </c>
      <c r="J19" s="97">
        <v>0.452533</v>
      </c>
    </row>
    <row r="20" ht="18.0" customHeight="1">
      <c r="A20" s="79" t="s">
        <v>17</v>
      </c>
      <c r="B20" s="87">
        <v>0.041407</v>
      </c>
      <c r="C20" s="88">
        <v>0.240986</v>
      </c>
      <c r="D20" s="129">
        <v>-0.61867</v>
      </c>
      <c r="E20" s="88">
        <v>-0.03131</v>
      </c>
      <c r="F20" s="88">
        <v>-0.0257</v>
      </c>
      <c r="G20" s="97">
        <v>-0.20306</v>
      </c>
      <c r="H20" s="80"/>
      <c r="I20" s="122">
        <v>0.485421</v>
      </c>
      <c r="J20" s="97">
        <v>0.514579</v>
      </c>
    </row>
    <row r="21" ht="18.0" customHeight="1">
      <c r="A21" s="79" t="s">
        <v>19</v>
      </c>
      <c r="B21" s="87">
        <v>-0.31121</v>
      </c>
      <c r="C21" s="88">
        <v>0.566415</v>
      </c>
      <c r="D21" s="88">
        <v>0.012153</v>
      </c>
      <c r="E21" s="88">
        <v>0.270686</v>
      </c>
      <c r="F21" s="88">
        <v>-0.22682</v>
      </c>
      <c r="G21" s="97">
        <v>-0.20199</v>
      </c>
      <c r="H21" s="80"/>
      <c r="I21" s="122">
        <v>0.583341</v>
      </c>
      <c r="J21" s="97">
        <v>0.416659</v>
      </c>
    </row>
    <row r="22" ht="18.0" customHeight="1">
      <c r="A22" s="79" t="s">
        <v>20</v>
      </c>
      <c r="B22" s="87">
        <v>-0.13596</v>
      </c>
      <c r="C22" s="85">
        <v>0.655962</v>
      </c>
      <c r="D22" s="88">
        <v>-0.10451</v>
      </c>
      <c r="E22" s="88">
        <v>0.069415</v>
      </c>
      <c r="F22" s="88">
        <v>-0.13694</v>
      </c>
      <c r="G22" s="97">
        <v>-0.40617</v>
      </c>
      <c r="H22" s="80"/>
      <c r="I22" s="102">
        <v>0.64824</v>
      </c>
      <c r="J22" s="97">
        <v>0.35176</v>
      </c>
    </row>
    <row r="23" ht="18.0" customHeight="1">
      <c r="A23" s="79" t="s">
        <v>21</v>
      </c>
      <c r="B23" s="87">
        <v>-0.04604</v>
      </c>
      <c r="C23" s="85">
        <v>0.641673</v>
      </c>
      <c r="D23" s="88">
        <v>-0.20072</v>
      </c>
      <c r="E23" s="88">
        <v>0.42273</v>
      </c>
      <c r="F23" s="88">
        <v>-0.06014</v>
      </c>
      <c r="G23" s="97">
        <v>-0.24954</v>
      </c>
      <c r="H23" s="80"/>
      <c r="I23" s="102">
        <v>0.69874</v>
      </c>
      <c r="J23" s="97">
        <v>0.30126</v>
      </c>
    </row>
    <row r="24" ht="18.0" customHeight="1">
      <c r="A24" s="79" t="s">
        <v>22</v>
      </c>
      <c r="B24" s="87">
        <v>-0.01913</v>
      </c>
      <c r="C24" s="88">
        <v>0.378018</v>
      </c>
      <c r="D24" s="88">
        <v>-0.26751</v>
      </c>
      <c r="E24" s="88">
        <v>0.459281</v>
      </c>
      <c r="F24" s="88">
        <v>0.072028</v>
      </c>
      <c r="G24" s="97">
        <v>-0.26998</v>
      </c>
      <c r="H24" s="80"/>
      <c r="I24" s="122">
        <v>0.503841</v>
      </c>
      <c r="J24" s="97">
        <v>0.496159</v>
      </c>
    </row>
    <row r="25" ht="18.0" customHeight="1">
      <c r="A25" s="79" t="s">
        <v>23</v>
      </c>
      <c r="B25" s="87">
        <v>-0.05873</v>
      </c>
      <c r="C25" s="85">
        <v>0.655488</v>
      </c>
      <c r="D25" s="88">
        <v>-0.02691</v>
      </c>
      <c r="E25" s="88">
        <v>0.008989</v>
      </c>
      <c r="F25" s="88">
        <v>0.118505</v>
      </c>
      <c r="G25" s="97">
        <v>-0.43472</v>
      </c>
      <c r="H25" s="80"/>
      <c r="I25" s="102">
        <v>0.636946</v>
      </c>
      <c r="J25" s="97">
        <v>0.363054</v>
      </c>
    </row>
    <row r="26" ht="18.0" customHeight="1">
      <c r="A26" s="79" t="s">
        <v>24</v>
      </c>
      <c r="B26" s="87">
        <v>-0.03842</v>
      </c>
      <c r="C26" s="88">
        <v>0.473665</v>
      </c>
      <c r="D26" s="88">
        <v>-0.19655</v>
      </c>
      <c r="E26" s="88">
        <v>-0.07501</v>
      </c>
      <c r="F26" s="88">
        <v>0.101998</v>
      </c>
      <c r="G26" s="97">
        <v>-0.0101</v>
      </c>
      <c r="H26" s="80"/>
      <c r="I26" s="122">
        <v>0.280599</v>
      </c>
      <c r="J26" s="86">
        <v>0.719401</v>
      </c>
    </row>
    <row r="27" ht="18.0" customHeight="1">
      <c r="A27" s="79" t="s">
        <v>25</v>
      </c>
      <c r="B27" s="87">
        <v>-0.35741</v>
      </c>
      <c r="C27" s="88">
        <v>0.4414</v>
      </c>
      <c r="D27" s="88">
        <v>-0.41498</v>
      </c>
      <c r="E27" s="88">
        <v>-0.05617</v>
      </c>
      <c r="F27" s="88">
        <v>-0.00357</v>
      </c>
      <c r="G27" s="97">
        <v>-0.31086</v>
      </c>
      <c r="H27" s="80"/>
      <c r="I27" s="122">
        <v>0.594591</v>
      </c>
      <c r="J27" s="97">
        <v>0.405409</v>
      </c>
    </row>
    <row r="28" ht="18.0" customHeight="1">
      <c r="A28" s="79" t="s">
        <v>26</v>
      </c>
      <c r="B28" s="87">
        <v>-0.32792</v>
      </c>
      <c r="C28" s="88">
        <v>0.328056</v>
      </c>
      <c r="D28" s="88">
        <v>-0.16989</v>
      </c>
      <c r="E28" s="88">
        <v>0.321843</v>
      </c>
      <c r="F28" s="88">
        <v>0.14277</v>
      </c>
      <c r="G28" s="97">
        <v>-0.41021</v>
      </c>
      <c r="H28" s="80"/>
      <c r="I28" s="122">
        <v>0.536253</v>
      </c>
      <c r="J28" s="97">
        <v>0.463747</v>
      </c>
    </row>
    <row r="29" ht="18.0" customHeight="1">
      <c r="A29" s="79" t="s">
        <v>27</v>
      </c>
      <c r="B29" s="87">
        <v>-0.49309</v>
      </c>
      <c r="C29" s="88">
        <v>0.395415</v>
      </c>
      <c r="D29" s="88">
        <v>-0.39608</v>
      </c>
      <c r="E29" s="88">
        <v>0.143697</v>
      </c>
      <c r="F29" s="88">
        <v>-0.00642</v>
      </c>
      <c r="G29" s="97">
        <v>-0.28613</v>
      </c>
      <c r="H29" s="80"/>
      <c r="I29" s="102">
        <v>0.658928</v>
      </c>
      <c r="J29" s="97">
        <v>0.341072</v>
      </c>
    </row>
    <row r="30" ht="18.0" customHeight="1">
      <c r="A30" s="79" t="s">
        <v>28</v>
      </c>
      <c r="B30" s="87">
        <v>-0.5035</v>
      </c>
      <c r="C30" s="88">
        <v>0.107485</v>
      </c>
      <c r="D30" s="88">
        <v>-0.4815</v>
      </c>
      <c r="E30" s="88">
        <v>0.203016</v>
      </c>
      <c r="F30" s="88">
        <v>0.006733</v>
      </c>
      <c r="G30" s="97">
        <v>-0.21333</v>
      </c>
      <c r="H30" s="80"/>
      <c r="I30" s="122">
        <v>0.583679</v>
      </c>
      <c r="J30" s="97">
        <v>0.416321</v>
      </c>
    </row>
    <row r="31" ht="18.0" customHeight="1">
      <c r="A31" s="79" t="s">
        <v>29</v>
      </c>
      <c r="B31" s="87">
        <v>-0.49226</v>
      </c>
      <c r="C31" s="88">
        <v>0.122693</v>
      </c>
      <c r="D31" s="88">
        <v>-0.54894</v>
      </c>
      <c r="E31" s="88">
        <v>0.091049</v>
      </c>
      <c r="F31" s="88">
        <v>0.189929</v>
      </c>
      <c r="G31" s="97">
        <v>0.127536</v>
      </c>
      <c r="H31" s="80"/>
      <c r="I31" s="102">
        <v>0.619336</v>
      </c>
      <c r="J31" s="97">
        <v>0.380664</v>
      </c>
    </row>
    <row r="32" ht="18.0" customHeight="1">
      <c r="A32" s="79" t="s">
        <v>30</v>
      </c>
      <c r="B32" s="87">
        <v>-0.15404</v>
      </c>
      <c r="C32" s="88">
        <v>0.092718</v>
      </c>
      <c r="D32" s="129">
        <v>-0.63904</v>
      </c>
      <c r="E32" s="88">
        <v>0.119018</v>
      </c>
      <c r="F32" s="88">
        <v>0.152705</v>
      </c>
      <c r="G32" s="97">
        <v>0.005942</v>
      </c>
      <c r="H32" s="80"/>
      <c r="I32" s="122">
        <v>0.478214</v>
      </c>
      <c r="J32" s="97">
        <v>0.521786</v>
      </c>
    </row>
    <row r="33" ht="18.0" customHeight="1">
      <c r="A33" s="79" t="s">
        <v>31</v>
      </c>
      <c r="B33" s="87">
        <v>-0.01354</v>
      </c>
      <c r="C33" s="88">
        <v>0.093817</v>
      </c>
      <c r="D33" s="88">
        <v>-0.25069</v>
      </c>
      <c r="E33" s="88">
        <v>0.351373</v>
      </c>
      <c r="F33" s="88">
        <v>0.060229</v>
      </c>
      <c r="G33" s="97">
        <v>-0.54597</v>
      </c>
      <c r="H33" s="80"/>
      <c r="I33" s="122">
        <v>0.497003</v>
      </c>
      <c r="J33" s="97">
        <v>0.502997</v>
      </c>
    </row>
    <row r="34" ht="18.0" customHeight="1">
      <c r="A34" s="79" t="s">
        <v>32</v>
      </c>
      <c r="B34" s="87">
        <v>-0.19733</v>
      </c>
      <c r="C34" s="88">
        <v>0.268977</v>
      </c>
      <c r="D34" s="88">
        <v>-0.03195</v>
      </c>
      <c r="E34" s="88">
        <v>0.052178</v>
      </c>
      <c r="F34" s="88">
        <v>-0.35782</v>
      </c>
      <c r="G34" s="97">
        <v>-0.59162</v>
      </c>
      <c r="H34" s="80"/>
      <c r="I34" s="122">
        <v>0.593078</v>
      </c>
      <c r="J34" s="97">
        <v>0.406922</v>
      </c>
    </row>
    <row r="35" ht="18.0" customHeight="1">
      <c r="A35" s="79" t="s">
        <v>33</v>
      </c>
      <c r="B35" s="87">
        <v>-0.15488</v>
      </c>
      <c r="C35" s="88">
        <v>-0.23036</v>
      </c>
      <c r="D35" s="88">
        <v>-0.15657</v>
      </c>
      <c r="E35" s="88">
        <v>0.32805</v>
      </c>
      <c r="F35" s="88">
        <v>-0.46771</v>
      </c>
      <c r="G35" s="97">
        <v>-0.15181</v>
      </c>
      <c r="H35" s="80"/>
      <c r="I35" s="122">
        <v>0.450989</v>
      </c>
      <c r="J35" s="97">
        <v>0.549011</v>
      </c>
    </row>
    <row r="36" ht="18.0" customHeight="1">
      <c r="A36" s="79" t="s">
        <v>34</v>
      </c>
      <c r="B36" s="87">
        <v>-0.34545</v>
      </c>
      <c r="C36" s="88">
        <v>0.037788</v>
      </c>
      <c r="D36" s="88">
        <v>-0.1994</v>
      </c>
      <c r="E36" s="88">
        <v>0.208885</v>
      </c>
      <c r="F36" s="88">
        <v>-0.03176</v>
      </c>
      <c r="G36" s="131">
        <v>-0.66338</v>
      </c>
      <c r="H36" s="80"/>
      <c r="I36" s="102">
        <v>0.645234</v>
      </c>
      <c r="J36" s="97">
        <v>0.354766</v>
      </c>
    </row>
    <row r="37" ht="18.0" customHeight="1">
      <c r="A37" s="79" t="s">
        <v>35</v>
      </c>
      <c r="B37" s="87">
        <v>-0.46503</v>
      </c>
      <c r="C37" s="88">
        <v>0.076229</v>
      </c>
      <c r="D37" s="88">
        <v>-0.16561</v>
      </c>
      <c r="E37" s="88">
        <v>0.072624</v>
      </c>
      <c r="F37" s="88">
        <v>0.092085</v>
      </c>
      <c r="G37" s="97">
        <v>-0.59178</v>
      </c>
      <c r="H37" s="80"/>
      <c r="I37" s="102">
        <v>0.613438</v>
      </c>
      <c r="J37" s="97">
        <v>0.386562</v>
      </c>
    </row>
    <row r="38" ht="18.0" customHeight="1">
      <c r="A38" s="79" t="s">
        <v>36</v>
      </c>
      <c r="B38" s="87">
        <v>-0.5276</v>
      </c>
      <c r="C38" s="88">
        <v>0.027379</v>
      </c>
      <c r="D38" s="88">
        <v>0.005975</v>
      </c>
      <c r="E38" s="88">
        <v>-0.21824</v>
      </c>
      <c r="F38" s="88">
        <v>-0.15297</v>
      </c>
      <c r="G38" s="97">
        <v>-0.30678</v>
      </c>
      <c r="H38" s="80"/>
      <c r="I38" s="122">
        <v>0.444288</v>
      </c>
      <c r="J38" s="97">
        <v>0.555712</v>
      </c>
    </row>
    <row r="39" ht="18.0" customHeight="1">
      <c r="A39" s="79" t="s">
        <v>37</v>
      </c>
      <c r="B39" s="87">
        <v>-0.054</v>
      </c>
      <c r="C39" s="88">
        <v>-0.07994</v>
      </c>
      <c r="D39" s="88">
        <v>-0.4764</v>
      </c>
      <c r="E39" s="88">
        <v>0.093694</v>
      </c>
      <c r="F39" s="88">
        <v>-0.31895</v>
      </c>
      <c r="G39" s="97">
        <v>-0.19383</v>
      </c>
      <c r="H39" s="80"/>
      <c r="I39" s="122">
        <v>0.38434</v>
      </c>
      <c r="J39" s="86">
        <v>0.61566</v>
      </c>
    </row>
    <row r="40" ht="18.0" customHeight="1">
      <c r="A40" s="79" t="s">
        <v>38</v>
      </c>
      <c r="B40" s="87">
        <v>-0.1219</v>
      </c>
      <c r="C40" s="88">
        <v>0.047085</v>
      </c>
      <c r="D40" s="88">
        <v>-0.07732</v>
      </c>
      <c r="E40" s="85">
        <v>0.795198</v>
      </c>
      <c r="F40" s="88">
        <v>-0.0281</v>
      </c>
      <c r="G40" s="97">
        <v>-0.09688</v>
      </c>
      <c r="H40" s="80"/>
      <c r="I40" s="102">
        <v>0.665571</v>
      </c>
      <c r="J40" s="97">
        <v>0.334429</v>
      </c>
    </row>
    <row r="41" ht="18.0" customHeight="1">
      <c r="A41" s="79" t="s">
        <v>39</v>
      </c>
      <c r="B41" s="87">
        <v>-0.27487</v>
      </c>
      <c r="C41" s="88">
        <v>0.033092</v>
      </c>
      <c r="D41" s="88">
        <v>-0.17186</v>
      </c>
      <c r="E41" s="85">
        <v>0.76887</v>
      </c>
      <c r="F41" s="88">
        <v>-0.13299</v>
      </c>
      <c r="G41" s="97">
        <v>0.098823</v>
      </c>
      <c r="H41" s="80"/>
      <c r="I41" s="102">
        <v>0.724797</v>
      </c>
      <c r="J41" s="97">
        <v>0.275203</v>
      </c>
    </row>
    <row r="42" ht="18.0" customHeight="1">
      <c r="A42" s="79" t="s">
        <v>40</v>
      </c>
      <c r="B42" s="87">
        <v>-0.10664</v>
      </c>
      <c r="C42" s="88">
        <v>-0.02455</v>
      </c>
      <c r="D42" s="88">
        <v>-0.10565</v>
      </c>
      <c r="E42" s="85">
        <v>0.76257</v>
      </c>
      <c r="F42" s="88">
        <v>-0.02592</v>
      </c>
      <c r="G42" s="97">
        <v>-0.11868</v>
      </c>
      <c r="H42" s="80"/>
      <c r="I42" s="102">
        <v>0.619409</v>
      </c>
      <c r="J42" s="97">
        <v>0.380591</v>
      </c>
    </row>
    <row r="43" ht="18.0" customHeight="1">
      <c r="A43" s="79" t="s">
        <v>41</v>
      </c>
      <c r="B43" s="87">
        <v>-0.38445</v>
      </c>
      <c r="C43" s="88">
        <v>0.201913</v>
      </c>
      <c r="D43" s="88">
        <v>0.072873</v>
      </c>
      <c r="E43" s="88">
        <v>0.095183</v>
      </c>
      <c r="F43" s="88">
        <v>-0.09845</v>
      </c>
      <c r="G43" s="97">
        <v>-0.39736</v>
      </c>
      <c r="H43" s="80"/>
      <c r="I43" s="122">
        <v>0.37053</v>
      </c>
      <c r="J43" s="86">
        <v>0.62947</v>
      </c>
    </row>
    <row r="44" ht="18.0" customHeight="1">
      <c r="A44" s="79" t="s">
        <v>42</v>
      </c>
      <c r="B44" s="87">
        <v>-0.25381</v>
      </c>
      <c r="C44" s="88">
        <v>0.175261</v>
      </c>
      <c r="D44" s="88">
        <v>-0.19443</v>
      </c>
      <c r="E44" s="88">
        <v>-0.14552</v>
      </c>
      <c r="F44" s="88">
        <v>-0.25877</v>
      </c>
      <c r="G44" s="131">
        <v>-0.66699</v>
      </c>
      <c r="H44" s="80"/>
      <c r="I44" s="102">
        <v>0.665947</v>
      </c>
      <c r="J44" s="97">
        <v>0.334053</v>
      </c>
    </row>
    <row r="45" ht="18.0" customHeight="1">
      <c r="A45" s="79" t="s">
        <v>43</v>
      </c>
      <c r="B45" s="87">
        <v>-0.24571</v>
      </c>
      <c r="C45" s="88">
        <v>0.023274</v>
      </c>
      <c r="D45" s="88">
        <v>-0.03687</v>
      </c>
      <c r="E45" s="88">
        <v>-0.0961</v>
      </c>
      <c r="F45" s="88">
        <v>-0.47802</v>
      </c>
      <c r="G45" s="97">
        <v>-0.46042</v>
      </c>
      <c r="H45" s="80"/>
      <c r="I45" s="122">
        <v>0.512005</v>
      </c>
      <c r="J45" s="97">
        <v>0.487995</v>
      </c>
    </row>
    <row r="46" ht="18.0" customHeight="1">
      <c r="A46" s="79" t="s">
        <v>44</v>
      </c>
      <c r="B46" s="87">
        <v>-0.20072</v>
      </c>
      <c r="C46" s="88">
        <v>-0.15448</v>
      </c>
      <c r="D46" s="129">
        <v>-0.65944</v>
      </c>
      <c r="E46" s="88">
        <v>-0.01934</v>
      </c>
      <c r="F46" s="88">
        <v>-0.23474</v>
      </c>
      <c r="G46" s="97">
        <v>-0.16013</v>
      </c>
      <c r="H46" s="80"/>
      <c r="I46" s="122">
        <v>0.580129</v>
      </c>
      <c r="J46" s="97">
        <v>0.419871</v>
      </c>
    </row>
    <row r="47" ht="18.0" customHeight="1">
      <c r="A47" s="79" t="s">
        <v>49</v>
      </c>
      <c r="B47" s="87">
        <v>0.133712</v>
      </c>
      <c r="C47" s="88">
        <v>0.509408</v>
      </c>
      <c r="D47" s="88">
        <v>0.181049</v>
      </c>
      <c r="E47" s="88">
        <v>-0.28787</v>
      </c>
      <c r="F47" s="88">
        <v>-0.25944</v>
      </c>
      <c r="G47" s="97">
        <v>0.135387</v>
      </c>
      <c r="H47" s="80"/>
      <c r="I47" s="122">
        <v>0.478665</v>
      </c>
      <c r="J47" s="97">
        <v>0.521335</v>
      </c>
    </row>
    <row r="48" ht="18.0" customHeight="1">
      <c r="A48" s="79" t="s">
        <v>50</v>
      </c>
      <c r="B48" s="98">
        <v>-0.06545</v>
      </c>
      <c r="C48" s="93">
        <v>-0.19444</v>
      </c>
      <c r="D48" s="93">
        <v>-0.06086</v>
      </c>
      <c r="E48" s="93">
        <v>-0.17684</v>
      </c>
      <c r="F48" s="93">
        <v>0.429176</v>
      </c>
      <c r="G48" s="112">
        <v>-0.09046</v>
      </c>
      <c r="H48" s="80"/>
      <c r="I48" s="123">
        <v>0.269441</v>
      </c>
      <c r="J48" s="94">
        <v>0.730559</v>
      </c>
    </row>
    <row r="49" ht="18.0" customHeight="1">
      <c r="A49" s="80"/>
      <c r="B49" s="85">
        <v>7.872626</v>
      </c>
      <c r="C49" s="85">
        <v>3.535375</v>
      </c>
      <c r="D49" s="85">
        <v>4.244592</v>
      </c>
      <c r="E49" s="85">
        <v>3.37707</v>
      </c>
      <c r="F49" s="85">
        <v>3.261012</v>
      </c>
      <c r="G49" s="85">
        <v>4.267069</v>
      </c>
      <c r="H49" s="80"/>
      <c r="I49" s="85">
        <v>26.55774</v>
      </c>
      <c r="J49" s="85">
        <v>18.44226</v>
      </c>
    </row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">
    <mergeCell ref="A1:C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2" t="s">
        <v>0</v>
      </c>
      <c r="B1" s="132" t="s">
        <v>2</v>
      </c>
      <c r="C1" s="132" t="s">
        <v>3</v>
      </c>
      <c r="D1" s="132" t="s">
        <v>4</v>
      </c>
      <c r="E1" s="132" t="s">
        <v>5</v>
      </c>
      <c r="F1" s="132" t="s">
        <v>6</v>
      </c>
      <c r="G1" s="132" t="s">
        <v>7</v>
      </c>
      <c r="H1" s="132" t="s">
        <v>8</v>
      </c>
      <c r="I1" s="132" t="s">
        <v>9</v>
      </c>
      <c r="J1" s="132" t="s">
        <v>10</v>
      </c>
      <c r="K1" s="132" t="s">
        <v>11</v>
      </c>
      <c r="L1" s="132" t="s">
        <v>12</v>
      </c>
      <c r="M1" s="132" t="s">
        <v>13</v>
      </c>
      <c r="N1" s="132" t="s">
        <v>14</v>
      </c>
      <c r="O1" s="132" t="s">
        <v>15</v>
      </c>
      <c r="P1" s="132" t="s">
        <v>16</v>
      </c>
      <c r="Q1" s="132" t="s">
        <v>17</v>
      </c>
      <c r="R1" s="132" t="s">
        <v>19</v>
      </c>
      <c r="S1" s="132" t="s">
        <v>20</v>
      </c>
      <c r="T1" s="132" t="s">
        <v>21</v>
      </c>
      <c r="U1" s="132" t="s">
        <v>22</v>
      </c>
      <c r="V1" s="132" t="s">
        <v>23</v>
      </c>
      <c r="W1" s="132" t="s">
        <v>24</v>
      </c>
      <c r="X1" s="132" t="s">
        <v>25</v>
      </c>
      <c r="Y1" s="132" t="s">
        <v>26</v>
      </c>
      <c r="Z1" s="132" t="s">
        <v>27</v>
      </c>
      <c r="AA1" s="132" t="s">
        <v>28</v>
      </c>
      <c r="AB1" s="132" t="s">
        <v>29</v>
      </c>
      <c r="AC1" s="132" t="s">
        <v>30</v>
      </c>
      <c r="AD1" s="132" t="s">
        <v>31</v>
      </c>
      <c r="AE1" s="132" t="s">
        <v>32</v>
      </c>
      <c r="AF1" s="132" t="s">
        <v>33</v>
      </c>
      <c r="AG1" s="132" t="s">
        <v>34</v>
      </c>
      <c r="AH1" s="132" t="s">
        <v>35</v>
      </c>
      <c r="AI1" s="132" t="s">
        <v>36</v>
      </c>
      <c r="AJ1" s="132" t="s">
        <v>37</v>
      </c>
      <c r="AK1" s="132" t="s">
        <v>38</v>
      </c>
      <c r="AL1" s="132" t="s">
        <v>39</v>
      </c>
      <c r="AM1" s="132" t="s">
        <v>40</v>
      </c>
      <c r="AN1" s="132" t="s">
        <v>41</v>
      </c>
      <c r="AO1" s="132" t="s">
        <v>42</v>
      </c>
      <c r="AP1" s="132" t="s">
        <v>43</v>
      </c>
      <c r="AQ1" s="132" t="s">
        <v>44</v>
      </c>
      <c r="AR1" s="133" t="s">
        <v>49</v>
      </c>
      <c r="AS1" s="133" t="s">
        <v>50</v>
      </c>
      <c r="AT1" s="134"/>
      <c r="AU1" s="134"/>
      <c r="AV1" s="134"/>
      <c r="AW1" s="134"/>
      <c r="AX1" s="134"/>
      <c r="AY1" s="134"/>
    </row>
    <row r="2">
      <c r="A2" s="135">
        <v>1.0</v>
      </c>
      <c r="B2" s="135">
        <v>1.0</v>
      </c>
      <c r="C2" s="135">
        <v>1.0</v>
      </c>
      <c r="D2" s="135">
        <v>1.0</v>
      </c>
      <c r="E2" s="135">
        <v>1.0</v>
      </c>
      <c r="F2" s="135">
        <v>1.0</v>
      </c>
      <c r="G2" s="135">
        <v>1.0</v>
      </c>
      <c r="H2" s="135">
        <v>1.0</v>
      </c>
      <c r="I2" s="135">
        <v>1.0</v>
      </c>
      <c r="J2" s="135">
        <v>1.0</v>
      </c>
      <c r="K2" s="135">
        <v>1.0</v>
      </c>
      <c r="L2" s="135">
        <v>1.0</v>
      </c>
      <c r="M2" s="135">
        <v>1.0</v>
      </c>
      <c r="N2" s="135">
        <v>1.0</v>
      </c>
      <c r="O2" s="135">
        <v>1.0</v>
      </c>
      <c r="P2" s="135">
        <v>1.0</v>
      </c>
      <c r="Q2" s="135">
        <v>1.0</v>
      </c>
      <c r="R2" s="135">
        <v>3.0</v>
      </c>
      <c r="S2" s="135">
        <v>3.0</v>
      </c>
      <c r="T2" s="135">
        <v>3.0</v>
      </c>
      <c r="U2" s="135">
        <v>4.0</v>
      </c>
      <c r="V2" s="135">
        <v>4.0</v>
      </c>
      <c r="W2" s="135">
        <v>3.0</v>
      </c>
      <c r="X2" s="135">
        <v>3.0</v>
      </c>
      <c r="Y2" s="135">
        <v>2.0</v>
      </c>
      <c r="Z2" s="135">
        <v>1.0</v>
      </c>
      <c r="AA2" s="135">
        <v>2.0</v>
      </c>
      <c r="AB2" s="135">
        <v>4.0</v>
      </c>
      <c r="AC2" s="135">
        <v>4.0</v>
      </c>
      <c r="AD2" s="135">
        <v>1.0</v>
      </c>
      <c r="AE2" s="135">
        <v>1.0</v>
      </c>
      <c r="AF2" s="135">
        <v>2.0</v>
      </c>
      <c r="AG2" s="135">
        <v>2.0</v>
      </c>
      <c r="AH2" s="135">
        <v>2.0</v>
      </c>
      <c r="AI2" s="135">
        <v>2.0</v>
      </c>
      <c r="AJ2" s="135">
        <v>2.0</v>
      </c>
      <c r="AK2" s="135">
        <v>3.0</v>
      </c>
      <c r="AL2" s="135">
        <v>3.0</v>
      </c>
      <c r="AM2" s="135">
        <v>3.0</v>
      </c>
      <c r="AN2" s="135">
        <v>1.0</v>
      </c>
      <c r="AO2" s="135">
        <v>2.0</v>
      </c>
      <c r="AP2" s="135">
        <v>2.0</v>
      </c>
      <c r="AQ2" s="135">
        <v>3.0</v>
      </c>
      <c r="AR2" s="136">
        <v>3.0</v>
      </c>
      <c r="AS2" s="136">
        <v>5.0</v>
      </c>
      <c r="AT2" s="137"/>
      <c r="AU2" s="137"/>
      <c r="AV2" s="137"/>
      <c r="AW2" s="137"/>
      <c r="AX2" s="137"/>
      <c r="AY2" s="137"/>
    </row>
    <row r="3">
      <c r="A3" s="135">
        <v>2.0</v>
      </c>
      <c r="B3" s="135">
        <v>5.0</v>
      </c>
      <c r="C3" s="135">
        <v>3.0</v>
      </c>
      <c r="D3" s="135">
        <v>2.0</v>
      </c>
      <c r="E3" s="135">
        <v>3.0</v>
      </c>
      <c r="F3" s="135">
        <v>2.0</v>
      </c>
      <c r="G3" s="135">
        <v>2.0</v>
      </c>
      <c r="H3" s="135">
        <v>2.0</v>
      </c>
      <c r="I3" s="135">
        <v>3.0</v>
      </c>
      <c r="J3" s="135">
        <v>2.0</v>
      </c>
      <c r="K3" s="135">
        <v>2.0</v>
      </c>
      <c r="L3" s="135">
        <v>2.0</v>
      </c>
      <c r="M3" s="135">
        <v>2.0</v>
      </c>
      <c r="N3" s="135">
        <v>2.0</v>
      </c>
      <c r="O3" s="135">
        <v>2.0</v>
      </c>
      <c r="P3" s="135">
        <v>1.0</v>
      </c>
      <c r="Q3" s="135">
        <v>4.0</v>
      </c>
      <c r="R3" s="135">
        <v>5.0</v>
      </c>
      <c r="S3" s="135">
        <v>5.0</v>
      </c>
      <c r="T3" s="135">
        <v>4.0</v>
      </c>
      <c r="U3" s="135">
        <v>4.0</v>
      </c>
      <c r="V3" s="135">
        <v>4.0</v>
      </c>
      <c r="W3" s="135">
        <v>5.0</v>
      </c>
      <c r="X3" s="135">
        <v>3.0</v>
      </c>
      <c r="Y3" s="135">
        <v>3.0</v>
      </c>
      <c r="Z3" s="135">
        <v>3.0</v>
      </c>
      <c r="AA3" s="135">
        <v>4.0</v>
      </c>
      <c r="AB3" s="135">
        <v>4.0</v>
      </c>
      <c r="AC3" s="135">
        <v>3.0</v>
      </c>
      <c r="AD3" s="135">
        <v>4.0</v>
      </c>
      <c r="AE3" s="135">
        <v>4.0</v>
      </c>
      <c r="AF3" s="135">
        <v>5.0</v>
      </c>
      <c r="AG3" s="135">
        <v>3.0</v>
      </c>
      <c r="AH3" s="135">
        <v>4.0</v>
      </c>
      <c r="AI3" s="135">
        <v>4.0</v>
      </c>
      <c r="AJ3" s="135">
        <v>4.0</v>
      </c>
      <c r="AK3" s="135">
        <v>3.0</v>
      </c>
      <c r="AL3" s="135">
        <v>3.0</v>
      </c>
      <c r="AM3" s="135">
        <v>4.0</v>
      </c>
      <c r="AN3" s="135">
        <v>3.0</v>
      </c>
      <c r="AO3" s="135">
        <v>1.0</v>
      </c>
      <c r="AP3" s="135">
        <v>1.0</v>
      </c>
      <c r="AQ3" s="135">
        <v>4.0</v>
      </c>
      <c r="AR3" s="136">
        <v>3.0</v>
      </c>
      <c r="AS3" s="136">
        <v>3.0</v>
      </c>
      <c r="AT3" s="137"/>
      <c r="AU3" s="137"/>
      <c r="AV3" s="137"/>
      <c r="AW3" s="137"/>
      <c r="AX3" s="137"/>
      <c r="AY3" s="137"/>
    </row>
    <row r="4">
      <c r="A4" s="135">
        <v>1.0</v>
      </c>
      <c r="B4" s="135">
        <v>2.0</v>
      </c>
      <c r="C4" s="135">
        <v>1.0</v>
      </c>
      <c r="D4" s="135">
        <v>1.0</v>
      </c>
      <c r="E4" s="135">
        <v>2.0</v>
      </c>
      <c r="F4" s="135">
        <v>2.0</v>
      </c>
      <c r="G4" s="135">
        <v>1.0</v>
      </c>
      <c r="H4" s="135">
        <v>2.0</v>
      </c>
      <c r="I4" s="135">
        <v>1.0</v>
      </c>
      <c r="J4" s="135">
        <v>1.0</v>
      </c>
      <c r="K4" s="135">
        <v>2.0</v>
      </c>
      <c r="L4" s="135">
        <v>1.0</v>
      </c>
      <c r="M4" s="135">
        <v>3.0</v>
      </c>
      <c r="N4" s="135">
        <v>3.0</v>
      </c>
      <c r="O4" s="135">
        <v>3.0</v>
      </c>
      <c r="P4" s="135">
        <v>2.0</v>
      </c>
      <c r="Q4" s="135">
        <v>2.0</v>
      </c>
      <c r="R4" s="135">
        <v>2.0</v>
      </c>
      <c r="S4" s="135">
        <v>2.0</v>
      </c>
      <c r="T4" s="135">
        <v>2.0</v>
      </c>
      <c r="U4" s="135">
        <v>2.0</v>
      </c>
      <c r="V4" s="135">
        <v>3.0</v>
      </c>
      <c r="W4" s="135">
        <v>2.0</v>
      </c>
      <c r="X4" s="135">
        <v>3.0</v>
      </c>
      <c r="Y4" s="135">
        <v>1.0</v>
      </c>
      <c r="Z4" s="135">
        <v>2.0</v>
      </c>
      <c r="AA4" s="135">
        <v>1.0</v>
      </c>
      <c r="AB4" s="135">
        <v>3.0</v>
      </c>
      <c r="AC4" s="135">
        <v>4.0</v>
      </c>
      <c r="AD4" s="135">
        <v>3.0</v>
      </c>
      <c r="AE4" s="135">
        <v>1.0</v>
      </c>
      <c r="AF4" s="135">
        <v>2.0</v>
      </c>
      <c r="AG4" s="135">
        <v>2.0</v>
      </c>
      <c r="AH4" s="135">
        <v>2.0</v>
      </c>
      <c r="AI4" s="135">
        <v>2.0</v>
      </c>
      <c r="AJ4" s="135">
        <v>4.0</v>
      </c>
      <c r="AK4" s="135">
        <v>2.0</v>
      </c>
      <c r="AL4" s="135">
        <v>2.0</v>
      </c>
      <c r="AM4" s="135">
        <v>2.0</v>
      </c>
      <c r="AN4" s="135">
        <v>2.0</v>
      </c>
      <c r="AO4" s="135">
        <v>1.0</v>
      </c>
      <c r="AP4" s="135">
        <v>1.0</v>
      </c>
      <c r="AQ4" s="135">
        <v>4.0</v>
      </c>
      <c r="AR4" s="136">
        <v>2.0</v>
      </c>
      <c r="AS4" s="136">
        <v>4.0</v>
      </c>
      <c r="AT4" s="137"/>
      <c r="AU4" s="137"/>
      <c r="AV4" s="137"/>
      <c r="AW4" s="137"/>
      <c r="AX4" s="137"/>
      <c r="AY4" s="137"/>
    </row>
    <row r="5">
      <c r="A5" s="135">
        <v>2.0</v>
      </c>
      <c r="B5" s="135">
        <v>2.0</v>
      </c>
      <c r="C5" s="135">
        <v>3.0</v>
      </c>
      <c r="D5" s="135">
        <v>3.0</v>
      </c>
      <c r="E5" s="135">
        <v>2.0</v>
      </c>
      <c r="F5" s="135">
        <v>2.0</v>
      </c>
      <c r="G5" s="135">
        <v>3.0</v>
      </c>
      <c r="H5" s="135">
        <v>4.0</v>
      </c>
      <c r="I5" s="135">
        <v>4.0</v>
      </c>
      <c r="J5" s="135">
        <v>4.0</v>
      </c>
      <c r="K5" s="135">
        <v>2.0</v>
      </c>
      <c r="L5" s="135">
        <v>5.0</v>
      </c>
      <c r="M5" s="135">
        <v>2.0</v>
      </c>
      <c r="N5" s="135">
        <v>2.0</v>
      </c>
      <c r="O5" s="135">
        <v>1.0</v>
      </c>
      <c r="P5" s="135">
        <v>1.0</v>
      </c>
      <c r="Q5" s="135">
        <v>1.0</v>
      </c>
      <c r="R5" s="135">
        <v>4.0</v>
      </c>
      <c r="S5" s="135">
        <v>4.0</v>
      </c>
      <c r="T5" s="135">
        <v>4.0</v>
      </c>
      <c r="U5" s="135">
        <v>4.0</v>
      </c>
      <c r="V5" s="135">
        <v>4.0</v>
      </c>
      <c r="W5" s="135">
        <v>3.0</v>
      </c>
      <c r="X5" s="135">
        <v>2.0</v>
      </c>
      <c r="Y5" s="135">
        <v>2.0</v>
      </c>
      <c r="Z5" s="135">
        <v>2.0</v>
      </c>
      <c r="AA5" s="135">
        <v>2.0</v>
      </c>
      <c r="AB5" s="135">
        <v>3.0</v>
      </c>
      <c r="AC5" s="135">
        <v>3.0</v>
      </c>
      <c r="AD5" s="135">
        <v>2.0</v>
      </c>
      <c r="AE5" s="135">
        <v>2.0</v>
      </c>
      <c r="AF5" s="135">
        <v>2.0</v>
      </c>
      <c r="AG5" s="135">
        <v>3.0</v>
      </c>
      <c r="AH5" s="135">
        <v>2.0</v>
      </c>
      <c r="AI5" s="135">
        <v>4.0</v>
      </c>
      <c r="AJ5" s="135">
        <v>4.0</v>
      </c>
      <c r="AK5" s="135">
        <v>4.0</v>
      </c>
      <c r="AL5" s="135">
        <v>4.0</v>
      </c>
      <c r="AM5" s="135">
        <v>4.0</v>
      </c>
      <c r="AN5" s="135">
        <v>3.0</v>
      </c>
      <c r="AO5" s="135">
        <v>4.0</v>
      </c>
      <c r="AP5" s="135">
        <v>3.0</v>
      </c>
      <c r="AQ5" s="135">
        <v>3.0</v>
      </c>
      <c r="AR5" s="136">
        <v>3.0</v>
      </c>
      <c r="AS5" s="136">
        <v>4.0</v>
      </c>
      <c r="AT5" s="137"/>
      <c r="AU5" s="137"/>
      <c r="AV5" s="137"/>
      <c r="AW5" s="137"/>
      <c r="AX5" s="137"/>
      <c r="AY5" s="137"/>
    </row>
    <row r="6">
      <c r="A6" s="135">
        <v>1.0</v>
      </c>
      <c r="B6" s="135">
        <v>2.0</v>
      </c>
      <c r="C6" s="135">
        <v>1.0</v>
      </c>
      <c r="D6" s="135">
        <v>1.0</v>
      </c>
      <c r="E6" s="135">
        <v>2.0</v>
      </c>
      <c r="F6" s="135">
        <v>2.0</v>
      </c>
      <c r="G6" s="135">
        <v>1.0</v>
      </c>
      <c r="H6" s="135">
        <v>2.0</v>
      </c>
      <c r="I6" s="135">
        <v>1.0</v>
      </c>
      <c r="J6" s="135">
        <v>1.0</v>
      </c>
      <c r="K6" s="135">
        <v>2.0</v>
      </c>
      <c r="L6" s="135">
        <v>1.0</v>
      </c>
      <c r="M6" s="135">
        <v>2.0</v>
      </c>
      <c r="N6" s="135">
        <v>4.0</v>
      </c>
      <c r="O6" s="135">
        <v>4.0</v>
      </c>
      <c r="P6" s="135">
        <v>2.0</v>
      </c>
      <c r="Q6" s="135">
        <v>2.0</v>
      </c>
      <c r="R6" s="135">
        <v>2.0</v>
      </c>
      <c r="S6" s="135">
        <v>2.0</v>
      </c>
      <c r="T6" s="135">
        <v>2.0</v>
      </c>
      <c r="U6" s="135">
        <v>2.0</v>
      </c>
      <c r="V6" s="135">
        <v>3.0</v>
      </c>
      <c r="W6" s="135">
        <v>2.0</v>
      </c>
      <c r="X6" s="135">
        <v>4.0</v>
      </c>
      <c r="Y6" s="135">
        <v>3.0</v>
      </c>
      <c r="Z6" s="135">
        <v>2.0</v>
      </c>
      <c r="AA6" s="135">
        <v>1.0</v>
      </c>
      <c r="AB6" s="135">
        <v>3.0</v>
      </c>
      <c r="AC6" s="135">
        <v>4.0</v>
      </c>
      <c r="AD6" s="135">
        <v>3.0</v>
      </c>
      <c r="AE6" s="135">
        <v>1.0</v>
      </c>
      <c r="AF6" s="135">
        <v>2.0</v>
      </c>
      <c r="AG6" s="135">
        <v>2.0</v>
      </c>
      <c r="AH6" s="135">
        <v>2.0</v>
      </c>
      <c r="AI6" s="135">
        <v>2.0</v>
      </c>
      <c r="AJ6" s="135">
        <v>4.0</v>
      </c>
      <c r="AK6" s="135">
        <v>2.0</v>
      </c>
      <c r="AL6" s="135">
        <v>2.0</v>
      </c>
      <c r="AM6" s="135">
        <v>2.0</v>
      </c>
      <c r="AN6" s="135">
        <v>2.0</v>
      </c>
      <c r="AO6" s="135">
        <v>1.0</v>
      </c>
      <c r="AP6" s="135">
        <v>1.0</v>
      </c>
      <c r="AQ6" s="135">
        <v>4.0</v>
      </c>
      <c r="AR6" s="136">
        <v>2.0</v>
      </c>
      <c r="AS6" s="136">
        <v>4.0</v>
      </c>
      <c r="AT6" s="137"/>
      <c r="AU6" s="137"/>
      <c r="AV6" s="137"/>
      <c r="AW6" s="137"/>
      <c r="AX6" s="137"/>
      <c r="AY6" s="137"/>
    </row>
    <row r="7">
      <c r="A7" s="135">
        <v>1.0</v>
      </c>
      <c r="B7" s="135">
        <v>1.0</v>
      </c>
      <c r="C7" s="135">
        <v>1.0</v>
      </c>
      <c r="D7" s="135">
        <v>1.0</v>
      </c>
      <c r="E7" s="135">
        <v>1.0</v>
      </c>
      <c r="F7" s="135">
        <v>2.0</v>
      </c>
      <c r="G7" s="135">
        <v>2.0</v>
      </c>
      <c r="H7" s="135">
        <v>2.0</v>
      </c>
      <c r="I7" s="135">
        <v>1.0</v>
      </c>
      <c r="J7" s="135">
        <v>1.0</v>
      </c>
      <c r="K7" s="135">
        <v>1.0</v>
      </c>
      <c r="L7" s="135">
        <v>2.0</v>
      </c>
      <c r="M7" s="135">
        <v>1.0</v>
      </c>
      <c r="N7" s="135">
        <v>4.0</v>
      </c>
      <c r="O7" s="135">
        <v>4.0</v>
      </c>
      <c r="P7" s="135">
        <v>4.0</v>
      </c>
      <c r="Q7" s="135">
        <v>4.0</v>
      </c>
      <c r="R7" s="135">
        <v>4.0</v>
      </c>
      <c r="S7" s="135">
        <v>4.0</v>
      </c>
      <c r="T7" s="135">
        <v>4.0</v>
      </c>
      <c r="U7" s="135">
        <v>4.0</v>
      </c>
      <c r="V7" s="135">
        <v>4.0</v>
      </c>
      <c r="W7" s="135">
        <v>4.0</v>
      </c>
      <c r="X7" s="135">
        <v>2.0</v>
      </c>
      <c r="Y7" s="135">
        <v>2.0</v>
      </c>
      <c r="Z7" s="135">
        <v>2.0</v>
      </c>
      <c r="AA7" s="135">
        <v>1.0</v>
      </c>
      <c r="AB7" s="135">
        <v>1.0</v>
      </c>
      <c r="AC7" s="135">
        <v>3.0</v>
      </c>
      <c r="AD7" s="135">
        <v>3.0</v>
      </c>
      <c r="AE7" s="135">
        <v>4.0</v>
      </c>
      <c r="AF7" s="135">
        <v>2.0</v>
      </c>
      <c r="AG7" s="135">
        <v>2.0</v>
      </c>
      <c r="AH7" s="135">
        <v>2.0</v>
      </c>
      <c r="AI7" s="135">
        <v>2.0</v>
      </c>
      <c r="AJ7" s="135">
        <v>2.0</v>
      </c>
      <c r="AK7" s="135">
        <v>3.0</v>
      </c>
      <c r="AL7" s="135">
        <v>2.0</v>
      </c>
      <c r="AM7" s="135">
        <v>3.0</v>
      </c>
      <c r="AN7" s="135">
        <v>3.0</v>
      </c>
      <c r="AO7" s="135">
        <v>2.0</v>
      </c>
      <c r="AP7" s="135">
        <v>2.0</v>
      </c>
      <c r="AQ7" s="135">
        <v>2.0</v>
      </c>
      <c r="AR7" s="136">
        <v>3.0</v>
      </c>
      <c r="AS7" s="136">
        <v>5.0</v>
      </c>
      <c r="AT7" s="137"/>
      <c r="AU7" s="137"/>
      <c r="AV7" s="137"/>
      <c r="AW7" s="137"/>
      <c r="AX7" s="137"/>
      <c r="AY7" s="137"/>
    </row>
    <row r="8">
      <c r="A8" s="135">
        <v>1.0</v>
      </c>
      <c r="B8" s="135">
        <v>1.0</v>
      </c>
      <c r="C8" s="135">
        <v>1.0</v>
      </c>
      <c r="D8" s="135">
        <v>1.0</v>
      </c>
      <c r="E8" s="135">
        <v>1.0</v>
      </c>
      <c r="F8" s="135">
        <v>1.0</v>
      </c>
      <c r="G8" s="135">
        <v>1.0</v>
      </c>
      <c r="H8" s="135">
        <v>1.0</v>
      </c>
      <c r="I8" s="135">
        <v>1.0</v>
      </c>
      <c r="J8" s="135">
        <v>1.0</v>
      </c>
      <c r="K8" s="135">
        <v>1.0</v>
      </c>
      <c r="L8" s="135">
        <v>1.0</v>
      </c>
      <c r="M8" s="135">
        <v>1.0</v>
      </c>
      <c r="N8" s="135">
        <v>4.0</v>
      </c>
      <c r="O8" s="135">
        <v>4.0</v>
      </c>
      <c r="P8" s="135">
        <v>4.0</v>
      </c>
      <c r="Q8" s="135">
        <v>4.0</v>
      </c>
      <c r="R8" s="135">
        <v>4.0</v>
      </c>
      <c r="S8" s="135">
        <v>4.0</v>
      </c>
      <c r="T8" s="135">
        <v>4.0</v>
      </c>
      <c r="U8" s="135">
        <v>4.0</v>
      </c>
      <c r="V8" s="135">
        <v>4.0</v>
      </c>
      <c r="W8" s="135">
        <v>4.0</v>
      </c>
      <c r="X8" s="135">
        <v>2.0</v>
      </c>
      <c r="Y8" s="135">
        <v>2.0</v>
      </c>
      <c r="Z8" s="135">
        <v>2.0</v>
      </c>
      <c r="AA8" s="135">
        <v>1.0</v>
      </c>
      <c r="AB8" s="135">
        <v>2.0</v>
      </c>
      <c r="AC8" s="135">
        <v>4.0</v>
      </c>
      <c r="AD8" s="135">
        <v>3.0</v>
      </c>
      <c r="AE8" s="135">
        <v>4.0</v>
      </c>
      <c r="AF8" s="135">
        <v>2.0</v>
      </c>
      <c r="AG8" s="135">
        <v>2.0</v>
      </c>
      <c r="AH8" s="135">
        <v>2.0</v>
      </c>
      <c r="AI8" s="135">
        <v>2.0</v>
      </c>
      <c r="AJ8" s="135">
        <v>4.0</v>
      </c>
      <c r="AK8" s="135">
        <v>4.0</v>
      </c>
      <c r="AL8" s="135">
        <v>3.0</v>
      </c>
      <c r="AM8" s="135">
        <v>4.0</v>
      </c>
      <c r="AN8" s="135">
        <v>4.0</v>
      </c>
      <c r="AO8" s="135">
        <v>2.0</v>
      </c>
      <c r="AP8" s="135">
        <v>2.0</v>
      </c>
      <c r="AQ8" s="135">
        <v>2.0</v>
      </c>
      <c r="AR8" s="136">
        <v>3.0</v>
      </c>
      <c r="AS8" s="136">
        <v>5.0</v>
      </c>
      <c r="AT8" s="137"/>
      <c r="AU8" s="137"/>
      <c r="AV8" s="137"/>
      <c r="AW8" s="137"/>
      <c r="AX8" s="137"/>
      <c r="AY8" s="137"/>
    </row>
    <row r="9">
      <c r="A9" s="135">
        <v>1.0</v>
      </c>
      <c r="B9" s="135">
        <v>1.0</v>
      </c>
      <c r="C9" s="135">
        <v>1.0</v>
      </c>
      <c r="D9" s="135">
        <v>1.0</v>
      </c>
      <c r="E9" s="135">
        <v>1.0</v>
      </c>
      <c r="F9" s="135">
        <v>1.0</v>
      </c>
      <c r="G9" s="135">
        <v>1.0</v>
      </c>
      <c r="H9" s="135">
        <v>1.0</v>
      </c>
      <c r="I9" s="135">
        <v>1.0</v>
      </c>
      <c r="J9" s="135">
        <v>1.0</v>
      </c>
      <c r="K9" s="135">
        <v>1.0</v>
      </c>
      <c r="L9" s="135">
        <v>1.0</v>
      </c>
      <c r="M9" s="135">
        <v>1.0</v>
      </c>
      <c r="N9" s="135">
        <v>3.0</v>
      </c>
      <c r="O9" s="135">
        <v>3.0</v>
      </c>
      <c r="P9" s="135">
        <v>3.0</v>
      </c>
      <c r="Q9" s="135">
        <v>4.0</v>
      </c>
      <c r="R9" s="135">
        <v>4.0</v>
      </c>
      <c r="S9" s="135">
        <v>4.0</v>
      </c>
      <c r="T9" s="135">
        <v>4.0</v>
      </c>
      <c r="U9" s="135">
        <v>4.0</v>
      </c>
      <c r="V9" s="135">
        <v>4.0</v>
      </c>
      <c r="W9" s="135">
        <v>4.0</v>
      </c>
      <c r="X9" s="135">
        <v>2.0</v>
      </c>
      <c r="Y9" s="135">
        <v>2.0</v>
      </c>
      <c r="Z9" s="135">
        <v>2.0</v>
      </c>
      <c r="AA9" s="135">
        <v>1.0</v>
      </c>
      <c r="AB9" s="135">
        <v>1.0</v>
      </c>
      <c r="AC9" s="135">
        <v>3.0</v>
      </c>
      <c r="AD9" s="135">
        <v>3.0</v>
      </c>
      <c r="AE9" s="135">
        <v>4.0</v>
      </c>
      <c r="AF9" s="135">
        <v>2.0</v>
      </c>
      <c r="AG9" s="135">
        <v>2.0</v>
      </c>
      <c r="AH9" s="135">
        <v>2.0</v>
      </c>
      <c r="AI9" s="135">
        <v>2.0</v>
      </c>
      <c r="AJ9" s="135">
        <v>2.0</v>
      </c>
      <c r="AK9" s="135">
        <v>3.0</v>
      </c>
      <c r="AL9" s="135">
        <v>2.0</v>
      </c>
      <c r="AM9" s="135">
        <v>3.0</v>
      </c>
      <c r="AN9" s="135">
        <v>3.0</v>
      </c>
      <c r="AO9" s="135">
        <v>2.0</v>
      </c>
      <c r="AP9" s="135">
        <v>2.0</v>
      </c>
      <c r="AQ9" s="135">
        <v>2.0</v>
      </c>
      <c r="AR9" s="136">
        <v>3.0</v>
      </c>
      <c r="AS9" s="136">
        <v>5.0</v>
      </c>
      <c r="AT9" s="137"/>
      <c r="AU9" s="137"/>
      <c r="AV9" s="137"/>
      <c r="AW9" s="137"/>
      <c r="AX9" s="137"/>
      <c r="AY9" s="137"/>
    </row>
    <row r="10">
      <c r="A10" s="135">
        <v>1.0</v>
      </c>
      <c r="B10" s="135">
        <v>1.0</v>
      </c>
      <c r="C10" s="135">
        <v>1.0</v>
      </c>
      <c r="D10" s="135">
        <v>1.0</v>
      </c>
      <c r="E10" s="135">
        <v>1.0</v>
      </c>
      <c r="F10" s="135">
        <v>1.0</v>
      </c>
      <c r="G10" s="135">
        <v>1.0</v>
      </c>
      <c r="H10" s="135">
        <v>1.0</v>
      </c>
      <c r="I10" s="135">
        <v>1.0</v>
      </c>
      <c r="J10" s="135">
        <v>1.0</v>
      </c>
      <c r="K10" s="135">
        <v>1.0</v>
      </c>
      <c r="L10" s="135">
        <v>1.0</v>
      </c>
      <c r="M10" s="135">
        <v>1.0</v>
      </c>
      <c r="N10" s="135">
        <v>4.0</v>
      </c>
      <c r="O10" s="135">
        <v>4.0</v>
      </c>
      <c r="P10" s="135">
        <v>4.0</v>
      </c>
      <c r="Q10" s="135">
        <v>4.0</v>
      </c>
      <c r="R10" s="135">
        <v>4.0</v>
      </c>
      <c r="S10" s="135">
        <v>4.0</v>
      </c>
      <c r="T10" s="135">
        <v>4.0</v>
      </c>
      <c r="U10" s="135">
        <v>4.0</v>
      </c>
      <c r="V10" s="135">
        <v>4.0</v>
      </c>
      <c r="W10" s="135">
        <v>4.0</v>
      </c>
      <c r="X10" s="135">
        <v>2.0</v>
      </c>
      <c r="Y10" s="135">
        <v>2.0</v>
      </c>
      <c r="Z10" s="135">
        <v>2.0</v>
      </c>
      <c r="AA10" s="135">
        <v>1.0</v>
      </c>
      <c r="AB10" s="135">
        <v>2.0</v>
      </c>
      <c r="AC10" s="135">
        <v>4.0</v>
      </c>
      <c r="AD10" s="135">
        <v>3.0</v>
      </c>
      <c r="AE10" s="135">
        <v>4.0</v>
      </c>
      <c r="AF10" s="135">
        <v>2.0</v>
      </c>
      <c r="AG10" s="135">
        <v>2.0</v>
      </c>
      <c r="AH10" s="135">
        <v>2.0</v>
      </c>
      <c r="AI10" s="135">
        <v>2.0</v>
      </c>
      <c r="AJ10" s="135">
        <v>2.0</v>
      </c>
      <c r="AK10" s="135">
        <v>4.0</v>
      </c>
      <c r="AL10" s="135">
        <v>3.0</v>
      </c>
      <c r="AM10" s="135">
        <v>4.0</v>
      </c>
      <c r="AN10" s="135">
        <v>4.0</v>
      </c>
      <c r="AO10" s="135">
        <v>2.0</v>
      </c>
      <c r="AP10" s="135">
        <v>2.0</v>
      </c>
      <c r="AQ10" s="135">
        <v>2.0</v>
      </c>
      <c r="AR10" s="136">
        <v>3.0</v>
      </c>
      <c r="AS10" s="136">
        <v>5.0</v>
      </c>
      <c r="AT10" s="137"/>
      <c r="AU10" s="137"/>
      <c r="AV10" s="137"/>
      <c r="AW10" s="137"/>
      <c r="AX10" s="137"/>
      <c r="AY10" s="137"/>
    </row>
    <row r="11">
      <c r="A11" s="135">
        <v>1.0</v>
      </c>
      <c r="B11" s="135">
        <v>1.0</v>
      </c>
      <c r="C11" s="135">
        <v>1.0</v>
      </c>
      <c r="D11" s="135">
        <v>1.0</v>
      </c>
      <c r="E11" s="135">
        <v>1.0</v>
      </c>
      <c r="F11" s="135">
        <v>1.0</v>
      </c>
      <c r="G11" s="135">
        <v>1.0</v>
      </c>
      <c r="H11" s="135">
        <v>1.0</v>
      </c>
      <c r="I11" s="135">
        <v>1.0</v>
      </c>
      <c r="J11" s="135">
        <v>1.0</v>
      </c>
      <c r="K11" s="135">
        <v>1.0</v>
      </c>
      <c r="L11" s="135">
        <v>1.0</v>
      </c>
      <c r="M11" s="135">
        <v>1.0</v>
      </c>
      <c r="N11" s="135">
        <v>4.0</v>
      </c>
      <c r="O11" s="135">
        <v>4.0</v>
      </c>
      <c r="P11" s="135">
        <v>4.0</v>
      </c>
      <c r="Q11" s="135">
        <v>4.0</v>
      </c>
      <c r="R11" s="135">
        <v>4.0</v>
      </c>
      <c r="S11" s="135">
        <v>4.0</v>
      </c>
      <c r="T11" s="135">
        <v>4.0</v>
      </c>
      <c r="U11" s="135">
        <v>4.0</v>
      </c>
      <c r="V11" s="135">
        <v>4.0</v>
      </c>
      <c r="W11" s="135">
        <v>4.0</v>
      </c>
      <c r="X11" s="135">
        <v>2.0</v>
      </c>
      <c r="Y11" s="135">
        <v>2.0</v>
      </c>
      <c r="Z11" s="135">
        <v>2.0</v>
      </c>
      <c r="AA11" s="135">
        <v>1.0</v>
      </c>
      <c r="AB11" s="135">
        <v>1.0</v>
      </c>
      <c r="AC11" s="135">
        <v>3.0</v>
      </c>
      <c r="AD11" s="135">
        <v>3.0</v>
      </c>
      <c r="AE11" s="135">
        <v>4.0</v>
      </c>
      <c r="AF11" s="135">
        <v>2.0</v>
      </c>
      <c r="AG11" s="135">
        <v>2.0</v>
      </c>
      <c r="AH11" s="135">
        <v>2.0</v>
      </c>
      <c r="AI11" s="135">
        <v>2.0</v>
      </c>
      <c r="AJ11" s="135">
        <v>2.0</v>
      </c>
      <c r="AK11" s="135">
        <v>3.0</v>
      </c>
      <c r="AL11" s="135">
        <v>2.0</v>
      </c>
      <c r="AM11" s="135">
        <v>3.0</v>
      </c>
      <c r="AN11" s="135">
        <v>3.0</v>
      </c>
      <c r="AO11" s="135">
        <v>2.0</v>
      </c>
      <c r="AP11" s="135">
        <v>2.0</v>
      </c>
      <c r="AQ11" s="135">
        <v>2.0</v>
      </c>
      <c r="AR11" s="136">
        <v>3.0</v>
      </c>
      <c r="AS11" s="136">
        <v>5.0</v>
      </c>
      <c r="AT11" s="137"/>
      <c r="AU11" s="137"/>
      <c r="AV11" s="137"/>
      <c r="AW11" s="137"/>
      <c r="AX11" s="137"/>
      <c r="AY11" s="137"/>
    </row>
    <row r="12">
      <c r="A12" s="135">
        <v>2.0</v>
      </c>
      <c r="B12" s="135">
        <v>4.0</v>
      </c>
      <c r="C12" s="135">
        <v>4.0</v>
      </c>
      <c r="D12" s="135">
        <v>1.0</v>
      </c>
      <c r="E12" s="135">
        <v>1.0</v>
      </c>
      <c r="F12" s="135">
        <v>5.0</v>
      </c>
      <c r="G12" s="135">
        <v>1.0</v>
      </c>
      <c r="H12" s="135">
        <v>4.0</v>
      </c>
      <c r="I12" s="135">
        <v>5.0</v>
      </c>
      <c r="J12" s="135">
        <v>3.0</v>
      </c>
      <c r="K12" s="135">
        <v>2.0</v>
      </c>
      <c r="L12" s="135">
        <v>5.0</v>
      </c>
      <c r="M12" s="135">
        <v>2.0</v>
      </c>
      <c r="N12" s="135">
        <v>1.0</v>
      </c>
      <c r="O12" s="135">
        <v>1.0</v>
      </c>
      <c r="P12" s="135">
        <v>1.0</v>
      </c>
      <c r="Q12" s="135">
        <v>1.0</v>
      </c>
      <c r="R12" s="135">
        <v>5.0</v>
      </c>
      <c r="S12" s="135">
        <v>2.0</v>
      </c>
      <c r="T12" s="135">
        <v>3.0</v>
      </c>
      <c r="U12" s="135">
        <v>4.0</v>
      </c>
      <c r="V12" s="135">
        <v>3.0</v>
      </c>
      <c r="W12" s="135">
        <v>2.0</v>
      </c>
      <c r="X12" s="135">
        <v>2.0</v>
      </c>
      <c r="Y12" s="135">
        <v>1.0</v>
      </c>
      <c r="Z12" s="135">
        <v>2.0</v>
      </c>
      <c r="AA12" s="135">
        <v>1.0</v>
      </c>
      <c r="AB12" s="135">
        <v>5.0</v>
      </c>
      <c r="AC12" s="135">
        <v>1.0</v>
      </c>
      <c r="AD12" s="135">
        <v>1.0</v>
      </c>
      <c r="AE12" s="135">
        <v>1.0</v>
      </c>
      <c r="AF12" s="135">
        <v>1.0</v>
      </c>
      <c r="AG12" s="135">
        <v>1.0</v>
      </c>
      <c r="AH12" s="135">
        <v>1.0</v>
      </c>
      <c r="AI12" s="135">
        <v>3.0</v>
      </c>
      <c r="AJ12" s="135">
        <v>3.0</v>
      </c>
      <c r="AK12" s="135">
        <v>4.0</v>
      </c>
      <c r="AL12" s="135">
        <v>4.0</v>
      </c>
      <c r="AM12" s="135">
        <v>4.0</v>
      </c>
      <c r="AN12" s="135">
        <v>1.0</v>
      </c>
      <c r="AO12" s="135">
        <v>1.0</v>
      </c>
      <c r="AP12" s="135">
        <v>1.0</v>
      </c>
      <c r="AQ12" s="135">
        <v>1.0</v>
      </c>
      <c r="AR12" s="136">
        <v>3.0</v>
      </c>
      <c r="AS12" s="136">
        <v>4.0</v>
      </c>
      <c r="AT12" s="137"/>
      <c r="AU12" s="137"/>
      <c r="AV12" s="137"/>
      <c r="AW12" s="137"/>
      <c r="AX12" s="137"/>
      <c r="AY12" s="137"/>
    </row>
    <row r="13">
      <c r="A13" s="135">
        <v>2.0</v>
      </c>
      <c r="B13" s="135">
        <v>1.0</v>
      </c>
      <c r="C13" s="135">
        <v>3.0</v>
      </c>
      <c r="D13" s="135">
        <v>4.0</v>
      </c>
      <c r="E13" s="135">
        <v>4.0</v>
      </c>
      <c r="F13" s="135">
        <v>3.0</v>
      </c>
      <c r="G13" s="135">
        <v>3.0</v>
      </c>
      <c r="H13" s="135">
        <v>4.0</v>
      </c>
      <c r="I13" s="135">
        <v>3.0</v>
      </c>
      <c r="J13" s="135">
        <v>4.0</v>
      </c>
      <c r="K13" s="135">
        <v>5.0</v>
      </c>
      <c r="L13" s="135">
        <v>4.0</v>
      </c>
      <c r="M13" s="135">
        <v>3.0</v>
      </c>
      <c r="N13" s="135">
        <v>3.0</v>
      </c>
      <c r="O13" s="135">
        <v>4.0</v>
      </c>
      <c r="P13" s="135">
        <v>2.0</v>
      </c>
      <c r="Q13" s="135">
        <v>4.0</v>
      </c>
      <c r="R13" s="135">
        <v>4.0</v>
      </c>
      <c r="S13" s="135">
        <v>4.0</v>
      </c>
      <c r="T13" s="135">
        <v>5.0</v>
      </c>
      <c r="U13" s="135">
        <v>3.0</v>
      </c>
      <c r="V13" s="135">
        <v>4.0</v>
      </c>
      <c r="W13" s="135">
        <v>3.0</v>
      </c>
      <c r="X13" s="135">
        <v>3.0</v>
      </c>
      <c r="Y13" s="135">
        <v>3.0</v>
      </c>
      <c r="Z13" s="135">
        <v>3.0</v>
      </c>
      <c r="AA13" s="135">
        <v>4.0</v>
      </c>
      <c r="AB13" s="135">
        <v>4.0</v>
      </c>
      <c r="AC13" s="135">
        <v>4.0</v>
      </c>
      <c r="AD13" s="135">
        <v>3.0</v>
      </c>
      <c r="AE13" s="135">
        <v>4.0</v>
      </c>
      <c r="AF13" s="135">
        <v>4.0</v>
      </c>
      <c r="AG13" s="135">
        <v>3.0</v>
      </c>
      <c r="AH13" s="135">
        <v>3.0</v>
      </c>
      <c r="AI13" s="135">
        <v>4.0</v>
      </c>
      <c r="AJ13" s="135">
        <v>4.0</v>
      </c>
      <c r="AK13" s="135">
        <v>4.0</v>
      </c>
      <c r="AL13" s="135">
        <v>4.0</v>
      </c>
      <c r="AM13" s="135">
        <v>4.0</v>
      </c>
      <c r="AN13" s="135">
        <v>4.0</v>
      </c>
      <c r="AO13" s="135">
        <v>2.0</v>
      </c>
      <c r="AP13" s="135">
        <v>2.0</v>
      </c>
      <c r="AQ13" s="135">
        <v>3.0</v>
      </c>
      <c r="AR13" s="136">
        <v>3.0</v>
      </c>
      <c r="AS13" s="136">
        <v>5.0</v>
      </c>
      <c r="AT13" s="137"/>
      <c r="AU13" s="137"/>
      <c r="AV13" s="137"/>
      <c r="AW13" s="137"/>
      <c r="AX13" s="137"/>
      <c r="AY13" s="137"/>
    </row>
    <row r="14">
      <c r="A14" s="135">
        <v>5.0</v>
      </c>
      <c r="B14" s="135">
        <v>5.0</v>
      </c>
      <c r="C14" s="135">
        <v>5.0</v>
      </c>
      <c r="D14" s="135">
        <v>5.0</v>
      </c>
      <c r="E14" s="135">
        <v>3.0</v>
      </c>
      <c r="F14" s="135">
        <v>3.0</v>
      </c>
      <c r="G14" s="135">
        <v>4.0</v>
      </c>
      <c r="H14" s="135">
        <v>5.0</v>
      </c>
      <c r="I14" s="135">
        <v>2.0</v>
      </c>
      <c r="J14" s="135">
        <v>4.0</v>
      </c>
      <c r="K14" s="135">
        <v>5.0</v>
      </c>
      <c r="L14" s="135">
        <v>3.0</v>
      </c>
      <c r="M14" s="135">
        <v>5.0</v>
      </c>
      <c r="N14" s="135">
        <v>5.0</v>
      </c>
      <c r="O14" s="135">
        <v>5.0</v>
      </c>
      <c r="P14" s="135">
        <v>2.0</v>
      </c>
      <c r="Q14" s="135">
        <v>5.0</v>
      </c>
      <c r="R14" s="135">
        <v>5.0</v>
      </c>
      <c r="S14" s="135">
        <v>4.0</v>
      </c>
      <c r="T14" s="135">
        <v>5.0</v>
      </c>
      <c r="U14" s="135">
        <v>3.0</v>
      </c>
      <c r="V14" s="135">
        <v>3.0</v>
      </c>
      <c r="W14" s="135">
        <v>5.0</v>
      </c>
      <c r="X14" s="135">
        <v>3.0</v>
      </c>
      <c r="Y14" s="135">
        <v>5.0</v>
      </c>
      <c r="Z14" s="135">
        <v>5.0</v>
      </c>
      <c r="AA14" s="135">
        <v>5.0</v>
      </c>
      <c r="AB14" s="135">
        <v>5.0</v>
      </c>
      <c r="AC14" s="135">
        <v>5.0</v>
      </c>
      <c r="AD14" s="135">
        <v>3.0</v>
      </c>
      <c r="AE14" s="135">
        <v>3.0</v>
      </c>
      <c r="AF14" s="135">
        <v>1.0</v>
      </c>
      <c r="AG14" s="135">
        <v>1.0</v>
      </c>
      <c r="AH14" s="135">
        <v>2.0</v>
      </c>
      <c r="AI14" s="135">
        <v>3.0</v>
      </c>
      <c r="AJ14" s="135">
        <v>5.0</v>
      </c>
      <c r="AK14" s="135">
        <v>5.0</v>
      </c>
      <c r="AL14" s="135">
        <v>5.0</v>
      </c>
      <c r="AM14" s="135">
        <v>3.0</v>
      </c>
      <c r="AN14" s="135">
        <v>4.0</v>
      </c>
      <c r="AO14" s="135">
        <v>3.0</v>
      </c>
      <c r="AP14" s="135">
        <v>5.0</v>
      </c>
      <c r="AQ14" s="135">
        <v>5.0</v>
      </c>
      <c r="AR14" s="136">
        <v>3.0</v>
      </c>
      <c r="AS14" s="136">
        <v>3.0</v>
      </c>
      <c r="AT14" s="137"/>
      <c r="AU14" s="137"/>
      <c r="AV14" s="137"/>
      <c r="AW14" s="137"/>
      <c r="AX14" s="137"/>
      <c r="AY14" s="137"/>
    </row>
    <row r="15">
      <c r="A15" s="135">
        <v>4.0</v>
      </c>
      <c r="B15" s="135">
        <v>4.0</v>
      </c>
      <c r="C15" s="135">
        <v>3.0</v>
      </c>
      <c r="D15" s="135">
        <v>3.0</v>
      </c>
      <c r="E15" s="135">
        <v>4.0</v>
      </c>
      <c r="F15" s="135">
        <v>3.0</v>
      </c>
      <c r="G15" s="135">
        <v>3.0</v>
      </c>
      <c r="H15" s="135">
        <v>4.0</v>
      </c>
      <c r="I15" s="135">
        <v>4.0</v>
      </c>
      <c r="J15" s="135">
        <v>4.0</v>
      </c>
      <c r="K15" s="135">
        <v>4.0</v>
      </c>
      <c r="L15" s="135">
        <v>4.0</v>
      </c>
      <c r="M15" s="135">
        <v>4.0</v>
      </c>
      <c r="N15" s="135">
        <v>5.0</v>
      </c>
      <c r="O15" s="135">
        <v>5.0</v>
      </c>
      <c r="P15" s="135">
        <v>5.0</v>
      </c>
      <c r="Q15" s="135">
        <v>4.0</v>
      </c>
      <c r="R15" s="135">
        <v>4.0</v>
      </c>
      <c r="S15" s="135">
        <v>3.0</v>
      </c>
      <c r="T15" s="135">
        <v>3.0</v>
      </c>
      <c r="U15" s="135">
        <v>4.0</v>
      </c>
      <c r="V15" s="135">
        <v>3.0</v>
      </c>
      <c r="W15" s="135">
        <v>4.0</v>
      </c>
      <c r="X15" s="135">
        <v>4.0</v>
      </c>
      <c r="Y15" s="135">
        <v>4.0</v>
      </c>
      <c r="Z15" s="135">
        <v>4.0</v>
      </c>
      <c r="AA15" s="135">
        <v>4.0</v>
      </c>
      <c r="AB15" s="135">
        <v>4.0</v>
      </c>
      <c r="AC15" s="135">
        <v>5.0</v>
      </c>
      <c r="AD15" s="135">
        <v>4.0</v>
      </c>
      <c r="AE15" s="135">
        <v>4.0</v>
      </c>
      <c r="AF15" s="135">
        <v>4.0</v>
      </c>
      <c r="AG15" s="135">
        <v>4.0</v>
      </c>
      <c r="AH15" s="135">
        <v>4.0</v>
      </c>
      <c r="AI15" s="135">
        <v>3.0</v>
      </c>
      <c r="AJ15" s="135">
        <v>3.0</v>
      </c>
      <c r="AK15" s="135">
        <v>4.0</v>
      </c>
      <c r="AL15" s="135">
        <v>4.0</v>
      </c>
      <c r="AM15" s="135">
        <v>4.0</v>
      </c>
      <c r="AN15" s="135">
        <v>4.0</v>
      </c>
      <c r="AO15" s="135">
        <v>4.0</v>
      </c>
      <c r="AP15" s="135">
        <v>4.0</v>
      </c>
      <c r="AQ15" s="135">
        <v>4.0</v>
      </c>
      <c r="AR15" s="136">
        <v>3.0</v>
      </c>
      <c r="AS15" s="136">
        <v>5.0</v>
      </c>
      <c r="AT15" s="137"/>
      <c r="AU15" s="137"/>
      <c r="AV15" s="137"/>
      <c r="AW15" s="137"/>
      <c r="AX15" s="137"/>
      <c r="AY15" s="137"/>
    </row>
    <row r="16">
      <c r="A16" s="135">
        <v>2.0</v>
      </c>
      <c r="B16" s="135">
        <v>5.0</v>
      </c>
      <c r="C16" s="135">
        <v>2.0</v>
      </c>
      <c r="D16" s="135">
        <v>3.0</v>
      </c>
      <c r="E16" s="135">
        <v>4.0</v>
      </c>
      <c r="F16" s="135">
        <v>5.0</v>
      </c>
      <c r="G16" s="135">
        <v>4.0</v>
      </c>
      <c r="H16" s="135">
        <v>5.0</v>
      </c>
      <c r="I16" s="135">
        <v>5.0</v>
      </c>
      <c r="J16" s="135">
        <v>5.0</v>
      </c>
      <c r="K16" s="135">
        <v>5.0</v>
      </c>
      <c r="L16" s="135">
        <v>5.0</v>
      </c>
      <c r="M16" s="135">
        <v>4.0</v>
      </c>
      <c r="N16" s="135">
        <v>3.0</v>
      </c>
      <c r="O16" s="135">
        <v>5.0</v>
      </c>
      <c r="P16" s="135">
        <v>5.0</v>
      </c>
      <c r="Q16" s="135">
        <v>5.0</v>
      </c>
      <c r="R16" s="135">
        <v>5.0</v>
      </c>
      <c r="S16" s="135">
        <v>5.0</v>
      </c>
      <c r="T16" s="135">
        <v>5.0</v>
      </c>
      <c r="U16" s="135">
        <v>3.0</v>
      </c>
      <c r="V16" s="135">
        <v>5.0</v>
      </c>
      <c r="W16" s="135">
        <v>3.0</v>
      </c>
      <c r="X16" s="135">
        <v>3.0</v>
      </c>
      <c r="Y16" s="135">
        <v>3.0</v>
      </c>
      <c r="Z16" s="135">
        <v>3.0</v>
      </c>
      <c r="AA16" s="135">
        <v>3.0</v>
      </c>
      <c r="AB16" s="135">
        <v>4.0</v>
      </c>
      <c r="AC16" s="135">
        <v>3.0</v>
      </c>
      <c r="AD16" s="135">
        <v>2.0</v>
      </c>
      <c r="AE16" s="135">
        <v>2.0</v>
      </c>
      <c r="AF16" s="135">
        <v>1.0</v>
      </c>
      <c r="AG16" s="135">
        <v>3.0</v>
      </c>
      <c r="AH16" s="135">
        <v>3.0</v>
      </c>
      <c r="AI16" s="135">
        <v>2.0</v>
      </c>
      <c r="AJ16" s="135">
        <v>3.0</v>
      </c>
      <c r="AK16" s="135">
        <v>5.0</v>
      </c>
      <c r="AL16" s="135">
        <v>4.0</v>
      </c>
      <c r="AM16" s="135">
        <v>4.0</v>
      </c>
      <c r="AN16" s="135">
        <v>3.0</v>
      </c>
      <c r="AO16" s="135">
        <v>3.0</v>
      </c>
      <c r="AP16" s="135">
        <v>2.0</v>
      </c>
      <c r="AQ16" s="135">
        <v>3.0</v>
      </c>
      <c r="AR16" s="136">
        <v>3.0</v>
      </c>
      <c r="AS16" s="136">
        <v>3.0</v>
      </c>
      <c r="AT16" s="137"/>
      <c r="AU16" s="137"/>
      <c r="AV16" s="137"/>
      <c r="AW16" s="137"/>
      <c r="AX16" s="137"/>
      <c r="AY16" s="137"/>
    </row>
    <row r="17">
      <c r="A17" s="135">
        <v>3.0</v>
      </c>
      <c r="B17" s="135">
        <v>3.0</v>
      </c>
      <c r="C17" s="135">
        <v>2.0</v>
      </c>
      <c r="D17" s="135">
        <v>4.0</v>
      </c>
      <c r="E17" s="135">
        <v>1.0</v>
      </c>
      <c r="F17" s="135">
        <v>4.0</v>
      </c>
      <c r="G17" s="135">
        <v>2.0</v>
      </c>
      <c r="H17" s="135">
        <v>3.0</v>
      </c>
      <c r="I17" s="135">
        <v>2.0</v>
      </c>
      <c r="J17" s="135">
        <v>3.0</v>
      </c>
      <c r="K17" s="135">
        <v>3.0</v>
      </c>
      <c r="L17" s="135">
        <v>2.0</v>
      </c>
      <c r="M17" s="135">
        <v>4.0</v>
      </c>
      <c r="N17" s="135">
        <v>3.0</v>
      </c>
      <c r="O17" s="135">
        <v>3.0</v>
      </c>
      <c r="P17" s="135">
        <v>1.0</v>
      </c>
      <c r="Q17" s="135">
        <v>4.0</v>
      </c>
      <c r="R17" s="135">
        <v>2.0</v>
      </c>
      <c r="S17" s="135">
        <v>3.0</v>
      </c>
      <c r="T17" s="135">
        <v>2.0</v>
      </c>
      <c r="U17" s="135">
        <v>2.0</v>
      </c>
      <c r="V17" s="135">
        <v>2.0</v>
      </c>
      <c r="W17" s="135">
        <v>1.0</v>
      </c>
      <c r="X17" s="135">
        <v>2.0</v>
      </c>
      <c r="Y17" s="135">
        <v>1.0</v>
      </c>
      <c r="Z17" s="135">
        <v>2.0</v>
      </c>
      <c r="AA17" s="135">
        <v>2.0</v>
      </c>
      <c r="AB17" s="135">
        <v>2.0</v>
      </c>
      <c r="AC17" s="135">
        <v>4.0</v>
      </c>
      <c r="AD17" s="135">
        <v>2.0</v>
      </c>
      <c r="AE17" s="135">
        <v>1.0</v>
      </c>
      <c r="AF17" s="135">
        <v>2.0</v>
      </c>
      <c r="AG17" s="135">
        <v>1.0</v>
      </c>
      <c r="AH17" s="135">
        <v>1.0</v>
      </c>
      <c r="AI17" s="135">
        <v>4.0</v>
      </c>
      <c r="AJ17" s="135">
        <v>3.0</v>
      </c>
      <c r="AK17" s="135">
        <v>2.0</v>
      </c>
      <c r="AL17" s="135">
        <v>3.0</v>
      </c>
      <c r="AM17" s="135">
        <v>4.0</v>
      </c>
      <c r="AN17" s="135">
        <v>3.0</v>
      </c>
      <c r="AO17" s="135">
        <v>1.0</v>
      </c>
      <c r="AP17" s="135">
        <v>1.0</v>
      </c>
      <c r="AQ17" s="135">
        <v>2.0</v>
      </c>
      <c r="AR17" s="136">
        <v>3.0</v>
      </c>
      <c r="AS17" s="136">
        <v>5.0</v>
      </c>
      <c r="AT17" s="137"/>
      <c r="AU17" s="137"/>
      <c r="AV17" s="137"/>
      <c r="AW17" s="137"/>
      <c r="AX17" s="137"/>
      <c r="AY17" s="137"/>
    </row>
    <row r="18">
      <c r="A18" s="135">
        <v>5.0</v>
      </c>
      <c r="B18" s="135">
        <v>3.0</v>
      </c>
      <c r="C18" s="135">
        <v>2.0</v>
      </c>
      <c r="D18" s="135">
        <v>4.0</v>
      </c>
      <c r="E18" s="135">
        <v>4.0</v>
      </c>
      <c r="F18" s="135">
        <v>5.0</v>
      </c>
      <c r="G18" s="135">
        <v>5.0</v>
      </c>
      <c r="H18" s="135">
        <v>5.0</v>
      </c>
      <c r="I18" s="135">
        <v>5.0</v>
      </c>
      <c r="J18" s="135">
        <v>5.0</v>
      </c>
      <c r="K18" s="135">
        <v>4.0</v>
      </c>
      <c r="L18" s="135">
        <v>5.0</v>
      </c>
      <c r="M18" s="135">
        <v>4.0</v>
      </c>
      <c r="N18" s="135">
        <v>4.0</v>
      </c>
      <c r="O18" s="135">
        <v>4.0</v>
      </c>
      <c r="P18" s="135">
        <v>5.0</v>
      </c>
      <c r="Q18" s="135">
        <v>3.0</v>
      </c>
      <c r="R18" s="135">
        <v>4.0</v>
      </c>
      <c r="S18" s="135">
        <v>4.0</v>
      </c>
      <c r="T18" s="135">
        <v>4.0</v>
      </c>
      <c r="U18" s="135">
        <v>5.0</v>
      </c>
      <c r="V18" s="135">
        <v>5.0</v>
      </c>
      <c r="W18" s="135">
        <v>3.0</v>
      </c>
      <c r="X18" s="135">
        <v>4.0</v>
      </c>
      <c r="Y18" s="135">
        <v>4.0</v>
      </c>
      <c r="Z18" s="135">
        <v>4.0</v>
      </c>
      <c r="AA18" s="135">
        <v>5.0</v>
      </c>
      <c r="AB18" s="135">
        <v>5.0</v>
      </c>
      <c r="AC18" s="135">
        <v>5.0</v>
      </c>
      <c r="AD18" s="135">
        <v>4.0</v>
      </c>
      <c r="AE18" s="135">
        <v>4.0</v>
      </c>
      <c r="AF18" s="135">
        <v>4.0</v>
      </c>
      <c r="AG18" s="135">
        <v>5.0</v>
      </c>
      <c r="AH18" s="135">
        <v>4.0</v>
      </c>
      <c r="AI18" s="135">
        <v>5.0</v>
      </c>
      <c r="AJ18" s="135">
        <v>5.0</v>
      </c>
      <c r="AK18" s="135">
        <v>4.0</v>
      </c>
      <c r="AL18" s="135">
        <v>4.0</v>
      </c>
      <c r="AM18" s="135">
        <v>5.0</v>
      </c>
      <c r="AN18" s="135">
        <v>5.0</v>
      </c>
      <c r="AO18" s="135">
        <v>5.0</v>
      </c>
      <c r="AP18" s="135">
        <v>5.0</v>
      </c>
      <c r="AQ18" s="135">
        <v>5.0</v>
      </c>
      <c r="AR18" s="136">
        <v>1.0</v>
      </c>
      <c r="AS18" s="136">
        <v>2.0</v>
      </c>
      <c r="AT18" s="137"/>
      <c r="AU18" s="137"/>
      <c r="AV18" s="137"/>
      <c r="AW18" s="137"/>
      <c r="AX18" s="137"/>
      <c r="AY18" s="137"/>
    </row>
    <row r="19">
      <c r="A19" s="135">
        <v>4.0</v>
      </c>
      <c r="B19" s="135">
        <v>3.0</v>
      </c>
      <c r="C19" s="135">
        <v>3.0</v>
      </c>
      <c r="D19" s="135">
        <v>3.0</v>
      </c>
      <c r="E19" s="135">
        <v>3.0</v>
      </c>
      <c r="F19" s="135">
        <v>4.0</v>
      </c>
      <c r="G19" s="135">
        <v>4.0</v>
      </c>
      <c r="H19" s="135">
        <v>4.0</v>
      </c>
      <c r="I19" s="135">
        <v>5.0</v>
      </c>
      <c r="J19" s="135">
        <v>4.0</v>
      </c>
      <c r="K19" s="135">
        <v>3.0</v>
      </c>
      <c r="L19" s="135">
        <v>4.0</v>
      </c>
      <c r="M19" s="135">
        <v>3.0</v>
      </c>
      <c r="N19" s="135">
        <v>4.0</v>
      </c>
      <c r="O19" s="135">
        <v>4.0</v>
      </c>
      <c r="P19" s="135">
        <v>3.0</v>
      </c>
      <c r="Q19" s="135">
        <v>3.0</v>
      </c>
      <c r="R19" s="135">
        <v>5.0</v>
      </c>
      <c r="S19" s="135">
        <v>4.0</v>
      </c>
      <c r="T19" s="135">
        <v>3.0</v>
      </c>
      <c r="U19" s="135">
        <v>3.0</v>
      </c>
      <c r="V19" s="135">
        <v>3.0</v>
      </c>
      <c r="W19" s="135">
        <v>4.0</v>
      </c>
      <c r="X19" s="135">
        <v>3.0</v>
      </c>
      <c r="Y19" s="135">
        <v>3.0</v>
      </c>
      <c r="Z19" s="135">
        <v>3.0</v>
      </c>
      <c r="AA19" s="135">
        <v>3.0</v>
      </c>
      <c r="AB19" s="135">
        <v>3.0</v>
      </c>
      <c r="AC19" s="135">
        <v>3.0</v>
      </c>
      <c r="AD19" s="135">
        <v>3.0</v>
      </c>
      <c r="AE19" s="135">
        <v>3.0</v>
      </c>
      <c r="AF19" s="135">
        <v>3.0</v>
      </c>
      <c r="AG19" s="135">
        <v>3.0</v>
      </c>
      <c r="AH19" s="135">
        <v>3.0</v>
      </c>
      <c r="AI19" s="135">
        <v>4.0</v>
      </c>
      <c r="AJ19" s="135">
        <v>4.0</v>
      </c>
      <c r="AK19" s="135">
        <v>4.0</v>
      </c>
      <c r="AL19" s="135">
        <v>4.0</v>
      </c>
      <c r="AM19" s="135">
        <v>4.0</v>
      </c>
      <c r="AN19" s="135">
        <v>5.0</v>
      </c>
      <c r="AO19" s="135">
        <v>2.0</v>
      </c>
      <c r="AP19" s="135">
        <v>5.0</v>
      </c>
      <c r="AQ19" s="135">
        <v>3.0</v>
      </c>
      <c r="AR19" s="136">
        <v>3.0</v>
      </c>
      <c r="AS19" s="136">
        <v>3.0</v>
      </c>
      <c r="AT19" s="137"/>
      <c r="AU19" s="137"/>
      <c r="AV19" s="137"/>
      <c r="AW19" s="137"/>
      <c r="AX19" s="137"/>
      <c r="AY19" s="137"/>
    </row>
    <row r="20">
      <c r="A20" s="135">
        <v>1.0</v>
      </c>
      <c r="B20" s="135">
        <v>5.0</v>
      </c>
      <c r="C20" s="135">
        <v>3.0</v>
      </c>
      <c r="D20" s="135">
        <v>3.0</v>
      </c>
      <c r="E20" s="135">
        <v>4.0</v>
      </c>
      <c r="F20" s="135">
        <v>1.0</v>
      </c>
      <c r="G20" s="135">
        <v>2.0</v>
      </c>
      <c r="H20" s="135">
        <v>1.0</v>
      </c>
      <c r="I20" s="135">
        <v>3.0</v>
      </c>
      <c r="J20" s="135">
        <v>4.0</v>
      </c>
      <c r="K20" s="135">
        <v>5.0</v>
      </c>
      <c r="L20" s="135">
        <v>3.0</v>
      </c>
      <c r="M20" s="135">
        <v>5.0</v>
      </c>
      <c r="N20" s="135">
        <v>2.0</v>
      </c>
      <c r="O20" s="135">
        <v>3.0</v>
      </c>
      <c r="P20" s="135">
        <v>3.0</v>
      </c>
      <c r="Q20" s="135">
        <v>2.0</v>
      </c>
      <c r="R20" s="135">
        <v>4.0</v>
      </c>
      <c r="S20" s="135">
        <v>5.0</v>
      </c>
      <c r="T20" s="135">
        <v>4.0</v>
      </c>
      <c r="U20" s="135">
        <v>1.0</v>
      </c>
      <c r="V20" s="135">
        <v>4.0</v>
      </c>
      <c r="W20" s="135">
        <v>4.0</v>
      </c>
      <c r="X20" s="135">
        <v>1.0</v>
      </c>
      <c r="Y20" s="135">
        <v>1.0</v>
      </c>
      <c r="Z20" s="135">
        <v>2.0</v>
      </c>
      <c r="AA20" s="135">
        <v>4.0</v>
      </c>
      <c r="AB20" s="135">
        <v>2.0</v>
      </c>
      <c r="AC20" s="135">
        <v>2.0</v>
      </c>
      <c r="AD20" s="135">
        <v>2.0</v>
      </c>
      <c r="AE20" s="135">
        <v>2.0</v>
      </c>
      <c r="AF20" s="135">
        <v>4.0</v>
      </c>
      <c r="AG20" s="135">
        <v>3.0</v>
      </c>
      <c r="AH20" s="135">
        <v>3.0</v>
      </c>
      <c r="AI20" s="135">
        <v>2.0</v>
      </c>
      <c r="AJ20" s="135">
        <v>1.0</v>
      </c>
      <c r="AK20" s="135">
        <v>1.0</v>
      </c>
      <c r="AL20" s="135">
        <v>5.0</v>
      </c>
      <c r="AM20" s="135">
        <v>5.0</v>
      </c>
      <c r="AN20" s="135">
        <v>3.0</v>
      </c>
      <c r="AO20" s="135">
        <v>2.0</v>
      </c>
      <c r="AP20" s="135">
        <v>4.0</v>
      </c>
      <c r="AQ20" s="135">
        <v>1.0</v>
      </c>
      <c r="AR20" s="136">
        <v>3.0</v>
      </c>
      <c r="AS20" s="136">
        <v>1.0</v>
      </c>
      <c r="AT20" s="137"/>
      <c r="AU20" s="137"/>
      <c r="AV20" s="137"/>
      <c r="AW20" s="137"/>
      <c r="AX20" s="137"/>
      <c r="AY20" s="137"/>
    </row>
    <row r="21">
      <c r="A21" s="135">
        <v>3.0</v>
      </c>
      <c r="B21" s="135">
        <v>3.0</v>
      </c>
      <c r="C21" s="135">
        <v>5.0</v>
      </c>
      <c r="D21" s="135">
        <v>4.0</v>
      </c>
      <c r="E21" s="135">
        <v>3.0</v>
      </c>
      <c r="F21" s="135">
        <v>5.0</v>
      </c>
      <c r="G21" s="135">
        <v>4.0</v>
      </c>
      <c r="H21" s="135">
        <v>4.0</v>
      </c>
      <c r="I21" s="135">
        <v>3.0</v>
      </c>
      <c r="J21" s="135">
        <v>4.0</v>
      </c>
      <c r="K21" s="135">
        <v>5.0</v>
      </c>
      <c r="L21" s="135">
        <v>4.0</v>
      </c>
      <c r="M21" s="135">
        <v>5.0</v>
      </c>
      <c r="N21" s="135">
        <v>4.0</v>
      </c>
      <c r="O21" s="135">
        <v>3.0</v>
      </c>
      <c r="P21" s="135">
        <v>2.0</v>
      </c>
      <c r="Q21" s="135">
        <v>4.0</v>
      </c>
      <c r="R21" s="135">
        <v>4.0</v>
      </c>
      <c r="S21" s="135">
        <v>3.0</v>
      </c>
      <c r="T21" s="135">
        <v>4.0</v>
      </c>
      <c r="U21" s="135">
        <v>3.0</v>
      </c>
      <c r="V21" s="135">
        <v>5.0</v>
      </c>
      <c r="W21" s="135">
        <v>5.0</v>
      </c>
      <c r="X21" s="135">
        <v>4.0</v>
      </c>
      <c r="Y21" s="135">
        <v>3.0</v>
      </c>
      <c r="Z21" s="135">
        <v>5.0</v>
      </c>
      <c r="AA21" s="135">
        <v>2.0</v>
      </c>
      <c r="AB21" s="135">
        <v>2.0</v>
      </c>
      <c r="AC21" s="135">
        <v>3.0</v>
      </c>
      <c r="AD21" s="135">
        <v>3.0</v>
      </c>
      <c r="AE21" s="135">
        <v>2.0</v>
      </c>
      <c r="AF21" s="135">
        <v>1.0</v>
      </c>
      <c r="AG21" s="135">
        <v>3.0</v>
      </c>
      <c r="AH21" s="135">
        <v>3.0</v>
      </c>
      <c r="AI21" s="135">
        <v>4.0</v>
      </c>
      <c r="AJ21" s="135">
        <v>5.0</v>
      </c>
      <c r="AK21" s="135">
        <v>4.0</v>
      </c>
      <c r="AL21" s="135">
        <v>3.0</v>
      </c>
      <c r="AM21" s="135">
        <v>4.0</v>
      </c>
      <c r="AN21" s="135">
        <v>5.0</v>
      </c>
      <c r="AO21" s="135">
        <v>3.0</v>
      </c>
      <c r="AP21" s="135">
        <v>2.0</v>
      </c>
      <c r="AQ21" s="135">
        <v>5.0</v>
      </c>
      <c r="AR21" s="136">
        <v>3.0</v>
      </c>
      <c r="AS21" s="136">
        <v>5.0</v>
      </c>
      <c r="AT21" s="137"/>
      <c r="AU21" s="137"/>
      <c r="AV21" s="137"/>
      <c r="AW21" s="137"/>
      <c r="AX21" s="137"/>
      <c r="AY21" s="137"/>
    </row>
    <row r="22">
      <c r="A22" s="135">
        <v>4.0</v>
      </c>
      <c r="B22" s="135">
        <v>3.0</v>
      </c>
      <c r="C22" s="135">
        <v>3.0</v>
      </c>
      <c r="D22" s="135">
        <v>4.0</v>
      </c>
      <c r="E22" s="135">
        <v>4.0</v>
      </c>
      <c r="F22" s="135">
        <v>4.0</v>
      </c>
      <c r="G22" s="135">
        <v>3.0</v>
      </c>
      <c r="H22" s="135">
        <v>4.0</v>
      </c>
      <c r="I22" s="135">
        <v>4.0</v>
      </c>
      <c r="J22" s="135">
        <v>3.0</v>
      </c>
      <c r="K22" s="135">
        <v>4.0</v>
      </c>
      <c r="L22" s="135">
        <v>4.0</v>
      </c>
      <c r="M22" s="135">
        <v>4.0</v>
      </c>
      <c r="N22" s="135">
        <v>4.0</v>
      </c>
      <c r="O22" s="135">
        <v>5.0</v>
      </c>
      <c r="P22" s="135">
        <v>3.0</v>
      </c>
      <c r="Q22" s="135">
        <v>4.0</v>
      </c>
      <c r="R22" s="135">
        <v>4.0</v>
      </c>
      <c r="S22" s="135">
        <v>4.0</v>
      </c>
      <c r="T22" s="135">
        <v>4.0</v>
      </c>
      <c r="U22" s="135">
        <v>3.0</v>
      </c>
      <c r="V22" s="135">
        <v>4.0</v>
      </c>
      <c r="W22" s="135">
        <v>3.0</v>
      </c>
      <c r="X22" s="135">
        <v>4.0</v>
      </c>
      <c r="Y22" s="135">
        <v>3.0</v>
      </c>
      <c r="Z22" s="135">
        <v>4.0</v>
      </c>
      <c r="AA22" s="135">
        <v>4.0</v>
      </c>
      <c r="AB22" s="135">
        <v>4.0</v>
      </c>
      <c r="AC22" s="135">
        <v>3.0</v>
      </c>
      <c r="AD22" s="135">
        <v>3.0</v>
      </c>
      <c r="AE22" s="135">
        <v>3.0</v>
      </c>
      <c r="AF22" s="135">
        <v>4.0</v>
      </c>
      <c r="AG22" s="135">
        <v>3.0</v>
      </c>
      <c r="AH22" s="135">
        <v>1.0</v>
      </c>
      <c r="AI22" s="135">
        <v>4.0</v>
      </c>
      <c r="AJ22" s="135">
        <v>4.0</v>
      </c>
      <c r="AK22" s="135">
        <v>4.0</v>
      </c>
      <c r="AL22" s="135">
        <v>4.0</v>
      </c>
      <c r="AM22" s="135">
        <v>4.0</v>
      </c>
      <c r="AN22" s="135">
        <v>4.0</v>
      </c>
      <c r="AO22" s="135">
        <v>3.0</v>
      </c>
      <c r="AP22" s="135">
        <v>4.0</v>
      </c>
      <c r="AQ22" s="135">
        <v>3.0</v>
      </c>
      <c r="AR22" s="136">
        <v>3.0</v>
      </c>
      <c r="AS22" s="136">
        <v>1.0</v>
      </c>
      <c r="AT22" s="137"/>
      <c r="AU22" s="137"/>
      <c r="AV22" s="137"/>
      <c r="AW22" s="137"/>
      <c r="AX22" s="137"/>
      <c r="AY22" s="137"/>
    </row>
    <row r="23">
      <c r="A23" s="135">
        <v>4.0</v>
      </c>
      <c r="B23" s="135">
        <v>3.0</v>
      </c>
      <c r="C23" s="135">
        <v>4.0</v>
      </c>
      <c r="D23" s="135">
        <v>3.0</v>
      </c>
      <c r="E23" s="135">
        <v>5.0</v>
      </c>
      <c r="F23" s="135">
        <v>4.0</v>
      </c>
      <c r="G23" s="135">
        <v>5.0</v>
      </c>
      <c r="H23" s="135">
        <v>4.0</v>
      </c>
      <c r="I23" s="135">
        <v>4.0</v>
      </c>
      <c r="J23" s="135">
        <v>5.0</v>
      </c>
      <c r="K23" s="135">
        <v>3.0</v>
      </c>
      <c r="L23" s="135">
        <v>4.0</v>
      </c>
      <c r="M23" s="135">
        <v>4.0</v>
      </c>
      <c r="N23" s="135">
        <v>3.0</v>
      </c>
      <c r="O23" s="135">
        <v>4.0</v>
      </c>
      <c r="P23" s="135">
        <v>3.0</v>
      </c>
      <c r="Q23" s="135">
        <v>5.0</v>
      </c>
      <c r="R23" s="135">
        <v>3.0</v>
      </c>
      <c r="S23" s="135">
        <v>5.0</v>
      </c>
      <c r="T23" s="135">
        <v>3.0</v>
      </c>
      <c r="U23" s="135">
        <v>4.0</v>
      </c>
      <c r="V23" s="135">
        <v>5.0</v>
      </c>
      <c r="W23" s="135">
        <v>3.0</v>
      </c>
      <c r="X23" s="135">
        <v>3.0</v>
      </c>
      <c r="Y23" s="135">
        <v>4.0</v>
      </c>
      <c r="Z23" s="135">
        <v>5.0</v>
      </c>
      <c r="AA23" s="135">
        <v>3.0</v>
      </c>
      <c r="AB23" s="135">
        <v>4.0</v>
      </c>
      <c r="AC23" s="135">
        <v>4.0</v>
      </c>
      <c r="AD23" s="135">
        <v>2.0</v>
      </c>
      <c r="AE23" s="135">
        <v>4.0</v>
      </c>
      <c r="AF23" s="135">
        <v>4.0</v>
      </c>
      <c r="AG23" s="135">
        <v>3.0</v>
      </c>
      <c r="AH23" s="135">
        <v>5.0</v>
      </c>
      <c r="AI23" s="135">
        <v>4.0</v>
      </c>
      <c r="AJ23" s="135">
        <v>3.0</v>
      </c>
      <c r="AK23" s="135">
        <v>3.0</v>
      </c>
      <c r="AL23" s="135">
        <v>4.0</v>
      </c>
      <c r="AM23" s="135">
        <v>2.0</v>
      </c>
      <c r="AN23" s="135">
        <v>5.0</v>
      </c>
      <c r="AO23" s="135">
        <v>3.0</v>
      </c>
      <c r="AP23" s="135">
        <v>2.0</v>
      </c>
      <c r="AQ23" s="135">
        <v>4.0</v>
      </c>
      <c r="AR23" s="136">
        <v>3.0</v>
      </c>
      <c r="AS23" s="136">
        <v>3.0</v>
      </c>
      <c r="AT23" s="137"/>
      <c r="AU23" s="137"/>
      <c r="AV23" s="137"/>
      <c r="AW23" s="137"/>
      <c r="AX23" s="137"/>
      <c r="AY23" s="137"/>
    </row>
    <row r="24">
      <c r="A24" s="135">
        <v>2.0</v>
      </c>
      <c r="B24" s="135">
        <v>4.0</v>
      </c>
      <c r="C24" s="135">
        <v>5.0</v>
      </c>
      <c r="D24" s="135">
        <v>2.0</v>
      </c>
      <c r="E24" s="135">
        <v>5.0</v>
      </c>
      <c r="F24" s="135">
        <v>3.0</v>
      </c>
      <c r="G24" s="135">
        <v>5.0</v>
      </c>
      <c r="H24" s="135">
        <v>1.0</v>
      </c>
      <c r="I24" s="135">
        <v>4.0</v>
      </c>
      <c r="J24" s="135">
        <v>3.0</v>
      </c>
      <c r="K24" s="135">
        <v>2.0</v>
      </c>
      <c r="L24" s="135">
        <v>3.0</v>
      </c>
      <c r="M24" s="135">
        <v>5.0</v>
      </c>
      <c r="N24" s="135">
        <v>5.0</v>
      </c>
      <c r="O24" s="135">
        <v>5.0</v>
      </c>
      <c r="P24" s="135">
        <v>1.0</v>
      </c>
      <c r="Q24" s="135">
        <v>5.0</v>
      </c>
      <c r="R24" s="135">
        <v>5.0</v>
      </c>
      <c r="S24" s="135">
        <v>5.0</v>
      </c>
      <c r="T24" s="135">
        <v>5.0</v>
      </c>
      <c r="U24" s="135">
        <v>5.0</v>
      </c>
      <c r="V24" s="135">
        <v>5.0</v>
      </c>
      <c r="W24" s="135">
        <v>5.0</v>
      </c>
      <c r="X24" s="135">
        <v>3.0</v>
      </c>
      <c r="Y24" s="135">
        <v>2.0</v>
      </c>
      <c r="Z24" s="135">
        <v>5.0</v>
      </c>
      <c r="AA24" s="135">
        <v>3.0</v>
      </c>
      <c r="AB24" s="135">
        <v>5.0</v>
      </c>
      <c r="AC24" s="135">
        <v>5.0</v>
      </c>
      <c r="AD24" s="135">
        <v>1.0</v>
      </c>
      <c r="AE24" s="135">
        <v>4.0</v>
      </c>
      <c r="AF24" s="135">
        <v>5.0</v>
      </c>
      <c r="AG24" s="135">
        <v>1.0</v>
      </c>
      <c r="AH24" s="135">
        <v>1.0</v>
      </c>
      <c r="AI24" s="135">
        <v>5.0</v>
      </c>
      <c r="AJ24" s="135">
        <v>5.0</v>
      </c>
      <c r="AK24" s="135">
        <v>5.0</v>
      </c>
      <c r="AL24" s="135">
        <v>5.0</v>
      </c>
      <c r="AM24" s="135">
        <v>4.0</v>
      </c>
      <c r="AN24" s="135">
        <v>2.0</v>
      </c>
      <c r="AO24" s="135">
        <v>1.0</v>
      </c>
      <c r="AP24" s="135">
        <v>2.0</v>
      </c>
      <c r="AQ24" s="135">
        <v>5.0</v>
      </c>
      <c r="AR24" s="136">
        <v>3.0</v>
      </c>
      <c r="AS24" s="136">
        <v>1.0</v>
      </c>
      <c r="AT24" s="137"/>
      <c r="AU24" s="137"/>
      <c r="AV24" s="137"/>
      <c r="AW24" s="137"/>
      <c r="AX24" s="137"/>
      <c r="AY24" s="137"/>
    </row>
    <row r="25">
      <c r="A25" s="135">
        <v>3.0</v>
      </c>
      <c r="B25" s="135">
        <v>2.0</v>
      </c>
      <c r="C25" s="135">
        <v>4.0</v>
      </c>
      <c r="D25" s="135">
        <v>3.0</v>
      </c>
      <c r="E25" s="135">
        <v>3.0</v>
      </c>
      <c r="F25" s="135">
        <v>3.0</v>
      </c>
      <c r="G25" s="135">
        <v>4.0</v>
      </c>
      <c r="H25" s="135">
        <v>4.0</v>
      </c>
      <c r="I25" s="135">
        <v>4.0</v>
      </c>
      <c r="J25" s="135">
        <v>3.0</v>
      </c>
      <c r="K25" s="135">
        <v>3.0</v>
      </c>
      <c r="L25" s="135">
        <v>3.0</v>
      </c>
      <c r="M25" s="135">
        <v>4.0</v>
      </c>
      <c r="N25" s="135">
        <v>3.0</v>
      </c>
      <c r="O25" s="135">
        <v>3.0</v>
      </c>
      <c r="P25" s="135">
        <v>3.0</v>
      </c>
      <c r="Q25" s="135">
        <v>3.0</v>
      </c>
      <c r="R25" s="135">
        <v>3.0</v>
      </c>
      <c r="S25" s="135">
        <v>3.0</v>
      </c>
      <c r="T25" s="135">
        <v>3.0</v>
      </c>
      <c r="U25" s="135">
        <v>3.0</v>
      </c>
      <c r="V25" s="135">
        <v>2.0</v>
      </c>
      <c r="W25" s="135">
        <v>3.0</v>
      </c>
      <c r="X25" s="135">
        <v>3.0</v>
      </c>
      <c r="Y25" s="135">
        <v>3.0</v>
      </c>
      <c r="Z25" s="135">
        <v>3.0</v>
      </c>
      <c r="AA25" s="135">
        <v>4.0</v>
      </c>
      <c r="AB25" s="135">
        <v>4.0</v>
      </c>
      <c r="AC25" s="135">
        <v>3.0</v>
      </c>
      <c r="AD25" s="135">
        <v>3.0</v>
      </c>
      <c r="AE25" s="135">
        <v>3.0</v>
      </c>
      <c r="AF25" s="135">
        <v>4.0</v>
      </c>
      <c r="AG25" s="135">
        <v>3.0</v>
      </c>
      <c r="AH25" s="135">
        <v>4.0</v>
      </c>
      <c r="AI25" s="135">
        <v>3.0</v>
      </c>
      <c r="AJ25" s="135">
        <v>3.0</v>
      </c>
      <c r="AK25" s="135">
        <v>3.0</v>
      </c>
      <c r="AL25" s="135">
        <v>2.0</v>
      </c>
      <c r="AM25" s="135">
        <v>3.0</v>
      </c>
      <c r="AN25" s="135">
        <v>3.0</v>
      </c>
      <c r="AO25" s="135">
        <v>3.0</v>
      </c>
      <c r="AP25" s="135">
        <v>2.0</v>
      </c>
      <c r="AQ25" s="135">
        <v>4.0</v>
      </c>
      <c r="AR25" s="136">
        <v>3.0</v>
      </c>
      <c r="AS25" s="136">
        <v>4.0</v>
      </c>
      <c r="AT25" s="137"/>
      <c r="AU25" s="137"/>
      <c r="AV25" s="137"/>
      <c r="AW25" s="137"/>
      <c r="AX25" s="137"/>
      <c r="AY25" s="137"/>
    </row>
    <row r="26">
      <c r="A26" s="135">
        <v>2.0</v>
      </c>
      <c r="B26" s="135">
        <v>3.0</v>
      </c>
      <c r="C26" s="135">
        <v>3.0</v>
      </c>
      <c r="D26" s="135">
        <v>2.0</v>
      </c>
      <c r="E26" s="135">
        <v>3.0</v>
      </c>
      <c r="F26" s="135">
        <v>2.0</v>
      </c>
      <c r="G26" s="135">
        <v>3.0</v>
      </c>
      <c r="H26" s="135">
        <v>3.0</v>
      </c>
      <c r="I26" s="135">
        <v>3.0</v>
      </c>
      <c r="J26" s="135">
        <v>3.0</v>
      </c>
      <c r="K26" s="135">
        <v>4.0</v>
      </c>
      <c r="L26" s="135">
        <v>4.0</v>
      </c>
      <c r="M26" s="135">
        <v>3.0</v>
      </c>
      <c r="N26" s="135">
        <v>3.0</v>
      </c>
      <c r="O26" s="135">
        <v>3.0</v>
      </c>
      <c r="P26" s="135">
        <v>3.0</v>
      </c>
      <c r="Q26" s="135">
        <v>3.0</v>
      </c>
      <c r="R26" s="135">
        <v>4.0</v>
      </c>
      <c r="S26" s="135">
        <v>5.0</v>
      </c>
      <c r="T26" s="135">
        <v>3.0</v>
      </c>
      <c r="U26" s="135">
        <v>4.0</v>
      </c>
      <c r="V26" s="135">
        <v>3.0</v>
      </c>
      <c r="W26" s="135">
        <v>4.0</v>
      </c>
      <c r="X26" s="135">
        <v>4.0</v>
      </c>
      <c r="Y26" s="135">
        <v>3.0</v>
      </c>
      <c r="Z26" s="135">
        <v>3.0</v>
      </c>
      <c r="AA26" s="135">
        <v>4.0</v>
      </c>
      <c r="AB26" s="135">
        <v>3.0</v>
      </c>
      <c r="AC26" s="135">
        <v>3.0</v>
      </c>
      <c r="AD26" s="135">
        <v>3.0</v>
      </c>
      <c r="AE26" s="135">
        <v>3.0</v>
      </c>
      <c r="AF26" s="135">
        <v>3.0</v>
      </c>
      <c r="AG26" s="135">
        <v>3.0</v>
      </c>
      <c r="AH26" s="135">
        <v>3.0</v>
      </c>
      <c r="AI26" s="135">
        <v>3.0</v>
      </c>
      <c r="AJ26" s="135">
        <v>3.0</v>
      </c>
      <c r="AK26" s="135">
        <v>4.0</v>
      </c>
      <c r="AL26" s="135">
        <v>4.0</v>
      </c>
      <c r="AM26" s="135">
        <v>3.0</v>
      </c>
      <c r="AN26" s="135">
        <v>5.0</v>
      </c>
      <c r="AO26" s="135">
        <v>2.0</v>
      </c>
      <c r="AP26" s="135">
        <v>2.0</v>
      </c>
      <c r="AQ26" s="135">
        <v>4.0</v>
      </c>
      <c r="AR26" s="136">
        <v>3.0</v>
      </c>
      <c r="AS26" s="136">
        <v>4.0</v>
      </c>
      <c r="AT26" s="137"/>
      <c r="AU26" s="137"/>
      <c r="AV26" s="137"/>
      <c r="AW26" s="137"/>
      <c r="AX26" s="137"/>
      <c r="AY26" s="137"/>
    </row>
    <row r="27">
      <c r="A27" s="135">
        <v>4.0</v>
      </c>
      <c r="B27" s="135">
        <v>3.0</v>
      </c>
      <c r="C27" s="135">
        <v>4.0</v>
      </c>
      <c r="D27" s="135">
        <v>2.0</v>
      </c>
      <c r="E27" s="135">
        <v>3.0</v>
      </c>
      <c r="F27" s="135">
        <v>2.0</v>
      </c>
      <c r="G27" s="135">
        <v>1.0</v>
      </c>
      <c r="H27" s="135">
        <v>3.0</v>
      </c>
      <c r="I27" s="135">
        <v>5.0</v>
      </c>
      <c r="J27" s="135">
        <v>4.0</v>
      </c>
      <c r="K27" s="135">
        <v>3.0</v>
      </c>
      <c r="L27" s="135">
        <v>5.0</v>
      </c>
      <c r="M27" s="135">
        <v>1.0</v>
      </c>
      <c r="N27" s="135">
        <v>1.0</v>
      </c>
      <c r="O27" s="135">
        <v>4.0</v>
      </c>
      <c r="P27" s="135">
        <v>5.0</v>
      </c>
      <c r="Q27" s="135">
        <v>1.0</v>
      </c>
      <c r="R27" s="135">
        <v>4.0</v>
      </c>
      <c r="S27" s="135">
        <v>5.0</v>
      </c>
      <c r="T27" s="135">
        <v>5.0</v>
      </c>
      <c r="U27" s="135">
        <v>1.0</v>
      </c>
      <c r="V27" s="135">
        <v>4.0</v>
      </c>
      <c r="W27" s="135">
        <v>2.0</v>
      </c>
      <c r="X27" s="135">
        <v>1.0</v>
      </c>
      <c r="Y27" s="135">
        <v>3.0</v>
      </c>
      <c r="Z27" s="135">
        <v>3.0</v>
      </c>
      <c r="AA27" s="135">
        <v>3.0</v>
      </c>
      <c r="AB27" s="135">
        <v>2.0</v>
      </c>
      <c r="AC27" s="135">
        <v>2.0</v>
      </c>
      <c r="AD27" s="135">
        <v>3.0</v>
      </c>
      <c r="AE27" s="135">
        <v>3.0</v>
      </c>
      <c r="AF27" s="135">
        <v>3.0</v>
      </c>
      <c r="AG27" s="135">
        <v>4.0</v>
      </c>
      <c r="AH27" s="135">
        <v>4.0</v>
      </c>
      <c r="AI27" s="135">
        <v>5.0</v>
      </c>
      <c r="AJ27" s="135">
        <v>5.0</v>
      </c>
      <c r="AK27" s="135">
        <v>5.0</v>
      </c>
      <c r="AL27" s="135">
        <v>5.0</v>
      </c>
      <c r="AM27" s="135">
        <v>4.0</v>
      </c>
      <c r="AN27" s="135">
        <v>4.0</v>
      </c>
      <c r="AO27" s="135">
        <v>2.0</v>
      </c>
      <c r="AP27" s="135">
        <v>4.0</v>
      </c>
      <c r="AQ27" s="135">
        <v>1.0</v>
      </c>
      <c r="AR27" s="136">
        <v>1.0</v>
      </c>
      <c r="AS27" s="136">
        <v>1.0</v>
      </c>
      <c r="AT27" s="137"/>
      <c r="AU27" s="137"/>
      <c r="AV27" s="137"/>
      <c r="AW27" s="137"/>
      <c r="AX27" s="137"/>
      <c r="AY27" s="137"/>
    </row>
    <row r="28">
      <c r="A28" s="135">
        <v>4.0</v>
      </c>
      <c r="B28" s="135">
        <v>4.0</v>
      </c>
      <c r="C28" s="135">
        <v>5.0</v>
      </c>
      <c r="D28" s="135">
        <v>3.0</v>
      </c>
      <c r="E28" s="135">
        <v>4.0</v>
      </c>
      <c r="F28" s="135">
        <v>4.0</v>
      </c>
      <c r="G28" s="135">
        <v>4.0</v>
      </c>
      <c r="H28" s="135">
        <v>3.0</v>
      </c>
      <c r="I28" s="135">
        <v>4.0</v>
      </c>
      <c r="J28" s="135">
        <v>4.0</v>
      </c>
      <c r="K28" s="135">
        <v>4.0</v>
      </c>
      <c r="L28" s="135">
        <v>3.0</v>
      </c>
      <c r="M28" s="135">
        <v>2.0</v>
      </c>
      <c r="N28" s="135">
        <v>3.0</v>
      </c>
      <c r="O28" s="135">
        <v>4.0</v>
      </c>
      <c r="P28" s="135">
        <v>4.0</v>
      </c>
      <c r="Q28" s="135">
        <v>4.0</v>
      </c>
      <c r="R28" s="135">
        <v>3.0</v>
      </c>
      <c r="S28" s="135">
        <v>4.0</v>
      </c>
      <c r="T28" s="135">
        <v>4.0</v>
      </c>
      <c r="U28" s="135">
        <v>4.0</v>
      </c>
      <c r="V28" s="135">
        <v>4.0</v>
      </c>
      <c r="W28" s="135">
        <v>4.0</v>
      </c>
      <c r="X28" s="135">
        <v>3.0</v>
      </c>
      <c r="Y28" s="135">
        <v>3.0</v>
      </c>
      <c r="Z28" s="135">
        <v>3.0</v>
      </c>
      <c r="AA28" s="135">
        <v>4.0</v>
      </c>
      <c r="AB28" s="135">
        <v>4.0</v>
      </c>
      <c r="AC28" s="135">
        <v>3.0</v>
      </c>
      <c r="AD28" s="135">
        <v>3.0</v>
      </c>
      <c r="AE28" s="135">
        <v>2.0</v>
      </c>
      <c r="AF28" s="135">
        <v>3.0</v>
      </c>
      <c r="AG28" s="135">
        <v>3.0</v>
      </c>
      <c r="AH28" s="135">
        <v>2.0</v>
      </c>
      <c r="AI28" s="135">
        <v>3.0</v>
      </c>
      <c r="AJ28" s="135">
        <v>4.0</v>
      </c>
      <c r="AK28" s="135">
        <v>3.0</v>
      </c>
      <c r="AL28" s="135">
        <v>4.0</v>
      </c>
      <c r="AM28" s="135">
        <v>3.0</v>
      </c>
      <c r="AN28" s="135">
        <v>2.0</v>
      </c>
      <c r="AO28" s="135">
        <v>2.0</v>
      </c>
      <c r="AP28" s="135">
        <v>3.0</v>
      </c>
      <c r="AQ28" s="135">
        <v>3.0</v>
      </c>
      <c r="AR28" s="136">
        <v>3.0</v>
      </c>
      <c r="AS28" s="136">
        <v>2.0</v>
      </c>
      <c r="AT28" s="137"/>
      <c r="AU28" s="137"/>
      <c r="AV28" s="137"/>
      <c r="AW28" s="137"/>
      <c r="AX28" s="137"/>
      <c r="AY28" s="137"/>
    </row>
    <row r="29">
      <c r="A29" s="135">
        <v>3.0</v>
      </c>
      <c r="B29" s="135">
        <v>2.0</v>
      </c>
      <c r="C29" s="135">
        <v>3.0</v>
      </c>
      <c r="D29" s="135">
        <v>2.0</v>
      </c>
      <c r="E29" s="135">
        <v>1.0</v>
      </c>
      <c r="F29" s="135">
        <v>3.0</v>
      </c>
      <c r="G29" s="135">
        <v>3.0</v>
      </c>
      <c r="H29" s="135">
        <v>3.0</v>
      </c>
      <c r="I29" s="135">
        <v>3.0</v>
      </c>
      <c r="J29" s="135">
        <v>4.0</v>
      </c>
      <c r="K29" s="135">
        <v>4.0</v>
      </c>
      <c r="L29" s="135">
        <v>3.0</v>
      </c>
      <c r="M29" s="135">
        <v>4.0</v>
      </c>
      <c r="N29" s="135">
        <v>3.0</v>
      </c>
      <c r="O29" s="135">
        <v>3.0</v>
      </c>
      <c r="P29" s="135">
        <v>3.0</v>
      </c>
      <c r="Q29" s="135">
        <v>4.0</v>
      </c>
      <c r="R29" s="135">
        <v>2.0</v>
      </c>
      <c r="S29" s="135">
        <v>2.0</v>
      </c>
      <c r="T29" s="135">
        <v>3.0</v>
      </c>
      <c r="U29" s="135">
        <v>3.0</v>
      </c>
      <c r="V29" s="135">
        <v>3.0</v>
      </c>
      <c r="W29" s="135">
        <v>2.0</v>
      </c>
      <c r="X29" s="135">
        <v>2.0</v>
      </c>
      <c r="Y29" s="135">
        <v>2.0</v>
      </c>
      <c r="Z29" s="135">
        <v>2.0</v>
      </c>
      <c r="AA29" s="135">
        <v>3.0</v>
      </c>
      <c r="AB29" s="135">
        <v>3.0</v>
      </c>
      <c r="AC29" s="135">
        <v>4.0</v>
      </c>
      <c r="AD29" s="135">
        <v>3.0</v>
      </c>
      <c r="AE29" s="135">
        <v>3.0</v>
      </c>
      <c r="AF29" s="135">
        <v>2.0</v>
      </c>
      <c r="AG29" s="135">
        <v>2.0</v>
      </c>
      <c r="AH29" s="135">
        <v>2.0</v>
      </c>
      <c r="AI29" s="135">
        <v>3.0</v>
      </c>
      <c r="AJ29" s="135">
        <v>4.0</v>
      </c>
      <c r="AK29" s="135">
        <v>5.0</v>
      </c>
      <c r="AL29" s="135">
        <v>5.0</v>
      </c>
      <c r="AM29" s="135">
        <v>5.0</v>
      </c>
      <c r="AN29" s="135">
        <v>3.0</v>
      </c>
      <c r="AO29" s="135">
        <v>5.0</v>
      </c>
      <c r="AP29" s="135">
        <v>5.0</v>
      </c>
      <c r="AQ29" s="135">
        <v>5.0</v>
      </c>
      <c r="AR29" s="136">
        <v>2.0</v>
      </c>
      <c r="AS29" s="136">
        <v>4.0</v>
      </c>
      <c r="AT29" s="137"/>
      <c r="AU29" s="137"/>
      <c r="AV29" s="137"/>
      <c r="AW29" s="137"/>
      <c r="AX29" s="137"/>
      <c r="AY29" s="137"/>
    </row>
    <row r="30">
      <c r="A30" s="135">
        <v>2.0</v>
      </c>
      <c r="B30" s="135">
        <v>2.0</v>
      </c>
      <c r="C30" s="135">
        <v>3.0</v>
      </c>
      <c r="D30" s="135">
        <v>2.0</v>
      </c>
      <c r="E30" s="135">
        <v>1.0</v>
      </c>
      <c r="F30" s="135">
        <v>2.0</v>
      </c>
      <c r="G30" s="135">
        <v>2.0</v>
      </c>
      <c r="H30" s="135">
        <v>3.0</v>
      </c>
      <c r="I30" s="135">
        <v>2.0</v>
      </c>
      <c r="J30" s="135">
        <v>3.0</v>
      </c>
      <c r="K30" s="135">
        <v>2.0</v>
      </c>
      <c r="L30" s="135">
        <v>3.0</v>
      </c>
      <c r="M30" s="135">
        <v>2.0</v>
      </c>
      <c r="N30" s="135">
        <v>4.0</v>
      </c>
      <c r="O30" s="135">
        <v>4.0</v>
      </c>
      <c r="P30" s="135">
        <v>2.0</v>
      </c>
      <c r="Q30" s="135">
        <v>3.0</v>
      </c>
      <c r="R30" s="135">
        <v>2.0</v>
      </c>
      <c r="S30" s="135">
        <v>2.0</v>
      </c>
      <c r="T30" s="135">
        <v>2.0</v>
      </c>
      <c r="U30" s="135">
        <v>2.0</v>
      </c>
      <c r="V30" s="135">
        <v>2.0</v>
      </c>
      <c r="W30" s="135">
        <v>4.0</v>
      </c>
      <c r="X30" s="135">
        <v>2.0</v>
      </c>
      <c r="Y30" s="135">
        <v>2.0</v>
      </c>
      <c r="Z30" s="135">
        <v>2.0</v>
      </c>
      <c r="AA30" s="135">
        <v>2.0</v>
      </c>
      <c r="AB30" s="135">
        <v>3.0</v>
      </c>
      <c r="AC30" s="135">
        <v>3.0</v>
      </c>
      <c r="AD30" s="135">
        <v>3.0</v>
      </c>
      <c r="AE30" s="135">
        <v>2.0</v>
      </c>
      <c r="AF30" s="135">
        <v>3.0</v>
      </c>
      <c r="AG30" s="135">
        <v>4.0</v>
      </c>
      <c r="AH30" s="135">
        <v>2.0</v>
      </c>
      <c r="AI30" s="135">
        <v>4.0</v>
      </c>
      <c r="AJ30" s="135">
        <v>3.0</v>
      </c>
      <c r="AK30" s="135">
        <v>4.0</v>
      </c>
      <c r="AL30" s="135">
        <v>4.0</v>
      </c>
      <c r="AM30" s="135">
        <v>3.0</v>
      </c>
      <c r="AN30" s="135">
        <v>2.0</v>
      </c>
      <c r="AO30" s="135">
        <v>2.0</v>
      </c>
      <c r="AP30" s="135">
        <v>2.0</v>
      </c>
      <c r="AQ30" s="135">
        <v>4.0</v>
      </c>
      <c r="AR30" s="136">
        <v>2.0</v>
      </c>
      <c r="AS30" s="136">
        <v>5.0</v>
      </c>
      <c r="AT30" s="137"/>
      <c r="AU30" s="137"/>
      <c r="AV30" s="137"/>
      <c r="AW30" s="137"/>
      <c r="AX30" s="137"/>
      <c r="AY30" s="137"/>
    </row>
    <row r="31">
      <c r="A31" s="135">
        <v>1.0</v>
      </c>
      <c r="B31" s="135">
        <v>1.0</v>
      </c>
      <c r="C31" s="135">
        <v>1.0</v>
      </c>
      <c r="D31" s="135">
        <v>1.0</v>
      </c>
      <c r="E31" s="135">
        <v>1.0</v>
      </c>
      <c r="F31" s="135">
        <v>1.0</v>
      </c>
      <c r="G31" s="135">
        <v>1.0</v>
      </c>
      <c r="H31" s="135">
        <v>1.0</v>
      </c>
      <c r="I31" s="135">
        <v>1.0</v>
      </c>
      <c r="J31" s="135">
        <v>1.0</v>
      </c>
      <c r="K31" s="135">
        <v>1.0</v>
      </c>
      <c r="L31" s="135">
        <v>1.0</v>
      </c>
      <c r="M31" s="135">
        <v>1.0</v>
      </c>
      <c r="N31" s="135">
        <v>4.0</v>
      </c>
      <c r="O31" s="135">
        <v>4.0</v>
      </c>
      <c r="P31" s="135">
        <v>4.0</v>
      </c>
      <c r="Q31" s="135">
        <v>4.0</v>
      </c>
      <c r="R31" s="135">
        <v>4.0</v>
      </c>
      <c r="S31" s="135">
        <v>4.0</v>
      </c>
      <c r="T31" s="135">
        <v>4.0</v>
      </c>
      <c r="U31" s="135">
        <v>4.0</v>
      </c>
      <c r="V31" s="135">
        <v>4.0</v>
      </c>
      <c r="W31" s="135">
        <v>4.0</v>
      </c>
      <c r="X31" s="135">
        <v>3.0</v>
      </c>
      <c r="Y31" s="135">
        <v>3.0</v>
      </c>
      <c r="Z31" s="135">
        <v>3.0</v>
      </c>
      <c r="AA31" s="135">
        <v>1.0</v>
      </c>
      <c r="AB31" s="135">
        <v>1.0</v>
      </c>
      <c r="AC31" s="135">
        <v>3.0</v>
      </c>
      <c r="AD31" s="135">
        <v>3.0</v>
      </c>
      <c r="AE31" s="135">
        <v>4.0</v>
      </c>
      <c r="AF31" s="135">
        <v>2.0</v>
      </c>
      <c r="AG31" s="135">
        <v>2.0</v>
      </c>
      <c r="AH31" s="135">
        <v>2.0</v>
      </c>
      <c r="AI31" s="135">
        <v>2.0</v>
      </c>
      <c r="AJ31" s="135">
        <v>2.0</v>
      </c>
      <c r="AK31" s="135">
        <v>3.0</v>
      </c>
      <c r="AL31" s="135">
        <v>2.0</v>
      </c>
      <c r="AM31" s="135">
        <v>3.0</v>
      </c>
      <c r="AN31" s="135">
        <v>3.0</v>
      </c>
      <c r="AO31" s="135">
        <v>2.0</v>
      </c>
      <c r="AP31" s="135">
        <v>2.0</v>
      </c>
      <c r="AQ31" s="135">
        <v>2.0</v>
      </c>
      <c r="AR31" s="136">
        <v>3.0</v>
      </c>
      <c r="AS31" s="136">
        <v>5.0</v>
      </c>
      <c r="AT31" s="137"/>
      <c r="AU31" s="137"/>
      <c r="AV31" s="137"/>
      <c r="AW31" s="137"/>
      <c r="AX31" s="137"/>
      <c r="AY31" s="137"/>
    </row>
    <row r="32">
      <c r="A32" s="135">
        <v>4.0</v>
      </c>
      <c r="B32" s="135">
        <v>3.0</v>
      </c>
      <c r="C32" s="135">
        <v>2.0</v>
      </c>
      <c r="D32" s="135">
        <v>3.0</v>
      </c>
      <c r="E32" s="135">
        <v>3.0</v>
      </c>
      <c r="F32" s="135">
        <v>2.0</v>
      </c>
      <c r="G32" s="135">
        <v>3.0</v>
      </c>
      <c r="H32" s="135">
        <v>2.0</v>
      </c>
      <c r="I32" s="135">
        <v>3.0</v>
      </c>
      <c r="J32" s="135">
        <v>2.0</v>
      </c>
      <c r="K32" s="135">
        <v>3.0</v>
      </c>
      <c r="L32" s="135">
        <v>2.0</v>
      </c>
      <c r="M32" s="135">
        <v>3.0</v>
      </c>
      <c r="N32" s="135">
        <v>3.0</v>
      </c>
      <c r="O32" s="135">
        <v>2.0</v>
      </c>
      <c r="P32" s="135">
        <v>3.0</v>
      </c>
      <c r="Q32" s="135">
        <v>2.0</v>
      </c>
      <c r="R32" s="135">
        <v>3.0</v>
      </c>
      <c r="S32" s="135">
        <v>2.0</v>
      </c>
      <c r="T32" s="135">
        <v>3.0</v>
      </c>
      <c r="U32" s="135">
        <v>2.0</v>
      </c>
      <c r="V32" s="135">
        <v>3.0</v>
      </c>
      <c r="W32" s="135">
        <v>3.0</v>
      </c>
      <c r="X32" s="135">
        <v>2.0</v>
      </c>
      <c r="Y32" s="135">
        <v>2.0</v>
      </c>
      <c r="Z32" s="135">
        <v>2.0</v>
      </c>
      <c r="AA32" s="135">
        <v>3.0</v>
      </c>
      <c r="AB32" s="135">
        <v>2.0</v>
      </c>
      <c r="AC32" s="135">
        <v>3.0</v>
      </c>
      <c r="AD32" s="135">
        <v>3.0</v>
      </c>
      <c r="AE32" s="135">
        <v>3.0</v>
      </c>
      <c r="AF32" s="135">
        <v>3.0</v>
      </c>
      <c r="AG32" s="135">
        <v>2.0</v>
      </c>
      <c r="AH32" s="135">
        <v>2.0</v>
      </c>
      <c r="AI32" s="135">
        <v>4.0</v>
      </c>
      <c r="AJ32" s="135">
        <v>3.0</v>
      </c>
      <c r="AK32" s="135">
        <v>5.0</v>
      </c>
      <c r="AL32" s="135">
        <v>5.0</v>
      </c>
      <c r="AM32" s="135">
        <v>5.0</v>
      </c>
      <c r="AN32" s="135">
        <v>5.0</v>
      </c>
      <c r="AO32" s="135">
        <v>1.0</v>
      </c>
      <c r="AP32" s="135">
        <v>1.0</v>
      </c>
      <c r="AQ32" s="135">
        <v>1.0</v>
      </c>
      <c r="AR32" s="136">
        <v>2.0</v>
      </c>
      <c r="AS32" s="136">
        <v>4.0</v>
      </c>
      <c r="AT32" s="137"/>
      <c r="AU32" s="137"/>
      <c r="AV32" s="137"/>
      <c r="AW32" s="137"/>
      <c r="AX32" s="137"/>
      <c r="AY32" s="137"/>
    </row>
    <row r="33">
      <c r="A33" s="135">
        <v>2.0</v>
      </c>
      <c r="B33" s="135">
        <v>2.0</v>
      </c>
      <c r="C33" s="135">
        <v>3.0</v>
      </c>
      <c r="D33" s="135">
        <v>2.0</v>
      </c>
      <c r="E33" s="135">
        <v>1.0</v>
      </c>
      <c r="F33" s="135">
        <v>2.0</v>
      </c>
      <c r="G33" s="135">
        <v>2.0</v>
      </c>
      <c r="H33" s="135">
        <v>3.0</v>
      </c>
      <c r="I33" s="135">
        <v>2.0</v>
      </c>
      <c r="J33" s="135">
        <v>3.0</v>
      </c>
      <c r="K33" s="135">
        <v>2.0</v>
      </c>
      <c r="L33" s="135">
        <v>3.0</v>
      </c>
      <c r="M33" s="135">
        <v>2.0</v>
      </c>
      <c r="N33" s="135">
        <v>4.0</v>
      </c>
      <c r="O33" s="135">
        <v>4.0</v>
      </c>
      <c r="P33" s="135">
        <v>2.0</v>
      </c>
      <c r="Q33" s="135">
        <v>3.0</v>
      </c>
      <c r="R33" s="135">
        <v>2.0</v>
      </c>
      <c r="S33" s="135">
        <v>2.0</v>
      </c>
      <c r="T33" s="135">
        <v>2.0</v>
      </c>
      <c r="U33" s="135">
        <v>2.0</v>
      </c>
      <c r="V33" s="135">
        <v>2.0</v>
      </c>
      <c r="W33" s="135">
        <v>4.0</v>
      </c>
      <c r="X33" s="135">
        <v>2.0</v>
      </c>
      <c r="Y33" s="135">
        <v>2.0</v>
      </c>
      <c r="Z33" s="135">
        <v>2.0</v>
      </c>
      <c r="AA33" s="135">
        <v>2.0</v>
      </c>
      <c r="AB33" s="135">
        <v>3.0</v>
      </c>
      <c r="AC33" s="135">
        <v>3.0</v>
      </c>
      <c r="AD33" s="135">
        <v>3.0</v>
      </c>
      <c r="AE33" s="135">
        <v>2.0</v>
      </c>
      <c r="AF33" s="135">
        <v>3.0</v>
      </c>
      <c r="AG33" s="135">
        <v>4.0</v>
      </c>
      <c r="AH33" s="135">
        <v>2.0</v>
      </c>
      <c r="AI33" s="135">
        <v>4.0</v>
      </c>
      <c r="AJ33" s="135">
        <v>3.0</v>
      </c>
      <c r="AK33" s="135">
        <v>4.0</v>
      </c>
      <c r="AL33" s="135">
        <v>4.0</v>
      </c>
      <c r="AM33" s="135">
        <v>3.0</v>
      </c>
      <c r="AN33" s="135">
        <v>2.0</v>
      </c>
      <c r="AO33" s="135">
        <v>2.0</v>
      </c>
      <c r="AP33" s="135">
        <v>2.0</v>
      </c>
      <c r="AQ33" s="135">
        <v>4.0</v>
      </c>
      <c r="AR33" s="136">
        <v>1.0</v>
      </c>
      <c r="AS33" s="136">
        <v>5.0</v>
      </c>
      <c r="AT33" s="137"/>
      <c r="AU33" s="137"/>
      <c r="AV33" s="137"/>
      <c r="AW33" s="137"/>
      <c r="AX33" s="137"/>
      <c r="AY33" s="137"/>
    </row>
    <row r="34">
      <c r="A34" s="135">
        <v>4.0</v>
      </c>
      <c r="B34" s="135">
        <v>3.0</v>
      </c>
      <c r="C34" s="135">
        <v>2.0</v>
      </c>
      <c r="D34" s="135">
        <v>3.0</v>
      </c>
      <c r="E34" s="135">
        <v>4.0</v>
      </c>
      <c r="F34" s="135">
        <v>3.0</v>
      </c>
      <c r="G34" s="135">
        <v>3.0</v>
      </c>
      <c r="H34" s="135">
        <v>2.0</v>
      </c>
      <c r="I34" s="135">
        <v>2.0</v>
      </c>
      <c r="J34" s="135">
        <v>2.0</v>
      </c>
      <c r="K34" s="135">
        <v>2.0</v>
      </c>
      <c r="L34" s="135">
        <v>3.0</v>
      </c>
      <c r="M34" s="135">
        <v>4.0</v>
      </c>
      <c r="N34" s="135">
        <v>2.0</v>
      </c>
      <c r="O34" s="135">
        <v>2.0</v>
      </c>
      <c r="P34" s="135">
        <v>3.0</v>
      </c>
      <c r="Q34" s="135">
        <v>2.0</v>
      </c>
      <c r="R34" s="135">
        <v>2.0</v>
      </c>
      <c r="S34" s="135">
        <v>2.0</v>
      </c>
      <c r="T34" s="135">
        <v>3.0</v>
      </c>
      <c r="U34" s="135">
        <v>4.0</v>
      </c>
      <c r="V34" s="135">
        <v>5.0</v>
      </c>
      <c r="W34" s="135">
        <v>3.0</v>
      </c>
      <c r="X34" s="135">
        <v>3.0</v>
      </c>
      <c r="Y34" s="135">
        <v>3.0</v>
      </c>
      <c r="Z34" s="135">
        <v>3.0</v>
      </c>
      <c r="AA34" s="135">
        <v>2.0</v>
      </c>
      <c r="AB34" s="135">
        <v>3.0</v>
      </c>
      <c r="AC34" s="135">
        <v>2.0</v>
      </c>
      <c r="AD34" s="135">
        <v>2.0</v>
      </c>
      <c r="AE34" s="135">
        <v>2.0</v>
      </c>
      <c r="AF34" s="135">
        <v>2.0</v>
      </c>
      <c r="AG34" s="135">
        <v>2.0</v>
      </c>
      <c r="AH34" s="135">
        <v>2.0</v>
      </c>
      <c r="AI34" s="135">
        <v>3.0</v>
      </c>
      <c r="AJ34" s="135">
        <v>4.0</v>
      </c>
      <c r="AK34" s="135">
        <v>5.0</v>
      </c>
      <c r="AL34" s="135">
        <v>5.0</v>
      </c>
      <c r="AM34" s="135">
        <v>5.0</v>
      </c>
      <c r="AN34" s="135">
        <v>5.0</v>
      </c>
      <c r="AO34" s="135">
        <v>1.0</v>
      </c>
      <c r="AP34" s="135">
        <v>1.0</v>
      </c>
      <c r="AQ34" s="135">
        <v>1.0</v>
      </c>
      <c r="AR34" s="136">
        <v>2.0</v>
      </c>
      <c r="AS34" s="136">
        <v>4.0</v>
      </c>
      <c r="AT34" s="137"/>
      <c r="AU34" s="137"/>
      <c r="AV34" s="137"/>
      <c r="AW34" s="137"/>
      <c r="AX34" s="137"/>
      <c r="AY34" s="137"/>
    </row>
    <row r="35">
      <c r="A35" s="135">
        <v>1.0</v>
      </c>
      <c r="B35" s="135">
        <v>2.0</v>
      </c>
      <c r="C35" s="135">
        <v>1.0</v>
      </c>
      <c r="D35" s="135">
        <v>1.0</v>
      </c>
      <c r="E35" s="135">
        <v>2.0</v>
      </c>
      <c r="F35" s="135">
        <v>2.0</v>
      </c>
      <c r="G35" s="135">
        <v>1.0</v>
      </c>
      <c r="H35" s="135">
        <v>2.0</v>
      </c>
      <c r="I35" s="135">
        <v>1.0</v>
      </c>
      <c r="J35" s="135">
        <v>1.0</v>
      </c>
      <c r="K35" s="135">
        <v>2.0</v>
      </c>
      <c r="L35" s="135">
        <v>1.0</v>
      </c>
      <c r="M35" s="135">
        <v>3.0</v>
      </c>
      <c r="N35" s="135">
        <v>3.0</v>
      </c>
      <c r="O35" s="135">
        <v>3.0</v>
      </c>
      <c r="P35" s="135">
        <v>2.0</v>
      </c>
      <c r="Q35" s="135">
        <v>2.0</v>
      </c>
      <c r="R35" s="135">
        <v>2.0</v>
      </c>
      <c r="S35" s="135">
        <v>2.0</v>
      </c>
      <c r="T35" s="135">
        <v>2.0</v>
      </c>
      <c r="U35" s="135">
        <v>2.0</v>
      </c>
      <c r="V35" s="135">
        <v>3.0</v>
      </c>
      <c r="W35" s="135">
        <v>2.0</v>
      </c>
      <c r="X35" s="135">
        <v>3.0</v>
      </c>
      <c r="Y35" s="135">
        <v>2.0</v>
      </c>
      <c r="Z35" s="135">
        <v>3.0</v>
      </c>
      <c r="AA35" s="135">
        <v>1.0</v>
      </c>
      <c r="AB35" s="135">
        <v>4.0</v>
      </c>
      <c r="AC35" s="135">
        <v>4.0</v>
      </c>
      <c r="AD35" s="135">
        <v>3.0</v>
      </c>
      <c r="AE35" s="135">
        <v>2.0</v>
      </c>
      <c r="AF35" s="135">
        <v>2.0</v>
      </c>
      <c r="AG35" s="135">
        <v>2.0</v>
      </c>
      <c r="AH35" s="135">
        <v>2.0</v>
      </c>
      <c r="AI35" s="135">
        <v>2.0</v>
      </c>
      <c r="AJ35" s="135">
        <v>4.0</v>
      </c>
      <c r="AK35" s="135">
        <v>2.0</v>
      </c>
      <c r="AL35" s="135">
        <v>2.0</v>
      </c>
      <c r="AM35" s="135">
        <v>2.0</v>
      </c>
      <c r="AN35" s="135">
        <v>2.0</v>
      </c>
      <c r="AO35" s="135">
        <v>1.0</v>
      </c>
      <c r="AP35" s="135">
        <v>1.0</v>
      </c>
      <c r="AQ35" s="135">
        <v>4.0</v>
      </c>
      <c r="AR35" s="136">
        <v>2.0</v>
      </c>
      <c r="AS35" s="136">
        <v>4.0</v>
      </c>
      <c r="AT35" s="137"/>
      <c r="AU35" s="137"/>
      <c r="AV35" s="137"/>
      <c r="AW35" s="137"/>
      <c r="AX35" s="137"/>
      <c r="AY35" s="137"/>
    </row>
    <row r="36">
      <c r="A36" s="135">
        <v>2.0</v>
      </c>
      <c r="B36" s="135">
        <v>2.0</v>
      </c>
      <c r="C36" s="135">
        <v>2.0</v>
      </c>
      <c r="D36" s="135">
        <v>2.0</v>
      </c>
      <c r="E36" s="135">
        <v>3.0</v>
      </c>
      <c r="F36" s="135">
        <v>2.0</v>
      </c>
      <c r="G36" s="135">
        <v>2.0</v>
      </c>
      <c r="H36" s="135">
        <v>2.0</v>
      </c>
      <c r="I36" s="135">
        <v>2.0</v>
      </c>
      <c r="J36" s="135">
        <v>2.0</v>
      </c>
      <c r="K36" s="135">
        <v>2.0</v>
      </c>
      <c r="L36" s="135">
        <v>3.0</v>
      </c>
      <c r="M36" s="135">
        <v>2.0</v>
      </c>
      <c r="N36" s="135">
        <v>3.0</v>
      </c>
      <c r="O36" s="135">
        <v>2.0</v>
      </c>
      <c r="P36" s="135">
        <v>3.0</v>
      </c>
      <c r="Q36" s="135">
        <v>2.0</v>
      </c>
      <c r="R36" s="135">
        <v>4.0</v>
      </c>
      <c r="S36" s="135">
        <v>4.0</v>
      </c>
      <c r="T36" s="135">
        <v>3.0</v>
      </c>
      <c r="U36" s="135">
        <v>3.0</v>
      </c>
      <c r="V36" s="135">
        <v>3.0</v>
      </c>
      <c r="W36" s="135">
        <v>4.0</v>
      </c>
      <c r="X36" s="135">
        <v>4.0</v>
      </c>
      <c r="Y36" s="135">
        <v>4.0</v>
      </c>
      <c r="Z36" s="135">
        <v>4.0</v>
      </c>
      <c r="AA36" s="135">
        <v>3.0</v>
      </c>
      <c r="AB36" s="135">
        <v>5.0</v>
      </c>
      <c r="AC36" s="135">
        <v>5.0</v>
      </c>
      <c r="AD36" s="135">
        <v>4.0</v>
      </c>
      <c r="AE36" s="135">
        <v>1.0</v>
      </c>
      <c r="AF36" s="135">
        <v>3.0</v>
      </c>
      <c r="AG36" s="135">
        <v>3.0</v>
      </c>
      <c r="AH36" s="135">
        <v>4.0</v>
      </c>
      <c r="AI36" s="135">
        <v>3.0</v>
      </c>
      <c r="AJ36" s="135">
        <v>5.0</v>
      </c>
      <c r="AK36" s="135">
        <v>4.0</v>
      </c>
      <c r="AL36" s="135">
        <v>4.0</v>
      </c>
      <c r="AM36" s="135">
        <v>5.0</v>
      </c>
      <c r="AN36" s="135">
        <v>2.0</v>
      </c>
      <c r="AO36" s="135">
        <v>3.0</v>
      </c>
      <c r="AP36" s="135">
        <v>2.0</v>
      </c>
      <c r="AQ36" s="135">
        <v>3.0</v>
      </c>
      <c r="AR36" s="136">
        <v>3.0</v>
      </c>
      <c r="AS36" s="136">
        <v>5.0</v>
      </c>
      <c r="AT36" s="137"/>
      <c r="AU36" s="137"/>
      <c r="AV36" s="137"/>
      <c r="AW36" s="137"/>
      <c r="AX36" s="137"/>
      <c r="AY36" s="137"/>
    </row>
    <row r="37">
      <c r="A37" s="135">
        <v>3.0</v>
      </c>
      <c r="B37" s="135">
        <v>4.0</v>
      </c>
      <c r="C37" s="135">
        <v>4.0</v>
      </c>
      <c r="D37" s="135">
        <v>3.0</v>
      </c>
      <c r="E37" s="135">
        <v>2.0</v>
      </c>
      <c r="F37" s="135">
        <v>2.0</v>
      </c>
      <c r="G37" s="135">
        <v>3.0</v>
      </c>
      <c r="H37" s="135">
        <v>2.0</v>
      </c>
      <c r="I37" s="135">
        <v>3.0</v>
      </c>
      <c r="J37" s="135">
        <v>2.0</v>
      </c>
      <c r="K37" s="135">
        <v>4.0</v>
      </c>
      <c r="L37" s="135">
        <v>4.0</v>
      </c>
      <c r="M37" s="135">
        <v>5.0</v>
      </c>
      <c r="N37" s="135">
        <v>5.0</v>
      </c>
      <c r="O37" s="135">
        <v>5.0</v>
      </c>
      <c r="P37" s="135">
        <v>4.0</v>
      </c>
      <c r="Q37" s="135">
        <v>4.0</v>
      </c>
      <c r="R37" s="135">
        <v>5.0</v>
      </c>
      <c r="S37" s="135">
        <v>5.0</v>
      </c>
      <c r="T37" s="135">
        <v>5.0</v>
      </c>
      <c r="U37" s="135">
        <v>5.0</v>
      </c>
      <c r="V37" s="135">
        <v>4.0</v>
      </c>
      <c r="W37" s="135">
        <v>5.0</v>
      </c>
      <c r="X37" s="135">
        <v>3.0</v>
      </c>
      <c r="Y37" s="135">
        <v>4.0</v>
      </c>
      <c r="Z37" s="135">
        <v>5.0</v>
      </c>
      <c r="AA37" s="135">
        <v>2.0</v>
      </c>
      <c r="AB37" s="135">
        <v>4.0</v>
      </c>
      <c r="AC37" s="135">
        <v>5.0</v>
      </c>
      <c r="AD37" s="135">
        <v>5.0</v>
      </c>
      <c r="AE37" s="135">
        <v>4.0</v>
      </c>
      <c r="AF37" s="135">
        <v>5.0</v>
      </c>
      <c r="AG37" s="135">
        <v>5.0</v>
      </c>
      <c r="AH37" s="135">
        <v>4.0</v>
      </c>
      <c r="AI37" s="135">
        <v>5.0</v>
      </c>
      <c r="AJ37" s="135">
        <v>3.0</v>
      </c>
      <c r="AK37" s="135">
        <v>5.0</v>
      </c>
      <c r="AL37" s="135">
        <v>5.0</v>
      </c>
      <c r="AM37" s="135">
        <v>5.0</v>
      </c>
      <c r="AN37" s="135">
        <v>5.0</v>
      </c>
      <c r="AO37" s="135">
        <v>2.0</v>
      </c>
      <c r="AP37" s="135">
        <v>2.0</v>
      </c>
      <c r="AQ37" s="135">
        <v>5.0</v>
      </c>
      <c r="AR37" s="136">
        <v>3.0</v>
      </c>
      <c r="AS37" s="136">
        <v>3.0</v>
      </c>
      <c r="AT37" s="137"/>
      <c r="AU37" s="137"/>
      <c r="AV37" s="137"/>
      <c r="AW37" s="137"/>
      <c r="AX37" s="137"/>
      <c r="AY37" s="137"/>
    </row>
    <row r="38">
      <c r="A38" s="135">
        <v>4.0</v>
      </c>
      <c r="B38" s="135">
        <v>3.0</v>
      </c>
      <c r="C38" s="135">
        <v>1.0</v>
      </c>
      <c r="D38" s="135">
        <v>3.0</v>
      </c>
      <c r="E38" s="135">
        <v>1.0</v>
      </c>
      <c r="F38" s="135">
        <v>4.0</v>
      </c>
      <c r="G38" s="135">
        <v>4.0</v>
      </c>
      <c r="H38" s="135">
        <v>4.0</v>
      </c>
      <c r="I38" s="135">
        <v>4.0</v>
      </c>
      <c r="J38" s="135">
        <v>4.0</v>
      </c>
      <c r="K38" s="135">
        <v>4.0</v>
      </c>
      <c r="L38" s="135">
        <v>3.0</v>
      </c>
      <c r="M38" s="135">
        <v>3.0</v>
      </c>
      <c r="N38" s="135">
        <v>3.0</v>
      </c>
      <c r="O38" s="135">
        <v>3.0</v>
      </c>
      <c r="P38" s="135">
        <v>2.0</v>
      </c>
      <c r="Q38" s="135">
        <v>4.0</v>
      </c>
      <c r="R38" s="135">
        <v>3.0</v>
      </c>
      <c r="S38" s="135">
        <v>3.0</v>
      </c>
      <c r="T38" s="135">
        <v>1.0</v>
      </c>
      <c r="U38" s="135">
        <v>2.0</v>
      </c>
      <c r="V38" s="135">
        <v>3.0</v>
      </c>
      <c r="W38" s="135">
        <v>4.0</v>
      </c>
      <c r="X38" s="135">
        <v>3.0</v>
      </c>
      <c r="Y38" s="135">
        <v>2.0</v>
      </c>
      <c r="Z38" s="135">
        <v>3.0</v>
      </c>
      <c r="AA38" s="135">
        <v>4.0</v>
      </c>
      <c r="AB38" s="135">
        <v>5.0</v>
      </c>
      <c r="AC38" s="135">
        <v>2.0</v>
      </c>
      <c r="AD38" s="135">
        <v>3.0</v>
      </c>
      <c r="AE38" s="135">
        <v>3.0</v>
      </c>
      <c r="AF38" s="135">
        <v>2.0</v>
      </c>
      <c r="AG38" s="135">
        <v>3.0</v>
      </c>
      <c r="AH38" s="135">
        <v>5.0</v>
      </c>
      <c r="AI38" s="135">
        <v>4.0</v>
      </c>
      <c r="AJ38" s="135">
        <v>2.0</v>
      </c>
      <c r="AK38" s="135">
        <v>3.0</v>
      </c>
      <c r="AL38" s="135">
        <v>3.0</v>
      </c>
      <c r="AM38" s="135">
        <v>3.0</v>
      </c>
      <c r="AN38" s="135">
        <v>3.0</v>
      </c>
      <c r="AO38" s="135">
        <v>2.0</v>
      </c>
      <c r="AP38" s="135">
        <v>2.0</v>
      </c>
      <c r="AQ38" s="135">
        <v>4.0</v>
      </c>
      <c r="AR38" s="136">
        <v>2.0</v>
      </c>
      <c r="AS38" s="136">
        <v>5.0</v>
      </c>
      <c r="AT38" s="137"/>
      <c r="AU38" s="137"/>
      <c r="AV38" s="137"/>
      <c r="AW38" s="137"/>
      <c r="AX38" s="137"/>
      <c r="AY38" s="137"/>
    </row>
    <row r="39">
      <c r="A39" s="135">
        <v>4.0</v>
      </c>
      <c r="B39" s="135">
        <v>3.0</v>
      </c>
      <c r="C39" s="135">
        <v>3.0</v>
      </c>
      <c r="D39" s="135">
        <v>3.0</v>
      </c>
      <c r="E39" s="135">
        <v>3.0</v>
      </c>
      <c r="F39" s="135">
        <v>5.0</v>
      </c>
      <c r="G39" s="135">
        <v>5.0</v>
      </c>
      <c r="H39" s="135">
        <v>5.0</v>
      </c>
      <c r="I39" s="135">
        <v>5.0</v>
      </c>
      <c r="J39" s="135">
        <v>5.0</v>
      </c>
      <c r="K39" s="135">
        <v>4.0</v>
      </c>
      <c r="L39" s="135">
        <v>4.0</v>
      </c>
      <c r="M39" s="135">
        <v>4.0</v>
      </c>
      <c r="N39" s="135">
        <v>2.0</v>
      </c>
      <c r="O39" s="135">
        <v>2.0</v>
      </c>
      <c r="P39" s="135">
        <v>3.0</v>
      </c>
      <c r="Q39" s="135">
        <v>3.0</v>
      </c>
      <c r="R39" s="135">
        <v>3.0</v>
      </c>
      <c r="S39" s="135">
        <v>2.0</v>
      </c>
      <c r="T39" s="135">
        <v>2.0</v>
      </c>
      <c r="U39" s="135">
        <v>4.0</v>
      </c>
      <c r="V39" s="135">
        <v>3.0</v>
      </c>
      <c r="W39" s="135">
        <v>2.0</v>
      </c>
      <c r="X39" s="135">
        <v>3.0</v>
      </c>
      <c r="Y39" s="135">
        <v>4.0</v>
      </c>
      <c r="Z39" s="135">
        <v>4.0</v>
      </c>
      <c r="AA39" s="135">
        <v>4.0</v>
      </c>
      <c r="AB39" s="135">
        <v>4.0</v>
      </c>
      <c r="AC39" s="135">
        <v>3.0</v>
      </c>
      <c r="AD39" s="135">
        <v>4.0</v>
      </c>
      <c r="AE39" s="135">
        <v>4.0</v>
      </c>
      <c r="AF39" s="135">
        <v>3.0</v>
      </c>
      <c r="AG39" s="135">
        <v>4.0</v>
      </c>
      <c r="AH39" s="135">
        <v>4.0</v>
      </c>
      <c r="AI39" s="135">
        <v>5.0</v>
      </c>
      <c r="AJ39" s="135">
        <v>3.0</v>
      </c>
      <c r="AK39" s="135">
        <v>5.0</v>
      </c>
      <c r="AL39" s="135">
        <v>3.0</v>
      </c>
      <c r="AM39" s="135">
        <v>3.0</v>
      </c>
      <c r="AN39" s="135">
        <v>4.0</v>
      </c>
      <c r="AO39" s="135">
        <v>3.0</v>
      </c>
      <c r="AP39" s="135">
        <v>2.0</v>
      </c>
      <c r="AQ39" s="135">
        <v>4.0</v>
      </c>
      <c r="AR39" s="136">
        <v>3.0</v>
      </c>
      <c r="AS39" s="136">
        <v>4.0</v>
      </c>
      <c r="AT39" s="137"/>
      <c r="AU39" s="137"/>
      <c r="AV39" s="137"/>
      <c r="AW39" s="137"/>
      <c r="AX39" s="137"/>
      <c r="AY39" s="137"/>
    </row>
    <row r="40">
      <c r="A40" s="135">
        <v>3.0</v>
      </c>
      <c r="B40" s="135">
        <v>5.0</v>
      </c>
      <c r="C40" s="135">
        <v>2.0</v>
      </c>
      <c r="D40" s="135">
        <v>2.0</v>
      </c>
      <c r="E40" s="135">
        <v>3.0</v>
      </c>
      <c r="F40" s="135">
        <v>2.0</v>
      </c>
      <c r="G40" s="135">
        <v>3.0</v>
      </c>
      <c r="H40" s="135">
        <v>2.0</v>
      </c>
      <c r="I40" s="135">
        <v>2.0</v>
      </c>
      <c r="J40" s="135">
        <v>3.0</v>
      </c>
      <c r="K40" s="135">
        <v>3.0</v>
      </c>
      <c r="L40" s="135">
        <v>2.0</v>
      </c>
      <c r="M40" s="135">
        <v>2.0</v>
      </c>
      <c r="N40" s="135">
        <v>5.0</v>
      </c>
      <c r="O40" s="135">
        <v>4.0</v>
      </c>
      <c r="P40" s="135">
        <v>4.0</v>
      </c>
      <c r="Q40" s="135">
        <v>5.0</v>
      </c>
      <c r="R40" s="135">
        <v>5.0</v>
      </c>
      <c r="S40" s="135">
        <v>4.0</v>
      </c>
      <c r="T40" s="135">
        <v>4.0</v>
      </c>
      <c r="U40" s="135">
        <v>4.0</v>
      </c>
      <c r="V40" s="135">
        <v>4.0</v>
      </c>
      <c r="W40" s="135">
        <v>3.0</v>
      </c>
      <c r="X40" s="135">
        <v>4.0</v>
      </c>
      <c r="Y40" s="135">
        <v>3.0</v>
      </c>
      <c r="Z40" s="135">
        <v>4.0</v>
      </c>
      <c r="AA40" s="135">
        <v>4.0</v>
      </c>
      <c r="AB40" s="135">
        <v>4.0</v>
      </c>
      <c r="AC40" s="135">
        <v>4.0</v>
      </c>
      <c r="AD40" s="135">
        <v>3.0</v>
      </c>
      <c r="AE40" s="135">
        <v>3.0</v>
      </c>
      <c r="AF40" s="135">
        <v>5.0</v>
      </c>
      <c r="AG40" s="135">
        <v>3.0</v>
      </c>
      <c r="AH40" s="135">
        <v>4.0</v>
      </c>
      <c r="AI40" s="135">
        <v>4.0</v>
      </c>
      <c r="AJ40" s="135">
        <v>5.0</v>
      </c>
      <c r="AK40" s="135">
        <v>4.0</v>
      </c>
      <c r="AL40" s="135">
        <v>5.0</v>
      </c>
      <c r="AM40" s="135">
        <v>4.0</v>
      </c>
      <c r="AN40" s="135">
        <v>3.0</v>
      </c>
      <c r="AO40" s="135">
        <v>3.0</v>
      </c>
      <c r="AP40" s="135">
        <v>3.0</v>
      </c>
      <c r="AQ40" s="135">
        <v>5.0</v>
      </c>
      <c r="AR40" s="136">
        <v>2.0</v>
      </c>
      <c r="AS40" s="136">
        <v>4.0</v>
      </c>
      <c r="AT40" s="137"/>
      <c r="AU40" s="137"/>
      <c r="AV40" s="137"/>
      <c r="AW40" s="137"/>
      <c r="AX40" s="137"/>
      <c r="AY40" s="137"/>
    </row>
    <row r="41">
      <c r="A41" s="135">
        <v>4.0</v>
      </c>
      <c r="B41" s="135">
        <v>3.0</v>
      </c>
      <c r="C41" s="135">
        <v>1.0</v>
      </c>
      <c r="D41" s="135">
        <v>3.0</v>
      </c>
      <c r="E41" s="135">
        <v>1.0</v>
      </c>
      <c r="F41" s="135">
        <v>4.0</v>
      </c>
      <c r="G41" s="135">
        <v>4.0</v>
      </c>
      <c r="H41" s="135">
        <v>4.0</v>
      </c>
      <c r="I41" s="135">
        <v>4.0</v>
      </c>
      <c r="J41" s="135">
        <v>4.0</v>
      </c>
      <c r="K41" s="135">
        <v>4.0</v>
      </c>
      <c r="L41" s="135">
        <v>3.0</v>
      </c>
      <c r="M41" s="135">
        <v>3.0</v>
      </c>
      <c r="N41" s="135">
        <v>3.0</v>
      </c>
      <c r="O41" s="135">
        <v>3.0</v>
      </c>
      <c r="P41" s="135">
        <v>2.0</v>
      </c>
      <c r="Q41" s="135">
        <v>4.0</v>
      </c>
      <c r="R41" s="135">
        <v>3.0</v>
      </c>
      <c r="S41" s="135">
        <v>3.0</v>
      </c>
      <c r="T41" s="135">
        <v>1.0</v>
      </c>
      <c r="U41" s="135">
        <v>2.0</v>
      </c>
      <c r="V41" s="135">
        <v>3.0</v>
      </c>
      <c r="W41" s="135">
        <v>4.0</v>
      </c>
      <c r="X41" s="135">
        <v>3.0</v>
      </c>
      <c r="Y41" s="135">
        <v>2.0</v>
      </c>
      <c r="Z41" s="135">
        <v>3.0</v>
      </c>
      <c r="AA41" s="135">
        <v>3.0</v>
      </c>
      <c r="AB41" s="135">
        <v>4.0</v>
      </c>
      <c r="AC41" s="135">
        <v>5.0</v>
      </c>
      <c r="AD41" s="135">
        <v>2.0</v>
      </c>
      <c r="AE41" s="135">
        <v>3.0</v>
      </c>
      <c r="AF41" s="135">
        <v>3.0</v>
      </c>
      <c r="AG41" s="135">
        <v>2.0</v>
      </c>
      <c r="AH41" s="135">
        <v>3.0</v>
      </c>
      <c r="AI41" s="135">
        <v>5.0</v>
      </c>
      <c r="AJ41" s="135">
        <v>4.0</v>
      </c>
      <c r="AK41" s="135">
        <v>2.0</v>
      </c>
      <c r="AL41" s="135">
        <v>3.0</v>
      </c>
      <c r="AM41" s="135">
        <v>3.0</v>
      </c>
      <c r="AN41" s="135">
        <v>3.0</v>
      </c>
      <c r="AO41" s="135">
        <v>2.0</v>
      </c>
      <c r="AP41" s="135">
        <v>2.0</v>
      </c>
      <c r="AQ41" s="135">
        <v>4.0</v>
      </c>
      <c r="AR41" s="136">
        <v>2.0</v>
      </c>
      <c r="AS41" s="136">
        <v>5.0</v>
      </c>
      <c r="AT41" s="137"/>
      <c r="AU41" s="137"/>
      <c r="AV41" s="137"/>
      <c r="AW41" s="137"/>
      <c r="AX41" s="137"/>
      <c r="AY41" s="137"/>
    </row>
    <row r="42">
      <c r="A42" s="135">
        <v>4.0</v>
      </c>
      <c r="B42" s="135">
        <v>5.0</v>
      </c>
      <c r="C42" s="135">
        <v>3.0</v>
      </c>
      <c r="D42" s="135">
        <v>4.0</v>
      </c>
      <c r="E42" s="135">
        <v>4.0</v>
      </c>
      <c r="F42" s="135">
        <v>4.0</v>
      </c>
      <c r="G42" s="135">
        <v>5.0</v>
      </c>
      <c r="H42" s="135">
        <v>4.0</v>
      </c>
      <c r="I42" s="135">
        <v>4.0</v>
      </c>
      <c r="J42" s="135">
        <v>5.0</v>
      </c>
      <c r="K42" s="135">
        <v>4.0</v>
      </c>
      <c r="L42" s="135">
        <v>4.0</v>
      </c>
      <c r="M42" s="135">
        <v>4.0</v>
      </c>
      <c r="N42" s="135">
        <v>5.0</v>
      </c>
      <c r="O42" s="135">
        <v>5.0</v>
      </c>
      <c r="P42" s="135">
        <v>5.0</v>
      </c>
      <c r="Q42" s="135">
        <v>4.0</v>
      </c>
      <c r="R42" s="135">
        <v>5.0</v>
      </c>
      <c r="S42" s="135">
        <v>4.0</v>
      </c>
      <c r="T42" s="135">
        <v>4.0</v>
      </c>
      <c r="U42" s="135">
        <v>4.0</v>
      </c>
      <c r="V42" s="135">
        <v>4.0</v>
      </c>
      <c r="W42" s="135">
        <v>3.0</v>
      </c>
      <c r="X42" s="135">
        <v>4.0</v>
      </c>
      <c r="Y42" s="135">
        <v>3.0</v>
      </c>
      <c r="Z42" s="135">
        <v>4.0</v>
      </c>
      <c r="AA42" s="135">
        <v>4.0</v>
      </c>
      <c r="AB42" s="135">
        <v>4.0</v>
      </c>
      <c r="AC42" s="135">
        <v>5.0</v>
      </c>
      <c r="AD42" s="135">
        <v>3.0</v>
      </c>
      <c r="AE42" s="135">
        <v>3.0</v>
      </c>
      <c r="AF42" s="135">
        <v>5.0</v>
      </c>
      <c r="AG42" s="135">
        <v>4.0</v>
      </c>
      <c r="AH42" s="135">
        <v>3.0</v>
      </c>
      <c r="AI42" s="135">
        <v>4.0</v>
      </c>
      <c r="AJ42" s="135">
        <v>5.0</v>
      </c>
      <c r="AK42" s="135">
        <v>3.0</v>
      </c>
      <c r="AL42" s="135">
        <v>5.0</v>
      </c>
      <c r="AM42" s="135">
        <v>4.0</v>
      </c>
      <c r="AN42" s="135">
        <v>4.0</v>
      </c>
      <c r="AO42" s="135">
        <v>3.0</v>
      </c>
      <c r="AP42" s="135">
        <v>3.0</v>
      </c>
      <c r="AQ42" s="135">
        <v>5.0</v>
      </c>
      <c r="AR42" s="136">
        <v>2.0</v>
      </c>
      <c r="AS42" s="136">
        <v>4.0</v>
      </c>
      <c r="AT42" s="137"/>
      <c r="AU42" s="137"/>
      <c r="AV42" s="137"/>
      <c r="AW42" s="137"/>
      <c r="AX42" s="137"/>
      <c r="AY42" s="137"/>
    </row>
    <row r="43">
      <c r="A43" s="135">
        <v>4.0</v>
      </c>
      <c r="B43" s="135">
        <v>3.0</v>
      </c>
      <c r="C43" s="135">
        <v>1.0</v>
      </c>
      <c r="D43" s="135">
        <v>3.0</v>
      </c>
      <c r="E43" s="135">
        <v>1.0</v>
      </c>
      <c r="F43" s="135">
        <v>4.0</v>
      </c>
      <c r="G43" s="135">
        <v>4.0</v>
      </c>
      <c r="H43" s="135">
        <v>4.0</v>
      </c>
      <c r="I43" s="135">
        <v>4.0</v>
      </c>
      <c r="J43" s="135">
        <v>4.0</v>
      </c>
      <c r="K43" s="135">
        <v>4.0</v>
      </c>
      <c r="L43" s="135">
        <v>3.0</v>
      </c>
      <c r="M43" s="135">
        <v>3.0</v>
      </c>
      <c r="N43" s="135">
        <v>3.0</v>
      </c>
      <c r="O43" s="135">
        <v>3.0</v>
      </c>
      <c r="P43" s="135">
        <v>1.0</v>
      </c>
      <c r="Q43" s="135">
        <v>2.0</v>
      </c>
      <c r="R43" s="135">
        <v>3.0</v>
      </c>
      <c r="S43" s="135">
        <v>3.0</v>
      </c>
      <c r="T43" s="135">
        <v>1.0</v>
      </c>
      <c r="U43" s="135">
        <v>2.0</v>
      </c>
      <c r="V43" s="135">
        <v>3.0</v>
      </c>
      <c r="W43" s="135">
        <v>4.0</v>
      </c>
      <c r="X43" s="135">
        <v>3.0</v>
      </c>
      <c r="Y43" s="135">
        <v>2.0</v>
      </c>
      <c r="Z43" s="135">
        <v>3.0</v>
      </c>
      <c r="AA43" s="135">
        <v>3.0</v>
      </c>
      <c r="AB43" s="135">
        <v>4.0</v>
      </c>
      <c r="AC43" s="135">
        <v>5.0</v>
      </c>
      <c r="AD43" s="135">
        <v>2.0</v>
      </c>
      <c r="AE43" s="135">
        <v>3.0</v>
      </c>
      <c r="AF43" s="135">
        <v>3.0</v>
      </c>
      <c r="AG43" s="135">
        <v>2.0</v>
      </c>
      <c r="AH43" s="135">
        <v>3.0</v>
      </c>
      <c r="AI43" s="135">
        <v>5.0</v>
      </c>
      <c r="AJ43" s="135">
        <v>4.0</v>
      </c>
      <c r="AK43" s="135">
        <v>2.0</v>
      </c>
      <c r="AL43" s="135">
        <v>3.0</v>
      </c>
      <c r="AM43" s="135">
        <v>3.0</v>
      </c>
      <c r="AN43" s="135">
        <v>3.0</v>
      </c>
      <c r="AO43" s="135">
        <v>2.0</v>
      </c>
      <c r="AP43" s="135">
        <v>2.0</v>
      </c>
      <c r="AQ43" s="135">
        <v>4.0</v>
      </c>
      <c r="AR43" s="136">
        <v>1.0</v>
      </c>
      <c r="AS43" s="136">
        <v>5.0</v>
      </c>
      <c r="AT43" s="137"/>
      <c r="AU43" s="137"/>
      <c r="AV43" s="137"/>
      <c r="AW43" s="137"/>
      <c r="AX43" s="137"/>
      <c r="AY43" s="137"/>
    </row>
    <row r="44">
      <c r="A44" s="135">
        <v>4.0</v>
      </c>
      <c r="B44" s="135">
        <v>5.0</v>
      </c>
      <c r="C44" s="135">
        <v>3.0</v>
      </c>
      <c r="D44" s="135">
        <v>4.0</v>
      </c>
      <c r="E44" s="135">
        <v>4.0</v>
      </c>
      <c r="F44" s="135">
        <v>4.0</v>
      </c>
      <c r="G44" s="135">
        <v>5.0</v>
      </c>
      <c r="H44" s="135">
        <v>4.0</v>
      </c>
      <c r="I44" s="135">
        <v>4.0</v>
      </c>
      <c r="J44" s="135">
        <v>4.0</v>
      </c>
      <c r="K44" s="135">
        <v>4.0</v>
      </c>
      <c r="L44" s="135">
        <v>4.0</v>
      </c>
      <c r="M44" s="135">
        <v>4.0</v>
      </c>
      <c r="N44" s="135">
        <v>5.0</v>
      </c>
      <c r="O44" s="135">
        <v>5.0</v>
      </c>
      <c r="P44" s="135">
        <v>5.0</v>
      </c>
      <c r="Q44" s="135">
        <v>4.0</v>
      </c>
      <c r="R44" s="135">
        <v>5.0</v>
      </c>
      <c r="S44" s="135">
        <v>4.0</v>
      </c>
      <c r="T44" s="135">
        <v>4.0</v>
      </c>
      <c r="U44" s="135">
        <v>4.0</v>
      </c>
      <c r="V44" s="135">
        <v>4.0</v>
      </c>
      <c r="W44" s="135">
        <v>3.0</v>
      </c>
      <c r="X44" s="135">
        <v>4.0</v>
      </c>
      <c r="Y44" s="135">
        <v>3.0</v>
      </c>
      <c r="Z44" s="135">
        <v>4.0</v>
      </c>
      <c r="AA44" s="135">
        <v>4.0</v>
      </c>
      <c r="AB44" s="135">
        <v>4.0</v>
      </c>
      <c r="AC44" s="135">
        <v>4.0</v>
      </c>
      <c r="AD44" s="135">
        <v>4.0</v>
      </c>
      <c r="AE44" s="135">
        <v>4.0</v>
      </c>
      <c r="AF44" s="135">
        <v>1.0</v>
      </c>
      <c r="AG44" s="135">
        <v>2.0</v>
      </c>
      <c r="AH44" s="135">
        <v>3.0</v>
      </c>
      <c r="AI44" s="135">
        <v>4.0</v>
      </c>
      <c r="AJ44" s="135">
        <v>5.0</v>
      </c>
      <c r="AK44" s="135">
        <v>4.0</v>
      </c>
      <c r="AL44" s="135">
        <v>5.0</v>
      </c>
      <c r="AM44" s="135">
        <v>4.0</v>
      </c>
      <c r="AN44" s="135">
        <v>4.0</v>
      </c>
      <c r="AO44" s="135">
        <v>3.0</v>
      </c>
      <c r="AP44" s="135">
        <v>3.0</v>
      </c>
      <c r="AQ44" s="135">
        <v>5.0</v>
      </c>
      <c r="AR44" s="136">
        <v>2.0</v>
      </c>
      <c r="AS44" s="136">
        <v>4.0</v>
      </c>
      <c r="AT44" s="137"/>
      <c r="AU44" s="137"/>
      <c r="AV44" s="137"/>
      <c r="AW44" s="137"/>
      <c r="AX44" s="137"/>
      <c r="AY44" s="137"/>
    </row>
    <row r="45">
      <c r="A45" s="135">
        <v>4.0</v>
      </c>
      <c r="B45" s="135">
        <v>5.0</v>
      </c>
      <c r="C45" s="135">
        <v>3.0</v>
      </c>
      <c r="D45" s="135">
        <v>4.0</v>
      </c>
      <c r="E45" s="135">
        <v>4.0</v>
      </c>
      <c r="F45" s="135">
        <v>4.0</v>
      </c>
      <c r="G45" s="135">
        <v>5.0</v>
      </c>
      <c r="H45" s="135">
        <v>4.0</v>
      </c>
      <c r="I45" s="135">
        <v>4.0</v>
      </c>
      <c r="J45" s="135">
        <v>5.0</v>
      </c>
      <c r="K45" s="135">
        <v>4.0</v>
      </c>
      <c r="L45" s="135">
        <v>4.0</v>
      </c>
      <c r="M45" s="135">
        <v>4.0</v>
      </c>
      <c r="N45" s="135">
        <v>5.0</v>
      </c>
      <c r="O45" s="135">
        <v>5.0</v>
      </c>
      <c r="P45" s="135">
        <v>5.0</v>
      </c>
      <c r="Q45" s="135">
        <v>4.0</v>
      </c>
      <c r="R45" s="135">
        <v>5.0</v>
      </c>
      <c r="S45" s="135">
        <v>4.0</v>
      </c>
      <c r="T45" s="135">
        <v>4.0</v>
      </c>
      <c r="U45" s="135">
        <v>4.0</v>
      </c>
      <c r="V45" s="135">
        <v>4.0</v>
      </c>
      <c r="W45" s="135">
        <v>3.0</v>
      </c>
      <c r="X45" s="135">
        <v>4.0</v>
      </c>
      <c r="Y45" s="135">
        <v>3.0</v>
      </c>
      <c r="Z45" s="135">
        <v>4.0</v>
      </c>
      <c r="AA45" s="135">
        <v>3.0</v>
      </c>
      <c r="AB45" s="135">
        <v>3.0</v>
      </c>
      <c r="AC45" s="135">
        <v>4.0</v>
      </c>
      <c r="AD45" s="135">
        <v>4.0</v>
      </c>
      <c r="AE45" s="135">
        <v>4.0</v>
      </c>
      <c r="AF45" s="80"/>
      <c r="AG45" s="135">
        <v>5.0</v>
      </c>
      <c r="AH45" s="135">
        <v>4.0</v>
      </c>
      <c r="AI45" s="135">
        <v>3.0</v>
      </c>
      <c r="AJ45" s="135">
        <v>4.0</v>
      </c>
      <c r="AK45" s="135">
        <v>5.0</v>
      </c>
      <c r="AL45" s="135">
        <v>4.0</v>
      </c>
      <c r="AM45" s="135">
        <v>5.0</v>
      </c>
      <c r="AN45" s="135">
        <v>3.0</v>
      </c>
      <c r="AO45" s="135">
        <v>2.0</v>
      </c>
      <c r="AP45" s="135">
        <v>2.0</v>
      </c>
      <c r="AQ45" s="135">
        <v>5.0</v>
      </c>
      <c r="AR45" s="136">
        <v>1.0</v>
      </c>
      <c r="AS45" s="136">
        <v>4.0</v>
      </c>
      <c r="AT45" s="137"/>
      <c r="AU45" s="137"/>
      <c r="AV45" s="137"/>
      <c r="AW45" s="137"/>
      <c r="AX45" s="137"/>
      <c r="AY45" s="137"/>
    </row>
    <row r="46">
      <c r="A46" s="135">
        <v>4.0</v>
      </c>
      <c r="B46" s="135">
        <v>5.0</v>
      </c>
      <c r="C46" s="135">
        <v>3.0</v>
      </c>
      <c r="D46" s="135">
        <v>4.0</v>
      </c>
      <c r="E46" s="135">
        <v>4.0</v>
      </c>
      <c r="F46" s="135">
        <v>4.0</v>
      </c>
      <c r="G46" s="135">
        <v>5.0</v>
      </c>
      <c r="H46" s="135">
        <v>4.0</v>
      </c>
      <c r="I46" s="135">
        <v>4.0</v>
      </c>
      <c r="J46" s="135">
        <v>5.0</v>
      </c>
      <c r="K46" s="135">
        <v>4.0</v>
      </c>
      <c r="L46" s="135">
        <v>4.0</v>
      </c>
      <c r="M46" s="135">
        <v>4.0</v>
      </c>
      <c r="N46" s="135">
        <v>5.0</v>
      </c>
      <c r="O46" s="135">
        <v>5.0</v>
      </c>
      <c r="P46" s="135">
        <v>5.0</v>
      </c>
      <c r="Q46" s="135">
        <v>4.0</v>
      </c>
      <c r="R46" s="135">
        <v>5.0</v>
      </c>
      <c r="S46" s="135">
        <v>4.0</v>
      </c>
      <c r="T46" s="135">
        <v>4.0</v>
      </c>
      <c r="U46" s="135">
        <v>4.0</v>
      </c>
      <c r="V46" s="135">
        <v>4.0</v>
      </c>
      <c r="W46" s="135">
        <v>3.0</v>
      </c>
      <c r="X46" s="135">
        <v>4.0</v>
      </c>
      <c r="Y46" s="135">
        <v>3.0</v>
      </c>
      <c r="Z46" s="135">
        <v>4.0</v>
      </c>
      <c r="AA46" s="135">
        <v>3.0</v>
      </c>
      <c r="AB46" s="135">
        <v>3.0</v>
      </c>
      <c r="AC46" s="135">
        <v>4.0</v>
      </c>
      <c r="AD46" s="135">
        <v>4.0</v>
      </c>
      <c r="AE46" s="135">
        <v>4.0</v>
      </c>
      <c r="AF46" s="135">
        <v>5.0</v>
      </c>
      <c r="AG46" s="135">
        <v>4.0</v>
      </c>
      <c r="AH46" s="135">
        <v>3.0</v>
      </c>
      <c r="AI46" s="135">
        <v>4.0</v>
      </c>
      <c r="AJ46" s="135">
        <v>5.0</v>
      </c>
      <c r="AK46" s="135">
        <v>4.0</v>
      </c>
      <c r="AL46" s="135">
        <v>5.0</v>
      </c>
      <c r="AM46" s="135">
        <v>4.0</v>
      </c>
      <c r="AN46" s="135">
        <v>4.0</v>
      </c>
      <c r="AO46" s="135">
        <v>3.0</v>
      </c>
      <c r="AP46" s="135">
        <v>3.0</v>
      </c>
      <c r="AQ46" s="135">
        <v>5.0</v>
      </c>
      <c r="AR46" s="136">
        <v>1.0</v>
      </c>
      <c r="AS46" s="136">
        <v>4.0</v>
      </c>
      <c r="AT46" s="137"/>
      <c r="AU46" s="137"/>
      <c r="AV46" s="137"/>
      <c r="AW46" s="137"/>
      <c r="AX46" s="137"/>
      <c r="AY46" s="137"/>
    </row>
    <row r="47">
      <c r="A47" s="135">
        <v>4.0</v>
      </c>
      <c r="B47" s="135">
        <v>5.0</v>
      </c>
      <c r="C47" s="135">
        <v>3.0</v>
      </c>
      <c r="D47" s="135">
        <v>4.0</v>
      </c>
      <c r="E47" s="135">
        <v>4.0</v>
      </c>
      <c r="F47" s="135">
        <v>4.0</v>
      </c>
      <c r="G47" s="135">
        <v>5.0</v>
      </c>
      <c r="H47" s="135">
        <v>4.0</v>
      </c>
      <c r="I47" s="135">
        <v>4.0</v>
      </c>
      <c r="J47" s="135">
        <v>5.0</v>
      </c>
      <c r="K47" s="135">
        <v>4.0</v>
      </c>
      <c r="L47" s="135">
        <v>4.0</v>
      </c>
      <c r="M47" s="135">
        <v>4.0</v>
      </c>
      <c r="N47" s="135">
        <v>5.0</v>
      </c>
      <c r="O47" s="135">
        <v>5.0</v>
      </c>
      <c r="P47" s="135">
        <v>5.0</v>
      </c>
      <c r="Q47" s="135">
        <v>4.0</v>
      </c>
      <c r="R47" s="135">
        <v>5.0</v>
      </c>
      <c r="S47" s="135">
        <v>4.0</v>
      </c>
      <c r="T47" s="135">
        <v>4.0</v>
      </c>
      <c r="U47" s="135">
        <v>4.0</v>
      </c>
      <c r="V47" s="135">
        <v>4.0</v>
      </c>
      <c r="W47" s="135">
        <v>3.0</v>
      </c>
      <c r="X47" s="135">
        <v>4.0</v>
      </c>
      <c r="Y47" s="135">
        <v>3.0</v>
      </c>
      <c r="Z47" s="135">
        <v>4.0</v>
      </c>
      <c r="AA47" s="135">
        <v>4.0</v>
      </c>
      <c r="AB47" s="135">
        <v>4.0</v>
      </c>
      <c r="AC47" s="135">
        <v>5.0</v>
      </c>
      <c r="AD47" s="135">
        <v>4.0</v>
      </c>
      <c r="AE47" s="135">
        <v>4.0</v>
      </c>
      <c r="AF47" s="135">
        <v>5.0</v>
      </c>
      <c r="AG47" s="135">
        <v>4.0</v>
      </c>
      <c r="AH47" s="135">
        <v>3.0</v>
      </c>
      <c r="AI47" s="135">
        <v>4.0</v>
      </c>
      <c r="AJ47" s="135">
        <v>5.0</v>
      </c>
      <c r="AK47" s="135">
        <v>4.0</v>
      </c>
      <c r="AL47" s="135">
        <v>5.0</v>
      </c>
      <c r="AM47" s="135">
        <v>4.0</v>
      </c>
      <c r="AN47" s="135">
        <v>4.0</v>
      </c>
      <c r="AO47" s="135">
        <v>3.0</v>
      </c>
      <c r="AP47" s="135">
        <v>3.0</v>
      </c>
      <c r="AQ47" s="135">
        <v>5.0</v>
      </c>
      <c r="AR47" s="136">
        <v>3.0</v>
      </c>
      <c r="AS47" s="136">
        <v>4.0</v>
      </c>
      <c r="AT47" s="137"/>
      <c r="AU47" s="137"/>
      <c r="AV47" s="137"/>
      <c r="AW47" s="137"/>
      <c r="AX47" s="137"/>
      <c r="AY47" s="137"/>
    </row>
    <row r="48">
      <c r="A48" s="135">
        <v>4.0</v>
      </c>
      <c r="B48" s="135">
        <v>3.0</v>
      </c>
      <c r="C48" s="135">
        <v>3.0</v>
      </c>
      <c r="D48" s="135">
        <v>3.0</v>
      </c>
      <c r="E48" s="135">
        <v>3.0</v>
      </c>
      <c r="F48" s="135">
        <v>5.0</v>
      </c>
      <c r="G48" s="135">
        <v>5.0</v>
      </c>
      <c r="H48" s="135">
        <v>5.0</v>
      </c>
      <c r="I48" s="135">
        <v>5.0</v>
      </c>
      <c r="J48" s="135">
        <v>5.0</v>
      </c>
      <c r="K48" s="135">
        <v>4.0</v>
      </c>
      <c r="L48" s="135">
        <v>4.0</v>
      </c>
      <c r="M48" s="135">
        <v>4.0</v>
      </c>
      <c r="N48" s="135">
        <v>4.0</v>
      </c>
      <c r="O48" s="135">
        <v>4.0</v>
      </c>
      <c r="P48" s="135">
        <v>3.0</v>
      </c>
      <c r="Q48" s="135">
        <v>3.0</v>
      </c>
      <c r="R48" s="135">
        <v>3.0</v>
      </c>
      <c r="S48" s="135">
        <v>2.0</v>
      </c>
      <c r="T48" s="135">
        <v>2.0</v>
      </c>
      <c r="U48" s="135">
        <v>4.0</v>
      </c>
      <c r="V48" s="135">
        <v>3.0</v>
      </c>
      <c r="W48" s="135">
        <v>2.0</v>
      </c>
      <c r="X48" s="135">
        <v>3.0</v>
      </c>
      <c r="Y48" s="135">
        <v>4.0</v>
      </c>
      <c r="Z48" s="135">
        <v>4.0</v>
      </c>
      <c r="AA48" s="135">
        <v>5.0</v>
      </c>
      <c r="AB48" s="135">
        <v>5.0</v>
      </c>
      <c r="AC48" s="135">
        <v>5.0</v>
      </c>
      <c r="AD48" s="135">
        <v>4.0</v>
      </c>
      <c r="AE48" s="135">
        <v>4.0</v>
      </c>
      <c r="AF48" s="135">
        <v>3.0</v>
      </c>
      <c r="AG48" s="135">
        <v>4.0</v>
      </c>
      <c r="AH48" s="135">
        <v>4.0</v>
      </c>
      <c r="AI48" s="135">
        <v>5.0</v>
      </c>
      <c r="AJ48" s="135">
        <v>4.0</v>
      </c>
      <c r="AK48" s="135">
        <v>5.0</v>
      </c>
      <c r="AL48" s="135">
        <v>3.0</v>
      </c>
      <c r="AM48" s="135">
        <v>3.0</v>
      </c>
      <c r="AN48" s="135">
        <v>4.0</v>
      </c>
      <c r="AO48" s="135">
        <v>3.0</v>
      </c>
      <c r="AP48" s="135">
        <v>2.0</v>
      </c>
      <c r="AQ48" s="135">
        <v>4.0</v>
      </c>
      <c r="AR48" s="136">
        <v>3.0</v>
      </c>
      <c r="AS48" s="136">
        <v>4.0</v>
      </c>
      <c r="AT48" s="137"/>
      <c r="AU48" s="137"/>
      <c r="AV48" s="137"/>
      <c r="AW48" s="137"/>
      <c r="AX48" s="137"/>
      <c r="AY48" s="137"/>
    </row>
    <row r="49">
      <c r="A49" s="135">
        <v>1.0</v>
      </c>
      <c r="B49" s="135">
        <v>1.0</v>
      </c>
      <c r="C49" s="135">
        <v>2.0</v>
      </c>
      <c r="D49" s="135">
        <v>2.0</v>
      </c>
      <c r="E49" s="135">
        <v>2.0</v>
      </c>
      <c r="F49" s="135">
        <v>4.0</v>
      </c>
      <c r="G49" s="135">
        <v>4.0</v>
      </c>
      <c r="H49" s="135">
        <v>3.0</v>
      </c>
      <c r="I49" s="135">
        <v>4.0</v>
      </c>
      <c r="J49" s="135">
        <v>4.0</v>
      </c>
      <c r="K49" s="135">
        <v>5.0</v>
      </c>
      <c r="L49" s="135">
        <v>5.0</v>
      </c>
      <c r="M49" s="135">
        <v>5.0</v>
      </c>
      <c r="N49" s="135">
        <v>5.0</v>
      </c>
      <c r="O49" s="135">
        <v>5.0</v>
      </c>
      <c r="P49" s="135">
        <v>5.0</v>
      </c>
      <c r="Q49" s="135">
        <v>4.0</v>
      </c>
      <c r="R49" s="135">
        <v>3.0</v>
      </c>
      <c r="S49" s="135">
        <v>4.0</v>
      </c>
      <c r="T49" s="135">
        <v>3.0</v>
      </c>
      <c r="U49" s="135">
        <v>4.0</v>
      </c>
      <c r="V49" s="135">
        <v>4.0</v>
      </c>
      <c r="W49" s="135">
        <v>4.0</v>
      </c>
      <c r="X49" s="135">
        <v>3.0</v>
      </c>
      <c r="Y49" s="135">
        <v>2.0</v>
      </c>
      <c r="Z49" s="135">
        <v>4.0</v>
      </c>
      <c r="AA49" s="135">
        <v>5.0</v>
      </c>
      <c r="AB49" s="135">
        <v>5.0</v>
      </c>
      <c r="AC49" s="135">
        <v>5.0</v>
      </c>
      <c r="AD49" s="135">
        <v>3.0</v>
      </c>
      <c r="AE49" s="135">
        <v>2.0</v>
      </c>
      <c r="AF49" s="135">
        <v>4.0</v>
      </c>
      <c r="AG49" s="135">
        <v>5.0</v>
      </c>
      <c r="AH49" s="135">
        <v>5.0</v>
      </c>
      <c r="AI49" s="135">
        <v>4.0</v>
      </c>
      <c r="AJ49" s="135">
        <v>5.0</v>
      </c>
      <c r="AK49" s="135">
        <v>5.0</v>
      </c>
      <c r="AL49" s="135">
        <v>5.0</v>
      </c>
      <c r="AM49" s="135">
        <v>4.0</v>
      </c>
      <c r="AN49" s="135">
        <v>5.0</v>
      </c>
      <c r="AO49" s="135">
        <v>3.0</v>
      </c>
      <c r="AP49" s="135">
        <v>5.0</v>
      </c>
      <c r="AQ49" s="135">
        <v>4.0</v>
      </c>
      <c r="AR49" s="136">
        <v>1.0</v>
      </c>
      <c r="AS49" s="136">
        <v>5.0</v>
      </c>
      <c r="AT49" s="137"/>
      <c r="AU49" s="137"/>
      <c r="AV49" s="137"/>
      <c r="AW49" s="137"/>
      <c r="AX49" s="137"/>
      <c r="AY49" s="137"/>
    </row>
    <row r="50">
      <c r="A50" s="135">
        <v>4.0</v>
      </c>
      <c r="B50" s="135">
        <v>2.0</v>
      </c>
      <c r="C50" s="135">
        <v>4.0</v>
      </c>
      <c r="D50" s="135">
        <v>4.0</v>
      </c>
      <c r="E50" s="135">
        <v>3.0</v>
      </c>
      <c r="F50" s="135">
        <v>4.0</v>
      </c>
      <c r="G50" s="135">
        <v>5.0</v>
      </c>
      <c r="H50" s="135">
        <v>3.0</v>
      </c>
      <c r="I50" s="135">
        <v>5.0</v>
      </c>
      <c r="J50" s="135">
        <v>3.0</v>
      </c>
      <c r="K50" s="135">
        <v>5.0</v>
      </c>
      <c r="L50" s="135">
        <v>5.0</v>
      </c>
      <c r="M50" s="135">
        <v>5.0</v>
      </c>
      <c r="N50" s="135">
        <v>4.0</v>
      </c>
      <c r="O50" s="135">
        <v>4.0</v>
      </c>
      <c r="P50" s="135">
        <v>3.0</v>
      </c>
      <c r="Q50" s="135">
        <v>2.0</v>
      </c>
      <c r="R50" s="135">
        <v>4.0</v>
      </c>
      <c r="S50" s="135">
        <v>5.0</v>
      </c>
      <c r="T50" s="135">
        <v>4.0</v>
      </c>
      <c r="U50" s="135">
        <v>4.0</v>
      </c>
      <c r="V50" s="135">
        <v>4.0</v>
      </c>
      <c r="W50" s="135">
        <v>4.0</v>
      </c>
      <c r="X50" s="135">
        <v>3.0</v>
      </c>
      <c r="Y50" s="135">
        <v>3.0</v>
      </c>
      <c r="Z50" s="135">
        <v>4.0</v>
      </c>
      <c r="AA50" s="135">
        <v>4.0</v>
      </c>
      <c r="AB50" s="135">
        <v>5.0</v>
      </c>
      <c r="AC50" s="135">
        <v>5.0</v>
      </c>
      <c r="AD50" s="135">
        <v>3.0</v>
      </c>
      <c r="AE50" s="135">
        <v>3.0</v>
      </c>
      <c r="AF50" s="135">
        <v>4.0</v>
      </c>
      <c r="AG50" s="135">
        <v>3.0</v>
      </c>
      <c r="AH50" s="135">
        <v>4.0</v>
      </c>
      <c r="AI50" s="135">
        <v>4.0</v>
      </c>
      <c r="AJ50" s="135">
        <v>3.0</v>
      </c>
      <c r="AK50" s="135">
        <v>4.0</v>
      </c>
      <c r="AL50" s="135">
        <v>4.0</v>
      </c>
      <c r="AM50" s="135">
        <v>4.0</v>
      </c>
      <c r="AN50" s="135">
        <v>4.0</v>
      </c>
      <c r="AO50" s="135">
        <v>3.0</v>
      </c>
      <c r="AP50" s="135">
        <v>3.0</v>
      </c>
      <c r="AQ50" s="135">
        <v>3.0</v>
      </c>
      <c r="AR50" s="136">
        <v>3.0</v>
      </c>
      <c r="AS50" s="136">
        <v>3.0</v>
      </c>
      <c r="AT50" s="137"/>
      <c r="AU50" s="137"/>
      <c r="AV50" s="137"/>
      <c r="AW50" s="137"/>
      <c r="AX50" s="137"/>
      <c r="AY50" s="137"/>
    </row>
    <row r="51">
      <c r="A51" s="135">
        <v>5.0</v>
      </c>
      <c r="B51" s="135">
        <v>4.0</v>
      </c>
      <c r="C51" s="135">
        <v>4.0</v>
      </c>
      <c r="D51" s="135">
        <v>5.0</v>
      </c>
      <c r="E51" s="135">
        <v>2.0</v>
      </c>
      <c r="F51" s="135">
        <v>5.0</v>
      </c>
      <c r="G51" s="135">
        <v>5.0</v>
      </c>
      <c r="H51" s="135">
        <v>5.0</v>
      </c>
      <c r="I51" s="135">
        <v>4.0</v>
      </c>
      <c r="J51" s="135">
        <v>4.0</v>
      </c>
      <c r="K51" s="135">
        <v>4.0</v>
      </c>
      <c r="L51" s="135">
        <v>4.0</v>
      </c>
      <c r="M51" s="135">
        <v>5.0</v>
      </c>
      <c r="N51" s="135">
        <v>3.0</v>
      </c>
      <c r="O51" s="135">
        <v>5.0</v>
      </c>
      <c r="P51" s="135">
        <v>4.0</v>
      </c>
      <c r="Q51" s="135">
        <v>5.0</v>
      </c>
      <c r="R51" s="135">
        <v>4.0</v>
      </c>
      <c r="S51" s="135">
        <v>4.0</v>
      </c>
      <c r="T51" s="135">
        <v>4.0</v>
      </c>
      <c r="U51" s="135">
        <v>4.0</v>
      </c>
      <c r="V51" s="135">
        <v>4.0</v>
      </c>
      <c r="W51" s="135">
        <v>4.0</v>
      </c>
      <c r="X51" s="135">
        <v>5.0</v>
      </c>
      <c r="Y51" s="135">
        <v>4.0</v>
      </c>
      <c r="Z51" s="135">
        <v>5.0</v>
      </c>
      <c r="AA51" s="135">
        <v>5.0</v>
      </c>
      <c r="AB51" s="135">
        <v>4.0</v>
      </c>
      <c r="AC51" s="135">
        <v>5.0</v>
      </c>
      <c r="AD51" s="135">
        <v>5.0</v>
      </c>
      <c r="AE51" s="135">
        <v>4.0</v>
      </c>
      <c r="AF51" s="135">
        <v>4.0</v>
      </c>
      <c r="AG51" s="135">
        <v>5.0</v>
      </c>
      <c r="AH51" s="135">
        <v>4.0</v>
      </c>
      <c r="AI51" s="135">
        <v>4.0</v>
      </c>
      <c r="AJ51" s="135">
        <v>4.0</v>
      </c>
      <c r="AK51" s="135">
        <v>5.0</v>
      </c>
      <c r="AL51" s="135">
        <v>4.0</v>
      </c>
      <c r="AM51" s="135">
        <v>5.0</v>
      </c>
      <c r="AN51" s="135">
        <v>4.0</v>
      </c>
      <c r="AO51" s="135">
        <v>4.0</v>
      </c>
      <c r="AP51" s="135">
        <v>4.0</v>
      </c>
      <c r="AQ51" s="135">
        <v>4.0</v>
      </c>
      <c r="AR51" s="136">
        <v>1.0</v>
      </c>
      <c r="AS51" s="136">
        <v>4.0</v>
      </c>
      <c r="AT51" s="137"/>
      <c r="AU51" s="137"/>
      <c r="AV51" s="137"/>
      <c r="AW51" s="137"/>
      <c r="AX51" s="137"/>
      <c r="AY51" s="137"/>
    </row>
    <row r="52">
      <c r="A52" s="135">
        <v>4.0</v>
      </c>
      <c r="B52" s="135">
        <v>2.0</v>
      </c>
      <c r="C52" s="135">
        <v>4.0</v>
      </c>
      <c r="D52" s="135">
        <v>3.0</v>
      </c>
      <c r="E52" s="135">
        <v>3.0</v>
      </c>
      <c r="F52" s="135">
        <v>4.0</v>
      </c>
      <c r="G52" s="135">
        <v>4.0</v>
      </c>
      <c r="H52" s="135">
        <v>3.0</v>
      </c>
      <c r="I52" s="135">
        <v>4.0</v>
      </c>
      <c r="J52" s="135">
        <v>3.0</v>
      </c>
      <c r="K52" s="135">
        <v>3.0</v>
      </c>
      <c r="L52" s="135">
        <v>5.0</v>
      </c>
      <c r="M52" s="135">
        <v>4.0</v>
      </c>
      <c r="N52" s="135">
        <v>2.0</v>
      </c>
      <c r="O52" s="135">
        <v>2.0</v>
      </c>
      <c r="P52" s="135">
        <v>3.0</v>
      </c>
      <c r="Q52" s="135">
        <v>3.0</v>
      </c>
      <c r="R52" s="135">
        <v>4.0</v>
      </c>
      <c r="S52" s="135">
        <v>3.0</v>
      </c>
      <c r="T52" s="135">
        <v>2.0</v>
      </c>
      <c r="U52" s="135">
        <v>3.0</v>
      </c>
      <c r="V52" s="135">
        <v>4.0</v>
      </c>
      <c r="W52" s="135">
        <v>4.0</v>
      </c>
      <c r="X52" s="135">
        <v>3.0</v>
      </c>
      <c r="Y52" s="135">
        <v>3.0</v>
      </c>
      <c r="Z52" s="135">
        <v>3.0</v>
      </c>
      <c r="AA52" s="135">
        <v>2.0</v>
      </c>
      <c r="AB52" s="135">
        <v>2.0</v>
      </c>
      <c r="AC52" s="135">
        <v>3.0</v>
      </c>
      <c r="AD52" s="135">
        <v>4.0</v>
      </c>
      <c r="AE52" s="135">
        <v>4.0</v>
      </c>
      <c r="AF52" s="135">
        <v>4.0</v>
      </c>
      <c r="AG52" s="135">
        <v>3.0</v>
      </c>
      <c r="AH52" s="135">
        <v>3.0</v>
      </c>
      <c r="AI52" s="135">
        <v>4.0</v>
      </c>
      <c r="AJ52" s="135">
        <v>3.0</v>
      </c>
      <c r="AK52" s="135">
        <v>4.0</v>
      </c>
      <c r="AL52" s="135">
        <v>4.0</v>
      </c>
      <c r="AM52" s="135">
        <v>3.0</v>
      </c>
      <c r="AN52" s="135">
        <v>4.0</v>
      </c>
      <c r="AO52" s="135">
        <v>3.0</v>
      </c>
      <c r="AP52" s="135">
        <v>3.0</v>
      </c>
      <c r="AQ52" s="135">
        <v>2.0</v>
      </c>
      <c r="AR52" s="136">
        <v>3.0</v>
      </c>
      <c r="AS52" s="136">
        <v>4.0</v>
      </c>
      <c r="AT52" s="137"/>
      <c r="AU52" s="137"/>
      <c r="AV52" s="137"/>
      <c r="AW52" s="137"/>
      <c r="AX52" s="137"/>
      <c r="AY52" s="137"/>
    </row>
    <row r="53">
      <c r="A53" s="135">
        <v>5.0</v>
      </c>
      <c r="B53" s="135">
        <v>4.0</v>
      </c>
      <c r="C53" s="135">
        <v>4.0</v>
      </c>
      <c r="D53" s="135">
        <v>5.0</v>
      </c>
      <c r="E53" s="135">
        <v>2.0</v>
      </c>
      <c r="F53" s="135">
        <v>5.0</v>
      </c>
      <c r="G53" s="135">
        <v>5.0</v>
      </c>
      <c r="H53" s="135">
        <v>5.0</v>
      </c>
      <c r="I53" s="135">
        <v>4.0</v>
      </c>
      <c r="J53" s="135">
        <v>4.0</v>
      </c>
      <c r="K53" s="135">
        <v>4.0</v>
      </c>
      <c r="L53" s="135">
        <v>4.0</v>
      </c>
      <c r="M53" s="135">
        <v>5.0</v>
      </c>
      <c r="N53" s="135">
        <v>4.0</v>
      </c>
      <c r="O53" s="135">
        <v>5.0</v>
      </c>
      <c r="P53" s="135">
        <v>4.0</v>
      </c>
      <c r="Q53" s="135">
        <v>5.0</v>
      </c>
      <c r="R53" s="135">
        <v>4.0</v>
      </c>
      <c r="S53" s="135">
        <v>4.0</v>
      </c>
      <c r="T53" s="135">
        <v>4.0</v>
      </c>
      <c r="U53" s="135">
        <v>4.0</v>
      </c>
      <c r="V53" s="135">
        <v>4.0</v>
      </c>
      <c r="W53" s="135">
        <v>4.0</v>
      </c>
      <c r="X53" s="135">
        <v>5.0</v>
      </c>
      <c r="Y53" s="135">
        <v>4.0</v>
      </c>
      <c r="Z53" s="135">
        <v>5.0</v>
      </c>
      <c r="AA53" s="135">
        <v>5.0</v>
      </c>
      <c r="AB53" s="135">
        <v>4.0</v>
      </c>
      <c r="AC53" s="135">
        <v>5.0</v>
      </c>
      <c r="AD53" s="135">
        <v>5.0</v>
      </c>
      <c r="AE53" s="135">
        <v>4.0</v>
      </c>
      <c r="AF53" s="135">
        <v>4.0</v>
      </c>
      <c r="AG53" s="135">
        <v>5.0</v>
      </c>
      <c r="AH53" s="135">
        <v>4.0</v>
      </c>
      <c r="AI53" s="135">
        <v>4.0</v>
      </c>
      <c r="AJ53" s="135">
        <v>4.0</v>
      </c>
      <c r="AK53" s="135">
        <v>4.0</v>
      </c>
      <c r="AL53" s="135">
        <v>5.0</v>
      </c>
      <c r="AM53" s="135">
        <v>4.0</v>
      </c>
      <c r="AN53" s="135">
        <v>5.0</v>
      </c>
      <c r="AO53" s="135">
        <v>4.0</v>
      </c>
      <c r="AP53" s="135">
        <v>4.0</v>
      </c>
      <c r="AQ53" s="135">
        <v>4.0</v>
      </c>
      <c r="AR53" s="136">
        <v>3.0</v>
      </c>
      <c r="AS53" s="136">
        <v>3.0</v>
      </c>
      <c r="AT53" s="137"/>
      <c r="AU53" s="137"/>
      <c r="AV53" s="137"/>
      <c r="AW53" s="137"/>
      <c r="AX53" s="137"/>
      <c r="AY53" s="137"/>
    </row>
    <row r="54">
      <c r="A54" s="135">
        <v>5.0</v>
      </c>
      <c r="B54" s="135">
        <v>4.0</v>
      </c>
      <c r="C54" s="135">
        <v>1.0</v>
      </c>
      <c r="D54" s="135">
        <v>3.0</v>
      </c>
      <c r="E54" s="135">
        <v>1.0</v>
      </c>
      <c r="F54" s="135">
        <v>4.0</v>
      </c>
      <c r="G54" s="135">
        <v>4.0</v>
      </c>
      <c r="H54" s="135">
        <v>4.0</v>
      </c>
      <c r="I54" s="135">
        <v>4.0</v>
      </c>
      <c r="J54" s="135">
        <v>4.0</v>
      </c>
      <c r="K54" s="135">
        <v>4.0</v>
      </c>
      <c r="L54" s="135">
        <v>3.0</v>
      </c>
      <c r="M54" s="135">
        <v>3.0</v>
      </c>
      <c r="N54" s="135">
        <v>3.0</v>
      </c>
      <c r="O54" s="135">
        <v>3.0</v>
      </c>
      <c r="P54" s="135">
        <v>2.0</v>
      </c>
      <c r="Q54" s="135">
        <v>4.0</v>
      </c>
      <c r="R54" s="135">
        <v>3.0</v>
      </c>
      <c r="S54" s="135">
        <v>3.0</v>
      </c>
      <c r="T54" s="135">
        <v>1.0</v>
      </c>
      <c r="U54" s="135">
        <v>2.0</v>
      </c>
      <c r="V54" s="135">
        <v>3.0</v>
      </c>
      <c r="W54" s="135">
        <v>4.0</v>
      </c>
      <c r="X54" s="135">
        <v>3.0</v>
      </c>
      <c r="Y54" s="135">
        <v>2.0</v>
      </c>
      <c r="Z54" s="135">
        <v>3.0</v>
      </c>
      <c r="AA54" s="135">
        <v>3.0</v>
      </c>
      <c r="AB54" s="135">
        <v>4.0</v>
      </c>
      <c r="AC54" s="135">
        <v>5.0</v>
      </c>
      <c r="AD54" s="135">
        <v>1.0</v>
      </c>
      <c r="AE54" s="135">
        <v>2.0</v>
      </c>
      <c r="AF54" s="135">
        <v>3.0</v>
      </c>
      <c r="AG54" s="135">
        <v>2.0</v>
      </c>
      <c r="AH54" s="135">
        <v>3.0</v>
      </c>
      <c r="AI54" s="135">
        <v>5.0</v>
      </c>
      <c r="AJ54" s="135">
        <v>4.0</v>
      </c>
      <c r="AK54" s="135">
        <v>2.0</v>
      </c>
      <c r="AL54" s="135">
        <v>3.0</v>
      </c>
      <c r="AM54" s="135">
        <v>3.0</v>
      </c>
      <c r="AN54" s="135">
        <v>3.0</v>
      </c>
      <c r="AO54" s="135">
        <v>2.0</v>
      </c>
      <c r="AP54" s="135">
        <v>2.0</v>
      </c>
      <c r="AQ54" s="135">
        <v>4.0</v>
      </c>
      <c r="AR54" s="136">
        <v>3.0</v>
      </c>
      <c r="AS54" s="136">
        <v>5.0</v>
      </c>
      <c r="AT54" s="137"/>
      <c r="AU54" s="137"/>
      <c r="AV54" s="137"/>
      <c r="AW54" s="137"/>
      <c r="AX54" s="137"/>
      <c r="AY54" s="137"/>
    </row>
    <row r="55">
      <c r="A55" s="135">
        <v>4.0</v>
      </c>
      <c r="B55" s="135">
        <v>5.0</v>
      </c>
      <c r="C55" s="135">
        <v>3.0</v>
      </c>
      <c r="D55" s="135">
        <v>4.0</v>
      </c>
      <c r="E55" s="135">
        <v>4.0</v>
      </c>
      <c r="F55" s="135">
        <v>4.0</v>
      </c>
      <c r="G55" s="135">
        <v>5.0</v>
      </c>
      <c r="H55" s="135">
        <v>4.0</v>
      </c>
      <c r="I55" s="135">
        <v>4.0</v>
      </c>
      <c r="J55" s="135">
        <v>5.0</v>
      </c>
      <c r="K55" s="135">
        <v>4.0</v>
      </c>
      <c r="L55" s="135">
        <v>4.0</v>
      </c>
      <c r="M55" s="135">
        <v>4.0</v>
      </c>
      <c r="N55" s="135">
        <v>5.0</v>
      </c>
      <c r="O55" s="135">
        <v>5.0</v>
      </c>
      <c r="P55" s="135">
        <v>5.0</v>
      </c>
      <c r="Q55" s="135">
        <v>4.0</v>
      </c>
      <c r="R55" s="135">
        <v>5.0</v>
      </c>
      <c r="S55" s="135">
        <v>4.0</v>
      </c>
      <c r="T55" s="135">
        <v>4.0</v>
      </c>
      <c r="U55" s="135">
        <v>4.0</v>
      </c>
      <c r="V55" s="135">
        <v>4.0</v>
      </c>
      <c r="W55" s="135">
        <v>3.0</v>
      </c>
      <c r="X55" s="135">
        <v>4.0</v>
      </c>
      <c r="Y55" s="135">
        <v>3.0</v>
      </c>
      <c r="Z55" s="135">
        <v>4.0</v>
      </c>
      <c r="AA55" s="135">
        <v>4.0</v>
      </c>
      <c r="AB55" s="135">
        <v>4.0</v>
      </c>
      <c r="AC55" s="135">
        <v>5.0</v>
      </c>
      <c r="AD55" s="135">
        <v>4.0</v>
      </c>
      <c r="AE55" s="135">
        <v>4.0</v>
      </c>
      <c r="AF55" s="135">
        <v>5.0</v>
      </c>
      <c r="AG55" s="135">
        <v>4.0</v>
      </c>
      <c r="AH55" s="135">
        <v>3.0</v>
      </c>
      <c r="AI55" s="135">
        <v>4.0</v>
      </c>
      <c r="AJ55" s="135">
        <v>5.0</v>
      </c>
      <c r="AK55" s="135">
        <v>4.0</v>
      </c>
      <c r="AL55" s="135">
        <v>5.0</v>
      </c>
      <c r="AM55" s="135">
        <v>4.0</v>
      </c>
      <c r="AN55" s="135">
        <v>4.0</v>
      </c>
      <c r="AO55" s="135">
        <v>3.0</v>
      </c>
      <c r="AP55" s="135">
        <v>3.0</v>
      </c>
      <c r="AQ55" s="135">
        <v>5.0</v>
      </c>
      <c r="AR55" s="136">
        <v>3.0</v>
      </c>
      <c r="AS55" s="136">
        <v>4.0</v>
      </c>
      <c r="AT55" s="137"/>
      <c r="AU55" s="137"/>
      <c r="AV55" s="137"/>
      <c r="AW55" s="137"/>
      <c r="AX55" s="137"/>
      <c r="AY55" s="137"/>
    </row>
    <row r="56">
      <c r="A56" s="135">
        <v>2.0</v>
      </c>
      <c r="B56" s="135">
        <v>3.0</v>
      </c>
      <c r="C56" s="135">
        <v>4.0</v>
      </c>
      <c r="D56" s="135">
        <v>2.0</v>
      </c>
      <c r="E56" s="135">
        <v>4.0</v>
      </c>
      <c r="F56" s="135">
        <v>3.0</v>
      </c>
      <c r="G56" s="135">
        <v>2.0</v>
      </c>
      <c r="H56" s="135">
        <v>3.0</v>
      </c>
      <c r="I56" s="135">
        <v>4.0</v>
      </c>
      <c r="J56" s="135">
        <v>3.0</v>
      </c>
      <c r="K56" s="135">
        <v>4.0</v>
      </c>
      <c r="L56" s="135">
        <v>5.0</v>
      </c>
      <c r="M56" s="135">
        <v>5.0</v>
      </c>
      <c r="N56" s="135">
        <v>3.0</v>
      </c>
      <c r="O56" s="135">
        <v>5.0</v>
      </c>
      <c r="P56" s="135">
        <v>4.0</v>
      </c>
      <c r="Q56" s="135">
        <v>5.0</v>
      </c>
      <c r="R56" s="135">
        <v>5.0</v>
      </c>
      <c r="S56" s="135">
        <v>4.0</v>
      </c>
      <c r="T56" s="135">
        <v>5.0</v>
      </c>
      <c r="U56" s="135">
        <v>3.0</v>
      </c>
      <c r="V56" s="135">
        <v>5.0</v>
      </c>
      <c r="W56" s="135">
        <v>5.0</v>
      </c>
      <c r="X56" s="135">
        <v>3.0</v>
      </c>
      <c r="Y56" s="135">
        <v>4.0</v>
      </c>
      <c r="Z56" s="135">
        <v>4.0</v>
      </c>
      <c r="AA56" s="135">
        <v>3.0</v>
      </c>
      <c r="AB56" s="135">
        <v>3.0</v>
      </c>
      <c r="AC56" s="135">
        <v>4.0</v>
      </c>
      <c r="AD56" s="135">
        <v>3.0</v>
      </c>
      <c r="AE56" s="135">
        <v>3.0</v>
      </c>
      <c r="AF56" s="135">
        <v>3.0</v>
      </c>
      <c r="AG56" s="135">
        <v>4.0</v>
      </c>
      <c r="AH56" s="135">
        <v>3.0</v>
      </c>
      <c r="AI56" s="135">
        <v>4.0</v>
      </c>
      <c r="AJ56" s="135">
        <v>4.0</v>
      </c>
      <c r="AK56" s="135">
        <v>4.0</v>
      </c>
      <c r="AL56" s="135">
        <v>5.0</v>
      </c>
      <c r="AM56" s="135">
        <v>4.0</v>
      </c>
      <c r="AN56" s="135">
        <v>4.0</v>
      </c>
      <c r="AO56" s="135">
        <v>3.0</v>
      </c>
      <c r="AP56" s="135">
        <v>3.0</v>
      </c>
      <c r="AQ56" s="135">
        <v>3.0</v>
      </c>
      <c r="AR56" s="136">
        <v>3.0</v>
      </c>
      <c r="AS56" s="136">
        <v>5.0</v>
      </c>
      <c r="AT56" s="137"/>
      <c r="AU56" s="137"/>
      <c r="AV56" s="137"/>
      <c r="AW56" s="137"/>
      <c r="AX56" s="137"/>
      <c r="AY56" s="137"/>
    </row>
    <row r="57">
      <c r="A57" s="135">
        <v>1.0</v>
      </c>
      <c r="B57" s="135">
        <v>1.0</v>
      </c>
      <c r="C57" s="135">
        <v>1.0</v>
      </c>
      <c r="D57" s="135">
        <v>1.0</v>
      </c>
      <c r="E57" s="135">
        <v>1.0</v>
      </c>
      <c r="F57" s="135">
        <v>5.0</v>
      </c>
      <c r="G57" s="135">
        <v>5.0</v>
      </c>
      <c r="H57" s="135">
        <v>3.0</v>
      </c>
      <c r="I57" s="135">
        <v>2.0</v>
      </c>
      <c r="J57" s="135">
        <v>5.0</v>
      </c>
      <c r="K57" s="135">
        <v>5.0</v>
      </c>
      <c r="L57" s="135">
        <v>5.0</v>
      </c>
      <c r="M57" s="135">
        <v>4.0</v>
      </c>
      <c r="N57" s="135">
        <v>5.0</v>
      </c>
      <c r="O57" s="135">
        <v>5.0</v>
      </c>
      <c r="P57" s="135">
        <v>5.0</v>
      </c>
      <c r="Q57" s="135">
        <v>5.0</v>
      </c>
      <c r="R57" s="135">
        <v>5.0</v>
      </c>
      <c r="S57" s="135">
        <v>4.0</v>
      </c>
      <c r="T57" s="135">
        <v>4.0</v>
      </c>
      <c r="U57" s="135">
        <v>3.0</v>
      </c>
      <c r="V57" s="135">
        <v>1.0</v>
      </c>
      <c r="W57" s="135">
        <v>1.0</v>
      </c>
      <c r="X57" s="135">
        <v>2.0</v>
      </c>
      <c r="Y57" s="135">
        <v>2.0</v>
      </c>
      <c r="Z57" s="135">
        <v>5.0</v>
      </c>
      <c r="AA57" s="135">
        <v>5.0</v>
      </c>
      <c r="AB57" s="135">
        <v>5.0</v>
      </c>
      <c r="AC57" s="135">
        <v>5.0</v>
      </c>
      <c r="AD57" s="135">
        <v>2.0</v>
      </c>
      <c r="AE57" s="135">
        <v>2.0</v>
      </c>
      <c r="AF57" s="135">
        <v>3.0</v>
      </c>
      <c r="AG57" s="135">
        <v>5.0</v>
      </c>
      <c r="AH57" s="135">
        <v>4.0</v>
      </c>
      <c r="AI57" s="135">
        <v>5.0</v>
      </c>
      <c r="AJ57" s="135">
        <v>3.0</v>
      </c>
      <c r="AK57" s="135">
        <v>4.0</v>
      </c>
      <c r="AL57" s="135">
        <v>5.0</v>
      </c>
      <c r="AM57" s="135">
        <v>4.0</v>
      </c>
      <c r="AN57" s="135">
        <v>5.0</v>
      </c>
      <c r="AO57" s="135">
        <v>2.0</v>
      </c>
      <c r="AP57" s="135">
        <v>1.0</v>
      </c>
      <c r="AQ57" s="135">
        <v>5.0</v>
      </c>
      <c r="AR57" s="136">
        <v>1.0</v>
      </c>
      <c r="AS57" s="136">
        <v>5.0</v>
      </c>
      <c r="AT57" s="137"/>
      <c r="AU57" s="137"/>
      <c r="AV57" s="137"/>
      <c r="AW57" s="137"/>
      <c r="AX57" s="137"/>
      <c r="AY57" s="137"/>
    </row>
    <row r="58">
      <c r="A58" s="135">
        <v>1.0</v>
      </c>
      <c r="B58" s="135">
        <v>1.0</v>
      </c>
      <c r="C58" s="135">
        <v>4.0</v>
      </c>
      <c r="D58" s="135">
        <v>3.0</v>
      </c>
      <c r="E58" s="135">
        <v>4.0</v>
      </c>
      <c r="F58" s="135">
        <v>4.0</v>
      </c>
      <c r="G58" s="135">
        <v>4.0</v>
      </c>
      <c r="H58" s="135">
        <v>4.0</v>
      </c>
      <c r="I58" s="135">
        <v>5.0</v>
      </c>
      <c r="J58" s="135">
        <v>3.0</v>
      </c>
      <c r="K58" s="135">
        <v>3.0</v>
      </c>
      <c r="L58" s="135">
        <v>5.0</v>
      </c>
      <c r="M58" s="135">
        <v>5.0</v>
      </c>
      <c r="N58" s="135">
        <v>4.0</v>
      </c>
      <c r="O58" s="135">
        <v>2.0</v>
      </c>
      <c r="P58" s="135">
        <v>3.0</v>
      </c>
      <c r="Q58" s="135">
        <v>2.0</v>
      </c>
      <c r="R58" s="135">
        <v>5.0</v>
      </c>
      <c r="S58" s="135">
        <v>4.0</v>
      </c>
      <c r="T58" s="135">
        <v>3.0</v>
      </c>
      <c r="U58" s="135">
        <v>5.0</v>
      </c>
      <c r="V58" s="135">
        <v>5.0</v>
      </c>
      <c r="W58" s="135">
        <v>4.0</v>
      </c>
      <c r="X58" s="135">
        <v>4.0</v>
      </c>
      <c r="Y58" s="135">
        <v>3.0</v>
      </c>
      <c r="Z58" s="135">
        <v>4.0</v>
      </c>
      <c r="AA58" s="135">
        <v>4.0</v>
      </c>
      <c r="AB58" s="135">
        <v>3.0</v>
      </c>
      <c r="AC58" s="135">
        <v>5.0</v>
      </c>
      <c r="AD58" s="135">
        <v>5.0</v>
      </c>
      <c r="AE58" s="135">
        <v>3.0</v>
      </c>
      <c r="AF58" s="135">
        <v>3.0</v>
      </c>
      <c r="AG58" s="135">
        <v>2.0</v>
      </c>
      <c r="AH58" s="135">
        <v>2.0</v>
      </c>
      <c r="AI58" s="135">
        <v>5.0</v>
      </c>
      <c r="AJ58" s="135">
        <v>3.0</v>
      </c>
      <c r="AK58" s="135">
        <v>4.0</v>
      </c>
      <c r="AL58" s="135">
        <v>5.0</v>
      </c>
      <c r="AM58" s="135">
        <v>4.0</v>
      </c>
      <c r="AN58" s="135">
        <v>3.0</v>
      </c>
      <c r="AO58" s="135">
        <v>2.0</v>
      </c>
      <c r="AP58" s="135">
        <v>2.0</v>
      </c>
      <c r="AQ58" s="135">
        <v>4.0</v>
      </c>
      <c r="AR58" s="136">
        <v>3.0</v>
      </c>
      <c r="AS58" s="136">
        <v>4.0</v>
      </c>
      <c r="AT58" s="137"/>
      <c r="AU58" s="137"/>
      <c r="AV58" s="137"/>
      <c r="AW58" s="137"/>
      <c r="AX58" s="137"/>
      <c r="AY58" s="137"/>
    </row>
    <row r="59">
      <c r="A59" s="135">
        <v>1.0</v>
      </c>
      <c r="B59" s="135">
        <v>1.0</v>
      </c>
      <c r="C59" s="135">
        <v>4.0</v>
      </c>
      <c r="D59" s="135">
        <v>3.0</v>
      </c>
      <c r="E59" s="135">
        <v>4.0</v>
      </c>
      <c r="F59" s="135">
        <v>4.0</v>
      </c>
      <c r="G59" s="135">
        <v>4.0</v>
      </c>
      <c r="H59" s="135">
        <v>4.0</v>
      </c>
      <c r="I59" s="135">
        <v>5.0</v>
      </c>
      <c r="J59" s="135">
        <v>3.0</v>
      </c>
      <c r="K59" s="135">
        <v>3.0</v>
      </c>
      <c r="L59" s="135">
        <v>5.0</v>
      </c>
      <c r="M59" s="135">
        <v>5.0</v>
      </c>
      <c r="N59" s="135">
        <v>3.0</v>
      </c>
      <c r="O59" s="135">
        <v>2.0</v>
      </c>
      <c r="P59" s="135">
        <v>4.0</v>
      </c>
      <c r="Q59" s="135">
        <v>2.0</v>
      </c>
      <c r="R59" s="135">
        <v>5.0</v>
      </c>
      <c r="S59" s="135">
        <v>4.0</v>
      </c>
      <c r="T59" s="135">
        <v>3.0</v>
      </c>
      <c r="U59" s="135">
        <v>5.0</v>
      </c>
      <c r="V59" s="135">
        <v>5.0</v>
      </c>
      <c r="W59" s="135">
        <v>3.0</v>
      </c>
      <c r="X59" s="135">
        <v>3.0</v>
      </c>
      <c r="Y59" s="135">
        <v>5.0</v>
      </c>
      <c r="Z59" s="135">
        <v>3.0</v>
      </c>
      <c r="AA59" s="135">
        <v>4.0</v>
      </c>
      <c r="AB59" s="135">
        <v>4.0</v>
      </c>
      <c r="AC59" s="135">
        <v>5.0</v>
      </c>
      <c r="AD59" s="135">
        <v>5.0</v>
      </c>
      <c r="AE59" s="135">
        <v>3.0</v>
      </c>
      <c r="AF59" s="135">
        <v>3.0</v>
      </c>
      <c r="AG59" s="135">
        <v>4.0</v>
      </c>
      <c r="AH59" s="135">
        <v>4.0</v>
      </c>
      <c r="AI59" s="135">
        <v>3.0</v>
      </c>
      <c r="AJ59" s="135">
        <v>1.0</v>
      </c>
      <c r="AK59" s="135">
        <v>4.0</v>
      </c>
      <c r="AL59" s="135">
        <v>5.0</v>
      </c>
      <c r="AM59" s="135">
        <v>4.0</v>
      </c>
      <c r="AN59" s="135">
        <v>3.0</v>
      </c>
      <c r="AO59" s="135">
        <v>2.0</v>
      </c>
      <c r="AP59" s="135">
        <v>2.0</v>
      </c>
      <c r="AQ59" s="135">
        <v>4.0</v>
      </c>
      <c r="AR59" s="136">
        <v>3.0</v>
      </c>
      <c r="AS59" s="136">
        <v>4.0</v>
      </c>
      <c r="AT59" s="137"/>
      <c r="AU59" s="137"/>
      <c r="AV59" s="137"/>
      <c r="AW59" s="137"/>
      <c r="AX59" s="137"/>
      <c r="AY59" s="137"/>
    </row>
    <row r="60">
      <c r="A60" s="135">
        <v>1.0</v>
      </c>
      <c r="B60" s="135">
        <v>1.0</v>
      </c>
      <c r="C60" s="135">
        <v>4.0</v>
      </c>
      <c r="D60" s="135">
        <v>3.0</v>
      </c>
      <c r="E60" s="135">
        <v>4.0</v>
      </c>
      <c r="F60" s="135">
        <v>4.0</v>
      </c>
      <c r="G60" s="135">
        <v>4.0</v>
      </c>
      <c r="H60" s="135">
        <v>4.0</v>
      </c>
      <c r="I60" s="135">
        <v>5.0</v>
      </c>
      <c r="J60" s="135">
        <v>3.0</v>
      </c>
      <c r="K60" s="135">
        <v>3.0</v>
      </c>
      <c r="L60" s="135">
        <v>5.0</v>
      </c>
      <c r="M60" s="135">
        <v>5.0</v>
      </c>
      <c r="N60" s="135">
        <v>3.0</v>
      </c>
      <c r="O60" s="135">
        <v>2.0</v>
      </c>
      <c r="P60" s="135">
        <v>4.0</v>
      </c>
      <c r="Q60" s="135">
        <v>2.0</v>
      </c>
      <c r="R60" s="135">
        <v>5.0</v>
      </c>
      <c r="S60" s="135">
        <v>4.0</v>
      </c>
      <c r="T60" s="135">
        <v>3.0</v>
      </c>
      <c r="U60" s="135">
        <v>5.0</v>
      </c>
      <c r="V60" s="135">
        <v>5.0</v>
      </c>
      <c r="W60" s="135">
        <v>3.0</v>
      </c>
      <c r="X60" s="135">
        <v>3.0</v>
      </c>
      <c r="Y60" s="135">
        <v>5.0</v>
      </c>
      <c r="Z60" s="135">
        <v>3.0</v>
      </c>
      <c r="AA60" s="135">
        <v>4.0</v>
      </c>
      <c r="AB60" s="135">
        <v>4.0</v>
      </c>
      <c r="AC60" s="135">
        <v>5.0</v>
      </c>
      <c r="AD60" s="135">
        <v>5.0</v>
      </c>
      <c r="AE60" s="135">
        <v>3.0</v>
      </c>
      <c r="AF60" s="135">
        <v>3.0</v>
      </c>
      <c r="AG60" s="135">
        <v>4.0</v>
      </c>
      <c r="AH60" s="135">
        <v>4.0</v>
      </c>
      <c r="AI60" s="135">
        <v>5.0</v>
      </c>
      <c r="AJ60" s="135">
        <v>3.0</v>
      </c>
      <c r="AK60" s="135">
        <v>4.0</v>
      </c>
      <c r="AL60" s="135">
        <v>5.0</v>
      </c>
      <c r="AM60" s="135">
        <v>4.0</v>
      </c>
      <c r="AN60" s="135">
        <v>3.0</v>
      </c>
      <c r="AO60" s="135">
        <v>2.0</v>
      </c>
      <c r="AP60" s="135">
        <v>2.0</v>
      </c>
      <c r="AQ60" s="135">
        <v>4.0</v>
      </c>
      <c r="AR60" s="136">
        <v>1.0</v>
      </c>
      <c r="AS60" s="136">
        <v>4.0</v>
      </c>
      <c r="AT60" s="137"/>
      <c r="AU60" s="137"/>
      <c r="AV60" s="137"/>
      <c r="AW60" s="137"/>
      <c r="AX60" s="137"/>
      <c r="AY60" s="137"/>
    </row>
    <row r="61">
      <c r="A61" s="135">
        <v>4.0</v>
      </c>
      <c r="B61" s="135">
        <v>5.0</v>
      </c>
      <c r="C61" s="135">
        <v>3.0</v>
      </c>
      <c r="D61" s="135">
        <v>4.0</v>
      </c>
      <c r="E61" s="135">
        <v>4.0</v>
      </c>
      <c r="F61" s="135">
        <v>4.0</v>
      </c>
      <c r="G61" s="135">
        <v>5.0</v>
      </c>
      <c r="H61" s="135">
        <v>4.0</v>
      </c>
      <c r="I61" s="135">
        <v>4.0</v>
      </c>
      <c r="J61" s="135">
        <v>5.0</v>
      </c>
      <c r="K61" s="135">
        <v>4.0</v>
      </c>
      <c r="L61" s="135">
        <v>4.0</v>
      </c>
      <c r="M61" s="135">
        <v>4.0</v>
      </c>
      <c r="N61" s="135">
        <v>5.0</v>
      </c>
      <c r="O61" s="135">
        <v>5.0</v>
      </c>
      <c r="P61" s="135">
        <v>5.0</v>
      </c>
      <c r="Q61" s="135">
        <v>4.0</v>
      </c>
      <c r="R61" s="135">
        <v>5.0</v>
      </c>
      <c r="S61" s="135">
        <v>4.0</v>
      </c>
      <c r="T61" s="135">
        <v>4.0</v>
      </c>
      <c r="U61" s="135">
        <v>4.0</v>
      </c>
      <c r="V61" s="135">
        <v>4.0</v>
      </c>
      <c r="W61" s="135">
        <v>3.0</v>
      </c>
      <c r="X61" s="135">
        <v>4.0</v>
      </c>
      <c r="Y61" s="135">
        <v>3.0</v>
      </c>
      <c r="Z61" s="135">
        <v>4.0</v>
      </c>
      <c r="AA61" s="135">
        <v>3.0</v>
      </c>
      <c r="AB61" s="135">
        <v>3.0</v>
      </c>
      <c r="AC61" s="135">
        <v>4.0</v>
      </c>
      <c r="AD61" s="135">
        <v>4.0</v>
      </c>
      <c r="AE61" s="135">
        <v>4.0</v>
      </c>
      <c r="AF61" s="135">
        <v>5.0</v>
      </c>
      <c r="AG61" s="135">
        <v>4.0</v>
      </c>
      <c r="AH61" s="135">
        <v>3.0</v>
      </c>
      <c r="AI61" s="135">
        <v>4.0</v>
      </c>
      <c r="AJ61" s="135">
        <v>5.0</v>
      </c>
      <c r="AK61" s="135">
        <v>4.0</v>
      </c>
      <c r="AL61" s="135">
        <v>5.0</v>
      </c>
      <c r="AM61" s="135">
        <v>4.0</v>
      </c>
      <c r="AN61" s="135">
        <v>4.0</v>
      </c>
      <c r="AO61" s="135">
        <v>3.0</v>
      </c>
      <c r="AP61" s="135">
        <v>3.0</v>
      </c>
      <c r="AQ61" s="135">
        <v>5.0</v>
      </c>
      <c r="AR61" s="136">
        <v>1.0</v>
      </c>
      <c r="AS61" s="136">
        <v>4.0</v>
      </c>
      <c r="AT61" s="137"/>
      <c r="AU61" s="137"/>
      <c r="AV61" s="137"/>
      <c r="AW61" s="137"/>
      <c r="AX61" s="137"/>
      <c r="AY61" s="137"/>
    </row>
    <row r="62">
      <c r="A62" s="135">
        <v>4.0</v>
      </c>
      <c r="B62" s="135">
        <v>5.0</v>
      </c>
      <c r="C62" s="135">
        <v>3.0</v>
      </c>
      <c r="D62" s="135">
        <v>4.0</v>
      </c>
      <c r="E62" s="135">
        <v>4.0</v>
      </c>
      <c r="F62" s="135">
        <v>4.0</v>
      </c>
      <c r="G62" s="135">
        <v>5.0</v>
      </c>
      <c r="H62" s="135">
        <v>4.0</v>
      </c>
      <c r="I62" s="135">
        <v>4.0</v>
      </c>
      <c r="J62" s="135">
        <v>5.0</v>
      </c>
      <c r="K62" s="135">
        <v>4.0</v>
      </c>
      <c r="L62" s="135">
        <v>4.0</v>
      </c>
      <c r="M62" s="135">
        <v>4.0</v>
      </c>
      <c r="N62" s="135">
        <v>5.0</v>
      </c>
      <c r="O62" s="135">
        <v>5.0</v>
      </c>
      <c r="P62" s="135">
        <v>5.0</v>
      </c>
      <c r="Q62" s="135">
        <v>4.0</v>
      </c>
      <c r="R62" s="135">
        <v>5.0</v>
      </c>
      <c r="S62" s="135">
        <v>4.0</v>
      </c>
      <c r="T62" s="135">
        <v>4.0</v>
      </c>
      <c r="U62" s="135">
        <v>4.0</v>
      </c>
      <c r="V62" s="135">
        <v>4.0</v>
      </c>
      <c r="W62" s="135">
        <v>3.0</v>
      </c>
      <c r="X62" s="135">
        <v>4.0</v>
      </c>
      <c r="Y62" s="135">
        <v>3.0</v>
      </c>
      <c r="Z62" s="135">
        <v>4.0</v>
      </c>
      <c r="AA62" s="135">
        <v>3.0</v>
      </c>
      <c r="AB62" s="135">
        <v>3.0</v>
      </c>
      <c r="AC62" s="135">
        <v>4.0</v>
      </c>
      <c r="AD62" s="135">
        <v>4.0</v>
      </c>
      <c r="AE62" s="135">
        <v>4.0</v>
      </c>
      <c r="AF62" s="135">
        <v>5.0</v>
      </c>
      <c r="AG62" s="135">
        <v>4.0</v>
      </c>
      <c r="AH62" s="135">
        <v>3.0</v>
      </c>
      <c r="AI62" s="135">
        <v>4.0</v>
      </c>
      <c r="AJ62" s="135">
        <v>5.0</v>
      </c>
      <c r="AK62" s="135">
        <v>4.0</v>
      </c>
      <c r="AL62" s="135">
        <v>5.0</v>
      </c>
      <c r="AM62" s="135">
        <v>4.0</v>
      </c>
      <c r="AN62" s="135">
        <v>4.0</v>
      </c>
      <c r="AO62" s="135">
        <v>3.0</v>
      </c>
      <c r="AP62" s="135">
        <v>3.0</v>
      </c>
      <c r="AQ62" s="135">
        <v>5.0</v>
      </c>
      <c r="AR62" s="136">
        <v>2.0</v>
      </c>
      <c r="AS62" s="136">
        <v>4.0</v>
      </c>
      <c r="AT62" s="137"/>
      <c r="AU62" s="137"/>
      <c r="AV62" s="137"/>
      <c r="AW62" s="137"/>
      <c r="AX62" s="137"/>
      <c r="AY62" s="137"/>
    </row>
    <row r="63">
      <c r="A63" s="135">
        <v>5.0</v>
      </c>
      <c r="B63" s="135">
        <v>4.0</v>
      </c>
      <c r="C63" s="135">
        <v>1.0</v>
      </c>
      <c r="D63" s="135">
        <v>3.0</v>
      </c>
      <c r="E63" s="135">
        <v>1.0</v>
      </c>
      <c r="F63" s="135">
        <v>4.0</v>
      </c>
      <c r="G63" s="135">
        <v>4.0</v>
      </c>
      <c r="H63" s="135">
        <v>4.0</v>
      </c>
      <c r="I63" s="135">
        <v>4.0</v>
      </c>
      <c r="J63" s="135">
        <v>4.0</v>
      </c>
      <c r="K63" s="135">
        <v>4.0</v>
      </c>
      <c r="L63" s="135">
        <v>3.0</v>
      </c>
      <c r="M63" s="135">
        <v>3.0</v>
      </c>
      <c r="N63" s="135">
        <v>3.0</v>
      </c>
      <c r="O63" s="135">
        <v>3.0</v>
      </c>
      <c r="P63" s="135">
        <v>2.0</v>
      </c>
      <c r="Q63" s="135">
        <v>4.0</v>
      </c>
      <c r="R63" s="135">
        <v>3.0</v>
      </c>
      <c r="S63" s="135">
        <v>3.0</v>
      </c>
      <c r="T63" s="135">
        <v>1.0</v>
      </c>
      <c r="U63" s="135">
        <v>2.0</v>
      </c>
      <c r="V63" s="135">
        <v>3.0</v>
      </c>
      <c r="W63" s="135">
        <v>4.0</v>
      </c>
      <c r="X63" s="135">
        <v>3.0</v>
      </c>
      <c r="Y63" s="135">
        <v>2.0</v>
      </c>
      <c r="Z63" s="135">
        <v>3.0</v>
      </c>
      <c r="AA63" s="135">
        <v>3.0</v>
      </c>
      <c r="AB63" s="135">
        <v>4.0</v>
      </c>
      <c r="AC63" s="135">
        <v>5.0</v>
      </c>
      <c r="AD63" s="135">
        <v>1.0</v>
      </c>
      <c r="AE63" s="135">
        <v>2.0</v>
      </c>
      <c r="AF63" s="135">
        <v>3.0</v>
      </c>
      <c r="AG63" s="135">
        <v>2.0</v>
      </c>
      <c r="AH63" s="135">
        <v>3.0</v>
      </c>
      <c r="AI63" s="135">
        <v>5.0</v>
      </c>
      <c r="AJ63" s="135">
        <v>4.0</v>
      </c>
      <c r="AK63" s="135">
        <v>2.0</v>
      </c>
      <c r="AL63" s="135">
        <v>3.0</v>
      </c>
      <c r="AM63" s="135">
        <v>3.0</v>
      </c>
      <c r="AN63" s="135">
        <v>3.0</v>
      </c>
      <c r="AO63" s="135">
        <v>2.0</v>
      </c>
      <c r="AP63" s="135">
        <v>2.0</v>
      </c>
      <c r="AQ63" s="135">
        <v>4.0</v>
      </c>
      <c r="AR63" s="136">
        <v>1.0</v>
      </c>
      <c r="AS63" s="136">
        <v>5.0</v>
      </c>
      <c r="AT63" s="137"/>
      <c r="AU63" s="137"/>
      <c r="AV63" s="137"/>
      <c r="AW63" s="137"/>
      <c r="AX63" s="137"/>
      <c r="AY63" s="137"/>
    </row>
    <row r="64">
      <c r="A64" s="135">
        <v>1.0</v>
      </c>
      <c r="B64" s="135">
        <v>1.0</v>
      </c>
      <c r="C64" s="135">
        <v>4.0</v>
      </c>
      <c r="D64" s="135">
        <v>3.0</v>
      </c>
      <c r="E64" s="135">
        <v>4.0</v>
      </c>
      <c r="F64" s="135">
        <v>4.0</v>
      </c>
      <c r="G64" s="135">
        <v>4.0</v>
      </c>
      <c r="H64" s="135">
        <v>4.0</v>
      </c>
      <c r="I64" s="135">
        <v>5.0</v>
      </c>
      <c r="J64" s="135">
        <v>3.0</v>
      </c>
      <c r="K64" s="135">
        <v>3.0</v>
      </c>
      <c r="L64" s="135">
        <v>5.0</v>
      </c>
      <c r="M64" s="135">
        <v>5.0</v>
      </c>
      <c r="N64" s="135">
        <v>3.0</v>
      </c>
      <c r="O64" s="135">
        <v>2.0</v>
      </c>
      <c r="P64" s="135">
        <v>4.0</v>
      </c>
      <c r="Q64" s="135">
        <v>2.0</v>
      </c>
      <c r="R64" s="135">
        <v>5.0</v>
      </c>
      <c r="S64" s="135">
        <v>4.0</v>
      </c>
      <c r="T64" s="135">
        <v>3.0</v>
      </c>
      <c r="U64" s="135">
        <v>5.0</v>
      </c>
      <c r="V64" s="135">
        <v>5.0</v>
      </c>
      <c r="W64" s="135">
        <v>3.0</v>
      </c>
      <c r="X64" s="135">
        <v>3.0</v>
      </c>
      <c r="Y64" s="135">
        <v>5.0</v>
      </c>
      <c r="Z64" s="135">
        <v>3.0</v>
      </c>
      <c r="AA64" s="135">
        <v>4.0</v>
      </c>
      <c r="AB64" s="135">
        <v>4.0</v>
      </c>
      <c r="AC64" s="135">
        <v>5.0</v>
      </c>
      <c r="AD64" s="135">
        <v>5.0</v>
      </c>
      <c r="AE64" s="135">
        <v>4.0</v>
      </c>
      <c r="AF64" s="135">
        <v>3.0</v>
      </c>
      <c r="AG64" s="135">
        <v>4.0</v>
      </c>
      <c r="AH64" s="135">
        <v>4.0</v>
      </c>
      <c r="AI64" s="135">
        <v>5.0</v>
      </c>
      <c r="AJ64" s="135">
        <v>3.0</v>
      </c>
      <c r="AK64" s="135">
        <v>5.0</v>
      </c>
      <c r="AL64" s="135">
        <v>4.0</v>
      </c>
      <c r="AM64" s="135">
        <v>5.0</v>
      </c>
      <c r="AN64" s="135">
        <v>4.0</v>
      </c>
      <c r="AO64" s="135">
        <v>3.0</v>
      </c>
      <c r="AP64" s="135">
        <v>2.0</v>
      </c>
      <c r="AQ64" s="135">
        <v>2.0</v>
      </c>
      <c r="AR64" s="136">
        <v>1.0</v>
      </c>
      <c r="AS64" s="136">
        <v>4.0</v>
      </c>
      <c r="AT64" s="137"/>
      <c r="AU64" s="137"/>
      <c r="AV64" s="137"/>
      <c r="AW64" s="137"/>
      <c r="AX64" s="137"/>
      <c r="AY64" s="137"/>
    </row>
    <row r="65">
      <c r="A65" s="135">
        <v>3.0</v>
      </c>
      <c r="B65" s="135">
        <v>4.0</v>
      </c>
      <c r="C65" s="135">
        <v>3.0</v>
      </c>
      <c r="D65" s="135">
        <v>2.0</v>
      </c>
      <c r="E65" s="135">
        <v>1.0</v>
      </c>
      <c r="F65" s="135">
        <v>3.0</v>
      </c>
      <c r="G65" s="135">
        <v>3.0</v>
      </c>
      <c r="H65" s="135">
        <v>2.0</v>
      </c>
      <c r="I65" s="135">
        <v>3.0</v>
      </c>
      <c r="J65" s="135">
        <v>3.0</v>
      </c>
      <c r="K65" s="135">
        <v>3.0</v>
      </c>
      <c r="L65" s="135">
        <v>3.0</v>
      </c>
      <c r="M65" s="135">
        <v>4.0</v>
      </c>
      <c r="N65" s="135">
        <v>2.0</v>
      </c>
      <c r="O65" s="135">
        <v>3.0</v>
      </c>
      <c r="P65" s="135">
        <v>3.0</v>
      </c>
      <c r="Q65" s="135">
        <v>3.0</v>
      </c>
      <c r="R65" s="135">
        <v>3.0</v>
      </c>
      <c r="S65" s="135">
        <v>2.0</v>
      </c>
      <c r="T65" s="135">
        <v>3.0</v>
      </c>
      <c r="U65" s="135">
        <v>4.0</v>
      </c>
      <c r="V65" s="135">
        <v>2.0</v>
      </c>
      <c r="W65" s="135">
        <v>2.0</v>
      </c>
      <c r="X65" s="135">
        <v>2.0</v>
      </c>
      <c r="Y65" s="135">
        <v>2.0</v>
      </c>
      <c r="Z65" s="135">
        <v>3.0</v>
      </c>
      <c r="AA65" s="135">
        <v>2.0</v>
      </c>
      <c r="AB65" s="135">
        <v>2.0</v>
      </c>
      <c r="AC65" s="135">
        <v>3.0</v>
      </c>
      <c r="AD65" s="135">
        <v>3.0</v>
      </c>
      <c r="AE65" s="135">
        <v>2.0</v>
      </c>
      <c r="AF65" s="135">
        <v>2.0</v>
      </c>
      <c r="AG65" s="135">
        <v>3.0</v>
      </c>
      <c r="AH65" s="135">
        <v>3.0</v>
      </c>
      <c r="AI65" s="135">
        <v>2.0</v>
      </c>
      <c r="AJ65" s="135">
        <v>3.0</v>
      </c>
      <c r="AK65" s="135">
        <v>2.0</v>
      </c>
      <c r="AL65" s="135">
        <v>2.0</v>
      </c>
      <c r="AM65" s="135">
        <v>3.0</v>
      </c>
      <c r="AN65" s="135">
        <v>3.0</v>
      </c>
      <c r="AO65" s="135">
        <v>3.0</v>
      </c>
      <c r="AP65" s="135">
        <v>2.0</v>
      </c>
      <c r="AQ65" s="135">
        <v>3.0</v>
      </c>
      <c r="AR65" s="136">
        <v>2.0</v>
      </c>
      <c r="AS65" s="136">
        <v>5.0</v>
      </c>
      <c r="AT65" s="137"/>
      <c r="AU65" s="137"/>
      <c r="AV65" s="137"/>
      <c r="AW65" s="137"/>
      <c r="AX65" s="137"/>
      <c r="AY65" s="137"/>
    </row>
    <row r="66">
      <c r="A66" s="135">
        <v>3.0</v>
      </c>
      <c r="B66" s="135">
        <v>3.0</v>
      </c>
      <c r="C66" s="135">
        <v>3.0</v>
      </c>
      <c r="D66" s="135">
        <v>3.0</v>
      </c>
      <c r="E66" s="135">
        <v>3.0</v>
      </c>
      <c r="F66" s="135">
        <v>4.0</v>
      </c>
      <c r="G66" s="135">
        <v>4.0</v>
      </c>
      <c r="H66" s="135">
        <v>4.0</v>
      </c>
      <c r="I66" s="135">
        <v>4.0</v>
      </c>
      <c r="J66" s="135">
        <v>4.0</v>
      </c>
      <c r="K66" s="135">
        <v>4.0</v>
      </c>
      <c r="L66" s="135">
        <v>4.0</v>
      </c>
      <c r="M66" s="135">
        <v>4.0</v>
      </c>
      <c r="N66" s="135">
        <v>3.0</v>
      </c>
      <c r="O66" s="135">
        <v>2.0</v>
      </c>
      <c r="P66" s="135">
        <v>4.0</v>
      </c>
      <c r="Q66" s="135">
        <v>2.0</v>
      </c>
      <c r="R66" s="135">
        <v>4.0</v>
      </c>
      <c r="S66" s="135">
        <v>4.0</v>
      </c>
      <c r="T66" s="135">
        <v>4.0</v>
      </c>
      <c r="U66" s="135">
        <v>4.0</v>
      </c>
      <c r="V66" s="135">
        <v>4.0</v>
      </c>
      <c r="W66" s="135">
        <v>4.0</v>
      </c>
      <c r="X66" s="135">
        <v>5.0</v>
      </c>
      <c r="Y66" s="135">
        <v>4.0</v>
      </c>
      <c r="Z66" s="135">
        <v>4.0</v>
      </c>
      <c r="AA66" s="135">
        <v>3.0</v>
      </c>
      <c r="AB66" s="135">
        <v>3.0</v>
      </c>
      <c r="AC66" s="135">
        <v>3.0</v>
      </c>
      <c r="AD66" s="135">
        <v>4.0</v>
      </c>
      <c r="AE66" s="135">
        <v>4.0</v>
      </c>
      <c r="AF66" s="135">
        <v>4.0</v>
      </c>
      <c r="AG66" s="135">
        <v>4.0</v>
      </c>
      <c r="AH66" s="135">
        <v>4.0</v>
      </c>
      <c r="AI66" s="135">
        <v>4.0</v>
      </c>
      <c r="AJ66" s="135">
        <v>4.0</v>
      </c>
      <c r="AK66" s="135">
        <v>3.0</v>
      </c>
      <c r="AL66" s="135">
        <v>3.0</v>
      </c>
      <c r="AM66" s="135">
        <v>3.0</v>
      </c>
      <c r="AN66" s="135">
        <v>3.0</v>
      </c>
      <c r="AO66" s="135">
        <v>3.0</v>
      </c>
      <c r="AP66" s="135">
        <v>3.0</v>
      </c>
      <c r="AQ66" s="135">
        <v>3.0</v>
      </c>
      <c r="AR66" s="136">
        <v>3.0</v>
      </c>
      <c r="AS66" s="136">
        <v>5.0</v>
      </c>
      <c r="AT66" s="137"/>
      <c r="AU66" s="137"/>
      <c r="AV66" s="137"/>
      <c r="AW66" s="137"/>
      <c r="AX66" s="137"/>
      <c r="AY66" s="137"/>
    </row>
    <row r="67">
      <c r="A67" s="135">
        <v>5.0</v>
      </c>
      <c r="B67" s="135">
        <v>3.0</v>
      </c>
      <c r="C67" s="135">
        <v>2.0</v>
      </c>
      <c r="D67" s="135">
        <v>3.0</v>
      </c>
      <c r="E67" s="135">
        <v>5.0</v>
      </c>
      <c r="F67" s="135">
        <v>5.0</v>
      </c>
      <c r="G67" s="135">
        <v>5.0</v>
      </c>
      <c r="H67" s="135">
        <v>5.0</v>
      </c>
      <c r="I67" s="135">
        <v>5.0</v>
      </c>
      <c r="J67" s="135">
        <v>4.0</v>
      </c>
      <c r="K67" s="135">
        <v>5.0</v>
      </c>
      <c r="L67" s="135">
        <v>5.0</v>
      </c>
      <c r="M67" s="135">
        <v>5.0</v>
      </c>
      <c r="N67" s="135">
        <v>5.0</v>
      </c>
      <c r="O67" s="135">
        <v>5.0</v>
      </c>
      <c r="P67" s="135">
        <v>4.0</v>
      </c>
      <c r="Q67" s="135">
        <v>4.0</v>
      </c>
      <c r="R67" s="135">
        <v>5.0</v>
      </c>
      <c r="S67" s="135">
        <v>5.0</v>
      </c>
      <c r="T67" s="135">
        <v>5.0</v>
      </c>
      <c r="U67" s="135">
        <v>5.0</v>
      </c>
      <c r="V67" s="135">
        <v>4.0</v>
      </c>
      <c r="W67" s="135">
        <v>5.0</v>
      </c>
      <c r="X67" s="135">
        <v>5.0</v>
      </c>
      <c r="Y67" s="135">
        <v>4.0</v>
      </c>
      <c r="Z67" s="135">
        <v>4.0</v>
      </c>
      <c r="AA67" s="135">
        <v>4.0</v>
      </c>
      <c r="AB67" s="135">
        <v>5.0</v>
      </c>
      <c r="AC67" s="135">
        <v>5.0</v>
      </c>
      <c r="AD67" s="135">
        <v>4.0</v>
      </c>
      <c r="AE67" s="135">
        <v>4.0</v>
      </c>
      <c r="AF67" s="135">
        <v>4.0</v>
      </c>
      <c r="AG67" s="135">
        <v>5.0</v>
      </c>
      <c r="AH67" s="135">
        <v>5.0</v>
      </c>
      <c r="AI67" s="135">
        <v>4.0</v>
      </c>
      <c r="AJ67" s="135">
        <v>5.0</v>
      </c>
      <c r="AK67" s="135">
        <v>5.0</v>
      </c>
      <c r="AL67" s="135">
        <v>5.0</v>
      </c>
      <c r="AM67" s="135">
        <v>5.0</v>
      </c>
      <c r="AN67" s="135">
        <v>4.0</v>
      </c>
      <c r="AO67" s="135">
        <v>4.0</v>
      </c>
      <c r="AP67" s="135">
        <v>4.0</v>
      </c>
      <c r="AQ67" s="135">
        <v>5.0</v>
      </c>
      <c r="AR67" s="136">
        <v>1.0</v>
      </c>
      <c r="AS67" s="136">
        <v>5.0</v>
      </c>
      <c r="AT67" s="137"/>
      <c r="AU67" s="137"/>
      <c r="AV67" s="137"/>
      <c r="AW67" s="137"/>
      <c r="AX67" s="137"/>
      <c r="AY67" s="137"/>
    </row>
    <row r="68">
      <c r="A68" s="135">
        <v>5.0</v>
      </c>
      <c r="B68" s="135">
        <v>3.0</v>
      </c>
      <c r="C68" s="135">
        <v>2.0</v>
      </c>
      <c r="D68" s="135">
        <v>3.0</v>
      </c>
      <c r="E68" s="135">
        <v>5.0</v>
      </c>
      <c r="F68" s="135">
        <v>5.0</v>
      </c>
      <c r="G68" s="135">
        <v>5.0</v>
      </c>
      <c r="H68" s="135">
        <v>5.0</v>
      </c>
      <c r="I68" s="135">
        <v>5.0</v>
      </c>
      <c r="J68" s="135">
        <v>4.0</v>
      </c>
      <c r="K68" s="135">
        <v>5.0</v>
      </c>
      <c r="L68" s="135">
        <v>5.0</v>
      </c>
      <c r="M68" s="135">
        <v>5.0</v>
      </c>
      <c r="N68" s="135">
        <v>5.0</v>
      </c>
      <c r="O68" s="135">
        <v>5.0</v>
      </c>
      <c r="P68" s="135">
        <v>4.0</v>
      </c>
      <c r="Q68" s="135">
        <v>4.0</v>
      </c>
      <c r="R68" s="135">
        <v>5.0</v>
      </c>
      <c r="S68" s="135">
        <v>5.0</v>
      </c>
      <c r="T68" s="135">
        <v>5.0</v>
      </c>
      <c r="U68" s="135">
        <v>5.0</v>
      </c>
      <c r="V68" s="135">
        <v>4.0</v>
      </c>
      <c r="W68" s="135">
        <v>5.0</v>
      </c>
      <c r="X68" s="135">
        <v>5.0</v>
      </c>
      <c r="Y68" s="135">
        <v>4.0</v>
      </c>
      <c r="Z68" s="135">
        <v>4.0</v>
      </c>
      <c r="AA68" s="135">
        <v>4.0</v>
      </c>
      <c r="AB68" s="135">
        <v>5.0</v>
      </c>
      <c r="AC68" s="135">
        <v>5.0</v>
      </c>
      <c r="AD68" s="135">
        <v>4.0</v>
      </c>
      <c r="AE68" s="135">
        <v>4.0</v>
      </c>
      <c r="AF68" s="135">
        <v>4.0</v>
      </c>
      <c r="AG68" s="135">
        <v>5.0</v>
      </c>
      <c r="AH68" s="135">
        <v>5.0</v>
      </c>
      <c r="AI68" s="135">
        <v>4.0</v>
      </c>
      <c r="AJ68" s="135">
        <v>5.0</v>
      </c>
      <c r="AK68" s="135">
        <v>5.0</v>
      </c>
      <c r="AL68" s="135">
        <v>5.0</v>
      </c>
      <c r="AM68" s="135">
        <v>5.0</v>
      </c>
      <c r="AN68" s="135">
        <v>4.0</v>
      </c>
      <c r="AO68" s="135">
        <v>4.0</v>
      </c>
      <c r="AP68" s="135">
        <v>4.0</v>
      </c>
      <c r="AQ68" s="135">
        <v>5.0</v>
      </c>
      <c r="AR68" s="136">
        <v>2.0</v>
      </c>
      <c r="AS68" s="136">
        <v>5.0</v>
      </c>
      <c r="AT68" s="137"/>
      <c r="AU68" s="137"/>
      <c r="AV68" s="137"/>
      <c r="AW68" s="137"/>
      <c r="AX68" s="137"/>
      <c r="AY68" s="137"/>
    </row>
    <row r="69">
      <c r="A69" s="135">
        <v>3.0</v>
      </c>
      <c r="B69" s="135">
        <v>4.0</v>
      </c>
      <c r="C69" s="135">
        <v>5.0</v>
      </c>
      <c r="D69" s="135">
        <v>4.0</v>
      </c>
      <c r="E69" s="135">
        <v>3.0</v>
      </c>
      <c r="F69" s="135">
        <v>3.0</v>
      </c>
      <c r="G69" s="135">
        <v>4.0</v>
      </c>
      <c r="H69" s="135">
        <v>3.0</v>
      </c>
      <c r="I69" s="135">
        <v>4.0</v>
      </c>
      <c r="J69" s="135">
        <v>4.0</v>
      </c>
      <c r="K69" s="135">
        <v>4.0</v>
      </c>
      <c r="L69" s="135">
        <v>4.0</v>
      </c>
      <c r="M69" s="135">
        <v>4.0</v>
      </c>
      <c r="N69" s="135">
        <v>3.0</v>
      </c>
      <c r="O69" s="135">
        <v>4.0</v>
      </c>
      <c r="P69" s="135">
        <v>4.0</v>
      </c>
      <c r="Q69" s="135">
        <v>4.0</v>
      </c>
      <c r="R69" s="135">
        <v>4.0</v>
      </c>
      <c r="S69" s="135">
        <v>4.0</v>
      </c>
      <c r="T69" s="135">
        <v>4.0</v>
      </c>
      <c r="U69" s="135">
        <v>4.0</v>
      </c>
      <c r="V69" s="135">
        <v>4.0</v>
      </c>
      <c r="W69" s="135">
        <v>3.0</v>
      </c>
      <c r="X69" s="135">
        <v>4.0</v>
      </c>
      <c r="Y69" s="135">
        <v>4.0</v>
      </c>
      <c r="Z69" s="135">
        <v>4.0</v>
      </c>
      <c r="AA69" s="135">
        <v>3.0</v>
      </c>
      <c r="AB69" s="135">
        <v>4.0</v>
      </c>
      <c r="AC69" s="135">
        <v>4.0</v>
      </c>
      <c r="AD69" s="135">
        <v>4.0</v>
      </c>
      <c r="AE69" s="135">
        <v>4.0</v>
      </c>
      <c r="AF69" s="135">
        <v>3.0</v>
      </c>
      <c r="AG69" s="135">
        <v>3.0</v>
      </c>
      <c r="AH69" s="135">
        <v>4.0</v>
      </c>
      <c r="AI69" s="135">
        <v>4.0</v>
      </c>
      <c r="AJ69" s="135">
        <v>4.0</v>
      </c>
      <c r="AK69" s="135">
        <v>5.0</v>
      </c>
      <c r="AL69" s="135">
        <v>5.0</v>
      </c>
      <c r="AM69" s="135">
        <v>5.0</v>
      </c>
      <c r="AN69" s="135">
        <v>5.0</v>
      </c>
      <c r="AO69" s="135">
        <v>3.0</v>
      </c>
      <c r="AP69" s="135">
        <v>4.0</v>
      </c>
      <c r="AQ69" s="135">
        <v>5.0</v>
      </c>
      <c r="AR69" s="136">
        <v>3.0</v>
      </c>
      <c r="AS69" s="136">
        <v>5.0</v>
      </c>
      <c r="AT69" s="137"/>
      <c r="AU69" s="137"/>
      <c r="AV69" s="137"/>
      <c r="AW69" s="137"/>
      <c r="AX69" s="137"/>
      <c r="AY69" s="137"/>
    </row>
    <row r="70">
      <c r="A70" s="135">
        <v>2.0</v>
      </c>
      <c r="B70" s="135">
        <v>2.0</v>
      </c>
      <c r="C70" s="135">
        <v>3.0</v>
      </c>
      <c r="D70" s="135">
        <v>3.0</v>
      </c>
      <c r="E70" s="135">
        <v>1.0</v>
      </c>
      <c r="F70" s="135">
        <v>2.0</v>
      </c>
      <c r="G70" s="135">
        <v>3.0</v>
      </c>
      <c r="H70" s="135">
        <v>3.0</v>
      </c>
      <c r="I70" s="135">
        <v>2.0</v>
      </c>
      <c r="J70" s="135">
        <v>2.0</v>
      </c>
      <c r="K70" s="135">
        <v>3.0</v>
      </c>
      <c r="L70" s="135">
        <v>2.0</v>
      </c>
      <c r="M70" s="135">
        <v>3.0</v>
      </c>
      <c r="N70" s="135">
        <v>4.0</v>
      </c>
      <c r="O70" s="135">
        <v>4.0</v>
      </c>
      <c r="P70" s="135">
        <v>1.0</v>
      </c>
      <c r="Q70" s="135">
        <v>4.0</v>
      </c>
      <c r="R70" s="135">
        <v>3.0</v>
      </c>
      <c r="S70" s="135">
        <v>3.0</v>
      </c>
      <c r="T70" s="135">
        <v>3.0</v>
      </c>
      <c r="U70" s="135">
        <v>3.0</v>
      </c>
      <c r="V70" s="135">
        <v>3.0</v>
      </c>
      <c r="W70" s="135">
        <v>4.0</v>
      </c>
      <c r="X70" s="135">
        <v>3.0</v>
      </c>
      <c r="Y70" s="135">
        <v>3.0</v>
      </c>
      <c r="Z70" s="135">
        <v>3.0</v>
      </c>
      <c r="AA70" s="135">
        <v>2.0</v>
      </c>
      <c r="AB70" s="135">
        <v>2.0</v>
      </c>
      <c r="AC70" s="135">
        <v>5.0</v>
      </c>
      <c r="AD70" s="135">
        <v>4.0</v>
      </c>
      <c r="AE70" s="135">
        <v>1.0</v>
      </c>
      <c r="AF70" s="135">
        <v>4.0</v>
      </c>
      <c r="AG70" s="135">
        <v>3.0</v>
      </c>
      <c r="AH70" s="135">
        <v>3.0</v>
      </c>
      <c r="AI70" s="135">
        <v>3.0</v>
      </c>
      <c r="AJ70" s="135">
        <v>4.0</v>
      </c>
      <c r="AK70" s="135">
        <v>4.0</v>
      </c>
      <c r="AL70" s="135">
        <v>4.0</v>
      </c>
      <c r="AM70" s="135">
        <v>3.0</v>
      </c>
      <c r="AN70" s="135">
        <v>3.0</v>
      </c>
      <c r="AO70" s="135">
        <v>1.0</v>
      </c>
      <c r="AP70" s="135">
        <v>1.0</v>
      </c>
      <c r="AQ70" s="135">
        <v>2.0</v>
      </c>
      <c r="AR70" s="136">
        <v>2.0</v>
      </c>
      <c r="AS70" s="136">
        <v>3.0</v>
      </c>
      <c r="AT70" s="137"/>
      <c r="AU70" s="137"/>
      <c r="AV70" s="137"/>
      <c r="AW70" s="137"/>
      <c r="AX70" s="137"/>
      <c r="AY70" s="137"/>
    </row>
    <row r="71">
      <c r="A71" s="135">
        <v>4.0</v>
      </c>
      <c r="B71" s="135">
        <v>5.0</v>
      </c>
      <c r="C71" s="135">
        <v>4.0</v>
      </c>
      <c r="D71" s="135">
        <v>3.0</v>
      </c>
      <c r="E71" s="135">
        <v>4.0</v>
      </c>
      <c r="F71" s="135">
        <v>4.0</v>
      </c>
      <c r="G71" s="135">
        <v>4.0</v>
      </c>
      <c r="H71" s="135">
        <v>4.0</v>
      </c>
      <c r="I71" s="135">
        <v>4.0</v>
      </c>
      <c r="J71" s="135">
        <v>4.0</v>
      </c>
      <c r="K71" s="135">
        <v>5.0</v>
      </c>
      <c r="L71" s="135">
        <v>5.0</v>
      </c>
      <c r="M71" s="135">
        <v>5.0</v>
      </c>
      <c r="N71" s="135">
        <v>3.0</v>
      </c>
      <c r="O71" s="135">
        <v>4.0</v>
      </c>
      <c r="P71" s="135">
        <v>4.0</v>
      </c>
      <c r="Q71" s="135">
        <v>5.0</v>
      </c>
      <c r="R71" s="135">
        <v>4.0</v>
      </c>
      <c r="S71" s="135">
        <v>4.0</v>
      </c>
      <c r="T71" s="135">
        <v>4.0</v>
      </c>
      <c r="U71" s="135">
        <v>4.0</v>
      </c>
      <c r="V71" s="135">
        <v>4.0</v>
      </c>
      <c r="W71" s="135">
        <v>5.0</v>
      </c>
      <c r="X71" s="135">
        <v>4.0</v>
      </c>
      <c r="Y71" s="135">
        <v>4.0</v>
      </c>
      <c r="Z71" s="135">
        <v>4.0</v>
      </c>
      <c r="AA71" s="135">
        <v>5.0</v>
      </c>
      <c r="AB71" s="135">
        <v>5.0</v>
      </c>
      <c r="AC71" s="135">
        <v>4.0</v>
      </c>
      <c r="AD71" s="135">
        <v>4.0</v>
      </c>
      <c r="AE71" s="135">
        <v>4.0</v>
      </c>
      <c r="AF71" s="135">
        <v>3.0</v>
      </c>
      <c r="AG71" s="135">
        <v>4.0</v>
      </c>
      <c r="AH71" s="135">
        <v>4.0</v>
      </c>
      <c r="AI71" s="135">
        <v>5.0</v>
      </c>
      <c r="AJ71" s="135">
        <v>4.0</v>
      </c>
      <c r="AK71" s="135">
        <v>4.0</v>
      </c>
      <c r="AL71" s="135">
        <v>5.0</v>
      </c>
      <c r="AM71" s="135">
        <v>5.0</v>
      </c>
      <c r="AN71" s="135">
        <v>4.0</v>
      </c>
      <c r="AO71" s="135">
        <v>4.0</v>
      </c>
      <c r="AP71" s="135">
        <v>3.0</v>
      </c>
      <c r="AQ71" s="135">
        <v>4.0</v>
      </c>
      <c r="AR71" s="136">
        <v>3.0</v>
      </c>
      <c r="AS71" s="136">
        <v>3.0</v>
      </c>
      <c r="AT71" s="137"/>
      <c r="AU71" s="137"/>
      <c r="AV71" s="137"/>
      <c r="AW71" s="137"/>
      <c r="AX71" s="137"/>
      <c r="AY71" s="137"/>
    </row>
    <row r="72">
      <c r="A72" s="135">
        <v>4.0</v>
      </c>
      <c r="B72" s="135">
        <v>4.0</v>
      </c>
      <c r="C72" s="135">
        <v>3.0</v>
      </c>
      <c r="D72" s="135">
        <v>4.0</v>
      </c>
      <c r="E72" s="135">
        <v>4.0</v>
      </c>
      <c r="F72" s="135">
        <v>4.0</v>
      </c>
      <c r="G72" s="135">
        <v>4.0</v>
      </c>
      <c r="H72" s="135">
        <v>4.0</v>
      </c>
      <c r="I72" s="135">
        <v>4.0</v>
      </c>
      <c r="J72" s="135">
        <v>4.0</v>
      </c>
      <c r="K72" s="135">
        <v>4.0</v>
      </c>
      <c r="L72" s="135">
        <v>4.0</v>
      </c>
      <c r="M72" s="135">
        <v>4.0</v>
      </c>
      <c r="N72" s="135">
        <v>4.0</v>
      </c>
      <c r="O72" s="135">
        <v>4.0</v>
      </c>
      <c r="P72" s="135">
        <v>4.0</v>
      </c>
      <c r="Q72" s="135">
        <v>4.0</v>
      </c>
      <c r="R72" s="135">
        <v>4.0</v>
      </c>
      <c r="S72" s="135">
        <v>4.0</v>
      </c>
      <c r="T72" s="135">
        <v>4.0</v>
      </c>
      <c r="U72" s="135">
        <v>4.0</v>
      </c>
      <c r="V72" s="135">
        <v>4.0</v>
      </c>
      <c r="W72" s="135">
        <v>3.0</v>
      </c>
      <c r="X72" s="135">
        <v>3.0</v>
      </c>
      <c r="Y72" s="135">
        <v>3.0</v>
      </c>
      <c r="Z72" s="135">
        <v>4.0</v>
      </c>
      <c r="AA72" s="135">
        <v>5.0</v>
      </c>
      <c r="AB72" s="135">
        <v>4.0</v>
      </c>
      <c r="AC72" s="135">
        <v>5.0</v>
      </c>
      <c r="AD72" s="135">
        <v>3.0</v>
      </c>
      <c r="AE72" s="135">
        <v>4.0</v>
      </c>
      <c r="AF72" s="135">
        <v>4.0</v>
      </c>
      <c r="AG72" s="135">
        <v>5.0</v>
      </c>
      <c r="AH72" s="135">
        <v>4.0</v>
      </c>
      <c r="AI72" s="135">
        <v>4.0</v>
      </c>
      <c r="AJ72" s="135">
        <v>4.0</v>
      </c>
      <c r="AK72" s="135">
        <v>4.0</v>
      </c>
      <c r="AL72" s="135">
        <v>4.0</v>
      </c>
      <c r="AM72" s="135">
        <v>5.0</v>
      </c>
      <c r="AN72" s="135">
        <v>5.0</v>
      </c>
      <c r="AO72" s="135">
        <v>4.0</v>
      </c>
      <c r="AP72" s="135">
        <v>4.0</v>
      </c>
      <c r="AQ72" s="135">
        <v>5.0</v>
      </c>
      <c r="AR72" s="136">
        <v>1.0</v>
      </c>
      <c r="AS72" s="136">
        <v>5.0</v>
      </c>
      <c r="AT72" s="137"/>
      <c r="AU72" s="137"/>
      <c r="AV72" s="137"/>
      <c r="AW72" s="137"/>
      <c r="AX72" s="137"/>
      <c r="AY72" s="137"/>
    </row>
    <row r="73">
      <c r="A73" s="135">
        <v>3.0</v>
      </c>
      <c r="B73" s="135">
        <v>3.0</v>
      </c>
      <c r="C73" s="135">
        <v>3.0</v>
      </c>
      <c r="D73" s="135">
        <v>3.0</v>
      </c>
      <c r="E73" s="135">
        <v>3.0</v>
      </c>
      <c r="F73" s="135">
        <v>3.0</v>
      </c>
      <c r="G73" s="135">
        <v>2.0</v>
      </c>
      <c r="H73" s="135">
        <v>3.0</v>
      </c>
      <c r="I73" s="135">
        <v>2.0</v>
      </c>
      <c r="J73" s="135">
        <v>3.0</v>
      </c>
      <c r="K73" s="135">
        <v>3.0</v>
      </c>
      <c r="L73" s="135">
        <v>3.0</v>
      </c>
      <c r="M73" s="135">
        <v>4.0</v>
      </c>
      <c r="N73" s="135">
        <v>4.0</v>
      </c>
      <c r="O73" s="135">
        <v>4.0</v>
      </c>
      <c r="P73" s="135">
        <v>4.0</v>
      </c>
      <c r="Q73" s="135">
        <v>5.0</v>
      </c>
      <c r="R73" s="80"/>
      <c r="S73" s="135">
        <v>2.0</v>
      </c>
      <c r="T73" s="135">
        <v>2.0</v>
      </c>
      <c r="U73" s="135">
        <v>3.0</v>
      </c>
      <c r="V73" s="135">
        <v>3.0</v>
      </c>
      <c r="W73" s="135">
        <v>2.0</v>
      </c>
      <c r="X73" s="135">
        <v>3.0</v>
      </c>
      <c r="Y73" s="135">
        <v>3.0</v>
      </c>
      <c r="Z73" s="135">
        <v>4.0</v>
      </c>
      <c r="AA73" s="135">
        <v>3.0</v>
      </c>
      <c r="AB73" s="135">
        <v>3.0</v>
      </c>
      <c r="AC73" s="135">
        <v>4.0</v>
      </c>
      <c r="AD73" s="135">
        <v>3.0</v>
      </c>
      <c r="AE73" s="135">
        <v>3.0</v>
      </c>
      <c r="AF73" s="135">
        <v>3.0</v>
      </c>
      <c r="AG73" s="135">
        <v>2.0</v>
      </c>
      <c r="AH73" s="135">
        <v>2.0</v>
      </c>
      <c r="AI73" s="135">
        <v>4.0</v>
      </c>
      <c r="AJ73" s="135">
        <v>5.0</v>
      </c>
      <c r="AK73" s="135">
        <v>4.0</v>
      </c>
      <c r="AL73" s="135">
        <v>5.0</v>
      </c>
      <c r="AM73" s="135">
        <v>5.0</v>
      </c>
      <c r="AN73" s="135">
        <v>2.0</v>
      </c>
      <c r="AO73" s="135">
        <v>2.0</v>
      </c>
      <c r="AP73" s="135">
        <v>2.0</v>
      </c>
      <c r="AQ73" s="135">
        <v>4.0</v>
      </c>
      <c r="AR73" s="136">
        <v>3.0</v>
      </c>
      <c r="AS73" s="136">
        <v>5.0</v>
      </c>
      <c r="AT73" s="137"/>
      <c r="AU73" s="137"/>
      <c r="AV73" s="137"/>
      <c r="AW73" s="137"/>
      <c r="AX73" s="137"/>
      <c r="AY73" s="137"/>
    </row>
    <row r="74">
      <c r="A74" s="135">
        <v>1.0</v>
      </c>
      <c r="B74" s="135">
        <v>1.0</v>
      </c>
      <c r="C74" s="135">
        <v>5.0</v>
      </c>
      <c r="D74" s="135">
        <v>1.0</v>
      </c>
      <c r="E74" s="135">
        <v>1.0</v>
      </c>
      <c r="F74" s="135">
        <v>5.0</v>
      </c>
      <c r="G74" s="135">
        <v>5.0</v>
      </c>
      <c r="H74" s="135">
        <v>5.0</v>
      </c>
      <c r="I74" s="135">
        <v>5.0</v>
      </c>
      <c r="J74" s="135">
        <v>5.0</v>
      </c>
      <c r="K74" s="135">
        <v>5.0</v>
      </c>
      <c r="L74" s="135">
        <v>5.0</v>
      </c>
      <c r="M74" s="135">
        <v>5.0</v>
      </c>
      <c r="N74" s="135">
        <v>4.0</v>
      </c>
      <c r="O74" s="135">
        <v>4.0</v>
      </c>
      <c r="P74" s="135">
        <v>4.0</v>
      </c>
      <c r="Q74" s="135">
        <v>4.0</v>
      </c>
      <c r="R74" s="135">
        <v>5.0</v>
      </c>
      <c r="S74" s="135">
        <v>5.0</v>
      </c>
      <c r="T74" s="135">
        <v>5.0</v>
      </c>
      <c r="U74" s="135">
        <v>5.0</v>
      </c>
      <c r="V74" s="135">
        <v>5.0</v>
      </c>
      <c r="W74" s="135">
        <v>5.0</v>
      </c>
      <c r="X74" s="135">
        <v>5.0</v>
      </c>
      <c r="Y74" s="135">
        <v>3.0</v>
      </c>
      <c r="Z74" s="135">
        <v>3.0</v>
      </c>
      <c r="AA74" s="135">
        <v>3.0</v>
      </c>
      <c r="AB74" s="135">
        <v>5.0</v>
      </c>
      <c r="AC74" s="135">
        <v>5.0</v>
      </c>
      <c r="AD74" s="135">
        <v>3.0</v>
      </c>
      <c r="AE74" s="135">
        <v>3.0</v>
      </c>
      <c r="AF74" s="135">
        <v>1.0</v>
      </c>
      <c r="AG74" s="135">
        <v>1.0</v>
      </c>
      <c r="AH74" s="135">
        <v>1.0</v>
      </c>
      <c r="AI74" s="135">
        <v>1.0</v>
      </c>
      <c r="AJ74" s="135">
        <v>1.0</v>
      </c>
      <c r="AK74" s="135">
        <v>5.0</v>
      </c>
      <c r="AL74" s="135">
        <v>5.0</v>
      </c>
      <c r="AM74" s="135">
        <v>5.0</v>
      </c>
      <c r="AN74" s="135">
        <v>5.0</v>
      </c>
      <c r="AO74" s="135">
        <v>1.0</v>
      </c>
      <c r="AP74" s="135">
        <v>1.0</v>
      </c>
      <c r="AQ74" s="135">
        <v>1.0</v>
      </c>
      <c r="AR74" s="136">
        <v>3.0</v>
      </c>
      <c r="AS74" s="136">
        <v>4.0</v>
      </c>
      <c r="AT74" s="137"/>
      <c r="AU74" s="137"/>
      <c r="AV74" s="137"/>
      <c r="AW74" s="137"/>
      <c r="AX74" s="137"/>
      <c r="AY74" s="137"/>
    </row>
    <row r="75">
      <c r="A75" s="135">
        <v>4.0</v>
      </c>
      <c r="B75" s="135">
        <v>4.0</v>
      </c>
      <c r="C75" s="135">
        <v>1.0</v>
      </c>
      <c r="D75" s="135">
        <v>3.0</v>
      </c>
      <c r="E75" s="135">
        <v>3.0</v>
      </c>
      <c r="F75" s="135">
        <v>4.0</v>
      </c>
      <c r="G75" s="135">
        <v>4.0</v>
      </c>
      <c r="H75" s="135">
        <v>5.0</v>
      </c>
      <c r="I75" s="135">
        <v>4.0</v>
      </c>
      <c r="J75" s="135">
        <v>5.0</v>
      </c>
      <c r="K75" s="135">
        <v>3.0</v>
      </c>
      <c r="L75" s="135">
        <v>5.0</v>
      </c>
      <c r="M75" s="135">
        <v>5.0</v>
      </c>
      <c r="N75" s="135">
        <v>3.0</v>
      </c>
      <c r="O75" s="135">
        <v>5.0</v>
      </c>
      <c r="P75" s="135">
        <v>3.0</v>
      </c>
      <c r="Q75" s="135">
        <v>4.0</v>
      </c>
      <c r="R75" s="135">
        <v>5.0</v>
      </c>
      <c r="S75" s="135">
        <v>5.0</v>
      </c>
      <c r="T75" s="135">
        <v>4.0</v>
      </c>
      <c r="U75" s="135">
        <v>5.0</v>
      </c>
      <c r="V75" s="135">
        <v>4.0</v>
      </c>
      <c r="W75" s="135">
        <v>3.0</v>
      </c>
      <c r="X75" s="135">
        <v>5.0</v>
      </c>
      <c r="Y75" s="135">
        <v>3.0</v>
      </c>
      <c r="Z75" s="135">
        <v>5.0</v>
      </c>
      <c r="AA75" s="135">
        <v>3.0</v>
      </c>
      <c r="AB75" s="135">
        <v>4.0</v>
      </c>
      <c r="AC75" s="135">
        <v>4.0</v>
      </c>
      <c r="AD75" s="135">
        <v>3.0</v>
      </c>
      <c r="AE75" s="135">
        <v>4.0</v>
      </c>
      <c r="AF75" s="135">
        <v>5.0</v>
      </c>
      <c r="AG75" s="135">
        <v>5.0</v>
      </c>
      <c r="AH75" s="135">
        <v>5.0</v>
      </c>
      <c r="AI75" s="135">
        <v>3.0</v>
      </c>
      <c r="AJ75" s="135">
        <v>2.0</v>
      </c>
      <c r="AK75" s="135">
        <v>5.0</v>
      </c>
      <c r="AL75" s="135">
        <v>5.0</v>
      </c>
      <c r="AM75" s="135">
        <v>5.0</v>
      </c>
      <c r="AN75" s="135">
        <v>4.0</v>
      </c>
      <c r="AO75" s="135">
        <v>3.0</v>
      </c>
      <c r="AP75" s="135">
        <v>3.0</v>
      </c>
      <c r="AQ75" s="135">
        <v>4.0</v>
      </c>
      <c r="AR75" s="136">
        <v>1.0</v>
      </c>
      <c r="AS75" s="136">
        <v>4.0</v>
      </c>
      <c r="AT75" s="137"/>
      <c r="AU75" s="137"/>
      <c r="AV75" s="137"/>
      <c r="AW75" s="137"/>
      <c r="AX75" s="137"/>
      <c r="AY75" s="137"/>
    </row>
    <row r="76">
      <c r="A76" s="135">
        <v>4.0</v>
      </c>
      <c r="B76" s="135">
        <v>4.0</v>
      </c>
      <c r="C76" s="135">
        <v>1.0</v>
      </c>
      <c r="D76" s="135">
        <v>3.0</v>
      </c>
      <c r="E76" s="135">
        <v>3.0</v>
      </c>
      <c r="F76" s="135">
        <v>4.0</v>
      </c>
      <c r="G76" s="135">
        <v>4.0</v>
      </c>
      <c r="H76" s="135">
        <v>3.0</v>
      </c>
      <c r="I76" s="135">
        <v>4.0</v>
      </c>
      <c r="J76" s="135">
        <v>5.0</v>
      </c>
      <c r="K76" s="135">
        <v>3.0</v>
      </c>
      <c r="L76" s="135">
        <v>5.0</v>
      </c>
      <c r="M76" s="135">
        <v>5.0</v>
      </c>
      <c r="N76" s="135">
        <v>3.0</v>
      </c>
      <c r="O76" s="135">
        <v>4.0</v>
      </c>
      <c r="P76" s="135">
        <v>2.0</v>
      </c>
      <c r="Q76" s="135">
        <v>4.0</v>
      </c>
      <c r="R76" s="135">
        <v>3.0</v>
      </c>
      <c r="S76" s="135">
        <v>3.0</v>
      </c>
      <c r="T76" s="135">
        <v>4.0</v>
      </c>
      <c r="U76" s="135">
        <v>5.0</v>
      </c>
      <c r="V76" s="135">
        <v>4.0</v>
      </c>
      <c r="W76" s="135">
        <v>3.0</v>
      </c>
      <c r="X76" s="135">
        <v>5.0</v>
      </c>
      <c r="Y76" s="135">
        <v>3.0</v>
      </c>
      <c r="Z76" s="135">
        <v>5.0</v>
      </c>
      <c r="AA76" s="135">
        <v>4.0</v>
      </c>
      <c r="AB76" s="135">
        <v>4.0</v>
      </c>
      <c r="AC76" s="135">
        <v>4.0</v>
      </c>
      <c r="AD76" s="135">
        <v>4.0</v>
      </c>
      <c r="AE76" s="135">
        <v>5.0</v>
      </c>
      <c r="AF76" s="135">
        <v>2.0</v>
      </c>
      <c r="AG76" s="135">
        <v>2.0</v>
      </c>
      <c r="AH76" s="135">
        <v>2.0</v>
      </c>
      <c r="AI76" s="135">
        <v>5.0</v>
      </c>
      <c r="AJ76" s="135">
        <v>3.0</v>
      </c>
      <c r="AK76" s="135">
        <v>4.0</v>
      </c>
      <c r="AL76" s="135">
        <v>4.0</v>
      </c>
      <c r="AM76" s="135">
        <v>4.0</v>
      </c>
      <c r="AN76" s="135">
        <v>4.0</v>
      </c>
      <c r="AO76" s="135">
        <v>3.0</v>
      </c>
      <c r="AP76" s="135">
        <v>3.0</v>
      </c>
      <c r="AQ76" s="135">
        <v>4.0</v>
      </c>
      <c r="AR76" s="136">
        <v>3.0</v>
      </c>
      <c r="AS76" s="136">
        <v>4.0</v>
      </c>
      <c r="AT76" s="137"/>
      <c r="AU76" s="137"/>
      <c r="AV76" s="137"/>
      <c r="AW76" s="137"/>
      <c r="AX76" s="137"/>
      <c r="AY76" s="137"/>
    </row>
    <row r="77">
      <c r="A77" s="135">
        <v>3.0</v>
      </c>
      <c r="B77" s="135">
        <v>1.0</v>
      </c>
      <c r="C77" s="135">
        <v>1.0</v>
      </c>
      <c r="D77" s="135">
        <v>2.0</v>
      </c>
      <c r="E77" s="135">
        <v>1.0</v>
      </c>
      <c r="F77" s="135">
        <v>1.0</v>
      </c>
      <c r="G77" s="135">
        <v>1.0</v>
      </c>
      <c r="H77" s="135">
        <v>3.0</v>
      </c>
      <c r="I77" s="135">
        <v>1.0</v>
      </c>
      <c r="J77" s="135">
        <v>5.0</v>
      </c>
      <c r="K77" s="135">
        <v>1.0</v>
      </c>
      <c r="L77" s="135">
        <v>3.0</v>
      </c>
      <c r="M77" s="135">
        <v>1.0</v>
      </c>
      <c r="N77" s="135">
        <v>5.0</v>
      </c>
      <c r="O77" s="135">
        <v>4.0</v>
      </c>
      <c r="P77" s="135">
        <v>2.0</v>
      </c>
      <c r="Q77" s="135">
        <v>5.0</v>
      </c>
      <c r="R77" s="135">
        <v>1.0</v>
      </c>
      <c r="S77" s="135">
        <v>1.0</v>
      </c>
      <c r="T77" s="135">
        <v>3.0</v>
      </c>
      <c r="U77" s="135">
        <v>5.0</v>
      </c>
      <c r="V77" s="135">
        <v>3.0</v>
      </c>
      <c r="W77" s="135">
        <v>3.0</v>
      </c>
      <c r="X77" s="135">
        <v>2.0</v>
      </c>
      <c r="Y77" s="135">
        <v>3.0</v>
      </c>
      <c r="Z77" s="135">
        <v>3.0</v>
      </c>
      <c r="AA77" s="135">
        <v>5.0</v>
      </c>
      <c r="AB77" s="135">
        <v>5.0</v>
      </c>
      <c r="AC77" s="135">
        <v>5.0</v>
      </c>
      <c r="AD77" s="135">
        <v>5.0</v>
      </c>
      <c r="AE77" s="135">
        <v>2.0</v>
      </c>
      <c r="AF77" s="135">
        <v>5.0</v>
      </c>
      <c r="AG77" s="135">
        <v>2.0</v>
      </c>
      <c r="AH77" s="135">
        <v>2.0</v>
      </c>
      <c r="AI77" s="135">
        <v>1.0</v>
      </c>
      <c r="AJ77" s="135">
        <v>4.0</v>
      </c>
      <c r="AK77" s="135">
        <v>5.0</v>
      </c>
      <c r="AL77" s="135">
        <v>5.0</v>
      </c>
      <c r="AM77" s="135">
        <v>5.0</v>
      </c>
      <c r="AN77" s="135">
        <v>1.0</v>
      </c>
      <c r="AO77" s="135">
        <v>2.0</v>
      </c>
      <c r="AP77" s="135">
        <v>2.0</v>
      </c>
      <c r="AQ77" s="135">
        <v>5.0</v>
      </c>
      <c r="AR77" s="136">
        <v>1.0</v>
      </c>
      <c r="AS77" s="136">
        <v>3.0</v>
      </c>
      <c r="AT77" s="137"/>
      <c r="AU77" s="137"/>
      <c r="AV77" s="137"/>
      <c r="AW77" s="137"/>
      <c r="AX77" s="137"/>
      <c r="AY77" s="137"/>
    </row>
    <row r="78">
      <c r="A78" s="135">
        <v>5.0</v>
      </c>
      <c r="B78" s="135">
        <v>3.0</v>
      </c>
      <c r="C78" s="135">
        <v>3.0</v>
      </c>
      <c r="D78" s="135">
        <v>3.0</v>
      </c>
      <c r="E78" s="135">
        <v>2.0</v>
      </c>
      <c r="F78" s="135">
        <v>5.0</v>
      </c>
      <c r="G78" s="135">
        <v>4.0</v>
      </c>
      <c r="H78" s="135">
        <v>4.0</v>
      </c>
      <c r="I78" s="135">
        <v>4.0</v>
      </c>
      <c r="J78" s="135">
        <v>4.0</v>
      </c>
      <c r="K78" s="135">
        <v>4.0</v>
      </c>
      <c r="L78" s="135">
        <v>5.0</v>
      </c>
      <c r="M78" s="135">
        <v>4.0</v>
      </c>
      <c r="N78" s="135">
        <v>3.0</v>
      </c>
      <c r="O78" s="135">
        <v>3.0</v>
      </c>
      <c r="P78" s="135">
        <v>2.0</v>
      </c>
      <c r="Q78" s="135">
        <v>3.0</v>
      </c>
      <c r="R78" s="135">
        <v>5.0</v>
      </c>
      <c r="S78" s="135">
        <v>5.0</v>
      </c>
      <c r="T78" s="135">
        <v>5.0</v>
      </c>
      <c r="U78" s="135">
        <v>5.0</v>
      </c>
      <c r="V78" s="135">
        <v>5.0</v>
      </c>
      <c r="W78" s="135">
        <v>5.0</v>
      </c>
      <c r="X78" s="135">
        <v>5.0</v>
      </c>
      <c r="Y78" s="135">
        <v>4.0</v>
      </c>
      <c r="Z78" s="135">
        <v>5.0</v>
      </c>
      <c r="AA78" s="135">
        <v>4.0</v>
      </c>
      <c r="AB78" s="135">
        <v>4.0</v>
      </c>
      <c r="AC78" s="135">
        <v>5.0</v>
      </c>
      <c r="AD78" s="135">
        <v>5.0</v>
      </c>
      <c r="AE78" s="135">
        <v>4.0</v>
      </c>
      <c r="AF78" s="135">
        <v>5.0</v>
      </c>
      <c r="AG78" s="135">
        <v>5.0</v>
      </c>
      <c r="AH78" s="135">
        <v>5.0</v>
      </c>
      <c r="AI78" s="135">
        <v>5.0</v>
      </c>
      <c r="AJ78" s="135">
        <v>4.0</v>
      </c>
      <c r="AK78" s="135">
        <v>5.0</v>
      </c>
      <c r="AL78" s="135">
        <v>5.0</v>
      </c>
      <c r="AM78" s="135">
        <v>5.0</v>
      </c>
      <c r="AN78" s="135">
        <v>5.0</v>
      </c>
      <c r="AO78" s="135">
        <v>3.0</v>
      </c>
      <c r="AP78" s="135">
        <v>3.0</v>
      </c>
      <c r="AQ78" s="135">
        <v>4.0</v>
      </c>
      <c r="AR78" s="136">
        <v>2.0</v>
      </c>
      <c r="AS78" s="136">
        <v>3.0</v>
      </c>
      <c r="AT78" s="137"/>
      <c r="AU78" s="137"/>
      <c r="AV78" s="137"/>
      <c r="AW78" s="137"/>
      <c r="AX78" s="137"/>
      <c r="AY78" s="137"/>
    </row>
    <row r="79">
      <c r="A79" s="135">
        <v>5.0</v>
      </c>
      <c r="B79" s="135">
        <v>3.0</v>
      </c>
      <c r="C79" s="135">
        <v>2.0</v>
      </c>
      <c r="D79" s="135">
        <v>3.0</v>
      </c>
      <c r="E79" s="135">
        <v>5.0</v>
      </c>
      <c r="F79" s="135">
        <v>3.0</v>
      </c>
      <c r="G79" s="135">
        <v>3.0</v>
      </c>
      <c r="H79" s="135">
        <v>3.0</v>
      </c>
      <c r="I79" s="135">
        <v>4.0</v>
      </c>
      <c r="J79" s="135">
        <v>4.0</v>
      </c>
      <c r="K79" s="135">
        <v>5.0</v>
      </c>
      <c r="L79" s="135">
        <v>4.0</v>
      </c>
      <c r="M79" s="135">
        <v>5.0</v>
      </c>
      <c r="N79" s="135">
        <v>4.0</v>
      </c>
      <c r="O79" s="135">
        <v>3.0</v>
      </c>
      <c r="P79" s="135">
        <v>3.0</v>
      </c>
      <c r="Q79" s="135">
        <v>3.0</v>
      </c>
      <c r="R79" s="135">
        <v>5.0</v>
      </c>
      <c r="S79" s="135">
        <v>5.0</v>
      </c>
      <c r="T79" s="135">
        <v>5.0</v>
      </c>
      <c r="U79" s="135">
        <v>4.0</v>
      </c>
      <c r="V79" s="135">
        <v>5.0</v>
      </c>
      <c r="W79" s="135">
        <v>5.0</v>
      </c>
      <c r="X79" s="135">
        <v>4.0</v>
      </c>
      <c r="Y79" s="135">
        <v>4.0</v>
      </c>
      <c r="Z79" s="135">
        <v>4.0</v>
      </c>
      <c r="AA79" s="135">
        <v>4.0</v>
      </c>
      <c r="AB79" s="135">
        <v>4.0</v>
      </c>
      <c r="AC79" s="135">
        <v>5.0</v>
      </c>
      <c r="AD79" s="135">
        <v>4.0</v>
      </c>
      <c r="AE79" s="135">
        <v>3.0</v>
      </c>
      <c r="AF79" s="135">
        <v>3.0</v>
      </c>
      <c r="AG79" s="135">
        <v>3.0</v>
      </c>
      <c r="AH79" s="135">
        <v>5.0</v>
      </c>
      <c r="AI79" s="135">
        <v>5.0</v>
      </c>
      <c r="AJ79" s="135">
        <v>5.0</v>
      </c>
      <c r="AK79" s="135">
        <v>4.0</v>
      </c>
      <c r="AL79" s="135">
        <v>4.0</v>
      </c>
      <c r="AM79" s="135">
        <v>4.0</v>
      </c>
      <c r="AN79" s="135">
        <v>5.0</v>
      </c>
      <c r="AO79" s="135">
        <v>3.0</v>
      </c>
      <c r="AP79" s="135">
        <v>3.0</v>
      </c>
      <c r="AQ79" s="135">
        <v>5.0</v>
      </c>
      <c r="AR79" s="136">
        <v>2.0</v>
      </c>
      <c r="AS79" s="136">
        <v>5.0</v>
      </c>
      <c r="AT79" s="137"/>
      <c r="AU79" s="137"/>
      <c r="AV79" s="137"/>
      <c r="AW79" s="137"/>
      <c r="AX79" s="137"/>
      <c r="AY79" s="137"/>
    </row>
    <row r="80">
      <c r="A80" s="135">
        <v>2.0</v>
      </c>
      <c r="B80" s="135">
        <v>2.0</v>
      </c>
      <c r="C80" s="135">
        <v>2.0</v>
      </c>
      <c r="D80" s="135">
        <v>2.0</v>
      </c>
      <c r="E80" s="135">
        <v>1.0</v>
      </c>
      <c r="F80" s="135">
        <v>3.0</v>
      </c>
      <c r="G80" s="135">
        <v>3.0</v>
      </c>
      <c r="H80" s="135">
        <v>1.0</v>
      </c>
      <c r="I80" s="135">
        <v>1.0</v>
      </c>
      <c r="J80" s="135">
        <v>1.0</v>
      </c>
      <c r="K80" s="135">
        <v>1.0</v>
      </c>
      <c r="L80" s="135">
        <v>2.0</v>
      </c>
      <c r="M80" s="135">
        <v>3.0</v>
      </c>
      <c r="N80" s="135">
        <v>3.0</v>
      </c>
      <c r="O80" s="135">
        <v>3.0</v>
      </c>
      <c r="P80" s="135">
        <v>1.0</v>
      </c>
      <c r="Q80" s="135">
        <v>3.0</v>
      </c>
      <c r="R80" s="135">
        <v>2.0</v>
      </c>
      <c r="S80" s="135">
        <v>1.0</v>
      </c>
      <c r="T80" s="135">
        <v>2.0</v>
      </c>
      <c r="U80" s="135">
        <v>3.0</v>
      </c>
      <c r="V80" s="135">
        <v>3.0</v>
      </c>
      <c r="W80" s="135">
        <v>4.0</v>
      </c>
      <c r="X80" s="135">
        <v>2.0</v>
      </c>
      <c r="Y80" s="135">
        <v>1.0</v>
      </c>
      <c r="Z80" s="135">
        <v>2.0</v>
      </c>
      <c r="AA80" s="135">
        <v>1.0</v>
      </c>
      <c r="AB80" s="135">
        <v>3.0</v>
      </c>
      <c r="AC80" s="135">
        <v>4.0</v>
      </c>
      <c r="AD80" s="135">
        <v>2.0</v>
      </c>
      <c r="AE80" s="135">
        <v>1.0</v>
      </c>
      <c r="AF80" s="135">
        <v>2.0</v>
      </c>
      <c r="AG80" s="135">
        <v>1.0</v>
      </c>
      <c r="AH80" s="135">
        <v>2.0</v>
      </c>
      <c r="AI80" s="135">
        <v>3.0</v>
      </c>
      <c r="AJ80" s="135">
        <v>3.0</v>
      </c>
      <c r="AK80" s="135">
        <v>5.0</v>
      </c>
      <c r="AL80" s="135">
        <v>5.0</v>
      </c>
      <c r="AM80" s="135">
        <v>4.0</v>
      </c>
      <c r="AN80" s="135">
        <v>4.0</v>
      </c>
      <c r="AO80" s="135">
        <v>1.0</v>
      </c>
      <c r="AP80" s="135">
        <v>2.0</v>
      </c>
      <c r="AQ80" s="135">
        <v>3.0</v>
      </c>
      <c r="AR80" s="136">
        <v>1.0</v>
      </c>
      <c r="AS80" s="136">
        <v>5.0</v>
      </c>
      <c r="AT80" s="137"/>
      <c r="AU80" s="137"/>
      <c r="AV80" s="137"/>
      <c r="AW80" s="137"/>
      <c r="AX80" s="137"/>
      <c r="AY80" s="137"/>
    </row>
    <row r="81">
      <c r="A81" s="135">
        <v>3.0</v>
      </c>
      <c r="B81" s="135">
        <v>4.0</v>
      </c>
      <c r="C81" s="135">
        <v>2.0</v>
      </c>
      <c r="D81" s="135">
        <v>2.0</v>
      </c>
      <c r="E81" s="135">
        <v>3.0</v>
      </c>
      <c r="F81" s="135">
        <v>4.0</v>
      </c>
      <c r="G81" s="135">
        <v>4.0</v>
      </c>
      <c r="H81" s="135">
        <v>4.0</v>
      </c>
      <c r="I81" s="135">
        <v>5.0</v>
      </c>
      <c r="J81" s="135">
        <v>3.0</v>
      </c>
      <c r="K81" s="135">
        <v>5.0</v>
      </c>
      <c r="L81" s="135">
        <v>4.0</v>
      </c>
      <c r="M81" s="135">
        <v>5.0</v>
      </c>
      <c r="N81" s="135">
        <v>5.0</v>
      </c>
      <c r="O81" s="135">
        <v>5.0</v>
      </c>
      <c r="P81" s="135">
        <v>3.0</v>
      </c>
      <c r="Q81" s="135">
        <v>2.0</v>
      </c>
      <c r="R81" s="135">
        <v>4.0</v>
      </c>
      <c r="S81" s="135">
        <v>4.0</v>
      </c>
      <c r="T81" s="135">
        <v>4.0</v>
      </c>
      <c r="U81" s="135">
        <v>4.0</v>
      </c>
      <c r="V81" s="135">
        <v>4.0</v>
      </c>
      <c r="W81" s="135">
        <v>3.0</v>
      </c>
      <c r="X81" s="135">
        <v>4.0</v>
      </c>
      <c r="Y81" s="135">
        <v>3.0</v>
      </c>
      <c r="Z81" s="135">
        <v>4.0</v>
      </c>
      <c r="AA81" s="135">
        <v>5.0</v>
      </c>
      <c r="AB81" s="135">
        <v>5.0</v>
      </c>
      <c r="AC81" s="135">
        <v>5.0</v>
      </c>
      <c r="AD81" s="135">
        <v>4.0</v>
      </c>
      <c r="AE81" s="135">
        <v>3.0</v>
      </c>
      <c r="AF81" s="135">
        <v>3.0</v>
      </c>
      <c r="AG81" s="135">
        <v>3.0</v>
      </c>
      <c r="AH81" s="135">
        <v>3.0</v>
      </c>
      <c r="AI81" s="135">
        <v>3.0</v>
      </c>
      <c r="AJ81" s="135">
        <v>3.0</v>
      </c>
      <c r="AK81" s="135">
        <v>3.0</v>
      </c>
      <c r="AL81" s="135">
        <v>4.0</v>
      </c>
      <c r="AM81" s="135">
        <v>5.0</v>
      </c>
      <c r="AN81" s="135">
        <v>3.0</v>
      </c>
      <c r="AO81" s="135">
        <v>2.0</v>
      </c>
      <c r="AP81" s="135">
        <v>3.0</v>
      </c>
      <c r="AQ81" s="135">
        <v>4.0</v>
      </c>
      <c r="AR81" s="136">
        <v>1.0</v>
      </c>
      <c r="AS81" s="136">
        <v>5.0</v>
      </c>
      <c r="AT81" s="137"/>
      <c r="AU81" s="137"/>
      <c r="AV81" s="137"/>
      <c r="AW81" s="137"/>
      <c r="AX81" s="137"/>
      <c r="AY81" s="137"/>
    </row>
    <row r="82">
      <c r="A82" s="135">
        <v>2.0</v>
      </c>
      <c r="B82" s="135">
        <v>2.0</v>
      </c>
      <c r="C82" s="135">
        <v>3.0</v>
      </c>
      <c r="D82" s="135">
        <v>4.0</v>
      </c>
      <c r="E82" s="135">
        <v>5.0</v>
      </c>
      <c r="F82" s="135">
        <v>5.0</v>
      </c>
      <c r="G82" s="135">
        <v>5.0</v>
      </c>
      <c r="H82" s="135">
        <v>4.0</v>
      </c>
      <c r="I82" s="135">
        <v>5.0</v>
      </c>
      <c r="J82" s="135">
        <v>5.0</v>
      </c>
      <c r="K82" s="135">
        <v>4.0</v>
      </c>
      <c r="L82" s="135">
        <v>4.0</v>
      </c>
      <c r="M82" s="135">
        <v>5.0</v>
      </c>
      <c r="N82" s="135">
        <v>4.0</v>
      </c>
      <c r="O82" s="135">
        <v>4.0</v>
      </c>
      <c r="P82" s="135">
        <v>4.0</v>
      </c>
      <c r="Q82" s="135">
        <v>4.0</v>
      </c>
      <c r="R82" s="135">
        <v>3.0</v>
      </c>
      <c r="S82" s="135">
        <v>4.0</v>
      </c>
      <c r="T82" s="135">
        <v>4.0</v>
      </c>
      <c r="U82" s="135">
        <v>2.0</v>
      </c>
      <c r="V82" s="135">
        <v>4.0</v>
      </c>
      <c r="W82" s="135">
        <v>4.0</v>
      </c>
      <c r="X82" s="135">
        <v>4.0</v>
      </c>
      <c r="Y82" s="135">
        <v>4.0</v>
      </c>
      <c r="Z82" s="135">
        <v>5.0</v>
      </c>
      <c r="AA82" s="135">
        <v>5.0</v>
      </c>
      <c r="AB82" s="135">
        <v>5.0</v>
      </c>
      <c r="AC82" s="135">
        <v>4.0</v>
      </c>
      <c r="AD82" s="135">
        <v>5.0</v>
      </c>
      <c r="AE82" s="135">
        <v>5.0</v>
      </c>
      <c r="AF82" s="135">
        <v>5.0</v>
      </c>
      <c r="AG82" s="135">
        <v>4.0</v>
      </c>
      <c r="AH82" s="135">
        <v>4.0</v>
      </c>
      <c r="AI82" s="135">
        <v>4.0</v>
      </c>
      <c r="AJ82" s="135">
        <v>4.0</v>
      </c>
      <c r="AK82" s="135">
        <v>5.0</v>
      </c>
      <c r="AL82" s="135">
        <v>5.0</v>
      </c>
      <c r="AM82" s="135">
        <v>4.0</v>
      </c>
      <c r="AN82" s="135">
        <v>4.0</v>
      </c>
      <c r="AO82" s="135">
        <v>2.0</v>
      </c>
      <c r="AP82" s="135">
        <v>2.0</v>
      </c>
      <c r="AQ82" s="135">
        <v>3.0</v>
      </c>
      <c r="AR82" s="136">
        <v>1.0</v>
      </c>
      <c r="AS82" s="136">
        <v>5.0</v>
      </c>
      <c r="AT82" s="137"/>
      <c r="AU82" s="137"/>
      <c r="AV82" s="137"/>
      <c r="AW82" s="137"/>
      <c r="AX82" s="137"/>
      <c r="AY82" s="137"/>
    </row>
    <row r="83">
      <c r="A83" s="135">
        <v>4.0</v>
      </c>
      <c r="B83" s="135">
        <v>1.0</v>
      </c>
      <c r="C83" s="135">
        <v>2.0</v>
      </c>
      <c r="D83" s="135">
        <v>3.0</v>
      </c>
      <c r="E83" s="135">
        <v>4.0</v>
      </c>
      <c r="F83" s="135">
        <v>5.0</v>
      </c>
      <c r="G83" s="135">
        <v>5.0</v>
      </c>
      <c r="H83" s="135">
        <v>5.0</v>
      </c>
      <c r="I83" s="135">
        <v>3.0</v>
      </c>
      <c r="J83" s="135">
        <v>3.0</v>
      </c>
      <c r="K83" s="135">
        <v>4.0</v>
      </c>
      <c r="L83" s="135">
        <v>5.0</v>
      </c>
      <c r="M83" s="135">
        <v>5.0</v>
      </c>
      <c r="N83" s="135">
        <v>4.0</v>
      </c>
      <c r="O83" s="135">
        <v>1.0</v>
      </c>
      <c r="P83" s="135">
        <v>1.0</v>
      </c>
      <c r="Q83" s="135">
        <v>1.0</v>
      </c>
      <c r="R83" s="135">
        <v>5.0</v>
      </c>
      <c r="S83" s="135">
        <v>4.0</v>
      </c>
      <c r="T83" s="135">
        <v>5.0</v>
      </c>
      <c r="U83" s="135">
        <v>3.0</v>
      </c>
      <c r="V83" s="135">
        <v>1.0</v>
      </c>
      <c r="W83" s="135">
        <v>1.0</v>
      </c>
      <c r="X83" s="135">
        <v>3.0</v>
      </c>
      <c r="Y83" s="135">
        <v>2.0</v>
      </c>
      <c r="Z83" s="135">
        <v>3.0</v>
      </c>
      <c r="AA83" s="135">
        <v>4.0</v>
      </c>
      <c r="AB83" s="135">
        <v>4.0</v>
      </c>
      <c r="AC83" s="135">
        <v>4.0</v>
      </c>
      <c r="AD83" s="135">
        <v>4.0</v>
      </c>
      <c r="AE83" s="135">
        <v>4.0</v>
      </c>
      <c r="AF83" s="135">
        <v>4.0</v>
      </c>
      <c r="AG83" s="135">
        <v>3.0</v>
      </c>
      <c r="AH83" s="135">
        <v>2.0</v>
      </c>
      <c r="AI83" s="135">
        <v>1.0</v>
      </c>
      <c r="AJ83" s="135">
        <v>1.0</v>
      </c>
      <c r="AK83" s="135">
        <v>5.0</v>
      </c>
      <c r="AL83" s="135">
        <v>5.0</v>
      </c>
      <c r="AM83" s="135">
        <v>5.0</v>
      </c>
      <c r="AN83" s="135">
        <v>2.0</v>
      </c>
      <c r="AO83" s="135">
        <v>1.0</v>
      </c>
      <c r="AP83" s="135">
        <v>1.0</v>
      </c>
      <c r="AQ83" s="135">
        <v>3.0</v>
      </c>
      <c r="AR83" s="136">
        <v>1.0</v>
      </c>
      <c r="AS83" s="136">
        <v>5.0</v>
      </c>
      <c r="AT83" s="137"/>
      <c r="AU83" s="137"/>
      <c r="AV83" s="137"/>
      <c r="AW83" s="137"/>
      <c r="AX83" s="137"/>
      <c r="AY83" s="137"/>
    </row>
    <row r="84">
      <c r="A84" s="135">
        <v>4.0</v>
      </c>
      <c r="B84" s="135">
        <v>5.0</v>
      </c>
      <c r="C84" s="135">
        <v>3.0</v>
      </c>
      <c r="D84" s="135">
        <v>4.0</v>
      </c>
      <c r="E84" s="135">
        <v>4.0</v>
      </c>
      <c r="F84" s="135">
        <v>4.0</v>
      </c>
      <c r="G84" s="135">
        <v>4.0</v>
      </c>
      <c r="H84" s="135">
        <v>4.0</v>
      </c>
      <c r="I84" s="135">
        <v>4.0</v>
      </c>
      <c r="J84" s="135">
        <v>4.0</v>
      </c>
      <c r="K84" s="135">
        <v>4.0</v>
      </c>
      <c r="L84" s="135">
        <v>4.0</v>
      </c>
      <c r="M84" s="135">
        <v>4.0</v>
      </c>
      <c r="N84" s="135">
        <v>5.0</v>
      </c>
      <c r="O84" s="135">
        <v>5.0</v>
      </c>
      <c r="P84" s="135">
        <v>5.0</v>
      </c>
      <c r="Q84" s="135">
        <v>5.0</v>
      </c>
      <c r="R84" s="135">
        <v>5.0</v>
      </c>
      <c r="S84" s="135">
        <v>5.0</v>
      </c>
      <c r="T84" s="135">
        <v>4.0</v>
      </c>
      <c r="U84" s="135">
        <v>4.0</v>
      </c>
      <c r="V84" s="135">
        <v>5.0</v>
      </c>
      <c r="W84" s="135">
        <v>4.0</v>
      </c>
      <c r="X84" s="135">
        <v>5.0</v>
      </c>
      <c r="Y84" s="135">
        <v>3.0</v>
      </c>
      <c r="Z84" s="135">
        <v>4.0</v>
      </c>
      <c r="AA84" s="135">
        <v>4.0</v>
      </c>
      <c r="AB84" s="135">
        <v>4.0</v>
      </c>
      <c r="AC84" s="135">
        <v>4.0</v>
      </c>
      <c r="AD84" s="135">
        <v>5.0</v>
      </c>
      <c r="AE84" s="135">
        <v>5.0</v>
      </c>
      <c r="AF84" s="135">
        <v>4.0</v>
      </c>
      <c r="AG84" s="135">
        <v>4.0</v>
      </c>
      <c r="AH84" s="135">
        <v>3.0</v>
      </c>
      <c r="AI84" s="135">
        <v>4.0</v>
      </c>
      <c r="AJ84" s="135">
        <v>5.0</v>
      </c>
      <c r="AK84" s="135">
        <v>4.0</v>
      </c>
      <c r="AL84" s="135">
        <v>4.0</v>
      </c>
      <c r="AM84" s="135">
        <v>4.0</v>
      </c>
      <c r="AN84" s="135">
        <v>2.0</v>
      </c>
      <c r="AO84" s="135">
        <v>4.0</v>
      </c>
      <c r="AP84" s="135">
        <v>3.0</v>
      </c>
      <c r="AQ84" s="135">
        <v>3.0</v>
      </c>
      <c r="AR84" s="136">
        <v>3.0</v>
      </c>
      <c r="AS84" s="136">
        <v>5.0</v>
      </c>
      <c r="AT84" s="137"/>
      <c r="AU84" s="137"/>
      <c r="AV84" s="137"/>
      <c r="AW84" s="137"/>
      <c r="AX84" s="137"/>
      <c r="AY84" s="137"/>
    </row>
    <row r="85">
      <c r="A85" s="135">
        <v>3.0</v>
      </c>
      <c r="B85" s="135">
        <v>4.0</v>
      </c>
      <c r="C85" s="135">
        <v>4.0</v>
      </c>
      <c r="D85" s="135">
        <v>3.0</v>
      </c>
      <c r="E85" s="135">
        <v>2.0</v>
      </c>
      <c r="F85" s="135">
        <v>4.0</v>
      </c>
      <c r="G85" s="135">
        <v>4.0</v>
      </c>
      <c r="H85" s="135">
        <v>4.0</v>
      </c>
      <c r="I85" s="135">
        <v>4.0</v>
      </c>
      <c r="J85" s="135">
        <v>4.0</v>
      </c>
      <c r="K85" s="135">
        <v>3.0</v>
      </c>
      <c r="L85" s="135">
        <v>3.0</v>
      </c>
      <c r="M85" s="135">
        <v>3.0</v>
      </c>
      <c r="N85" s="135">
        <v>3.0</v>
      </c>
      <c r="O85" s="135">
        <v>2.0</v>
      </c>
      <c r="P85" s="135">
        <v>1.0</v>
      </c>
      <c r="Q85" s="135">
        <v>4.0</v>
      </c>
      <c r="R85" s="135">
        <v>4.0</v>
      </c>
      <c r="S85" s="135">
        <v>2.0</v>
      </c>
      <c r="T85" s="135">
        <v>3.0</v>
      </c>
      <c r="U85" s="135">
        <v>3.0</v>
      </c>
      <c r="V85" s="135">
        <v>1.0</v>
      </c>
      <c r="W85" s="135">
        <v>4.0</v>
      </c>
      <c r="X85" s="135">
        <v>1.0</v>
      </c>
      <c r="Y85" s="135">
        <v>2.0</v>
      </c>
      <c r="Z85" s="135">
        <v>4.0</v>
      </c>
      <c r="AA85" s="135">
        <v>3.0</v>
      </c>
      <c r="AB85" s="135">
        <v>3.0</v>
      </c>
      <c r="AC85" s="135">
        <v>4.0</v>
      </c>
      <c r="AD85" s="135">
        <v>3.0</v>
      </c>
      <c r="AE85" s="135">
        <v>1.0</v>
      </c>
      <c r="AF85" s="135">
        <v>3.0</v>
      </c>
      <c r="AG85" s="135">
        <v>3.0</v>
      </c>
      <c r="AH85" s="135">
        <v>4.0</v>
      </c>
      <c r="AI85" s="135">
        <v>4.0</v>
      </c>
      <c r="AJ85" s="135">
        <v>4.0</v>
      </c>
      <c r="AK85" s="135">
        <v>4.0</v>
      </c>
      <c r="AL85" s="135">
        <v>5.0</v>
      </c>
      <c r="AM85" s="135">
        <v>4.0</v>
      </c>
      <c r="AN85" s="135">
        <v>3.0</v>
      </c>
      <c r="AO85" s="135">
        <v>2.0</v>
      </c>
      <c r="AP85" s="135">
        <v>2.0</v>
      </c>
      <c r="AQ85" s="135">
        <v>4.0</v>
      </c>
      <c r="AR85" s="136">
        <v>3.0</v>
      </c>
      <c r="AS85" s="136">
        <v>4.0</v>
      </c>
      <c r="AT85" s="137"/>
      <c r="AU85" s="137"/>
      <c r="AV85" s="137"/>
      <c r="AW85" s="137"/>
      <c r="AX85" s="137"/>
      <c r="AY85" s="137"/>
    </row>
    <row r="86">
      <c r="A86" s="135">
        <v>4.0</v>
      </c>
      <c r="B86" s="135">
        <v>3.0</v>
      </c>
      <c r="C86" s="135">
        <v>3.0</v>
      </c>
      <c r="D86" s="135">
        <v>3.0</v>
      </c>
      <c r="E86" s="135">
        <v>1.0</v>
      </c>
      <c r="F86" s="135">
        <v>3.0</v>
      </c>
      <c r="G86" s="135">
        <v>4.0</v>
      </c>
      <c r="H86" s="135">
        <v>1.0</v>
      </c>
      <c r="I86" s="135">
        <v>1.0</v>
      </c>
      <c r="J86" s="135">
        <v>1.0</v>
      </c>
      <c r="K86" s="135">
        <v>1.0</v>
      </c>
      <c r="L86" s="135">
        <v>1.0</v>
      </c>
      <c r="M86" s="135">
        <v>1.0</v>
      </c>
      <c r="N86" s="135">
        <v>3.0</v>
      </c>
      <c r="O86" s="135">
        <v>4.0</v>
      </c>
      <c r="P86" s="135">
        <v>1.0</v>
      </c>
      <c r="Q86" s="135">
        <v>5.0</v>
      </c>
      <c r="R86" s="135">
        <v>4.0</v>
      </c>
      <c r="S86" s="135">
        <v>4.0</v>
      </c>
      <c r="T86" s="135">
        <v>4.0</v>
      </c>
      <c r="U86" s="135">
        <v>4.0</v>
      </c>
      <c r="V86" s="135">
        <v>4.0</v>
      </c>
      <c r="W86" s="135">
        <v>2.0</v>
      </c>
      <c r="X86" s="135">
        <v>3.0</v>
      </c>
      <c r="Y86" s="135">
        <v>4.0</v>
      </c>
      <c r="Z86" s="135">
        <v>2.0</v>
      </c>
      <c r="AA86" s="135">
        <v>3.0</v>
      </c>
      <c r="AB86" s="135">
        <v>4.0</v>
      </c>
      <c r="AC86" s="135">
        <v>5.0</v>
      </c>
      <c r="AD86" s="135">
        <v>2.0</v>
      </c>
      <c r="AE86" s="135">
        <v>3.0</v>
      </c>
      <c r="AF86" s="135">
        <v>1.0</v>
      </c>
      <c r="AG86" s="135">
        <v>3.0</v>
      </c>
      <c r="AH86" s="135">
        <v>3.0</v>
      </c>
      <c r="AI86" s="135">
        <v>4.0</v>
      </c>
      <c r="AJ86" s="135">
        <v>4.0</v>
      </c>
      <c r="AK86" s="135">
        <v>2.0</v>
      </c>
      <c r="AL86" s="135">
        <v>3.0</v>
      </c>
      <c r="AM86" s="135">
        <v>3.0</v>
      </c>
      <c r="AN86" s="135">
        <v>4.0</v>
      </c>
      <c r="AO86" s="135">
        <v>1.0</v>
      </c>
      <c r="AP86" s="135">
        <v>1.0</v>
      </c>
      <c r="AQ86" s="135">
        <v>4.0</v>
      </c>
      <c r="AR86" s="136">
        <v>3.0</v>
      </c>
      <c r="AS86" s="136">
        <v>4.0</v>
      </c>
      <c r="AT86" s="137"/>
      <c r="AU86" s="137"/>
      <c r="AV86" s="137"/>
      <c r="AW86" s="137"/>
      <c r="AX86" s="137"/>
      <c r="AY86" s="137"/>
    </row>
    <row r="87">
      <c r="A87" s="135">
        <v>2.0</v>
      </c>
      <c r="B87" s="135">
        <v>2.0</v>
      </c>
      <c r="C87" s="135">
        <v>3.0</v>
      </c>
      <c r="D87" s="135">
        <v>2.0</v>
      </c>
      <c r="E87" s="135">
        <v>3.0</v>
      </c>
      <c r="F87" s="135">
        <v>3.0</v>
      </c>
      <c r="G87" s="135">
        <v>3.0</v>
      </c>
      <c r="H87" s="135">
        <v>3.0</v>
      </c>
      <c r="I87" s="135">
        <v>4.0</v>
      </c>
      <c r="J87" s="135">
        <v>3.0</v>
      </c>
      <c r="K87" s="135">
        <v>4.0</v>
      </c>
      <c r="L87" s="135">
        <v>5.0</v>
      </c>
      <c r="M87" s="135">
        <v>4.0</v>
      </c>
      <c r="N87" s="135">
        <v>3.0</v>
      </c>
      <c r="O87" s="135">
        <v>4.0</v>
      </c>
      <c r="P87" s="135">
        <v>3.0</v>
      </c>
      <c r="Q87" s="135">
        <v>4.0</v>
      </c>
      <c r="R87" s="135">
        <v>4.0</v>
      </c>
      <c r="S87" s="135">
        <v>4.0</v>
      </c>
      <c r="T87" s="135">
        <v>5.0</v>
      </c>
      <c r="U87" s="135">
        <v>3.0</v>
      </c>
      <c r="V87" s="135">
        <v>3.0</v>
      </c>
      <c r="W87" s="135">
        <v>3.0</v>
      </c>
      <c r="X87" s="135">
        <v>4.0</v>
      </c>
      <c r="Y87" s="135">
        <v>3.0</v>
      </c>
      <c r="Z87" s="135">
        <v>4.0</v>
      </c>
      <c r="AA87" s="135">
        <v>4.0</v>
      </c>
      <c r="AB87" s="135">
        <v>3.0</v>
      </c>
      <c r="AC87" s="135">
        <v>4.0</v>
      </c>
      <c r="AD87" s="135">
        <v>3.0</v>
      </c>
      <c r="AE87" s="135">
        <v>3.0</v>
      </c>
      <c r="AF87" s="135">
        <v>2.0</v>
      </c>
      <c r="AG87" s="135">
        <v>4.0</v>
      </c>
      <c r="AH87" s="135">
        <v>3.0</v>
      </c>
      <c r="AI87" s="135">
        <v>4.0</v>
      </c>
      <c r="AJ87" s="135">
        <v>3.0</v>
      </c>
      <c r="AK87" s="135">
        <v>4.0</v>
      </c>
      <c r="AL87" s="135">
        <v>4.0</v>
      </c>
      <c r="AM87" s="135">
        <v>3.0</v>
      </c>
      <c r="AN87" s="135">
        <v>4.0</v>
      </c>
      <c r="AO87" s="135">
        <v>3.0</v>
      </c>
      <c r="AP87" s="135">
        <v>2.0</v>
      </c>
      <c r="AQ87" s="135">
        <v>2.0</v>
      </c>
      <c r="AR87" s="136">
        <v>3.0</v>
      </c>
      <c r="AS87" s="136">
        <v>5.0</v>
      </c>
      <c r="AT87" s="137"/>
      <c r="AU87" s="137"/>
      <c r="AV87" s="137"/>
      <c r="AW87" s="137"/>
      <c r="AX87" s="137"/>
      <c r="AY87" s="137"/>
    </row>
    <row r="88">
      <c r="A88" s="135">
        <v>4.0</v>
      </c>
      <c r="B88" s="135">
        <v>4.0</v>
      </c>
      <c r="C88" s="135">
        <v>3.0</v>
      </c>
      <c r="D88" s="135">
        <v>4.0</v>
      </c>
      <c r="E88" s="135">
        <v>4.0</v>
      </c>
      <c r="F88" s="135">
        <v>4.0</v>
      </c>
      <c r="G88" s="135">
        <v>4.0</v>
      </c>
      <c r="H88" s="135">
        <v>4.0</v>
      </c>
      <c r="I88" s="135">
        <v>4.0</v>
      </c>
      <c r="J88" s="135">
        <v>4.0</v>
      </c>
      <c r="K88" s="135">
        <v>4.0</v>
      </c>
      <c r="L88" s="135">
        <v>4.0</v>
      </c>
      <c r="M88" s="135">
        <v>4.0</v>
      </c>
      <c r="N88" s="135">
        <v>4.0</v>
      </c>
      <c r="O88" s="135">
        <v>4.0</v>
      </c>
      <c r="P88" s="135">
        <v>4.0</v>
      </c>
      <c r="Q88" s="135">
        <v>4.0</v>
      </c>
      <c r="R88" s="135">
        <v>4.0</v>
      </c>
      <c r="S88" s="135">
        <v>4.0</v>
      </c>
      <c r="T88" s="135">
        <v>4.0</v>
      </c>
      <c r="U88" s="135">
        <v>4.0</v>
      </c>
      <c r="V88" s="135">
        <v>4.0</v>
      </c>
      <c r="W88" s="135">
        <v>4.0</v>
      </c>
      <c r="X88" s="135">
        <v>4.0</v>
      </c>
      <c r="Y88" s="135">
        <v>4.0</v>
      </c>
      <c r="Z88" s="135">
        <v>4.0</v>
      </c>
      <c r="AA88" s="135">
        <v>4.0</v>
      </c>
      <c r="AB88" s="135">
        <v>4.0</v>
      </c>
      <c r="AC88" s="135">
        <v>4.0</v>
      </c>
      <c r="AD88" s="135">
        <v>4.0</v>
      </c>
      <c r="AE88" s="135">
        <v>4.0</v>
      </c>
      <c r="AF88" s="135">
        <v>2.0</v>
      </c>
      <c r="AG88" s="135">
        <v>4.0</v>
      </c>
      <c r="AH88" s="135">
        <v>4.0</v>
      </c>
      <c r="AI88" s="135">
        <v>4.0</v>
      </c>
      <c r="AJ88" s="135">
        <v>4.0</v>
      </c>
      <c r="AK88" s="135">
        <v>4.0</v>
      </c>
      <c r="AL88" s="135">
        <v>4.0</v>
      </c>
      <c r="AM88" s="135">
        <v>4.0</v>
      </c>
      <c r="AN88" s="135">
        <v>4.0</v>
      </c>
      <c r="AO88" s="135">
        <v>4.0</v>
      </c>
      <c r="AP88" s="135">
        <v>4.0</v>
      </c>
      <c r="AQ88" s="135">
        <v>4.0</v>
      </c>
      <c r="AR88" s="136">
        <v>3.0</v>
      </c>
      <c r="AS88" s="136">
        <v>1.0</v>
      </c>
      <c r="AT88" s="137"/>
      <c r="AU88" s="137"/>
      <c r="AV88" s="137"/>
      <c r="AW88" s="137"/>
      <c r="AX88" s="137"/>
      <c r="AY88" s="137"/>
    </row>
    <row r="89">
      <c r="A89" s="135">
        <v>3.0</v>
      </c>
      <c r="B89" s="135">
        <v>4.0</v>
      </c>
      <c r="C89" s="135">
        <v>4.0</v>
      </c>
      <c r="D89" s="135">
        <v>4.0</v>
      </c>
      <c r="E89" s="135">
        <v>4.0</v>
      </c>
      <c r="F89" s="135">
        <v>4.0</v>
      </c>
      <c r="G89" s="135">
        <v>5.0</v>
      </c>
      <c r="H89" s="135">
        <v>4.0</v>
      </c>
      <c r="I89" s="135">
        <v>3.0</v>
      </c>
      <c r="J89" s="135">
        <v>4.0</v>
      </c>
      <c r="K89" s="135">
        <v>4.0</v>
      </c>
      <c r="L89" s="135">
        <v>5.0</v>
      </c>
      <c r="M89" s="135">
        <v>5.0</v>
      </c>
      <c r="N89" s="135">
        <v>4.0</v>
      </c>
      <c r="O89" s="135">
        <v>4.0</v>
      </c>
      <c r="P89" s="135">
        <v>4.0</v>
      </c>
      <c r="Q89" s="135">
        <v>5.0</v>
      </c>
      <c r="R89" s="135">
        <v>5.0</v>
      </c>
      <c r="S89" s="135">
        <v>4.0</v>
      </c>
      <c r="T89" s="135">
        <v>3.0</v>
      </c>
      <c r="U89" s="135">
        <v>3.0</v>
      </c>
      <c r="V89" s="135">
        <v>4.0</v>
      </c>
      <c r="W89" s="135">
        <v>4.0</v>
      </c>
      <c r="X89" s="135">
        <v>5.0</v>
      </c>
      <c r="Y89" s="135">
        <v>4.0</v>
      </c>
      <c r="Z89" s="135">
        <v>4.0</v>
      </c>
      <c r="AA89" s="135">
        <v>5.0</v>
      </c>
      <c r="AB89" s="135">
        <v>4.0</v>
      </c>
      <c r="AC89" s="135">
        <v>4.0</v>
      </c>
      <c r="AD89" s="135">
        <v>4.0</v>
      </c>
      <c r="AE89" s="135">
        <v>4.0</v>
      </c>
      <c r="AF89" s="135">
        <v>4.0</v>
      </c>
      <c r="AG89" s="135">
        <v>4.0</v>
      </c>
      <c r="AH89" s="135">
        <v>5.0</v>
      </c>
      <c r="AI89" s="135">
        <v>4.0</v>
      </c>
      <c r="AJ89" s="135">
        <v>4.0</v>
      </c>
      <c r="AK89" s="135">
        <v>5.0</v>
      </c>
      <c r="AL89" s="135">
        <v>5.0</v>
      </c>
      <c r="AM89" s="135">
        <v>4.0</v>
      </c>
      <c r="AN89" s="135">
        <v>3.0</v>
      </c>
      <c r="AO89" s="135">
        <v>3.0</v>
      </c>
      <c r="AP89" s="135">
        <v>3.0</v>
      </c>
      <c r="AQ89" s="135">
        <v>5.0</v>
      </c>
      <c r="AR89" s="136">
        <v>3.0</v>
      </c>
      <c r="AS89" s="136">
        <v>5.0</v>
      </c>
      <c r="AT89" s="137"/>
      <c r="AU89" s="137"/>
      <c r="AV89" s="137"/>
      <c r="AW89" s="137"/>
      <c r="AX89" s="137"/>
      <c r="AY89" s="137"/>
    </row>
    <row r="90">
      <c r="A90" s="135">
        <v>2.0</v>
      </c>
      <c r="B90" s="135">
        <v>2.0</v>
      </c>
      <c r="C90" s="135">
        <v>2.0</v>
      </c>
      <c r="D90" s="135">
        <v>3.0</v>
      </c>
      <c r="E90" s="135">
        <v>2.0</v>
      </c>
      <c r="F90" s="135">
        <v>4.0</v>
      </c>
      <c r="G90" s="135">
        <v>3.0</v>
      </c>
      <c r="H90" s="135">
        <v>3.0</v>
      </c>
      <c r="I90" s="135">
        <v>3.0</v>
      </c>
      <c r="J90" s="135">
        <v>3.0</v>
      </c>
      <c r="K90" s="135">
        <v>2.0</v>
      </c>
      <c r="L90" s="135">
        <v>3.0</v>
      </c>
      <c r="M90" s="135">
        <v>2.0</v>
      </c>
      <c r="N90" s="135">
        <v>4.0</v>
      </c>
      <c r="O90" s="135">
        <v>3.0</v>
      </c>
      <c r="P90" s="135">
        <v>2.0</v>
      </c>
      <c r="Q90" s="135">
        <v>1.0</v>
      </c>
      <c r="R90" s="135">
        <v>4.0</v>
      </c>
      <c r="S90" s="135">
        <v>5.0</v>
      </c>
      <c r="T90" s="135">
        <v>5.0</v>
      </c>
      <c r="U90" s="135">
        <v>4.0</v>
      </c>
      <c r="V90" s="135">
        <v>4.0</v>
      </c>
      <c r="W90" s="135">
        <v>5.0</v>
      </c>
      <c r="X90" s="135">
        <v>4.0</v>
      </c>
      <c r="Y90" s="135">
        <v>5.0</v>
      </c>
      <c r="Z90" s="135">
        <v>5.0</v>
      </c>
      <c r="AA90" s="135">
        <v>5.0</v>
      </c>
      <c r="AB90" s="135">
        <v>4.0</v>
      </c>
      <c r="AC90" s="135">
        <v>4.0</v>
      </c>
      <c r="AD90" s="135">
        <v>2.0</v>
      </c>
      <c r="AE90" s="135">
        <v>2.0</v>
      </c>
      <c r="AF90" s="135">
        <v>3.0</v>
      </c>
      <c r="AG90" s="135">
        <v>1.0</v>
      </c>
      <c r="AH90" s="135">
        <v>1.0</v>
      </c>
      <c r="AI90" s="135">
        <v>4.0</v>
      </c>
      <c r="AJ90" s="135">
        <v>4.0</v>
      </c>
      <c r="AK90" s="135">
        <v>5.0</v>
      </c>
      <c r="AL90" s="135">
        <v>5.0</v>
      </c>
      <c r="AM90" s="135">
        <v>4.0</v>
      </c>
      <c r="AN90" s="135">
        <v>1.0</v>
      </c>
      <c r="AO90" s="135">
        <v>1.0</v>
      </c>
      <c r="AP90" s="135">
        <v>1.0</v>
      </c>
      <c r="AQ90" s="135">
        <v>4.0</v>
      </c>
      <c r="AR90" s="136">
        <v>1.0</v>
      </c>
      <c r="AS90" s="136">
        <v>5.0</v>
      </c>
      <c r="AT90" s="137"/>
      <c r="AU90" s="137"/>
      <c r="AV90" s="137"/>
      <c r="AW90" s="137"/>
      <c r="AX90" s="137"/>
      <c r="AY90" s="137"/>
    </row>
    <row r="91">
      <c r="A91" s="135">
        <v>4.0</v>
      </c>
      <c r="B91" s="135">
        <v>4.0</v>
      </c>
      <c r="C91" s="135">
        <v>1.0</v>
      </c>
      <c r="D91" s="135">
        <v>3.0</v>
      </c>
      <c r="E91" s="135">
        <v>3.0</v>
      </c>
      <c r="F91" s="135">
        <v>4.0</v>
      </c>
      <c r="G91" s="135">
        <v>4.0</v>
      </c>
      <c r="H91" s="135">
        <v>5.0</v>
      </c>
      <c r="I91" s="135">
        <v>4.0</v>
      </c>
      <c r="J91" s="135">
        <v>5.0</v>
      </c>
      <c r="K91" s="135">
        <v>3.0</v>
      </c>
      <c r="L91" s="135">
        <v>5.0</v>
      </c>
      <c r="M91" s="135">
        <v>5.0</v>
      </c>
      <c r="N91" s="135">
        <v>3.0</v>
      </c>
      <c r="O91" s="135">
        <v>5.0</v>
      </c>
      <c r="P91" s="135">
        <v>3.0</v>
      </c>
      <c r="Q91" s="135">
        <v>4.0</v>
      </c>
      <c r="R91" s="135">
        <v>5.0</v>
      </c>
      <c r="S91" s="135">
        <v>5.0</v>
      </c>
      <c r="T91" s="135">
        <v>4.0</v>
      </c>
      <c r="U91" s="135">
        <v>5.0</v>
      </c>
      <c r="V91" s="135">
        <v>4.0</v>
      </c>
      <c r="W91" s="135">
        <v>3.0</v>
      </c>
      <c r="X91" s="135">
        <v>5.0</v>
      </c>
      <c r="Y91" s="135">
        <v>3.0</v>
      </c>
      <c r="Z91" s="135">
        <v>5.0</v>
      </c>
      <c r="AA91" s="135">
        <v>3.0</v>
      </c>
      <c r="AB91" s="135">
        <v>4.0</v>
      </c>
      <c r="AC91" s="135">
        <v>4.0</v>
      </c>
      <c r="AD91" s="135">
        <v>3.0</v>
      </c>
      <c r="AE91" s="135">
        <v>4.0</v>
      </c>
      <c r="AF91" s="135">
        <v>5.0</v>
      </c>
      <c r="AG91" s="135">
        <v>5.0</v>
      </c>
      <c r="AH91" s="135">
        <v>5.0</v>
      </c>
      <c r="AI91" s="135">
        <v>3.0</v>
      </c>
      <c r="AJ91" s="135">
        <v>2.0</v>
      </c>
      <c r="AK91" s="135">
        <v>5.0</v>
      </c>
      <c r="AL91" s="135">
        <v>5.0</v>
      </c>
      <c r="AM91" s="135">
        <v>5.0</v>
      </c>
      <c r="AN91" s="135">
        <v>4.0</v>
      </c>
      <c r="AO91" s="135">
        <v>3.0</v>
      </c>
      <c r="AP91" s="135">
        <v>3.0</v>
      </c>
      <c r="AQ91" s="135">
        <v>4.0</v>
      </c>
      <c r="AR91" s="136">
        <v>3.0</v>
      </c>
      <c r="AS91" s="136">
        <v>4.0</v>
      </c>
      <c r="AT91" s="137"/>
      <c r="AU91" s="137"/>
      <c r="AV91" s="137"/>
      <c r="AW91" s="137"/>
      <c r="AX91" s="137"/>
      <c r="AY91" s="137"/>
    </row>
    <row r="92">
      <c r="A92" s="135">
        <v>3.0</v>
      </c>
      <c r="B92" s="135">
        <v>3.0</v>
      </c>
      <c r="C92" s="135">
        <v>4.0</v>
      </c>
      <c r="D92" s="135">
        <v>3.0</v>
      </c>
      <c r="E92" s="135">
        <v>2.0</v>
      </c>
      <c r="F92" s="135">
        <v>4.0</v>
      </c>
      <c r="G92" s="135">
        <v>4.0</v>
      </c>
      <c r="H92" s="135">
        <v>3.0</v>
      </c>
      <c r="I92" s="135">
        <v>3.0</v>
      </c>
      <c r="J92" s="135">
        <v>4.0</v>
      </c>
      <c r="K92" s="135">
        <v>4.0</v>
      </c>
      <c r="L92" s="135">
        <v>4.0</v>
      </c>
      <c r="M92" s="135">
        <v>4.0</v>
      </c>
      <c r="N92" s="135">
        <v>4.0</v>
      </c>
      <c r="O92" s="135">
        <v>5.0</v>
      </c>
      <c r="P92" s="135">
        <v>3.0</v>
      </c>
      <c r="Q92" s="135">
        <v>5.0</v>
      </c>
      <c r="R92" s="135">
        <v>4.0</v>
      </c>
      <c r="S92" s="135">
        <v>3.0</v>
      </c>
      <c r="T92" s="135">
        <v>3.0</v>
      </c>
      <c r="U92" s="135">
        <v>4.0</v>
      </c>
      <c r="V92" s="135">
        <v>4.0</v>
      </c>
      <c r="W92" s="135">
        <v>5.0</v>
      </c>
      <c r="X92" s="135">
        <v>4.0</v>
      </c>
      <c r="Y92" s="135">
        <v>3.0</v>
      </c>
      <c r="Z92" s="135">
        <v>3.0</v>
      </c>
      <c r="AA92" s="135">
        <v>3.0</v>
      </c>
      <c r="AB92" s="135">
        <v>3.0</v>
      </c>
      <c r="AC92" s="135">
        <v>3.0</v>
      </c>
      <c r="AD92" s="135">
        <v>4.0</v>
      </c>
      <c r="AE92" s="135">
        <v>4.0</v>
      </c>
      <c r="AF92" s="135">
        <v>5.0</v>
      </c>
      <c r="AG92" s="135">
        <v>4.0</v>
      </c>
      <c r="AH92" s="135">
        <v>4.0</v>
      </c>
      <c r="AI92" s="135">
        <v>5.0</v>
      </c>
      <c r="AJ92" s="135">
        <v>5.0</v>
      </c>
      <c r="AK92" s="135">
        <v>4.0</v>
      </c>
      <c r="AL92" s="135">
        <v>2.0</v>
      </c>
      <c r="AM92" s="135">
        <v>5.0</v>
      </c>
      <c r="AN92" s="135">
        <v>5.0</v>
      </c>
      <c r="AO92" s="135">
        <v>2.0</v>
      </c>
      <c r="AP92" s="135">
        <v>3.0</v>
      </c>
      <c r="AQ92" s="135">
        <v>4.0</v>
      </c>
      <c r="AR92" s="136">
        <v>1.0</v>
      </c>
      <c r="AS92" s="136">
        <v>1.0</v>
      </c>
      <c r="AT92" s="137"/>
      <c r="AU92" s="137"/>
      <c r="AV92" s="137"/>
      <c r="AW92" s="137"/>
      <c r="AX92" s="137"/>
      <c r="AY92" s="137"/>
    </row>
    <row r="93">
      <c r="A93" s="135">
        <v>4.0</v>
      </c>
      <c r="B93" s="135">
        <v>3.0</v>
      </c>
      <c r="C93" s="135">
        <v>3.0</v>
      </c>
      <c r="D93" s="135">
        <v>3.0</v>
      </c>
      <c r="E93" s="135">
        <v>3.0</v>
      </c>
      <c r="F93" s="135">
        <v>4.0</v>
      </c>
      <c r="G93" s="135">
        <v>4.0</v>
      </c>
      <c r="H93" s="135">
        <v>4.0</v>
      </c>
      <c r="I93" s="135">
        <v>3.0</v>
      </c>
      <c r="J93" s="135">
        <v>3.0</v>
      </c>
      <c r="K93" s="135">
        <v>4.0</v>
      </c>
      <c r="L93" s="135">
        <v>3.0</v>
      </c>
      <c r="M93" s="135">
        <v>4.0</v>
      </c>
      <c r="N93" s="135">
        <v>5.0</v>
      </c>
      <c r="O93" s="135">
        <v>5.0</v>
      </c>
      <c r="P93" s="135">
        <v>5.0</v>
      </c>
      <c r="Q93" s="135">
        <v>5.0</v>
      </c>
      <c r="R93" s="135">
        <v>3.0</v>
      </c>
      <c r="S93" s="135">
        <v>3.0</v>
      </c>
      <c r="T93" s="135">
        <v>3.0</v>
      </c>
      <c r="U93" s="135">
        <v>4.0</v>
      </c>
      <c r="V93" s="135">
        <v>3.0</v>
      </c>
      <c r="W93" s="135">
        <v>3.0</v>
      </c>
      <c r="X93" s="135">
        <v>4.0</v>
      </c>
      <c r="Y93" s="135">
        <v>3.0</v>
      </c>
      <c r="Z93" s="135">
        <v>3.0</v>
      </c>
      <c r="AA93" s="135">
        <v>5.0</v>
      </c>
      <c r="AB93" s="135">
        <v>5.0</v>
      </c>
      <c r="AC93" s="135">
        <v>5.0</v>
      </c>
      <c r="AD93" s="135">
        <v>4.0</v>
      </c>
      <c r="AE93" s="135">
        <v>4.0</v>
      </c>
      <c r="AF93" s="135">
        <v>4.0</v>
      </c>
      <c r="AG93" s="135">
        <v>4.0</v>
      </c>
      <c r="AH93" s="135">
        <v>4.0</v>
      </c>
      <c r="AI93" s="135">
        <v>4.0</v>
      </c>
      <c r="AJ93" s="135">
        <v>3.0</v>
      </c>
      <c r="AK93" s="135">
        <v>3.0</v>
      </c>
      <c r="AL93" s="135">
        <v>3.0</v>
      </c>
      <c r="AM93" s="135">
        <v>3.0</v>
      </c>
      <c r="AN93" s="135">
        <v>3.0</v>
      </c>
      <c r="AO93" s="135">
        <v>2.0</v>
      </c>
      <c r="AP93" s="135">
        <v>2.0</v>
      </c>
      <c r="AQ93" s="135">
        <v>3.0</v>
      </c>
      <c r="AR93" s="136">
        <v>3.0</v>
      </c>
      <c r="AS93" s="136">
        <v>5.0</v>
      </c>
      <c r="AT93" s="137"/>
      <c r="AU93" s="137"/>
      <c r="AV93" s="137"/>
      <c r="AW93" s="137"/>
      <c r="AX93" s="137"/>
      <c r="AY93" s="137"/>
    </row>
    <row r="94">
      <c r="A94" s="135">
        <v>5.0</v>
      </c>
      <c r="B94" s="135">
        <v>4.0</v>
      </c>
      <c r="C94" s="135">
        <v>3.0</v>
      </c>
      <c r="D94" s="135">
        <v>5.0</v>
      </c>
      <c r="E94" s="135">
        <v>3.0</v>
      </c>
      <c r="F94" s="135">
        <v>4.0</v>
      </c>
      <c r="G94" s="135">
        <v>4.0</v>
      </c>
      <c r="H94" s="135">
        <v>4.0</v>
      </c>
      <c r="I94" s="135">
        <v>3.0</v>
      </c>
      <c r="J94" s="135">
        <v>3.0</v>
      </c>
      <c r="K94" s="135">
        <v>5.0</v>
      </c>
      <c r="L94" s="135">
        <v>4.0</v>
      </c>
      <c r="M94" s="135">
        <v>4.0</v>
      </c>
      <c r="N94" s="135">
        <v>3.0</v>
      </c>
      <c r="O94" s="135">
        <v>3.0</v>
      </c>
      <c r="P94" s="135">
        <v>4.0</v>
      </c>
      <c r="Q94" s="135">
        <v>4.0</v>
      </c>
      <c r="R94" s="135">
        <v>3.0</v>
      </c>
      <c r="S94" s="135">
        <v>2.0</v>
      </c>
      <c r="T94" s="135">
        <v>3.0</v>
      </c>
      <c r="U94" s="135">
        <v>2.0</v>
      </c>
      <c r="V94" s="135">
        <v>3.0</v>
      </c>
      <c r="W94" s="135">
        <v>3.0</v>
      </c>
      <c r="X94" s="135">
        <v>3.0</v>
      </c>
      <c r="Y94" s="135">
        <v>3.0</v>
      </c>
      <c r="Z94" s="135">
        <v>3.0</v>
      </c>
      <c r="AA94" s="135">
        <v>1.0</v>
      </c>
      <c r="AB94" s="135">
        <v>1.0</v>
      </c>
      <c r="AC94" s="135">
        <v>4.0</v>
      </c>
      <c r="AD94" s="135">
        <v>2.0</v>
      </c>
      <c r="AE94" s="135">
        <v>2.0</v>
      </c>
      <c r="AF94" s="135">
        <v>5.0</v>
      </c>
      <c r="AG94" s="135">
        <v>5.0</v>
      </c>
      <c r="AH94" s="135">
        <v>3.0</v>
      </c>
      <c r="AI94" s="135">
        <v>3.0</v>
      </c>
      <c r="AJ94" s="135">
        <v>2.0</v>
      </c>
      <c r="AK94" s="135">
        <v>3.0</v>
      </c>
      <c r="AL94" s="135">
        <v>4.0</v>
      </c>
      <c r="AM94" s="135">
        <v>3.0</v>
      </c>
      <c r="AN94" s="135">
        <v>3.0</v>
      </c>
      <c r="AO94" s="135">
        <v>2.0</v>
      </c>
      <c r="AP94" s="135">
        <v>5.0</v>
      </c>
      <c r="AQ94" s="135">
        <v>1.0</v>
      </c>
      <c r="AR94" s="136">
        <v>2.0</v>
      </c>
      <c r="AS94" s="136">
        <v>5.0</v>
      </c>
      <c r="AT94" s="137"/>
      <c r="AU94" s="137"/>
      <c r="AV94" s="137"/>
      <c r="AW94" s="137"/>
      <c r="AX94" s="137"/>
      <c r="AY94" s="137"/>
    </row>
    <row r="95">
      <c r="A95" s="135">
        <v>4.0</v>
      </c>
      <c r="B95" s="135">
        <v>2.0</v>
      </c>
      <c r="C95" s="135">
        <v>1.0</v>
      </c>
      <c r="D95" s="135">
        <v>2.0</v>
      </c>
      <c r="E95" s="135">
        <v>3.0</v>
      </c>
      <c r="F95" s="135">
        <v>2.0</v>
      </c>
      <c r="G95" s="135">
        <v>4.0</v>
      </c>
      <c r="H95" s="135">
        <v>1.0</v>
      </c>
      <c r="I95" s="135">
        <v>5.0</v>
      </c>
      <c r="J95" s="135">
        <v>2.0</v>
      </c>
      <c r="K95" s="135">
        <v>3.0</v>
      </c>
      <c r="L95" s="135">
        <v>3.0</v>
      </c>
      <c r="M95" s="135">
        <v>2.0</v>
      </c>
      <c r="N95" s="135">
        <v>1.0</v>
      </c>
      <c r="O95" s="135">
        <v>1.0</v>
      </c>
      <c r="P95" s="135">
        <v>1.0</v>
      </c>
      <c r="Q95" s="135">
        <v>1.0</v>
      </c>
      <c r="R95" s="135">
        <v>3.0</v>
      </c>
      <c r="S95" s="135">
        <v>4.0</v>
      </c>
      <c r="T95" s="135">
        <v>4.0</v>
      </c>
      <c r="U95" s="135">
        <v>5.0</v>
      </c>
      <c r="V95" s="135">
        <v>4.0</v>
      </c>
      <c r="W95" s="135">
        <v>2.0</v>
      </c>
      <c r="X95" s="135">
        <v>3.0</v>
      </c>
      <c r="Y95" s="135">
        <v>4.0</v>
      </c>
      <c r="Z95" s="135">
        <v>5.0</v>
      </c>
      <c r="AA95" s="135">
        <v>4.0</v>
      </c>
      <c r="AB95" s="135">
        <v>2.0</v>
      </c>
      <c r="AC95" s="135">
        <v>4.0</v>
      </c>
      <c r="AD95" s="135">
        <v>3.0</v>
      </c>
      <c r="AE95" s="135">
        <v>5.0</v>
      </c>
      <c r="AF95" s="135">
        <v>2.0</v>
      </c>
      <c r="AG95" s="135">
        <v>2.0</v>
      </c>
      <c r="AH95" s="135">
        <v>4.0</v>
      </c>
      <c r="AI95" s="135">
        <v>5.0</v>
      </c>
      <c r="AJ95" s="135">
        <v>3.0</v>
      </c>
      <c r="AK95" s="135">
        <v>4.0</v>
      </c>
      <c r="AL95" s="135">
        <v>3.0</v>
      </c>
      <c r="AM95" s="135">
        <v>5.0</v>
      </c>
      <c r="AN95" s="135">
        <v>4.0</v>
      </c>
      <c r="AO95" s="135">
        <v>4.0</v>
      </c>
      <c r="AP95" s="135">
        <v>5.0</v>
      </c>
      <c r="AQ95" s="135">
        <v>4.0</v>
      </c>
      <c r="AR95" s="136">
        <v>2.0</v>
      </c>
      <c r="AS95" s="136">
        <v>1.0</v>
      </c>
      <c r="AT95" s="137"/>
      <c r="AU95" s="137"/>
      <c r="AV95" s="137"/>
      <c r="AW95" s="137"/>
      <c r="AX95" s="137"/>
      <c r="AY95" s="137"/>
    </row>
    <row r="96">
      <c r="A96" s="135">
        <v>1.0</v>
      </c>
      <c r="B96" s="135">
        <v>1.0</v>
      </c>
      <c r="C96" s="135">
        <v>1.0</v>
      </c>
      <c r="D96" s="135">
        <v>1.0</v>
      </c>
      <c r="E96" s="135">
        <v>2.0</v>
      </c>
      <c r="F96" s="135">
        <v>3.0</v>
      </c>
      <c r="G96" s="135">
        <v>3.0</v>
      </c>
      <c r="H96" s="135">
        <v>3.0</v>
      </c>
      <c r="I96" s="135">
        <v>3.0</v>
      </c>
      <c r="J96" s="135">
        <v>3.0</v>
      </c>
      <c r="K96" s="135">
        <v>4.0</v>
      </c>
      <c r="L96" s="135">
        <v>5.0</v>
      </c>
      <c r="M96" s="135">
        <v>5.0</v>
      </c>
      <c r="N96" s="135">
        <v>4.0</v>
      </c>
      <c r="O96" s="135">
        <v>4.0</v>
      </c>
      <c r="P96" s="135">
        <v>5.0</v>
      </c>
      <c r="Q96" s="135">
        <v>5.0</v>
      </c>
      <c r="R96" s="135">
        <v>4.0</v>
      </c>
      <c r="S96" s="135">
        <v>4.0</v>
      </c>
      <c r="T96" s="135">
        <v>5.0</v>
      </c>
      <c r="U96" s="135">
        <v>4.0</v>
      </c>
      <c r="V96" s="135">
        <v>5.0</v>
      </c>
      <c r="W96" s="135">
        <v>5.0</v>
      </c>
      <c r="X96" s="135">
        <v>4.0</v>
      </c>
      <c r="Y96" s="135">
        <v>4.0</v>
      </c>
      <c r="Z96" s="135">
        <v>4.0</v>
      </c>
      <c r="AA96" s="135">
        <v>4.0</v>
      </c>
      <c r="AB96" s="135">
        <v>4.0</v>
      </c>
      <c r="AC96" s="135">
        <v>5.0</v>
      </c>
      <c r="AD96" s="135">
        <v>4.0</v>
      </c>
      <c r="AE96" s="135">
        <v>2.0</v>
      </c>
      <c r="AF96" s="135">
        <v>1.0</v>
      </c>
      <c r="AG96" s="135">
        <v>4.0</v>
      </c>
      <c r="AH96" s="135">
        <v>4.0</v>
      </c>
      <c r="AI96" s="135">
        <v>4.0</v>
      </c>
      <c r="AJ96" s="135">
        <v>4.0</v>
      </c>
      <c r="AK96" s="135">
        <v>4.0</v>
      </c>
      <c r="AL96" s="135">
        <v>4.0</v>
      </c>
      <c r="AM96" s="135">
        <v>4.0</v>
      </c>
      <c r="AN96" s="135">
        <v>4.0</v>
      </c>
      <c r="AO96" s="135">
        <v>3.0</v>
      </c>
      <c r="AP96" s="135">
        <v>3.0</v>
      </c>
      <c r="AQ96" s="135">
        <v>4.0</v>
      </c>
      <c r="AR96" s="136">
        <v>2.0</v>
      </c>
      <c r="AS96" s="136">
        <v>5.0</v>
      </c>
      <c r="AT96" s="137"/>
      <c r="AU96" s="137"/>
      <c r="AV96" s="137"/>
      <c r="AW96" s="137"/>
      <c r="AX96" s="137"/>
      <c r="AY96" s="137"/>
    </row>
    <row r="97">
      <c r="A97" s="135">
        <v>4.0</v>
      </c>
      <c r="B97" s="135">
        <v>2.0</v>
      </c>
      <c r="C97" s="135">
        <v>4.0</v>
      </c>
      <c r="D97" s="135">
        <v>4.0</v>
      </c>
      <c r="E97" s="135">
        <v>3.0</v>
      </c>
      <c r="F97" s="135">
        <v>4.0</v>
      </c>
      <c r="G97" s="135">
        <v>5.0</v>
      </c>
      <c r="H97" s="135">
        <v>3.0</v>
      </c>
      <c r="I97" s="135">
        <v>4.0</v>
      </c>
      <c r="J97" s="135">
        <v>3.0</v>
      </c>
      <c r="K97" s="135">
        <v>5.0</v>
      </c>
      <c r="L97" s="135">
        <v>5.0</v>
      </c>
      <c r="M97" s="135">
        <v>5.0</v>
      </c>
      <c r="N97" s="135">
        <v>3.0</v>
      </c>
      <c r="O97" s="135">
        <v>4.0</v>
      </c>
      <c r="P97" s="135">
        <v>3.0</v>
      </c>
      <c r="Q97" s="135">
        <v>3.0</v>
      </c>
      <c r="R97" s="135">
        <v>4.0</v>
      </c>
      <c r="S97" s="135">
        <v>1.0</v>
      </c>
      <c r="T97" s="135">
        <v>4.0</v>
      </c>
      <c r="U97" s="135">
        <v>4.0</v>
      </c>
      <c r="V97" s="135">
        <v>2.0</v>
      </c>
      <c r="W97" s="135">
        <v>4.0</v>
      </c>
      <c r="X97" s="135">
        <v>3.0</v>
      </c>
      <c r="Y97" s="135">
        <v>3.0</v>
      </c>
      <c r="Z97" s="135">
        <v>4.0</v>
      </c>
      <c r="AA97" s="135">
        <v>4.0</v>
      </c>
      <c r="AB97" s="135">
        <v>5.0</v>
      </c>
      <c r="AC97" s="135">
        <v>5.0</v>
      </c>
      <c r="AD97" s="135">
        <v>1.0</v>
      </c>
      <c r="AE97" s="135">
        <v>2.0</v>
      </c>
      <c r="AF97" s="135">
        <v>4.0</v>
      </c>
      <c r="AG97" s="135">
        <v>3.0</v>
      </c>
      <c r="AH97" s="135">
        <v>4.0</v>
      </c>
      <c r="AI97" s="135">
        <v>3.0</v>
      </c>
      <c r="AJ97" s="135">
        <v>3.0</v>
      </c>
      <c r="AK97" s="135">
        <v>4.0</v>
      </c>
      <c r="AL97" s="135">
        <v>5.0</v>
      </c>
      <c r="AM97" s="135">
        <v>4.0</v>
      </c>
      <c r="AN97" s="135">
        <v>4.0</v>
      </c>
      <c r="AO97" s="135">
        <v>1.0</v>
      </c>
      <c r="AP97" s="135">
        <v>2.0</v>
      </c>
      <c r="AQ97" s="135">
        <v>3.0</v>
      </c>
      <c r="AR97" s="136">
        <v>2.0</v>
      </c>
      <c r="AS97" s="136">
        <v>4.0</v>
      </c>
      <c r="AT97" s="137"/>
      <c r="AU97" s="137"/>
      <c r="AV97" s="137"/>
      <c r="AW97" s="137"/>
      <c r="AX97" s="137"/>
      <c r="AY97" s="137"/>
    </row>
    <row r="98">
      <c r="A98" s="135">
        <v>5.0</v>
      </c>
      <c r="B98" s="135">
        <v>5.0</v>
      </c>
      <c r="C98" s="135">
        <v>3.0</v>
      </c>
      <c r="D98" s="135">
        <v>2.0</v>
      </c>
      <c r="E98" s="135">
        <v>2.0</v>
      </c>
      <c r="F98" s="135">
        <v>4.0</v>
      </c>
      <c r="G98" s="135">
        <v>4.0</v>
      </c>
      <c r="H98" s="135">
        <v>4.0</v>
      </c>
      <c r="I98" s="135">
        <v>4.0</v>
      </c>
      <c r="J98" s="135">
        <v>4.0</v>
      </c>
      <c r="K98" s="135">
        <v>5.0</v>
      </c>
      <c r="L98" s="135">
        <v>4.0</v>
      </c>
      <c r="M98" s="135">
        <v>4.0</v>
      </c>
      <c r="N98" s="135">
        <v>5.0</v>
      </c>
      <c r="O98" s="135">
        <v>4.0</v>
      </c>
      <c r="P98" s="135">
        <v>3.0</v>
      </c>
      <c r="Q98" s="135">
        <v>4.0</v>
      </c>
      <c r="R98" s="135">
        <v>4.0</v>
      </c>
      <c r="S98" s="135">
        <v>4.0</v>
      </c>
      <c r="T98" s="135">
        <v>3.0</v>
      </c>
      <c r="U98" s="135">
        <v>4.0</v>
      </c>
      <c r="V98" s="135">
        <v>3.0</v>
      </c>
      <c r="W98" s="135">
        <v>3.0</v>
      </c>
      <c r="X98" s="135">
        <v>3.0</v>
      </c>
      <c r="Y98" s="135">
        <v>2.0</v>
      </c>
      <c r="Z98" s="135">
        <v>2.0</v>
      </c>
      <c r="AA98" s="135">
        <v>4.0</v>
      </c>
      <c r="AB98" s="135">
        <v>3.0</v>
      </c>
      <c r="AC98" s="135">
        <v>1.0</v>
      </c>
      <c r="AD98" s="135">
        <v>2.0</v>
      </c>
      <c r="AE98" s="135">
        <v>3.0</v>
      </c>
      <c r="AF98" s="135">
        <v>4.0</v>
      </c>
      <c r="AG98" s="135">
        <v>4.0</v>
      </c>
      <c r="AH98" s="135">
        <v>4.0</v>
      </c>
      <c r="AI98" s="135">
        <v>5.0</v>
      </c>
      <c r="AJ98" s="135">
        <v>5.0</v>
      </c>
      <c r="AK98" s="135">
        <v>3.0</v>
      </c>
      <c r="AL98" s="135">
        <v>4.0</v>
      </c>
      <c r="AM98" s="135">
        <v>5.0</v>
      </c>
      <c r="AN98" s="135">
        <v>4.0</v>
      </c>
      <c r="AO98" s="135">
        <v>1.0</v>
      </c>
      <c r="AP98" s="135">
        <v>1.0</v>
      </c>
      <c r="AQ98" s="135">
        <v>5.0</v>
      </c>
      <c r="AR98" s="136">
        <v>1.0</v>
      </c>
      <c r="AS98" s="136">
        <v>5.0</v>
      </c>
      <c r="AT98" s="137"/>
      <c r="AU98" s="137"/>
      <c r="AV98" s="137"/>
      <c r="AW98" s="137"/>
      <c r="AX98" s="137"/>
      <c r="AY98" s="137"/>
    </row>
    <row r="99">
      <c r="A99" s="135">
        <v>4.0</v>
      </c>
      <c r="B99" s="135">
        <v>5.0</v>
      </c>
      <c r="C99" s="135">
        <v>3.0</v>
      </c>
      <c r="D99" s="135">
        <v>5.0</v>
      </c>
      <c r="E99" s="135">
        <v>4.0</v>
      </c>
      <c r="F99" s="135">
        <v>4.0</v>
      </c>
      <c r="G99" s="135">
        <v>4.0</v>
      </c>
      <c r="H99" s="135">
        <v>4.0</v>
      </c>
      <c r="I99" s="135">
        <v>3.0</v>
      </c>
      <c r="J99" s="135">
        <v>3.0</v>
      </c>
      <c r="K99" s="135">
        <v>5.0</v>
      </c>
      <c r="L99" s="135">
        <v>5.0</v>
      </c>
      <c r="M99" s="135">
        <v>4.0</v>
      </c>
      <c r="N99" s="135">
        <v>2.0</v>
      </c>
      <c r="O99" s="135">
        <v>3.0</v>
      </c>
      <c r="P99" s="135">
        <v>4.0</v>
      </c>
      <c r="Q99" s="135">
        <v>4.0</v>
      </c>
      <c r="R99" s="135">
        <v>4.0</v>
      </c>
      <c r="S99" s="135">
        <v>5.0</v>
      </c>
      <c r="T99" s="135">
        <v>4.0</v>
      </c>
      <c r="U99" s="135">
        <v>4.0</v>
      </c>
      <c r="V99" s="135">
        <v>5.0</v>
      </c>
      <c r="W99" s="135">
        <v>5.0</v>
      </c>
      <c r="X99" s="135">
        <v>4.0</v>
      </c>
      <c r="Y99" s="135">
        <v>3.0</v>
      </c>
      <c r="Z99" s="135">
        <v>4.0</v>
      </c>
      <c r="AA99" s="135">
        <v>3.0</v>
      </c>
      <c r="AB99" s="135">
        <v>4.0</v>
      </c>
      <c r="AC99" s="135">
        <v>5.0</v>
      </c>
      <c r="AD99" s="135">
        <v>4.0</v>
      </c>
      <c r="AE99" s="135">
        <v>5.0</v>
      </c>
      <c r="AF99" s="135">
        <v>5.0</v>
      </c>
      <c r="AG99" s="135">
        <v>4.0</v>
      </c>
      <c r="AH99" s="135">
        <v>4.0</v>
      </c>
      <c r="AI99" s="135">
        <v>5.0</v>
      </c>
      <c r="AJ99" s="135">
        <v>4.0</v>
      </c>
      <c r="AK99" s="135">
        <v>4.0</v>
      </c>
      <c r="AL99" s="135">
        <v>4.0</v>
      </c>
      <c r="AM99" s="135">
        <v>2.0</v>
      </c>
      <c r="AN99" s="135">
        <v>4.0</v>
      </c>
      <c r="AO99" s="135">
        <v>5.0</v>
      </c>
      <c r="AP99" s="135">
        <v>5.0</v>
      </c>
      <c r="AQ99" s="135">
        <v>4.0</v>
      </c>
      <c r="AR99" s="136">
        <v>2.0</v>
      </c>
      <c r="AS99" s="136">
        <v>3.0</v>
      </c>
      <c r="AT99" s="137"/>
      <c r="AU99" s="137"/>
      <c r="AV99" s="137"/>
      <c r="AW99" s="137"/>
      <c r="AX99" s="137"/>
      <c r="AY99" s="137"/>
    </row>
    <row r="100">
      <c r="A100" s="135">
        <v>2.0</v>
      </c>
      <c r="B100" s="135">
        <v>2.0</v>
      </c>
      <c r="C100" s="135">
        <v>3.0</v>
      </c>
      <c r="D100" s="135">
        <v>3.0</v>
      </c>
      <c r="E100" s="135">
        <v>4.0</v>
      </c>
      <c r="F100" s="135">
        <v>4.0</v>
      </c>
      <c r="G100" s="135">
        <v>4.0</v>
      </c>
      <c r="H100" s="135">
        <v>3.0</v>
      </c>
      <c r="I100" s="135">
        <v>3.0</v>
      </c>
      <c r="J100" s="135">
        <v>3.0</v>
      </c>
      <c r="K100" s="135">
        <v>4.0</v>
      </c>
      <c r="L100" s="135">
        <v>4.0</v>
      </c>
      <c r="M100" s="135">
        <v>4.0</v>
      </c>
      <c r="N100" s="135">
        <v>3.0</v>
      </c>
      <c r="O100" s="135">
        <v>3.0</v>
      </c>
      <c r="P100" s="135">
        <v>3.0</v>
      </c>
      <c r="Q100" s="135">
        <v>4.0</v>
      </c>
      <c r="R100" s="135">
        <v>4.0</v>
      </c>
      <c r="S100" s="135">
        <v>3.0</v>
      </c>
      <c r="T100" s="135">
        <v>4.0</v>
      </c>
      <c r="U100" s="135">
        <v>5.0</v>
      </c>
      <c r="V100" s="135">
        <v>4.0</v>
      </c>
      <c r="W100" s="135">
        <v>3.0</v>
      </c>
      <c r="X100" s="135">
        <v>3.0</v>
      </c>
      <c r="Y100" s="135">
        <v>5.0</v>
      </c>
      <c r="Z100" s="135">
        <v>4.0</v>
      </c>
      <c r="AA100" s="135">
        <v>2.0</v>
      </c>
      <c r="AB100" s="135">
        <v>3.0</v>
      </c>
      <c r="AC100" s="135">
        <v>3.0</v>
      </c>
      <c r="AD100" s="135">
        <v>3.0</v>
      </c>
      <c r="AE100" s="135">
        <v>3.0</v>
      </c>
      <c r="AF100" s="135">
        <v>4.0</v>
      </c>
      <c r="AG100" s="135">
        <v>5.0</v>
      </c>
      <c r="AH100" s="135">
        <v>5.0</v>
      </c>
      <c r="AI100" s="135">
        <v>4.0</v>
      </c>
      <c r="AJ100" s="135">
        <v>4.0</v>
      </c>
      <c r="AK100" s="135">
        <v>5.0</v>
      </c>
      <c r="AL100" s="135">
        <v>5.0</v>
      </c>
      <c r="AM100" s="135">
        <v>5.0</v>
      </c>
      <c r="AN100" s="135">
        <v>4.0</v>
      </c>
      <c r="AO100" s="135">
        <v>2.0</v>
      </c>
      <c r="AP100" s="135">
        <v>2.0</v>
      </c>
      <c r="AQ100" s="135">
        <v>3.0</v>
      </c>
      <c r="AR100" s="136">
        <v>2.0</v>
      </c>
      <c r="AS100" s="136">
        <v>4.0</v>
      </c>
      <c r="AT100" s="137"/>
      <c r="AU100" s="137"/>
      <c r="AV100" s="137"/>
      <c r="AW100" s="137"/>
      <c r="AX100" s="137"/>
      <c r="AY100" s="137"/>
    </row>
    <row r="101">
      <c r="A101" s="135">
        <v>2.0</v>
      </c>
      <c r="B101" s="135">
        <v>4.0</v>
      </c>
      <c r="C101" s="135">
        <v>4.0</v>
      </c>
      <c r="D101" s="135">
        <v>3.0</v>
      </c>
      <c r="E101" s="135">
        <v>2.0</v>
      </c>
      <c r="F101" s="135">
        <v>4.0</v>
      </c>
      <c r="G101" s="135">
        <v>4.0</v>
      </c>
      <c r="H101" s="135">
        <v>3.0</v>
      </c>
      <c r="I101" s="135">
        <v>4.0</v>
      </c>
      <c r="J101" s="135">
        <v>4.0</v>
      </c>
      <c r="K101" s="135">
        <v>5.0</v>
      </c>
      <c r="L101" s="135">
        <v>5.0</v>
      </c>
      <c r="M101" s="135">
        <v>4.0</v>
      </c>
      <c r="N101" s="135">
        <v>2.0</v>
      </c>
      <c r="O101" s="135">
        <v>2.0</v>
      </c>
      <c r="P101" s="135">
        <v>2.0</v>
      </c>
      <c r="Q101" s="135">
        <v>4.0</v>
      </c>
      <c r="R101" s="135">
        <v>2.0</v>
      </c>
      <c r="S101" s="135">
        <v>2.0</v>
      </c>
      <c r="T101" s="135">
        <v>2.0</v>
      </c>
      <c r="U101" s="135">
        <v>2.0</v>
      </c>
      <c r="V101" s="135">
        <v>5.0</v>
      </c>
      <c r="W101" s="135">
        <v>3.0</v>
      </c>
      <c r="X101" s="135">
        <v>2.0</v>
      </c>
      <c r="Y101" s="135">
        <v>3.0</v>
      </c>
      <c r="Z101" s="135">
        <v>4.0</v>
      </c>
      <c r="AA101" s="135">
        <v>4.0</v>
      </c>
      <c r="AB101" s="135">
        <v>4.0</v>
      </c>
      <c r="AC101" s="135">
        <v>2.0</v>
      </c>
      <c r="AD101" s="135">
        <v>2.0</v>
      </c>
      <c r="AE101" s="135">
        <v>3.0</v>
      </c>
      <c r="AF101" s="135">
        <v>2.0</v>
      </c>
      <c r="AG101" s="135">
        <v>2.0</v>
      </c>
      <c r="AH101" s="135">
        <v>3.0</v>
      </c>
      <c r="AI101" s="135">
        <v>5.0</v>
      </c>
      <c r="AJ101" s="135">
        <v>2.0</v>
      </c>
      <c r="AK101" s="135">
        <v>2.0</v>
      </c>
      <c r="AL101" s="135">
        <v>2.0</v>
      </c>
      <c r="AM101" s="135">
        <v>2.0</v>
      </c>
      <c r="AN101" s="135">
        <v>5.0</v>
      </c>
      <c r="AO101" s="135">
        <v>3.0</v>
      </c>
      <c r="AP101" s="135">
        <v>4.0</v>
      </c>
      <c r="AQ101" s="135">
        <v>3.0</v>
      </c>
      <c r="AR101" s="136">
        <v>2.0</v>
      </c>
      <c r="AS101" s="136">
        <v>5.0</v>
      </c>
      <c r="AT101" s="137"/>
      <c r="AU101" s="137"/>
      <c r="AV101" s="137"/>
      <c r="AW101" s="137"/>
      <c r="AX101" s="137"/>
      <c r="AY101" s="137"/>
    </row>
    <row r="102">
      <c r="A102" s="135">
        <v>4.0</v>
      </c>
      <c r="B102" s="135">
        <v>4.0</v>
      </c>
      <c r="C102" s="135">
        <v>4.0</v>
      </c>
      <c r="D102" s="135">
        <v>4.0</v>
      </c>
      <c r="E102" s="135">
        <v>3.0</v>
      </c>
      <c r="F102" s="135">
        <v>4.0</v>
      </c>
      <c r="G102" s="135">
        <v>4.0</v>
      </c>
      <c r="H102" s="135">
        <v>4.0</v>
      </c>
      <c r="I102" s="135">
        <v>3.0</v>
      </c>
      <c r="J102" s="135">
        <v>4.0</v>
      </c>
      <c r="K102" s="135">
        <v>4.0</v>
      </c>
      <c r="L102" s="135">
        <v>4.0</v>
      </c>
      <c r="M102" s="135">
        <v>4.0</v>
      </c>
      <c r="N102" s="135">
        <v>4.0</v>
      </c>
      <c r="O102" s="135">
        <v>4.0</v>
      </c>
      <c r="P102" s="135">
        <v>3.0</v>
      </c>
      <c r="Q102" s="135">
        <v>3.0</v>
      </c>
      <c r="R102" s="135">
        <v>5.0</v>
      </c>
      <c r="S102" s="135">
        <v>5.0</v>
      </c>
      <c r="T102" s="135">
        <v>5.0</v>
      </c>
      <c r="U102" s="135">
        <v>3.0</v>
      </c>
      <c r="V102" s="135">
        <v>3.0</v>
      </c>
      <c r="W102" s="135">
        <v>3.0</v>
      </c>
      <c r="X102" s="135">
        <v>4.0</v>
      </c>
      <c r="Y102" s="135">
        <v>3.0</v>
      </c>
      <c r="Z102" s="135">
        <v>4.0</v>
      </c>
      <c r="AA102" s="135">
        <v>4.0</v>
      </c>
      <c r="AB102" s="135">
        <v>4.0</v>
      </c>
      <c r="AC102" s="135">
        <v>4.0</v>
      </c>
      <c r="AD102" s="135">
        <v>4.0</v>
      </c>
      <c r="AE102" s="135">
        <v>4.0</v>
      </c>
      <c r="AF102" s="135">
        <v>3.0</v>
      </c>
      <c r="AG102" s="135">
        <v>3.0</v>
      </c>
      <c r="AH102" s="135">
        <v>3.0</v>
      </c>
      <c r="AI102" s="135">
        <v>3.0</v>
      </c>
      <c r="AJ102" s="135">
        <v>3.0</v>
      </c>
      <c r="AK102" s="135">
        <v>4.0</v>
      </c>
      <c r="AL102" s="135">
        <v>3.0</v>
      </c>
      <c r="AM102" s="135">
        <v>3.0</v>
      </c>
      <c r="AN102" s="135">
        <v>3.0</v>
      </c>
      <c r="AO102" s="135">
        <v>4.0</v>
      </c>
      <c r="AP102" s="135">
        <v>4.0</v>
      </c>
      <c r="AQ102" s="135">
        <v>5.0</v>
      </c>
      <c r="AR102" s="136">
        <v>3.0</v>
      </c>
      <c r="AS102" s="136">
        <v>4.0</v>
      </c>
      <c r="AT102" s="137"/>
      <c r="AU102" s="137"/>
      <c r="AV102" s="137"/>
      <c r="AW102" s="137"/>
      <c r="AX102" s="137"/>
      <c r="AY102" s="137"/>
    </row>
    <row r="103">
      <c r="A103" s="135">
        <v>4.0</v>
      </c>
      <c r="B103" s="135">
        <v>2.0</v>
      </c>
      <c r="C103" s="135">
        <v>4.0</v>
      </c>
      <c r="D103" s="135">
        <v>4.0</v>
      </c>
      <c r="E103" s="135">
        <v>3.0</v>
      </c>
      <c r="F103" s="135">
        <v>4.0</v>
      </c>
      <c r="G103" s="135">
        <v>5.0</v>
      </c>
      <c r="H103" s="135">
        <v>3.0</v>
      </c>
      <c r="I103" s="135">
        <v>4.0</v>
      </c>
      <c r="J103" s="135">
        <v>3.0</v>
      </c>
      <c r="K103" s="135">
        <v>5.0</v>
      </c>
      <c r="L103" s="135">
        <v>5.0</v>
      </c>
      <c r="M103" s="135">
        <v>5.0</v>
      </c>
      <c r="N103" s="135">
        <v>3.0</v>
      </c>
      <c r="O103" s="135">
        <v>4.0</v>
      </c>
      <c r="P103" s="135">
        <v>3.0</v>
      </c>
      <c r="Q103" s="135">
        <v>3.0</v>
      </c>
      <c r="R103" s="135">
        <v>4.0</v>
      </c>
      <c r="S103" s="135">
        <v>1.0</v>
      </c>
      <c r="T103" s="135">
        <v>4.0</v>
      </c>
      <c r="U103" s="135">
        <v>4.0</v>
      </c>
      <c r="V103" s="135">
        <v>2.0</v>
      </c>
      <c r="W103" s="135">
        <v>4.0</v>
      </c>
      <c r="X103" s="135">
        <v>3.0</v>
      </c>
      <c r="Y103" s="135">
        <v>3.0</v>
      </c>
      <c r="Z103" s="135">
        <v>4.0</v>
      </c>
      <c r="AA103" s="135">
        <v>4.0</v>
      </c>
      <c r="AB103" s="135">
        <v>5.0</v>
      </c>
      <c r="AC103" s="135">
        <v>5.0</v>
      </c>
      <c r="AD103" s="135">
        <v>1.0</v>
      </c>
      <c r="AE103" s="135">
        <v>2.0</v>
      </c>
      <c r="AF103" s="135">
        <v>4.0</v>
      </c>
      <c r="AG103" s="135">
        <v>3.0</v>
      </c>
      <c r="AH103" s="135">
        <v>4.0</v>
      </c>
      <c r="AI103" s="135">
        <v>3.0</v>
      </c>
      <c r="AJ103" s="135">
        <v>3.0</v>
      </c>
      <c r="AK103" s="135">
        <v>4.0</v>
      </c>
      <c r="AL103" s="135">
        <v>5.0</v>
      </c>
      <c r="AM103" s="135">
        <v>4.0</v>
      </c>
      <c r="AN103" s="135">
        <v>4.0</v>
      </c>
      <c r="AO103" s="135">
        <v>1.0</v>
      </c>
      <c r="AP103" s="135">
        <v>2.0</v>
      </c>
      <c r="AQ103" s="135">
        <v>3.0</v>
      </c>
      <c r="AR103" s="136">
        <v>2.0</v>
      </c>
      <c r="AS103" s="136">
        <v>4.0</v>
      </c>
      <c r="AT103" s="137"/>
      <c r="AU103" s="137"/>
      <c r="AV103" s="137"/>
      <c r="AW103" s="137"/>
      <c r="AX103" s="137"/>
      <c r="AY103" s="137"/>
    </row>
    <row r="104">
      <c r="A104" s="135">
        <v>4.0</v>
      </c>
      <c r="B104" s="135">
        <v>3.0</v>
      </c>
      <c r="C104" s="135">
        <v>3.0</v>
      </c>
      <c r="D104" s="135">
        <v>4.0</v>
      </c>
      <c r="E104" s="135">
        <v>4.0</v>
      </c>
      <c r="F104" s="135">
        <v>3.0</v>
      </c>
      <c r="G104" s="135">
        <v>4.0</v>
      </c>
      <c r="H104" s="135">
        <v>3.0</v>
      </c>
      <c r="I104" s="135">
        <v>4.0</v>
      </c>
      <c r="J104" s="135">
        <v>4.0</v>
      </c>
      <c r="K104" s="135">
        <v>4.0</v>
      </c>
      <c r="L104" s="135">
        <v>5.0</v>
      </c>
      <c r="M104" s="135">
        <v>4.0</v>
      </c>
      <c r="N104" s="135">
        <v>3.0</v>
      </c>
      <c r="O104" s="135">
        <v>3.0</v>
      </c>
      <c r="P104" s="135">
        <v>2.0</v>
      </c>
      <c r="Q104" s="135">
        <v>4.0</v>
      </c>
      <c r="R104" s="135">
        <v>4.0</v>
      </c>
      <c r="S104" s="135">
        <v>3.0</v>
      </c>
      <c r="T104" s="135">
        <v>4.0</v>
      </c>
      <c r="U104" s="135">
        <v>3.0</v>
      </c>
      <c r="V104" s="135">
        <v>5.0</v>
      </c>
      <c r="W104" s="135">
        <v>5.0</v>
      </c>
      <c r="X104" s="135">
        <v>4.0</v>
      </c>
      <c r="Y104" s="135">
        <v>3.0</v>
      </c>
      <c r="Z104" s="135">
        <v>4.0</v>
      </c>
      <c r="AA104" s="135">
        <v>4.0</v>
      </c>
      <c r="AB104" s="135">
        <v>4.0</v>
      </c>
      <c r="AC104" s="135">
        <v>4.0</v>
      </c>
      <c r="AD104" s="135">
        <v>3.0</v>
      </c>
      <c r="AE104" s="135">
        <v>4.0</v>
      </c>
      <c r="AF104" s="135">
        <v>5.0</v>
      </c>
      <c r="AG104" s="135">
        <v>2.0</v>
      </c>
      <c r="AH104" s="135">
        <v>3.0</v>
      </c>
      <c r="AI104" s="135">
        <v>4.0</v>
      </c>
      <c r="AJ104" s="135">
        <v>2.0</v>
      </c>
      <c r="AK104" s="135">
        <v>4.0</v>
      </c>
      <c r="AL104" s="135">
        <v>3.0</v>
      </c>
      <c r="AM104" s="135">
        <v>1.0</v>
      </c>
      <c r="AN104" s="135">
        <v>4.0</v>
      </c>
      <c r="AO104" s="135">
        <v>2.0</v>
      </c>
      <c r="AP104" s="135">
        <v>5.0</v>
      </c>
      <c r="AQ104" s="135">
        <v>4.0</v>
      </c>
      <c r="AR104" s="136">
        <v>2.0</v>
      </c>
      <c r="AS104" s="136">
        <v>2.0</v>
      </c>
      <c r="AT104" s="137"/>
      <c r="AU104" s="137"/>
      <c r="AV104" s="137"/>
      <c r="AW104" s="137"/>
      <c r="AX104" s="137"/>
      <c r="AY104" s="137"/>
    </row>
    <row r="105">
      <c r="A105" s="135">
        <v>4.0</v>
      </c>
      <c r="B105" s="135">
        <v>4.0</v>
      </c>
      <c r="C105" s="135">
        <v>4.0</v>
      </c>
      <c r="D105" s="135">
        <v>4.0</v>
      </c>
      <c r="E105" s="135">
        <v>5.0</v>
      </c>
      <c r="F105" s="135">
        <v>3.0</v>
      </c>
      <c r="G105" s="135">
        <v>3.0</v>
      </c>
      <c r="H105" s="135">
        <v>4.0</v>
      </c>
      <c r="I105" s="135">
        <v>3.0</v>
      </c>
      <c r="J105" s="135">
        <v>4.0</v>
      </c>
      <c r="K105" s="135">
        <v>4.0</v>
      </c>
      <c r="L105" s="135">
        <v>4.0</v>
      </c>
      <c r="M105" s="135">
        <v>4.0</v>
      </c>
      <c r="N105" s="135">
        <v>4.0</v>
      </c>
      <c r="O105" s="135">
        <v>4.0</v>
      </c>
      <c r="P105" s="135">
        <v>4.0</v>
      </c>
      <c r="Q105" s="135">
        <v>4.0</v>
      </c>
      <c r="R105" s="135">
        <v>3.0</v>
      </c>
      <c r="S105" s="135">
        <v>4.0</v>
      </c>
      <c r="T105" s="135">
        <v>3.0</v>
      </c>
      <c r="U105" s="135">
        <v>5.0</v>
      </c>
      <c r="V105" s="135">
        <v>3.0</v>
      </c>
      <c r="W105" s="135">
        <v>4.0</v>
      </c>
      <c r="X105" s="135">
        <v>4.0</v>
      </c>
      <c r="Y105" s="135">
        <v>4.0</v>
      </c>
      <c r="Z105" s="135">
        <v>3.0</v>
      </c>
      <c r="AA105" s="135">
        <v>4.0</v>
      </c>
      <c r="AB105" s="135">
        <v>3.0</v>
      </c>
      <c r="AC105" s="135">
        <v>4.0</v>
      </c>
      <c r="AD105" s="135">
        <v>2.0</v>
      </c>
      <c r="AE105" s="135">
        <v>2.0</v>
      </c>
      <c r="AF105" s="135">
        <v>3.0</v>
      </c>
      <c r="AG105" s="135">
        <v>3.0</v>
      </c>
      <c r="AH105" s="135">
        <v>3.0</v>
      </c>
      <c r="AI105" s="135">
        <v>3.0</v>
      </c>
      <c r="AJ105" s="135">
        <v>3.0</v>
      </c>
      <c r="AK105" s="135">
        <v>3.0</v>
      </c>
      <c r="AL105" s="135">
        <v>3.0</v>
      </c>
      <c r="AM105" s="135">
        <v>3.0</v>
      </c>
      <c r="AN105" s="135">
        <v>3.0</v>
      </c>
      <c r="AO105" s="135">
        <v>3.0</v>
      </c>
      <c r="AP105" s="135">
        <v>3.0</v>
      </c>
      <c r="AQ105" s="135">
        <v>4.0</v>
      </c>
      <c r="AR105" s="136">
        <v>1.0</v>
      </c>
      <c r="AS105" s="136">
        <v>2.0</v>
      </c>
      <c r="AT105" s="137"/>
      <c r="AU105" s="137"/>
      <c r="AV105" s="137"/>
      <c r="AW105" s="137"/>
      <c r="AX105" s="137"/>
      <c r="AY105" s="137"/>
    </row>
    <row r="106">
      <c r="A106" s="135">
        <v>4.0</v>
      </c>
      <c r="B106" s="135">
        <v>2.0</v>
      </c>
      <c r="C106" s="135">
        <v>4.0</v>
      </c>
      <c r="D106" s="135">
        <v>4.0</v>
      </c>
      <c r="E106" s="135">
        <v>3.0</v>
      </c>
      <c r="F106" s="135">
        <v>4.0</v>
      </c>
      <c r="G106" s="135">
        <v>5.0</v>
      </c>
      <c r="H106" s="135">
        <v>3.0</v>
      </c>
      <c r="I106" s="135">
        <v>4.0</v>
      </c>
      <c r="J106" s="135">
        <v>3.0</v>
      </c>
      <c r="K106" s="135">
        <v>5.0</v>
      </c>
      <c r="L106" s="135">
        <v>5.0</v>
      </c>
      <c r="M106" s="135">
        <v>5.0</v>
      </c>
      <c r="N106" s="135">
        <v>3.0</v>
      </c>
      <c r="O106" s="135">
        <v>4.0</v>
      </c>
      <c r="P106" s="135">
        <v>3.0</v>
      </c>
      <c r="Q106" s="135">
        <v>3.0</v>
      </c>
      <c r="R106" s="135">
        <v>4.0</v>
      </c>
      <c r="S106" s="135">
        <v>1.0</v>
      </c>
      <c r="T106" s="135">
        <v>4.0</v>
      </c>
      <c r="U106" s="135">
        <v>4.0</v>
      </c>
      <c r="V106" s="135">
        <v>2.0</v>
      </c>
      <c r="W106" s="135">
        <v>4.0</v>
      </c>
      <c r="X106" s="135">
        <v>3.0</v>
      </c>
      <c r="Y106" s="135">
        <v>3.0</v>
      </c>
      <c r="Z106" s="135">
        <v>4.0</v>
      </c>
      <c r="AA106" s="135">
        <v>4.0</v>
      </c>
      <c r="AB106" s="135">
        <v>5.0</v>
      </c>
      <c r="AC106" s="135">
        <v>5.0</v>
      </c>
      <c r="AD106" s="135">
        <v>1.0</v>
      </c>
      <c r="AE106" s="135">
        <v>2.0</v>
      </c>
      <c r="AF106" s="135">
        <v>4.0</v>
      </c>
      <c r="AG106" s="135">
        <v>3.0</v>
      </c>
      <c r="AH106" s="135">
        <v>4.0</v>
      </c>
      <c r="AI106" s="135">
        <v>3.0</v>
      </c>
      <c r="AJ106" s="135">
        <v>3.0</v>
      </c>
      <c r="AK106" s="135">
        <v>4.0</v>
      </c>
      <c r="AL106" s="135">
        <v>5.0</v>
      </c>
      <c r="AM106" s="135">
        <v>4.0</v>
      </c>
      <c r="AN106" s="135">
        <v>4.0</v>
      </c>
      <c r="AO106" s="135">
        <v>1.0</v>
      </c>
      <c r="AP106" s="135">
        <v>2.0</v>
      </c>
      <c r="AQ106" s="135">
        <v>3.0</v>
      </c>
      <c r="AR106" s="136">
        <v>2.0</v>
      </c>
      <c r="AS106" s="136">
        <v>4.0</v>
      </c>
      <c r="AT106" s="137"/>
      <c r="AU106" s="137"/>
      <c r="AV106" s="137"/>
      <c r="AW106" s="137"/>
      <c r="AX106" s="137"/>
      <c r="AY106" s="137"/>
    </row>
    <row r="107">
      <c r="A107" s="135">
        <v>4.0</v>
      </c>
      <c r="B107" s="135">
        <v>5.0</v>
      </c>
      <c r="C107" s="135">
        <v>3.0</v>
      </c>
      <c r="D107" s="135">
        <v>5.0</v>
      </c>
      <c r="E107" s="135">
        <v>5.0</v>
      </c>
      <c r="F107" s="135">
        <v>4.0</v>
      </c>
      <c r="G107" s="135">
        <v>4.0</v>
      </c>
      <c r="H107" s="135">
        <v>4.0</v>
      </c>
      <c r="I107" s="135">
        <v>3.0</v>
      </c>
      <c r="J107" s="135">
        <v>4.0</v>
      </c>
      <c r="K107" s="135">
        <v>4.0</v>
      </c>
      <c r="L107" s="135">
        <v>4.0</v>
      </c>
      <c r="M107" s="135">
        <v>5.0</v>
      </c>
      <c r="N107" s="135">
        <v>5.0</v>
      </c>
      <c r="O107" s="135">
        <v>5.0</v>
      </c>
      <c r="P107" s="135">
        <v>4.0</v>
      </c>
      <c r="Q107" s="135">
        <v>5.0</v>
      </c>
      <c r="R107" s="135">
        <v>4.0</v>
      </c>
      <c r="S107" s="135">
        <v>4.0</v>
      </c>
      <c r="T107" s="135">
        <v>5.0</v>
      </c>
      <c r="U107" s="135">
        <v>5.0</v>
      </c>
      <c r="V107" s="135">
        <v>5.0</v>
      </c>
      <c r="W107" s="135">
        <v>2.0</v>
      </c>
      <c r="X107" s="135">
        <v>4.0</v>
      </c>
      <c r="Y107" s="135">
        <v>3.0</v>
      </c>
      <c r="Z107" s="135">
        <v>4.0</v>
      </c>
      <c r="AA107" s="135">
        <v>5.0</v>
      </c>
      <c r="AB107" s="135">
        <v>3.0</v>
      </c>
      <c r="AC107" s="135">
        <v>4.0</v>
      </c>
      <c r="AD107" s="135">
        <v>4.0</v>
      </c>
      <c r="AE107" s="135">
        <v>5.0</v>
      </c>
      <c r="AF107" s="135">
        <v>2.0</v>
      </c>
      <c r="AG107" s="135">
        <v>4.0</v>
      </c>
      <c r="AH107" s="135">
        <v>4.0</v>
      </c>
      <c r="AI107" s="135">
        <v>4.0</v>
      </c>
      <c r="AJ107" s="135">
        <v>5.0</v>
      </c>
      <c r="AK107" s="135">
        <v>4.0</v>
      </c>
      <c r="AL107" s="135">
        <v>4.0</v>
      </c>
      <c r="AM107" s="135">
        <v>4.0</v>
      </c>
      <c r="AN107" s="135">
        <v>5.0</v>
      </c>
      <c r="AO107" s="135">
        <v>4.0</v>
      </c>
      <c r="AP107" s="135">
        <v>4.0</v>
      </c>
      <c r="AQ107" s="135">
        <v>4.0</v>
      </c>
      <c r="AR107" s="136">
        <v>3.0</v>
      </c>
      <c r="AS107" s="136">
        <v>5.0</v>
      </c>
      <c r="AT107" s="137"/>
      <c r="AU107" s="137"/>
      <c r="AV107" s="137"/>
      <c r="AW107" s="137"/>
      <c r="AX107" s="137"/>
      <c r="AY107" s="137"/>
    </row>
    <row r="108">
      <c r="A108" s="135">
        <v>4.0</v>
      </c>
      <c r="B108" s="135">
        <v>2.0</v>
      </c>
      <c r="C108" s="135">
        <v>3.0</v>
      </c>
      <c r="D108" s="135">
        <v>4.0</v>
      </c>
      <c r="E108" s="135">
        <v>2.0</v>
      </c>
      <c r="F108" s="135">
        <v>5.0</v>
      </c>
      <c r="G108" s="135">
        <v>4.0</v>
      </c>
      <c r="H108" s="135">
        <v>3.0</v>
      </c>
      <c r="I108" s="135">
        <v>3.0</v>
      </c>
      <c r="J108" s="135">
        <v>4.0</v>
      </c>
      <c r="K108" s="135">
        <v>4.0</v>
      </c>
      <c r="L108" s="135">
        <v>5.0</v>
      </c>
      <c r="M108" s="135">
        <v>5.0</v>
      </c>
      <c r="N108" s="135">
        <v>4.0</v>
      </c>
      <c r="O108" s="135">
        <v>4.0</v>
      </c>
      <c r="P108" s="135">
        <v>3.0</v>
      </c>
      <c r="Q108" s="135">
        <v>3.0</v>
      </c>
      <c r="R108" s="135">
        <v>3.0</v>
      </c>
      <c r="S108" s="135">
        <v>4.0</v>
      </c>
      <c r="T108" s="135">
        <v>4.0</v>
      </c>
      <c r="U108" s="135">
        <v>3.0</v>
      </c>
      <c r="V108" s="135">
        <v>3.0</v>
      </c>
      <c r="W108" s="135">
        <v>3.0</v>
      </c>
      <c r="X108" s="135">
        <v>3.0</v>
      </c>
      <c r="Y108" s="135">
        <v>3.0</v>
      </c>
      <c r="Z108" s="135">
        <v>3.0</v>
      </c>
      <c r="AA108" s="135">
        <v>3.0</v>
      </c>
      <c r="AB108" s="135">
        <v>4.0</v>
      </c>
      <c r="AC108" s="135">
        <v>4.0</v>
      </c>
      <c r="AD108" s="135">
        <v>4.0</v>
      </c>
      <c r="AE108" s="135">
        <v>5.0</v>
      </c>
      <c r="AF108" s="135">
        <v>2.0</v>
      </c>
      <c r="AG108" s="135">
        <v>2.0</v>
      </c>
      <c r="AH108" s="135">
        <v>3.0</v>
      </c>
      <c r="AI108" s="135">
        <v>4.0</v>
      </c>
      <c r="AJ108" s="135">
        <v>4.0</v>
      </c>
      <c r="AK108" s="135">
        <v>4.0</v>
      </c>
      <c r="AL108" s="135">
        <v>3.0</v>
      </c>
      <c r="AM108" s="135">
        <v>4.0</v>
      </c>
      <c r="AN108" s="135">
        <v>3.0</v>
      </c>
      <c r="AO108" s="135">
        <v>3.0</v>
      </c>
      <c r="AP108" s="135">
        <v>3.0</v>
      </c>
      <c r="AQ108" s="135">
        <v>4.0</v>
      </c>
      <c r="AR108" s="136">
        <v>1.0</v>
      </c>
      <c r="AS108" s="136">
        <v>5.0</v>
      </c>
      <c r="AT108" s="137"/>
      <c r="AU108" s="137"/>
      <c r="AV108" s="137"/>
      <c r="AW108" s="137"/>
      <c r="AX108" s="137"/>
      <c r="AY108" s="137"/>
    </row>
    <row r="109">
      <c r="A109" s="135">
        <v>3.0</v>
      </c>
      <c r="B109" s="135">
        <v>1.0</v>
      </c>
      <c r="C109" s="135">
        <v>1.0</v>
      </c>
      <c r="D109" s="135">
        <v>2.0</v>
      </c>
      <c r="E109" s="135">
        <v>1.0</v>
      </c>
      <c r="F109" s="135">
        <v>1.0</v>
      </c>
      <c r="G109" s="135">
        <v>1.0</v>
      </c>
      <c r="H109" s="135">
        <v>3.0</v>
      </c>
      <c r="I109" s="135">
        <v>1.0</v>
      </c>
      <c r="J109" s="135">
        <v>5.0</v>
      </c>
      <c r="K109" s="135">
        <v>1.0</v>
      </c>
      <c r="L109" s="135">
        <v>3.0</v>
      </c>
      <c r="M109" s="135">
        <v>1.0</v>
      </c>
      <c r="N109" s="135">
        <v>5.0</v>
      </c>
      <c r="O109" s="135">
        <v>4.0</v>
      </c>
      <c r="P109" s="135">
        <v>2.0</v>
      </c>
      <c r="Q109" s="135">
        <v>5.0</v>
      </c>
      <c r="R109" s="135">
        <v>1.0</v>
      </c>
      <c r="S109" s="135">
        <v>1.0</v>
      </c>
      <c r="T109" s="135">
        <v>3.0</v>
      </c>
      <c r="U109" s="135">
        <v>5.0</v>
      </c>
      <c r="V109" s="135">
        <v>3.0</v>
      </c>
      <c r="W109" s="135">
        <v>3.0</v>
      </c>
      <c r="X109" s="135">
        <v>2.0</v>
      </c>
      <c r="Y109" s="135">
        <v>3.0</v>
      </c>
      <c r="Z109" s="135">
        <v>3.0</v>
      </c>
      <c r="AA109" s="135">
        <v>5.0</v>
      </c>
      <c r="AB109" s="135">
        <v>5.0</v>
      </c>
      <c r="AC109" s="135">
        <v>5.0</v>
      </c>
      <c r="AD109" s="135">
        <v>5.0</v>
      </c>
      <c r="AE109" s="135">
        <v>2.0</v>
      </c>
      <c r="AF109" s="135">
        <v>5.0</v>
      </c>
      <c r="AG109" s="135">
        <v>2.0</v>
      </c>
      <c r="AH109" s="135">
        <v>2.0</v>
      </c>
      <c r="AI109" s="135">
        <v>1.0</v>
      </c>
      <c r="AJ109" s="135">
        <v>4.0</v>
      </c>
      <c r="AK109" s="135">
        <v>5.0</v>
      </c>
      <c r="AL109" s="135">
        <v>5.0</v>
      </c>
      <c r="AM109" s="135">
        <v>5.0</v>
      </c>
      <c r="AN109" s="135">
        <v>1.0</v>
      </c>
      <c r="AO109" s="135">
        <v>2.0</v>
      </c>
      <c r="AP109" s="135">
        <v>2.0</v>
      </c>
      <c r="AQ109" s="135">
        <v>5.0</v>
      </c>
      <c r="AR109" s="136">
        <v>1.0</v>
      </c>
      <c r="AS109" s="136">
        <v>3.0</v>
      </c>
      <c r="AT109" s="137"/>
      <c r="AU109" s="137"/>
      <c r="AV109" s="137"/>
      <c r="AW109" s="137"/>
      <c r="AX109" s="137"/>
      <c r="AY109" s="137"/>
    </row>
    <row r="110">
      <c r="A110" s="135">
        <v>2.0</v>
      </c>
      <c r="B110" s="135">
        <v>2.0</v>
      </c>
      <c r="C110" s="135">
        <v>3.0</v>
      </c>
      <c r="D110" s="135">
        <v>4.0</v>
      </c>
      <c r="E110" s="135">
        <v>5.0</v>
      </c>
      <c r="F110" s="135">
        <v>5.0</v>
      </c>
      <c r="G110" s="135">
        <v>5.0</v>
      </c>
      <c r="H110" s="135">
        <v>4.0</v>
      </c>
      <c r="I110" s="135">
        <v>5.0</v>
      </c>
      <c r="J110" s="135">
        <v>5.0</v>
      </c>
      <c r="K110" s="135">
        <v>4.0</v>
      </c>
      <c r="L110" s="135">
        <v>4.0</v>
      </c>
      <c r="M110" s="135">
        <v>5.0</v>
      </c>
      <c r="N110" s="135">
        <v>4.0</v>
      </c>
      <c r="O110" s="135">
        <v>4.0</v>
      </c>
      <c r="P110" s="135">
        <v>4.0</v>
      </c>
      <c r="Q110" s="135">
        <v>4.0</v>
      </c>
      <c r="R110" s="135">
        <v>3.0</v>
      </c>
      <c r="S110" s="135">
        <v>4.0</v>
      </c>
      <c r="T110" s="135">
        <v>4.0</v>
      </c>
      <c r="U110" s="135">
        <v>2.0</v>
      </c>
      <c r="V110" s="135">
        <v>4.0</v>
      </c>
      <c r="W110" s="135">
        <v>4.0</v>
      </c>
      <c r="X110" s="135">
        <v>4.0</v>
      </c>
      <c r="Y110" s="135">
        <v>4.0</v>
      </c>
      <c r="Z110" s="135">
        <v>5.0</v>
      </c>
      <c r="AA110" s="135">
        <v>5.0</v>
      </c>
      <c r="AB110" s="135">
        <v>5.0</v>
      </c>
      <c r="AC110" s="135">
        <v>4.0</v>
      </c>
      <c r="AD110" s="135">
        <v>5.0</v>
      </c>
      <c r="AE110" s="135">
        <v>5.0</v>
      </c>
      <c r="AF110" s="135">
        <v>5.0</v>
      </c>
      <c r="AG110" s="135">
        <v>4.0</v>
      </c>
      <c r="AH110" s="135">
        <v>4.0</v>
      </c>
      <c r="AI110" s="135">
        <v>4.0</v>
      </c>
      <c r="AJ110" s="135">
        <v>4.0</v>
      </c>
      <c r="AK110" s="135">
        <v>5.0</v>
      </c>
      <c r="AL110" s="135">
        <v>5.0</v>
      </c>
      <c r="AM110" s="135">
        <v>4.0</v>
      </c>
      <c r="AN110" s="135">
        <v>4.0</v>
      </c>
      <c r="AO110" s="135">
        <v>2.0</v>
      </c>
      <c r="AP110" s="135">
        <v>2.0</v>
      </c>
      <c r="AQ110" s="135">
        <v>3.0</v>
      </c>
      <c r="AR110" s="136">
        <v>1.0</v>
      </c>
      <c r="AS110" s="136">
        <v>5.0</v>
      </c>
      <c r="AT110" s="137"/>
      <c r="AU110" s="137"/>
      <c r="AV110" s="137"/>
      <c r="AW110" s="137"/>
      <c r="AX110" s="137"/>
      <c r="AY110" s="137"/>
    </row>
    <row r="111">
      <c r="A111" s="135">
        <v>2.0</v>
      </c>
      <c r="B111" s="135">
        <v>2.0</v>
      </c>
      <c r="C111" s="135">
        <v>2.0</v>
      </c>
      <c r="D111" s="135">
        <v>2.0</v>
      </c>
      <c r="E111" s="135">
        <v>1.0</v>
      </c>
      <c r="F111" s="135">
        <v>3.0</v>
      </c>
      <c r="G111" s="135">
        <v>3.0</v>
      </c>
      <c r="H111" s="135">
        <v>1.0</v>
      </c>
      <c r="I111" s="135">
        <v>1.0</v>
      </c>
      <c r="J111" s="135">
        <v>1.0</v>
      </c>
      <c r="K111" s="135">
        <v>1.0</v>
      </c>
      <c r="L111" s="135">
        <v>2.0</v>
      </c>
      <c r="M111" s="135">
        <v>3.0</v>
      </c>
      <c r="N111" s="135">
        <v>3.0</v>
      </c>
      <c r="O111" s="135">
        <v>3.0</v>
      </c>
      <c r="P111" s="135">
        <v>1.0</v>
      </c>
      <c r="Q111" s="135">
        <v>3.0</v>
      </c>
      <c r="R111" s="135">
        <v>2.0</v>
      </c>
      <c r="S111" s="135">
        <v>1.0</v>
      </c>
      <c r="T111" s="135">
        <v>2.0</v>
      </c>
      <c r="U111" s="135">
        <v>3.0</v>
      </c>
      <c r="V111" s="135">
        <v>3.0</v>
      </c>
      <c r="W111" s="135">
        <v>4.0</v>
      </c>
      <c r="X111" s="135">
        <v>2.0</v>
      </c>
      <c r="Y111" s="135">
        <v>1.0</v>
      </c>
      <c r="Z111" s="135">
        <v>2.0</v>
      </c>
      <c r="AA111" s="135">
        <v>1.0</v>
      </c>
      <c r="AB111" s="135">
        <v>3.0</v>
      </c>
      <c r="AC111" s="135">
        <v>4.0</v>
      </c>
      <c r="AD111" s="135">
        <v>2.0</v>
      </c>
      <c r="AE111" s="135">
        <v>1.0</v>
      </c>
      <c r="AF111" s="135">
        <v>2.0</v>
      </c>
      <c r="AG111" s="135">
        <v>1.0</v>
      </c>
      <c r="AH111" s="135">
        <v>2.0</v>
      </c>
      <c r="AI111" s="135">
        <v>3.0</v>
      </c>
      <c r="AJ111" s="135">
        <v>3.0</v>
      </c>
      <c r="AK111" s="135">
        <v>5.0</v>
      </c>
      <c r="AL111" s="135">
        <v>5.0</v>
      </c>
      <c r="AM111" s="135">
        <v>4.0</v>
      </c>
      <c r="AN111" s="135">
        <v>4.0</v>
      </c>
      <c r="AO111" s="135">
        <v>1.0</v>
      </c>
      <c r="AP111" s="135">
        <v>2.0</v>
      </c>
      <c r="AQ111" s="135">
        <v>3.0</v>
      </c>
      <c r="AR111" s="136">
        <v>2.0</v>
      </c>
      <c r="AS111" s="136">
        <v>5.0</v>
      </c>
      <c r="AT111" s="137"/>
      <c r="AU111" s="137"/>
      <c r="AV111" s="137"/>
      <c r="AW111" s="137"/>
      <c r="AX111" s="137"/>
      <c r="AY111" s="137"/>
    </row>
    <row r="112">
      <c r="A112" s="135">
        <v>1.0</v>
      </c>
      <c r="B112" s="135">
        <v>1.0</v>
      </c>
      <c r="C112" s="135">
        <v>1.0</v>
      </c>
      <c r="D112" s="135">
        <v>1.0</v>
      </c>
      <c r="E112" s="135">
        <v>2.0</v>
      </c>
      <c r="F112" s="135">
        <v>3.0</v>
      </c>
      <c r="G112" s="135">
        <v>3.0</v>
      </c>
      <c r="H112" s="135">
        <v>3.0</v>
      </c>
      <c r="I112" s="135">
        <v>3.0</v>
      </c>
      <c r="J112" s="135">
        <v>3.0</v>
      </c>
      <c r="K112" s="135">
        <v>4.0</v>
      </c>
      <c r="L112" s="135">
        <v>5.0</v>
      </c>
      <c r="M112" s="135">
        <v>5.0</v>
      </c>
      <c r="N112" s="135">
        <v>4.0</v>
      </c>
      <c r="O112" s="135">
        <v>4.0</v>
      </c>
      <c r="P112" s="135">
        <v>5.0</v>
      </c>
      <c r="Q112" s="135">
        <v>5.0</v>
      </c>
      <c r="R112" s="135">
        <v>4.0</v>
      </c>
      <c r="S112" s="135">
        <v>4.0</v>
      </c>
      <c r="T112" s="135">
        <v>5.0</v>
      </c>
      <c r="U112" s="135">
        <v>4.0</v>
      </c>
      <c r="V112" s="135">
        <v>5.0</v>
      </c>
      <c r="W112" s="135">
        <v>5.0</v>
      </c>
      <c r="X112" s="135">
        <v>4.0</v>
      </c>
      <c r="Y112" s="135">
        <v>4.0</v>
      </c>
      <c r="Z112" s="135">
        <v>4.0</v>
      </c>
      <c r="AA112" s="135">
        <v>4.0</v>
      </c>
      <c r="AB112" s="135">
        <v>4.0</v>
      </c>
      <c r="AC112" s="135">
        <v>5.0</v>
      </c>
      <c r="AD112" s="135">
        <v>4.0</v>
      </c>
      <c r="AE112" s="135">
        <v>2.0</v>
      </c>
      <c r="AF112" s="135">
        <v>1.0</v>
      </c>
      <c r="AG112" s="135">
        <v>4.0</v>
      </c>
      <c r="AH112" s="135">
        <v>4.0</v>
      </c>
      <c r="AI112" s="135">
        <v>4.0</v>
      </c>
      <c r="AJ112" s="135">
        <v>4.0</v>
      </c>
      <c r="AK112" s="135">
        <v>4.0</v>
      </c>
      <c r="AL112" s="135">
        <v>4.0</v>
      </c>
      <c r="AM112" s="135">
        <v>4.0</v>
      </c>
      <c r="AN112" s="135">
        <v>4.0</v>
      </c>
      <c r="AO112" s="135">
        <v>3.0</v>
      </c>
      <c r="AP112" s="135">
        <v>3.0</v>
      </c>
      <c r="AQ112" s="135">
        <v>4.0</v>
      </c>
      <c r="AR112" s="136">
        <v>2.0</v>
      </c>
      <c r="AS112" s="136">
        <v>5.0</v>
      </c>
      <c r="AT112" s="137"/>
      <c r="AU112" s="137"/>
      <c r="AV112" s="137"/>
      <c r="AW112" s="137"/>
      <c r="AX112" s="137"/>
      <c r="AY112" s="137"/>
    </row>
    <row r="113">
      <c r="A113" s="135">
        <v>4.0</v>
      </c>
      <c r="B113" s="135">
        <v>4.0</v>
      </c>
      <c r="C113" s="135">
        <v>4.0</v>
      </c>
      <c r="D113" s="135">
        <v>4.0</v>
      </c>
      <c r="E113" s="135">
        <v>5.0</v>
      </c>
      <c r="F113" s="135">
        <v>3.0</v>
      </c>
      <c r="G113" s="135">
        <v>3.0</v>
      </c>
      <c r="H113" s="135">
        <v>4.0</v>
      </c>
      <c r="I113" s="135">
        <v>3.0</v>
      </c>
      <c r="J113" s="135">
        <v>4.0</v>
      </c>
      <c r="K113" s="135">
        <v>4.0</v>
      </c>
      <c r="L113" s="135">
        <v>4.0</v>
      </c>
      <c r="M113" s="135">
        <v>4.0</v>
      </c>
      <c r="N113" s="135">
        <v>4.0</v>
      </c>
      <c r="O113" s="135">
        <v>4.0</v>
      </c>
      <c r="P113" s="135">
        <v>4.0</v>
      </c>
      <c r="Q113" s="135">
        <v>4.0</v>
      </c>
      <c r="R113" s="135">
        <v>3.0</v>
      </c>
      <c r="S113" s="135">
        <v>4.0</v>
      </c>
      <c r="T113" s="135">
        <v>3.0</v>
      </c>
      <c r="U113" s="135">
        <v>5.0</v>
      </c>
      <c r="V113" s="135">
        <v>3.0</v>
      </c>
      <c r="W113" s="135">
        <v>4.0</v>
      </c>
      <c r="X113" s="135">
        <v>4.0</v>
      </c>
      <c r="Y113" s="135">
        <v>4.0</v>
      </c>
      <c r="Z113" s="135">
        <v>3.0</v>
      </c>
      <c r="AA113" s="135">
        <v>4.0</v>
      </c>
      <c r="AB113" s="135">
        <v>3.0</v>
      </c>
      <c r="AC113" s="135">
        <v>4.0</v>
      </c>
      <c r="AD113" s="135">
        <v>2.0</v>
      </c>
      <c r="AE113" s="135">
        <v>2.0</v>
      </c>
      <c r="AF113" s="135">
        <v>3.0</v>
      </c>
      <c r="AG113" s="135">
        <v>3.0</v>
      </c>
      <c r="AH113" s="135">
        <v>3.0</v>
      </c>
      <c r="AI113" s="135">
        <v>3.0</v>
      </c>
      <c r="AJ113" s="135">
        <v>3.0</v>
      </c>
      <c r="AK113" s="135">
        <v>3.0</v>
      </c>
      <c r="AL113" s="135">
        <v>3.0</v>
      </c>
      <c r="AM113" s="135">
        <v>3.0</v>
      </c>
      <c r="AN113" s="135">
        <v>3.0</v>
      </c>
      <c r="AO113" s="135">
        <v>3.0</v>
      </c>
      <c r="AP113" s="135">
        <v>3.0</v>
      </c>
      <c r="AQ113" s="135">
        <v>4.0</v>
      </c>
      <c r="AR113" s="136">
        <v>1.0</v>
      </c>
      <c r="AS113" s="136">
        <v>4.0</v>
      </c>
      <c r="AT113" s="137"/>
      <c r="AU113" s="137"/>
      <c r="AV113" s="137"/>
      <c r="AW113" s="137"/>
      <c r="AX113" s="137"/>
      <c r="AY113" s="137"/>
    </row>
    <row r="114">
      <c r="A114" s="135">
        <v>4.0</v>
      </c>
      <c r="B114" s="135">
        <v>3.0</v>
      </c>
      <c r="C114" s="135">
        <v>3.0</v>
      </c>
      <c r="D114" s="135">
        <v>3.0</v>
      </c>
      <c r="E114" s="135">
        <v>3.0</v>
      </c>
      <c r="F114" s="135">
        <v>4.0</v>
      </c>
      <c r="G114" s="135">
        <v>4.0</v>
      </c>
      <c r="H114" s="135">
        <v>5.0</v>
      </c>
      <c r="I114" s="135">
        <v>4.0</v>
      </c>
      <c r="J114" s="135">
        <v>5.0</v>
      </c>
      <c r="K114" s="135">
        <v>4.0</v>
      </c>
      <c r="L114" s="135">
        <v>5.0</v>
      </c>
      <c r="M114" s="135">
        <v>4.0</v>
      </c>
      <c r="N114" s="135">
        <v>4.0</v>
      </c>
      <c r="O114" s="135">
        <v>4.0</v>
      </c>
      <c r="P114" s="135">
        <v>3.0</v>
      </c>
      <c r="Q114" s="135">
        <v>4.0</v>
      </c>
      <c r="R114" s="135">
        <v>4.0</v>
      </c>
      <c r="S114" s="135">
        <v>3.0</v>
      </c>
      <c r="T114" s="135">
        <v>4.0</v>
      </c>
      <c r="U114" s="135">
        <v>4.0</v>
      </c>
      <c r="V114" s="135">
        <v>3.0</v>
      </c>
      <c r="W114" s="135">
        <v>2.0</v>
      </c>
      <c r="X114" s="135">
        <v>1.0</v>
      </c>
      <c r="Y114" s="135">
        <v>5.0</v>
      </c>
      <c r="Z114" s="135">
        <v>3.0</v>
      </c>
      <c r="AA114" s="135">
        <v>4.0</v>
      </c>
      <c r="AB114" s="135">
        <v>2.0</v>
      </c>
      <c r="AC114" s="135">
        <v>3.0</v>
      </c>
      <c r="AD114" s="135">
        <v>4.0</v>
      </c>
      <c r="AE114" s="135">
        <v>3.0</v>
      </c>
      <c r="AF114" s="135">
        <v>4.0</v>
      </c>
      <c r="AG114" s="135">
        <v>3.0</v>
      </c>
      <c r="AH114" s="135">
        <v>3.0</v>
      </c>
      <c r="AI114" s="135">
        <v>3.0</v>
      </c>
      <c r="AJ114" s="135">
        <v>4.0</v>
      </c>
      <c r="AK114" s="135">
        <v>5.0</v>
      </c>
      <c r="AL114" s="135">
        <v>5.0</v>
      </c>
      <c r="AM114" s="135">
        <v>5.0</v>
      </c>
      <c r="AN114" s="135">
        <v>5.0</v>
      </c>
      <c r="AO114" s="135">
        <v>1.0</v>
      </c>
      <c r="AP114" s="135">
        <v>2.0</v>
      </c>
      <c r="AQ114" s="135">
        <v>3.0</v>
      </c>
      <c r="AR114" s="136">
        <v>1.0</v>
      </c>
      <c r="AS114" s="136">
        <v>5.0</v>
      </c>
      <c r="AT114" s="137"/>
      <c r="AU114" s="137"/>
      <c r="AV114" s="137"/>
      <c r="AW114" s="137"/>
      <c r="AX114" s="137"/>
      <c r="AY114" s="137"/>
    </row>
    <row r="115">
      <c r="A115" s="135">
        <v>4.0</v>
      </c>
      <c r="B115" s="135">
        <v>5.0</v>
      </c>
      <c r="C115" s="135">
        <v>3.0</v>
      </c>
      <c r="D115" s="135">
        <v>3.0</v>
      </c>
      <c r="E115" s="135">
        <v>3.0</v>
      </c>
      <c r="F115" s="135">
        <v>4.0</v>
      </c>
      <c r="G115" s="135">
        <v>4.0</v>
      </c>
      <c r="H115" s="135">
        <v>5.0</v>
      </c>
      <c r="I115" s="135">
        <v>3.0</v>
      </c>
      <c r="J115" s="135">
        <v>2.0</v>
      </c>
      <c r="K115" s="135">
        <v>4.0</v>
      </c>
      <c r="L115" s="135">
        <v>5.0</v>
      </c>
      <c r="M115" s="135">
        <v>5.0</v>
      </c>
      <c r="N115" s="135">
        <v>4.0</v>
      </c>
      <c r="O115" s="135">
        <v>1.0</v>
      </c>
      <c r="P115" s="135">
        <v>2.0</v>
      </c>
      <c r="Q115" s="135">
        <v>1.0</v>
      </c>
      <c r="R115" s="135">
        <v>4.0</v>
      </c>
      <c r="S115" s="135">
        <v>2.0</v>
      </c>
      <c r="T115" s="135">
        <v>2.0</v>
      </c>
      <c r="U115" s="135">
        <v>2.0</v>
      </c>
      <c r="V115" s="135">
        <v>1.0</v>
      </c>
      <c r="W115" s="135">
        <v>3.0</v>
      </c>
      <c r="X115" s="135">
        <v>2.0</v>
      </c>
      <c r="Y115" s="135">
        <v>1.0</v>
      </c>
      <c r="Z115" s="135">
        <v>1.0</v>
      </c>
      <c r="AA115" s="135">
        <v>1.0</v>
      </c>
      <c r="AB115" s="135">
        <v>2.0</v>
      </c>
      <c r="AC115" s="135">
        <v>4.0</v>
      </c>
      <c r="AD115" s="135">
        <v>2.0</v>
      </c>
      <c r="AE115" s="135">
        <v>3.0</v>
      </c>
      <c r="AF115" s="135">
        <v>5.0</v>
      </c>
      <c r="AG115" s="135">
        <v>2.0</v>
      </c>
      <c r="AH115" s="135">
        <v>2.0</v>
      </c>
      <c r="AI115" s="135">
        <v>4.0</v>
      </c>
      <c r="AJ115" s="135">
        <v>4.0</v>
      </c>
      <c r="AK115" s="135">
        <v>4.0</v>
      </c>
      <c r="AL115" s="135">
        <v>4.0</v>
      </c>
      <c r="AM115" s="135">
        <v>4.0</v>
      </c>
      <c r="AN115" s="135">
        <v>3.0</v>
      </c>
      <c r="AO115" s="135">
        <v>2.0</v>
      </c>
      <c r="AP115" s="135">
        <v>5.0</v>
      </c>
      <c r="AQ115" s="135">
        <v>5.0</v>
      </c>
      <c r="AR115" s="136">
        <v>2.0</v>
      </c>
      <c r="AS115" s="136">
        <v>2.0</v>
      </c>
      <c r="AT115" s="137"/>
      <c r="AU115" s="137"/>
      <c r="AV115" s="137"/>
      <c r="AW115" s="137"/>
      <c r="AX115" s="137"/>
      <c r="AY115" s="137"/>
    </row>
    <row r="116">
      <c r="A116" s="135">
        <v>3.0</v>
      </c>
      <c r="B116" s="135">
        <v>3.0</v>
      </c>
      <c r="C116" s="135">
        <v>3.0</v>
      </c>
      <c r="D116" s="135">
        <v>3.0</v>
      </c>
      <c r="E116" s="135">
        <v>3.0</v>
      </c>
      <c r="F116" s="135">
        <v>3.0</v>
      </c>
      <c r="G116" s="135">
        <v>2.0</v>
      </c>
      <c r="H116" s="135">
        <v>3.0</v>
      </c>
      <c r="I116" s="135">
        <v>2.0</v>
      </c>
      <c r="J116" s="135">
        <v>3.0</v>
      </c>
      <c r="K116" s="135">
        <v>3.0</v>
      </c>
      <c r="L116" s="135">
        <v>3.0</v>
      </c>
      <c r="M116" s="135">
        <v>4.0</v>
      </c>
      <c r="N116" s="135">
        <v>4.0</v>
      </c>
      <c r="O116" s="135">
        <v>4.0</v>
      </c>
      <c r="P116" s="135">
        <v>4.0</v>
      </c>
      <c r="Q116" s="135">
        <v>5.0</v>
      </c>
      <c r="R116" s="80"/>
      <c r="S116" s="135">
        <v>2.0</v>
      </c>
      <c r="T116" s="135">
        <v>2.0</v>
      </c>
      <c r="U116" s="135">
        <v>3.0</v>
      </c>
      <c r="V116" s="135">
        <v>3.0</v>
      </c>
      <c r="W116" s="135">
        <v>2.0</v>
      </c>
      <c r="X116" s="135">
        <v>3.0</v>
      </c>
      <c r="Y116" s="135">
        <v>3.0</v>
      </c>
      <c r="Z116" s="135">
        <v>4.0</v>
      </c>
      <c r="AA116" s="135">
        <v>3.0</v>
      </c>
      <c r="AB116" s="135">
        <v>3.0</v>
      </c>
      <c r="AC116" s="135">
        <v>4.0</v>
      </c>
      <c r="AD116" s="135">
        <v>3.0</v>
      </c>
      <c r="AE116" s="135">
        <v>3.0</v>
      </c>
      <c r="AF116" s="135">
        <v>3.0</v>
      </c>
      <c r="AG116" s="135">
        <v>2.0</v>
      </c>
      <c r="AH116" s="135">
        <v>2.0</v>
      </c>
      <c r="AI116" s="135">
        <v>4.0</v>
      </c>
      <c r="AJ116" s="135">
        <v>5.0</v>
      </c>
      <c r="AK116" s="135">
        <v>4.0</v>
      </c>
      <c r="AL116" s="135">
        <v>5.0</v>
      </c>
      <c r="AM116" s="135">
        <v>5.0</v>
      </c>
      <c r="AN116" s="135">
        <v>2.0</v>
      </c>
      <c r="AO116" s="135">
        <v>2.0</v>
      </c>
      <c r="AP116" s="135">
        <v>2.0</v>
      </c>
      <c r="AQ116" s="135">
        <v>4.0</v>
      </c>
      <c r="AR116" s="136">
        <v>3.0</v>
      </c>
      <c r="AS116" s="136">
        <v>5.0</v>
      </c>
      <c r="AT116" s="137"/>
      <c r="AU116" s="137"/>
      <c r="AV116" s="137"/>
      <c r="AW116" s="137"/>
      <c r="AX116" s="137"/>
      <c r="AY116" s="137"/>
    </row>
    <row r="117">
      <c r="A117" s="135">
        <v>4.0</v>
      </c>
      <c r="B117" s="135">
        <v>4.0</v>
      </c>
      <c r="C117" s="135">
        <v>4.0</v>
      </c>
      <c r="D117" s="135">
        <v>4.0</v>
      </c>
      <c r="E117" s="135">
        <v>3.0</v>
      </c>
      <c r="F117" s="135">
        <v>4.0</v>
      </c>
      <c r="G117" s="135">
        <v>4.0</v>
      </c>
      <c r="H117" s="135">
        <v>4.0</v>
      </c>
      <c r="I117" s="135">
        <v>3.0</v>
      </c>
      <c r="J117" s="135">
        <v>4.0</v>
      </c>
      <c r="K117" s="135">
        <v>4.0</v>
      </c>
      <c r="L117" s="135">
        <v>4.0</v>
      </c>
      <c r="M117" s="135">
        <v>4.0</v>
      </c>
      <c r="N117" s="135">
        <v>4.0</v>
      </c>
      <c r="O117" s="135">
        <v>4.0</v>
      </c>
      <c r="P117" s="135">
        <v>3.0</v>
      </c>
      <c r="Q117" s="135">
        <v>3.0</v>
      </c>
      <c r="R117" s="135">
        <v>5.0</v>
      </c>
      <c r="S117" s="135">
        <v>5.0</v>
      </c>
      <c r="T117" s="135">
        <v>5.0</v>
      </c>
      <c r="U117" s="135">
        <v>3.0</v>
      </c>
      <c r="V117" s="135">
        <v>3.0</v>
      </c>
      <c r="W117" s="135">
        <v>3.0</v>
      </c>
      <c r="X117" s="135">
        <v>4.0</v>
      </c>
      <c r="Y117" s="135">
        <v>3.0</v>
      </c>
      <c r="Z117" s="135">
        <v>4.0</v>
      </c>
      <c r="AA117" s="135">
        <v>4.0</v>
      </c>
      <c r="AB117" s="135">
        <v>4.0</v>
      </c>
      <c r="AC117" s="135">
        <v>4.0</v>
      </c>
      <c r="AD117" s="135">
        <v>4.0</v>
      </c>
      <c r="AE117" s="135">
        <v>4.0</v>
      </c>
      <c r="AF117" s="135">
        <v>3.0</v>
      </c>
      <c r="AG117" s="135">
        <v>3.0</v>
      </c>
      <c r="AH117" s="135">
        <v>3.0</v>
      </c>
      <c r="AI117" s="135">
        <v>3.0</v>
      </c>
      <c r="AJ117" s="135">
        <v>3.0</v>
      </c>
      <c r="AK117" s="135">
        <v>4.0</v>
      </c>
      <c r="AL117" s="135">
        <v>3.0</v>
      </c>
      <c r="AM117" s="135">
        <v>3.0</v>
      </c>
      <c r="AN117" s="135">
        <v>3.0</v>
      </c>
      <c r="AO117" s="135">
        <v>4.0</v>
      </c>
      <c r="AP117" s="135">
        <v>4.0</v>
      </c>
      <c r="AQ117" s="135">
        <v>5.0</v>
      </c>
      <c r="AR117" s="136">
        <v>3.0</v>
      </c>
      <c r="AS117" s="136">
        <v>4.0</v>
      </c>
      <c r="AT117" s="137"/>
      <c r="AU117" s="137"/>
      <c r="AV117" s="137"/>
      <c r="AW117" s="137"/>
      <c r="AX117" s="137"/>
      <c r="AY117" s="137"/>
    </row>
    <row r="118">
      <c r="A118" s="135">
        <v>2.0</v>
      </c>
      <c r="B118" s="135">
        <v>4.0</v>
      </c>
      <c r="C118" s="135">
        <v>4.0</v>
      </c>
      <c r="D118" s="135">
        <v>3.0</v>
      </c>
      <c r="E118" s="135">
        <v>2.0</v>
      </c>
      <c r="F118" s="135">
        <v>4.0</v>
      </c>
      <c r="G118" s="135">
        <v>4.0</v>
      </c>
      <c r="H118" s="135">
        <v>3.0</v>
      </c>
      <c r="I118" s="135">
        <v>4.0</v>
      </c>
      <c r="J118" s="135">
        <v>4.0</v>
      </c>
      <c r="K118" s="135">
        <v>5.0</v>
      </c>
      <c r="L118" s="135">
        <v>5.0</v>
      </c>
      <c r="M118" s="135">
        <v>4.0</v>
      </c>
      <c r="N118" s="135">
        <v>2.0</v>
      </c>
      <c r="O118" s="135">
        <v>2.0</v>
      </c>
      <c r="P118" s="135">
        <v>2.0</v>
      </c>
      <c r="Q118" s="135">
        <v>4.0</v>
      </c>
      <c r="R118" s="135">
        <v>2.0</v>
      </c>
      <c r="S118" s="135">
        <v>2.0</v>
      </c>
      <c r="T118" s="135">
        <v>2.0</v>
      </c>
      <c r="U118" s="135">
        <v>2.0</v>
      </c>
      <c r="V118" s="135">
        <v>5.0</v>
      </c>
      <c r="W118" s="135">
        <v>3.0</v>
      </c>
      <c r="X118" s="135">
        <v>2.0</v>
      </c>
      <c r="Y118" s="135">
        <v>3.0</v>
      </c>
      <c r="Z118" s="135">
        <v>4.0</v>
      </c>
      <c r="AA118" s="135">
        <v>4.0</v>
      </c>
      <c r="AB118" s="135">
        <v>4.0</v>
      </c>
      <c r="AC118" s="135">
        <v>2.0</v>
      </c>
      <c r="AD118" s="135">
        <v>2.0</v>
      </c>
      <c r="AE118" s="135">
        <v>3.0</v>
      </c>
      <c r="AF118" s="135">
        <v>2.0</v>
      </c>
      <c r="AG118" s="135">
        <v>2.0</v>
      </c>
      <c r="AH118" s="135">
        <v>3.0</v>
      </c>
      <c r="AI118" s="135">
        <v>5.0</v>
      </c>
      <c r="AJ118" s="135">
        <v>2.0</v>
      </c>
      <c r="AK118" s="135">
        <v>2.0</v>
      </c>
      <c r="AL118" s="135">
        <v>2.0</v>
      </c>
      <c r="AM118" s="135">
        <v>2.0</v>
      </c>
      <c r="AN118" s="135">
        <v>5.0</v>
      </c>
      <c r="AO118" s="135">
        <v>3.0</v>
      </c>
      <c r="AP118" s="135">
        <v>4.0</v>
      </c>
      <c r="AQ118" s="135">
        <v>3.0</v>
      </c>
      <c r="AR118" s="136">
        <v>2.0</v>
      </c>
      <c r="AS118" s="136">
        <v>5.0</v>
      </c>
      <c r="AT118" s="137"/>
      <c r="AU118" s="137"/>
      <c r="AV118" s="137"/>
      <c r="AW118" s="137"/>
      <c r="AX118" s="137"/>
      <c r="AY118" s="137"/>
    </row>
    <row r="119">
      <c r="A119" s="135">
        <v>1.0</v>
      </c>
      <c r="B119" s="135">
        <v>1.0</v>
      </c>
      <c r="C119" s="135">
        <v>1.0</v>
      </c>
      <c r="D119" s="135">
        <v>1.0</v>
      </c>
      <c r="E119" s="135">
        <v>2.0</v>
      </c>
      <c r="F119" s="135">
        <v>3.0</v>
      </c>
      <c r="G119" s="135">
        <v>3.0</v>
      </c>
      <c r="H119" s="135">
        <v>3.0</v>
      </c>
      <c r="I119" s="135">
        <v>3.0</v>
      </c>
      <c r="J119" s="135">
        <v>3.0</v>
      </c>
      <c r="K119" s="135">
        <v>4.0</v>
      </c>
      <c r="L119" s="135">
        <v>5.0</v>
      </c>
      <c r="M119" s="135">
        <v>5.0</v>
      </c>
      <c r="N119" s="135">
        <v>4.0</v>
      </c>
      <c r="O119" s="135">
        <v>4.0</v>
      </c>
      <c r="P119" s="135">
        <v>5.0</v>
      </c>
      <c r="Q119" s="135">
        <v>5.0</v>
      </c>
      <c r="R119" s="135">
        <v>4.0</v>
      </c>
      <c r="S119" s="135">
        <v>4.0</v>
      </c>
      <c r="T119" s="135">
        <v>5.0</v>
      </c>
      <c r="U119" s="135">
        <v>4.0</v>
      </c>
      <c r="V119" s="135">
        <v>5.0</v>
      </c>
      <c r="W119" s="135">
        <v>5.0</v>
      </c>
      <c r="X119" s="135">
        <v>4.0</v>
      </c>
      <c r="Y119" s="135">
        <v>4.0</v>
      </c>
      <c r="Z119" s="135">
        <v>4.0</v>
      </c>
      <c r="AA119" s="135">
        <v>4.0</v>
      </c>
      <c r="AB119" s="135">
        <v>4.0</v>
      </c>
      <c r="AC119" s="135">
        <v>5.0</v>
      </c>
      <c r="AD119" s="135">
        <v>4.0</v>
      </c>
      <c r="AE119" s="135">
        <v>2.0</v>
      </c>
      <c r="AF119" s="135">
        <v>1.0</v>
      </c>
      <c r="AG119" s="135">
        <v>4.0</v>
      </c>
      <c r="AH119" s="135">
        <v>4.0</v>
      </c>
      <c r="AI119" s="135">
        <v>4.0</v>
      </c>
      <c r="AJ119" s="135">
        <v>4.0</v>
      </c>
      <c r="AK119" s="135">
        <v>4.0</v>
      </c>
      <c r="AL119" s="135">
        <v>4.0</v>
      </c>
      <c r="AM119" s="135">
        <v>4.0</v>
      </c>
      <c r="AN119" s="135">
        <v>4.0</v>
      </c>
      <c r="AO119" s="135">
        <v>3.0</v>
      </c>
      <c r="AP119" s="135">
        <v>3.0</v>
      </c>
      <c r="AQ119" s="135">
        <v>4.0</v>
      </c>
      <c r="AR119" s="136">
        <v>1.0</v>
      </c>
      <c r="AS119" s="136">
        <v>5.0</v>
      </c>
      <c r="AT119" s="137"/>
      <c r="AU119" s="137"/>
      <c r="AV119" s="137"/>
      <c r="AW119" s="137"/>
      <c r="AX119" s="137"/>
      <c r="AY119" s="137"/>
    </row>
    <row r="120">
      <c r="A120" s="135">
        <v>4.0</v>
      </c>
      <c r="B120" s="135">
        <v>5.0</v>
      </c>
      <c r="C120" s="135">
        <v>3.0</v>
      </c>
      <c r="D120" s="135">
        <v>5.0</v>
      </c>
      <c r="E120" s="135">
        <v>5.0</v>
      </c>
      <c r="F120" s="135">
        <v>4.0</v>
      </c>
      <c r="G120" s="135">
        <v>4.0</v>
      </c>
      <c r="H120" s="135">
        <v>4.0</v>
      </c>
      <c r="I120" s="135">
        <v>3.0</v>
      </c>
      <c r="J120" s="135">
        <v>4.0</v>
      </c>
      <c r="K120" s="135">
        <v>4.0</v>
      </c>
      <c r="L120" s="135">
        <v>4.0</v>
      </c>
      <c r="M120" s="135">
        <v>5.0</v>
      </c>
      <c r="N120" s="135">
        <v>5.0</v>
      </c>
      <c r="O120" s="135">
        <v>5.0</v>
      </c>
      <c r="P120" s="135">
        <v>4.0</v>
      </c>
      <c r="Q120" s="135">
        <v>5.0</v>
      </c>
      <c r="R120" s="135">
        <v>4.0</v>
      </c>
      <c r="S120" s="135">
        <v>4.0</v>
      </c>
      <c r="T120" s="135">
        <v>5.0</v>
      </c>
      <c r="U120" s="135">
        <v>5.0</v>
      </c>
      <c r="V120" s="135">
        <v>5.0</v>
      </c>
      <c r="W120" s="135">
        <v>2.0</v>
      </c>
      <c r="X120" s="135">
        <v>4.0</v>
      </c>
      <c r="Y120" s="135">
        <v>3.0</v>
      </c>
      <c r="Z120" s="135">
        <v>4.0</v>
      </c>
      <c r="AA120" s="135">
        <v>5.0</v>
      </c>
      <c r="AB120" s="135">
        <v>3.0</v>
      </c>
      <c r="AC120" s="135">
        <v>4.0</v>
      </c>
      <c r="AD120" s="135">
        <v>4.0</v>
      </c>
      <c r="AE120" s="135">
        <v>5.0</v>
      </c>
      <c r="AF120" s="135">
        <v>2.0</v>
      </c>
      <c r="AG120" s="135">
        <v>4.0</v>
      </c>
      <c r="AH120" s="135">
        <v>4.0</v>
      </c>
      <c r="AI120" s="135">
        <v>4.0</v>
      </c>
      <c r="AJ120" s="135">
        <v>5.0</v>
      </c>
      <c r="AK120" s="135">
        <v>4.0</v>
      </c>
      <c r="AL120" s="135">
        <v>4.0</v>
      </c>
      <c r="AM120" s="135">
        <v>4.0</v>
      </c>
      <c r="AN120" s="135">
        <v>5.0</v>
      </c>
      <c r="AO120" s="135">
        <v>4.0</v>
      </c>
      <c r="AP120" s="135">
        <v>4.0</v>
      </c>
      <c r="AQ120" s="135">
        <v>4.0</v>
      </c>
      <c r="AR120" s="136">
        <v>3.0</v>
      </c>
      <c r="AS120" s="136">
        <v>5.0</v>
      </c>
      <c r="AT120" s="137"/>
      <c r="AU120" s="137"/>
      <c r="AV120" s="137"/>
      <c r="AW120" s="137"/>
      <c r="AX120" s="137"/>
      <c r="AY120" s="137"/>
    </row>
    <row r="121">
      <c r="A121" s="135">
        <v>1.0</v>
      </c>
      <c r="B121" s="135">
        <v>1.0</v>
      </c>
      <c r="C121" s="135">
        <v>1.0</v>
      </c>
      <c r="D121" s="135">
        <v>1.0</v>
      </c>
      <c r="E121" s="135">
        <v>2.0</v>
      </c>
      <c r="F121" s="135">
        <v>3.0</v>
      </c>
      <c r="G121" s="135">
        <v>3.0</v>
      </c>
      <c r="H121" s="135">
        <v>3.0</v>
      </c>
      <c r="I121" s="135">
        <v>3.0</v>
      </c>
      <c r="J121" s="135">
        <v>3.0</v>
      </c>
      <c r="K121" s="135">
        <v>4.0</v>
      </c>
      <c r="L121" s="135">
        <v>5.0</v>
      </c>
      <c r="M121" s="135">
        <v>5.0</v>
      </c>
      <c r="N121" s="135">
        <v>4.0</v>
      </c>
      <c r="O121" s="135">
        <v>4.0</v>
      </c>
      <c r="P121" s="135">
        <v>5.0</v>
      </c>
      <c r="Q121" s="135">
        <v>5.0</v>
      </c>
      <c r="R121" s="135">
        <v>4.0</v>
      </c>
      <c r="S121" s="135">
        <v>4.0</v>
      </c>
      <c r="T121" s="135">
        <v>5.0</v>
      </c>
      <c r="U121" s="135">
        <v>4.0</v>
      </c>
      <c r="V121" s="135">
        <v>5.0</v>
      </c>
      <c r="W121" s="135">
        <v>5.0</v>
      </c>
      <c r="X121" s="135">
        <v>4.0</v>
      </c>
      <c r="Y121" s="135">
        <v>4.0</v>
      </c>
      <c r="Z121" s="135">
        <v>4.0</v>
      </c>
      <c r="AA121" s="135">
        <v>4.0</v>
      </c>
      <c r="AB121" s="135">
        <v>4.0</v>
      </c>
      <c r="AC121" s="135">
        <v>5.0</v>
      </c>
      <c r="AD121" s="135">
        <v>4.0</v>
      </c>
      <c r="AE121" s="135">
        <v>2.0</v>
      </c>
      <c r="AF121" s="135">
        <v>1.0</v>
      </c>
      <c r="AG121" s="135">
        <v>4.0</v>
      </c>
      <c r="AH121" s="135">
        <v>4.0</v>
      </c>
      <c r="AI121" s="135">
        <v>4.0</v>
      </c>
      <c r="AJ121" s="135">
        <v>4.0</v>
      </c>
      <c r="AK121" s="135">
        <v>4.0</v>
      </c>
      <c r="AL121" s="135">
        <v>4.0</v>
      </c>
      <c r="AM121" s="135">
        <v>4.0</v>
      </c>
      <c r="AN121" s="135">
        <v>4.0</v>
      </c>
      <c r="AO121" s="135">
        <v>3.0</v>
      </c>
      <c r="AP121" s="135">
        <v>3.0</v>
      </c>
      <c r="AQ121" s="135">
        <v>4.0</v>
      </c>
      <c r="AR121" s="136">
        <v>1.0</v>
      </c>
      <c r="AS121" s="136">
        <v>3.0</v>
      </c>
      <c r="AT121" s="137"/>
      <c r="AU121" s="137"/>
      <c r="AV121" s="137"/>
      <c r="AW121" s="137"/>
      <c r="AX121" s="137"/>
      <c r="AY121" s="137"/>
    </row>
    <row r="122">
      <c r="A122" s="135">
        <v>2.0</v>
      </c>
      <c r="B122" s="135">
        <v>2.0</v>
      </c>
      <c r="C122" s="135">
        <v>3.0</v>
      </c>
      <c r="D122" s="135">
        <v>3.0</v>
      </c>
      <c r="E122" s="135">
        <v>4.0</v>
      </c>
      <c r="F122" s="135">
        <v>4.0</v>
      </c>
      <c r="G122" s="135">
        <v>4.0</v>
      </c>
      <c r="H122" s="135">
        <v>3.0</v>
      </c>
      <c r="I122" s="135">
        <v>3.0</v>
      </c>
      <c r="J122" s="135">
        <v>3.0</v>
      </c>
      <c r="K122" s="135">
        <v>4.0</v>
      </c>
      <c r="L122" s="135">
        <v>4.0</v>
      </c>
      <c r="M122" s="135">
        <v>4.0</v>
      </c>
      <c r="N122" s="135">
        <v>3.0</v>
      </c>
      <c r="O122" s="135">
        <v>3.0</v>
      </c>
      <c r="P122" s="135">
        <v>3.0</v>
      </c>
      <c r="Q122" s="135">
        <v>4.0</v>
      </c>
      <c r="R122" s="135">
        <v>4.0</v>
      </c>
      <c r="S122" s="135">
        <v>3.0</v>
      </c>
      <c r="T122" s="135">
        <v>4.0</v>
      </c>
      <c r="U122" s="135">
        <v>5.0</v>
      </c>
      <c r="V122" s="135">
        <v>4.0</v>
      </c>
      <c r="W122" s="135">
        <v>3.0</v>
      </c>
      <c r="X122" s="135">
        <v>3.0</v>
      </c>
      <c r="Y122" s="135">
        <v>5.0</v>
      </c>
      <c r="Z122" s="135">
        <v>4.0</v>
      </c>
      <c r="AA122" s="135">
        <v>2.0</v>
      </c>
      <c r="AB122" s="135">
        <v>3.0</v>
      </c>
      <c r="AC122" s="135">
        <v>3.0</v>
      </c>
      <c r="AD122" s="135">
        <v>3.0</v>
      </c>
      <c r="AE122" s="135">
        <v>3.0</v>
      </c>
      <c r="AF122" s="135">
        <v>4.0</v>
      </c>
      <c r="AG122" s="135">
        <v>5.0</v>
      </c>
      <c r="AH122" s="135">
        <v>5.0</v>
      </c>
      <c r="AI122" s="135">
        <v>4.0</v>
      </c>
      <c r="AJ122" s="135">
        <v>4.0</v>
      </c>
      <c r="AK122" s="135">
        <v>5.0</v>
      </c>
      <c r="AL122" s="135">
        <v>5.0</v>
      </c>
      <c r="AM122" s="135">
        <v>5.0</v>
      </c>
      <c r="AN122" s="135">
        <v>4.0</v>
      </c>
      <c r="AO122" s="135">
        <v>2.0</v>
      </c>
      <c r="AP122" s="135">
        <v>2.0</v>
      </c>
      <c r="AQ122" s="135">
        <v>3.0</v>
      </c>
      <c r="AR122" s="136">
        <v>2.0</v>
      </c>
      <c r="AS122" s="136">
        <v>4.0</v>
      </c>
      <c r="AT122" s="137"/>
      <c r="AU122" s="137"/>
      <c r="AV122" s="137"/>
      <c r="AW122" s="137"/>
      <c r="AX122" s="137"/>
      <c r="AY122" s="137"/>
    </row>
    <row r="123">
      <c r="A123" s="135">
        <v>4.0</v>
      </c>
      <c r="B123" s="135">
        <v>3.0</v>
      </c>
      <c r="C123" s="135">
        <v>3.0</v>
      </c>
      <c r="D123" s="135">
        <v>3.0</v>
      </c>
      <c r="E123" s="135">
        <v>3.0</v>
      </c>
      <c r="F123" s="135">
        <v>4.0</v>
      </c>
      <c r="G123" s="135">
        <v>4.0</v>
      </c>
      <c r="H123" s="135">
        <v>5.0</v>
      </c>
      <c r="I123" s="135">
        <v>4.0</v>
      </c>
      <c r="J123" s="135">
        <v>5.0</v>
      </c>
      <c r="K123" s="135">
        <v>4.0</v>
      </c>
      <c r="L123" s="135">
        <v>5.0</v>
      </c>
      <c r="M123" s="135">
        <v>4.0</v>
      </c>
      <c r="N123" s="135">
        <v>4.0</v>
      </c>
      <c r="O123" s="135">
        <v>4.0</v>
      </c>
      <c r="P123" s="135">
        <v>3.0</v>
      </c>
      <c r="Q123" s="135">
        <v>4.0</v>
      </c>
      <c r="R123" s="135">
        <v>4.0</v>
      </c>
      <c r="S123" s="135">
        <v>3.0</v>
      </c>
      <c r="T123" s="135">
        <v>4.0</v>
      </c>
      <c r="U123" s="135">
        <v>4.0</v>
      </c>
      <c r="V123" s="135">
        <v>3.0</v>
      </c>
      <c r="W123" s="135">
        <v>2.0</v>
      </c>
      <c r="X123" s="135">
        <v>1.0</v>
      </c>
      <c r="Y123" s="135">
        <v>5.0</v>
      </c>
      <c r="Z123" s="135">
        <v>3.0</v>
      </c>
      <c r="AA123" s="135">
        <v>4.0</v>
      </c>
      <c r="AB123" s="135">
        <v>2.0</v>
      </c>
      <c r="AC123" s="135">
        <v>3.0</v>
      </c>
      <c r="AD123" s="135">
        <v>4.0</v>
      </c>
      <c r="AE123" s="135">
        <v>3.0</v>
      </c>
      <c r="AF123" s="135">
        <v>4.0</v>
      </c>
      <c r="AG123" s="135">
        <v>3.0</v>
      </c>
      <c r="AH123" s="135">
        <v>3.0</v>
      </c>
      <c r="AI123" s="135">
        <v>3.0</v>
      </c>
      <c r="AJ123" s="135">
        <v>4.0</v>
      </c>
      <c r="AK123" s="135">
        <v>5.0</v>
      </c>
      <c r="AL123" s="135">
        <v>5.0</v>
      </c>
      <c r="AM123" s="135">
        <v>5.0</v>
      </c>
      <c r="AN123" s="135">
        <v>5.0</v>
      </c>
      <c r="AO123" s="135">
        <v>1.0</v>
      </c>
      <c r="AP123" s="135">
        <v>2.0</v>
      </c>
      <c r="AQ123" s="135">
        <v>3.0</v>
      </c>
      <c r="AR123" s="136">
        <v>1.0</v>
      </c>
      <c r="AS123" s="136">
        <v>5.0</v>
      </c>
      <c r="AT123" s="137"/>
      <c r="AU123" s="137"/>
      <c r="AV123" s="137"/>
      <c r="AW123" s="137"/>
      <c r="AX123" s="137"/>
      <c r="AY123" s="137"/>
    </row>
    <row r="124">
      <c r="A124" s="135">
        <v>4.0</v>
      </c>
      <c r="B124" s="135">
        <v>5.0</v>
      </c>
      <c r="C124" s="135">
        <v>3.0</v>
      </c>
      <c r="D124" s="135">
        <v>3.0</v>
      </c>
      <c r="E124" s="135">
        <v>3.0</v>
      </c>
      <c r="F124" s="135">
        <v>4.0</v>
      </c>
      <c r="G124" s="135">
        <v>4.0</v>
      </c>
      <c r="H124" s="135">
        <v>5.0</v>
      </c>
      <c r="I124" s="135">
        <v>3.0</v>
      </c>
      <c r="J124" s="135">
        <v>2.0</v>
      </c>
      <c r="K124" s="135">
        <v>4.0</v>
      </c>
      <c r="L124" s="135">
        <v>5.0</v>
      </c>
      <c r="M124" s="135">
        <v>5.0</v>
      </c>
      <c r="N124" s="135">
        <v>4.0</v>
      </c>
      <c r="O124" s="135">
        <v>1.0</v>
      </c>
      <c r="P124" s="135">
        <v>2.0</v>
      </c>
      <c r="Q124" s="135">
        <v>1.0</v>
      </c>
      <c r="R124" s="135">
        <v>4.0</v>
      </c>
      <c r="S124" s="135">
        <v>2.0</v>
      </c>
      <c r="T124" s="135">
        <v>2.0</v>
      </c>
      <c r="U124" s="135">
        <v>2.0</v>
      </c>
      <c r="V124" s="135">
        <v>1.0</v>
      </c>
      <c r="W124" s="135">
        <v>3.0</v>
      </c>
      <c r="X124" s="135">
        <v>2.0</v>
      </c>
      <c r="Y124" s="135">
        <v>1.0</v>
      </c>
      <c r="Z124" s="135">
        <v>1.0</v>
      </c>
      <c r="AA124" s="135">
        <v>1.0</v>
      </c>
      <c r="AB124" s="135">
        <v>2.0</v>
      </c>
      <c r="AC124" s="135">
        <v>4.0</v>
      </c>
      <c r="AD124" s="135">
        <v>2.0</v>
      </c>
      <c r="AE124" s="135">
        <v>3.0</v>
      </c>
      <c r="AF124" s="135">
        <v>5.0</v>
      </c>
      <c r="AG124" s="135">
        <v>2.0</v>
      </c>
      <c r="AH124" s="135">
        <v>2.0</v>
      </c>
      <c r="AI124" s="135">
        <v>4.0</v>
      </c>
      <c r="AJ124" s="135">
        <v>4.0</v>
      </c>
      <c r="AK124" s="135">
        <v>4.0</v>
      </c>
      <c r="AL124" s="135">
        <v>4.0</v>
      </c>
      <c r="AM124" s="135">
        <v>4.0</v>
      </c>
      <c r="AN124" s="135">
        <v>3.0</v>
      </c>
      <c r="AO124" s="135">
        <v>2.0</v>
      </c>
      <c r="AP124" s="135">
        <v>5.0</v>
      </c>
      <c r="AQ124" s="135">
        <v>5.0</v>
      </c>
      <c r="AR124" s="136">
        <v>2.0</v>
      </c>
      <c r="AS124" s="136">
        <v>5.0</v>
      </c>
      <c r="AT124" s="137"/>
      <c r="AU124" s="137"/>
      <c r="AV124" s="137"/>
      <c r="AW124" s="137"/>
      <c r="AX124" s="137"/>
      <c r="AY124" s="137"/>
    </row>
    <row r="125">
      <c r="A125" s="135">
        <v>4.0</v>
      </c>
      <c r="B125" s="135">
        <v>5.0</v>
      </c>
      <c r="C125" s="135">
        <v>3.0</v>
      </c>
      <c r="D125" s="135">
        <v>5.0</v>
      </c>
      <c r="E125" s="135">
        <v>4.0</v>
      </c>
      <c r="F125" s="135">
        <v>4.0</v>
      </c>
      <c r="G125" s="135">
        <v>4.0</v>
      </c>
      <c r="H125" s="135">
        <v>4.0</v>
      </c>
      <c r="I125" s="135">
        <v>3.0</v>
      </c>
      <c r="J125" s="135">
        <v>3.0</v>
      </c>
      <c r="K125" s="135">
        <v>5.0</v>
      </c>
      <c r="L125" s="135">
        <v>5.0</v>
      </c>
      <c r="M125" s="135">
        <v>4.0</v>
      </c>
      <c r="N125" s="135">
        <v>2.0</v>
      </c>
      <c r="O125" s="135">
        <v>3.0</v>
      </c>
      <c r="P125" s="135">
        <v>4.0</v>
      </c>
      <c r="Q125" s="135">
        <v>4.0</v>
      </c>
      <c r="R125" s="135">
        <v>4.0</v>
      </c>
      <c r="S125" s="135">
        <v>5.0</v>
      </c>
      <c r="T125" s="135">
        <v>4.0</v>
      </c>
      <c r="U125" s="135">
        <v>4.0</v>
      </c>
      <c r="V125" s="135">
        <v>5.0</v>
      </c>
      <c r="W125" s="135">
        <v>5.0</v>
      </c>
      <c r="X125" s="135">
        <v>4.0</v>
      </c>
      <c r="Y125" s="135">
        <v>3.0</v>
      </c>
      <c r="Z125" s="135">
        <v>4.0</v>
      </c>
      <c r="AA125" s="135">
        <v>3.0</v>
      </c>
      <c r="AB125" s="135">
        <v>4.0</v>
      </c>
      <c r="AC125" s="135">
        <v>5.0</v>
      </c>
      <c r="AD125" s="135">
        <v>4.0</v>
      </c>
      <c r="AE125" s="135">
        <v>5.0</v>
      </c>
      <c r="AF125" s="135">
        <v>5.0</v>
      </c>
      <c r="AG125" s="135">
        <v>4.0</v>
      </c>
      <c r="AH125" s="135">
        <v>4.0</v>
      </c>
      <c r="AI125" s="135">
        <v>5.0</v>
      </c>
      <c r="AJ125" s="135">
        <v>4.0</v>
      </c>
      <c r="AK125" s="135">
        <v>4.0</v>
      </c>
      <c r="AL125" s="135">
        <v>4.0</v>
      </c>
      <c r="AM125" s="135">
        <v>2.0</v>
      </c>
      <c r="AN125" s="135">
        <v>4.0</v>
      </c>
      <c r="AO125" s="135">
        <v>5.0</v>
      </c>
      <c r="AP125" s="135">
        <v>5.0</v>
      </c>
      <c r="AQ125" s="135">
        <v>4.0</v>
      </c>
      <c r="AR125" s="136">
        <v>2.0</v>
      </c>
      <c r="AS125" s="136">
        <v>3.0</v>
      </c>
      <c r="AT125" s="137"/>
      <c r="AU125" s="137"/>
      <c r="AV125" s="137"/>
      <c r="AW125" s="137"/>
      <c r="AX125" s="137"/>
      <c r="AY125" s="137"/>
    </row>
    <row r="126">
      <c r="A126" s="135">
        <v>1.0</v>
      </c>
      <c r="B126" s="135">
        <v>1.0</v>
      </c>
      <c r="C126" s="135">
        <v>1.0</v>
      </c>
      <c r="D126" s="135">
        <v>1.0</v>
      </c>
      <c r="E126" s="135">
        <v>2.0</v>
      </c>
      <c r="F126" s="135">
        <v>3.0</v>
      </c>
      <c r="G126" s="135">
        <v>3.0</v>
      </c>
      <c r="H126" s="135">
        <v>3.0</v>
      </c>
      <c r="I126" s="135">
        <v>3.0</v>
      </c>
      <c r="J126" s="135">
        <v>3.0</v>
      </c>
      <c r="K126" s="135">
        <v>4.0</v>
      </c>
      <c r="L126" s="135">
        <v>5.0</v>
      </c>
      <c r="M126" s="135">
        <v>5.0</v>
      </c>
      <c r="N126" s="135">
        <v>4.0</v>
      </c>
      <c r="O126" s="135">
        <v>4.0</v>
      </c>
      <c r="P126" s="135">
        <v>5.0</v>
      </c>
      <c r="Q126" s="135">
        <v>5.0</v>
      </c>
      <c r="R126" s="135">
        <v>4.0</v>
      </c>
      <c r="S126" s="135">
        <v>4.0</v>
      </c>
      <c r="T126" s="135">
        <v>5.0</v>
      </c>
      <c r="U126" s="135">
        <v>4.0</v>
      </c>
      <c r="V126" s="135">
        <v>5.0</v>
      </c>
      <c r="W126" s="135">
        <v>5.0</v>
      </c>
      <c r="X126" s="135">
        <v>4.0</v>
      </c>
      <c r="Y126" s="135">
        <v>4.0</v>
      </c>
      <c r="Z126" s="135">
        <v>4.0</v>
      </c>
      <c r="AA126" s="135">
        <v>4.0</v>
      </c>
      <c r="AB126" s="135">
        <v>4.0</v>
      </c>
      <c r="AC126" s="135">
        <v>5.0</v>
      </c>
      <c r="AD126" s="135">
        <v>4.0</v>
      </c>
      <c r="AE126" s="135">
        <v>2.0</v>
      </c>
      <c r="AF126" s="135">
        <v>1.0</v>
      </c>
      <c r="AG126" s="135">
        <v>4.0</v>
      </c>
      <c r="AH126" s="135">
        <v>4.0</v>
      </c>
      <c r="AI126" s="135">
        <v>4.0</v>
      </c>
      <c r="AJ126" s="135">
        <v>4.0</v>
      </c>
      <c r="AK126" s="135">
        <v>4.0</v>
      </c>
      <c r="AL126" s="135">
        <v>4.0</v>
      </c>
      <c r="AM126" s="135">
        <v>4.0</v>
      </c>
      <c r="AN126" s="135">
        <v>4.0</v>
      </c>
      <c r="AO126" s="135">
        <v>3.0</v>
      </c>
      <c r="AP126" s="135">
        <v>3.0</v>
      </c>
      <c r="AQ126" s="135">
        <v>4.0</v>
      </c>
      <c r="AR126" s="136">
        <v>1.0</v>
      </c>
      <c r="AS126" s="136">
        <v>5.0</v>
      </c>
      <c r="AT126" s="137"/>
      <c r="AU126" s="137"/>
      <c r="AV126" s="137"/>
      <c r="AW126" s="137"/>
      <c r="AX126" s="137"/>
      <c r="AY126" s="137"/>
    </row>
    <row r="127">
      <c r="A127" s="135">
        <v>4.0</v>
      </c>
      <c r="B127" s="135">
        <v>5.0</v>
      </c>
      <c r="C127" s="135">
        <v>3.0</v>
      </c>
      <c r="D127" s="135">
        <v>3.0</v>
      </c>
      <c r="E127" s="135">
        <v>3.0</v>
      </c>
      <c r="F127" s="135">
        <v>4.0</v>
      </c>
      <c r="G127" s="135">
        <v>4.0</v>
      </c>
      <c r="H127" s="135">
        <v>5.0</v>
      </c>
      <c r="I127" s="135">
        <v>3.0</v>
      </c>
      <c r="J127" s="135">
        <v>2.0</v>
      </c>
      <c r="K127" s="135">
        <v>4.0</v>
      </c>
      <c r="L127" s="135">
        <v>5.0</v>
      </c>
      <c r="M127" s="135">
        <v>5.0</v>
      </c>
      <c r="N127" s="135">
        <v>4.0</v>
      </c>
      <c r="O127" s="135">
        <v>1.0</v>
      </c>
      <c r="P127" s="135">
        <v>2.0</v>
      </c>
      <c r="Q127" s="135">
        <v>1.0</v>
      </c>
      <c r="R127" s="135">
        <v>4.0</v>
      </c>
      <c r="S127" s="135">
        <v>2.0</v>
      </c>
      <c r="T127" s="135">
        <v>2.0</v>
      </c>
      <c r="U127" s="135">
        <v>2.0</v>
      </c>
      <c r="V127" s="135">
        <v>1.0</v>
      </c>
      <c r="W127" s="135">
        <v>3.0</v>
      </c>
      <c r="X127" s="135">
        <v>2.0</v>
      </c>
      <c r="Y127" s="135">
        <v>1.0</v>
      </c>
      <c r="Z127" s="135">
        <v>1.0</v>
      </c>
      <c r="AA127" s="135">
        <v>1.0</v>
      </c>
      <c r="AB127" s="135">
        <v>2.0</v>
      </c>
      <c r="AC127" s="135">
        <v>4.0</v>
      </c>
      <c r="AD127" s="135">
        <v>2.0</v>
      </c>
      <c r="AE127" s="135">
        <v>3.0</v>
      </c>
      <c r="AF127" s="135">
        <v>5.0</v>
      </c>
      <c r="AG127" s="135">
        <v>2.0</v>
      </c>
      <c r="AH127" s="135">
        <v>2.0</v>
      </c>
      <c r="AI127" s="135">
        <v>4.0</v>
      </c>
      <c r="AJ127" s="135">
        <v>4.0</v>
      </c>
      <c r="AK127" s="135">
        <v>4.0</v>
      </c>
      <c r="AL127" s="135">
        <v>4.0</v>
      </c>
      <c r="AM127" s="135">
        <v>4.0</v>
      </c>
      <c r="AN127" s="135">
        <v>3.0</v>
      </c>
      <c r="AO127" s="135">
        <v>2.0</v>
      </c>
      <c r="AP127" s="135">
        <v>5.0</v>
      </c>
      <c r="AQ127" s="135">
        <v>5.0</v>
      </c>
      <c r="AR127" s="136">
        <v>2.0</v>
      </c>
      <c r="AS127" s="136">
        <v>5.0</v>
      </c>
      <c r="AT127" s="137"/>
      <c r="AU127" s="137"/>
      <c r="AV127" s="137"/>
      <c r="AW127" s="137"/>
      <c r="AX127" s="137"/>
      <c r="AY127" s="137"/>
    </row>
    <row r="128">
      <c r="A128" s="135">
        <v>4.0</v>
      </c>
      <c r="B128" s="135">
        <v>3.0</v>
      </c>
      <c r="C128" s="135">
        <v>3.0</v>
      </c>
      <c r="D128" s="135">
        <v>3.0</v>
      </c>
      <c r="E128" s="135">
        <v>3.0</v>
      </c>
      <c r="F128" s="135">
        <v>4.0</v>
      </c>
      <c r="G128" s="135">
        <v>4.0</v>
      </c>
      <c r="H128" s="135">
        <v>5.0</v>
      </c>
      <c r="I128" s="135">
        <v>4.0</v>
      </c>
      <c r="J128" s="135">
        <v>5.0</v>
      </c>
      <c r="K128" s="135">
        <v>4.0</v>
      </c>
      <c r="L128" s="135">
        <v>5.0</v>
      </c>
      <c r="M128" s="135">
        <v>4.0</v>
      </c>
      <c r="N128" s="135">
        <v>4.0</v>
      </c>
      <c r="O128" s="135">
        <v>4.0</v>
      </c>
      <c r="P128" s="135">
        <v>3.0</v>
      </c>
      <c r="Q128" s="135">
        <v>4.0</v>
      </c>
      <c r="R128" s="135">
        <v>4.0</v>
      </c>
      <c r="S128" s="135">
        <v>3.0</v>
      </c>
      <c r="T128" s="135">
        <v>4.0</v>
      </c>
      <c r="U128" s="135">
        <v>4.0</v>
      </c>
      <c r="V128" s="135">
        <v>3.0</v>
      </c>
      <c r="W128" s="135">
        <v>2.0</v>
      </c>
      <c r="X128" s="135">
        <v>1.0</v>
      </c>
      <c r="Y128" s="135">
        <v>5.0</v>
      </c>
      <c r="Z128" s="135">
        <v>3.0</v>
      </c>
      <c r="AA128" s="135">
        <v>4.0</v>
      </c>
      <c r="AB128" s="135">
        <v>2.0</v>
      </c>
      <c r="AC128" s="135">
        <v>3.0</v>
      </c>
      <c r="AD128" s="135">
        <v>4.0</v>
      </c>
      <c r="AE128" s="135">
        <v>3.0</v>
      </c>
      <c r="AF128" s="135">
        <v>4.0</v>
      </c>
      <c r="AG128" s="135">
        <v>3.0</v>
      </c>
      <c r="AH128" s="135">
        <v>3.0</v>
      </c>
      <c r="AI128" s="135">
        <v>3.0</v>
      </c>
      <c r="AJ128" s="135">
        <v>4.0</v>
      </c>
      <c r="AK128" s="135">
        <v>5.0</v>
      </c>
      <c r="AL128" s="135">
        <v>5.0</v>
      </c>
      <c r="AM128" s="135">
        <v>5.0</v>
      </c>
      <c r="AN128" s="135">
        <v>5.0</v>
      </c>
      <c r="AO128" s="135">
        <v>1.0</v>
      </c>
      <c r="AP128" s="135">
        <v>2.0</v>
      </c>
      <c r="AQ128" s="135">
        <v>3.0</v>
      </c>
      <c r="AR128" s="136">
        <v>1.0</v>
      </c>
      <c r="AS128" s="136">
        <v>4.0</v>
      </c>
      <c r="AT128" s="137"/>
      <c r="AU128" s="137"/>
      <c r="AV128" s="137"/>
      <c r="AW128" s="137"/>
      <c r="AX128" s="137"/>
      <c r="AY128" s="137"/>
    </row>
    <row r="129">
      <c r="A129" s="135">
        <v>3.0</v>
      </c>
      <c r="B129" s="135">
        <v>3.0</v>
      </c>
      <c r="C129" s="135">
        <v>3.0</v>
      </c>
      <c r="D129" s="135">
        <v>3.0</v>
      </c>
      <c r="E129" s="135">
        <v>3.0</v>
      </c>
      <c r="F129" s="135">
        <v>3.0</v>
      </c>
      <c r="G129" s="135">
        <v>2.0</v>
      </c>
      <c r="H129" s="135">
        <v>3.0</v>
      </c>
      <c r="I129" s="135">
        <v>2.0</v>
      </c>
      <c r="J129" s="135">
        <v>3.0</v>
      </c>
      <c r="K129" s="135">
        <v>3.0</v>
      </c>
      <c r="L129" s="135">
        <v>3.0</v>
      </c>
      <c r="M129" s="135">
        <v>4.0</v>
      </c>
      <c r="N129" s="135">
        <v>4.0</v>
      </c>
      <c r="O129" s="135">
        <v>4.0</v>
      </c>
      <c r="P129" s="135">
        <v>4.0</v>
      </c>
      <c r="Q129" s="135">
        <v>5.0</v>
      </c>
      <c r="R129" s="80"/>
      <c r="S129" s="135">
        <v>2.0</v>
      </c>
      <c r="T129" s="135">
        <v>2.0</v>
      </c>
      <c r="U129" s="135">
        <v>3.0</v>
      </c>
      <c r="V129" s="135">
        <v>3.0</v>
      </c>
      <c r="W129" s="135">
        <v>2.0</v>
      </c>
      <c r="X129" s="135">
        <v>3.0</v>
      </c>
      <c r="Y129" s="135">
        <v>3.0</v>
      </c>
      <c r="Z129" s="135">
        <v>4.0</v>
      </c>
      <c r="AA129" s="135">
        <v>3.0</v>
      </c>
      <c r="AB129" s="135">
        <v>3.0</v>
      </c>
      <c r="AC129" s="135">
        <v>4.0</v>
      </c>
      <c r="AD129" s="135">
        <v>3.0</v>
      </c>
      <c r="AE129" s="135">
        <v>3.0</v>
      </c>
      <c r="AF129" s="135">
        <v>3.0</v>
      </c>
      <c r="AG129" s="135">
        <v>2.0</v>
      </c>
      <c r="AH129" s="135">
        <v>2.0</v>
      </c>
      <c r="AI129" s="135">
        <v>4.0</v>
      </c>
      <c r="AJ129" s="135">
        <v>5.0</v>
      </c>
      <c r="AK129" s="135">
        <v>4.0</v>
      </c>
      <c r="AL129" s="135">
        <v>5.0</v>
      </c>
      <c r="AM129" s="135">
        <v>5.0</v>
      </c>
      <c r="AN129" s="135">
        <v>2.0</v>
      </c>
      <c r="AO129" s="135">
        <v>2.0</v>
      </c>
      <c r="AP129" s="135">
        <v>2.0</v>
      </c>
      <c r="AQ129" s="135">
        <v>4.0</v>
      </c>
      <c r="AR129" s="136">
        <v>3.0</v>
      </c>
      <c r="AS129" s="136">
        <v>4.0</v>
      </c>
      <c r="AT129" s="137"/>
      <c r="AU129" s="137"/>
      <c r="AV129" s="137"/>
      <c r="AW129" s="137"/>
      <c r="AX129" s="137"/>
      <c r="AY129" s="137"/>
    </row>
    <row r="130">
      <c r="A130" s="135">
        <v>4.0</v>
      </c>
      <c r="B130" s="135">
        <v>4.0</v>
      </c>
      <c r="C130" s="135">
        <v>3.0</v>
      </c>
      <c r="D130" s="135">
        <v>4.0</v>
      </c>
      <c r="E130" s="135">
        <v>4.0</v>
      </c>
      <c r="F130" s="135">
        <v>4.0</v>
      </c>
      <c r="G130" s="135">
        <v>4.0</v>
      </c>
      <c r="H130" s="135">
        <v>4.0</v>
      </c>
      <c r="I130" s="135">
        <v>4.0</v>
      </c>
      <c r="J130" s="135">
        <v>4.0</v>
      </c>
      <c r="K130" s="135">
        <v>4.0</v>
      </c>
      <c r="L130" s="135">
        <v>4.0</v>
      </c>
      <c r="M130" s="135">
        <v>4.0</v>
      </c>
      <c r="N130" s="135">
        <v>4.0</v>
      </c>
      <c r="O130" s="135">
        <v>4.0</v>
      </c>
      <c r="P130" s="135">
        <v>4.0</v>
      </c>
      <c r="Q130" s="135">
        <v>4.0</v>
      </c>
      <c r="R130" s="135">
        <v>4.0</v>
      </c>
      <c r="S130" s="135">
        <v>4.0</v>
      </c>
      <c r="T130" s="135">
        <v>4.0</v>
      </c>
      <c r="U130" s="135">
        <v>4.0</v>
      </c>
      <c r="V130" s="135">
        <v>4.0</v>
      </c>
      <c r="W130" s="135">
        <v>3.0</v>
      </c>
      <c r="X130" s="135">
        <v>3.0</v>
      </c>
      <c r="Y130" s="135">
        <v>3.0</v>
      </c>
      <c r="Z130" s="135">
        <v>4.0</v>
      </c>
      <c r="AA130" s="135">
        <v>5.0</v>
      </c>
      <c r="AB130" s="135">
        <v>4.0</v>
      </c>
      <c r="AC130" s="135">
        <v>5.0</v>
      </c>
      <c r="AD130" s="135">
        <v>3.0</v>
      </c>
      <c r="AE130" s="135">
        <v>4.0</v>
      </c>
      <c r="AF130" s="135">
        <v>4.0</v>
      </c>
      <c r="AG130" s="135">
        <v>5.0</v>
      </c>
      <c r="AH130" s="135">
        <v>4.0</v>
      </c>
      <c r="AI130" s="135">
        <v>4.0</v>
      </c>
      <c r="AJ130" s="135">
        <v>4.0</v>
      </c>
      <c r="AK130" s="135">
        <v>4.0</v>
      </c>
      <c r="AL130" s="135">
        <v>4.0</v>
      </c>
      <c r="AM130" s="135">
        <v>5.0</v>
      </c>
      <c r="AN130" s="135">
        <v>5.0</v>
      </c>
      <c r="AO130" s="135">
        <v>4.0</v>
      </c>
      <c r="AP130" s="135">
        <v>4.0</v>
      </c>
      <c r="AQ130" s="135">
        <v>5.0</v>
      </c>
      <c r="AR130" s="136">
        <v>3.0</v>
      </c>
      <c r="AS130" s="136">
        <v>5.0</v>
      </c>
      <c r="AT130" s="137"/>
      <c r="AU130" s="137"/>
      <c r="AV130" s="137"/>
      <c r="AW130" s="137"/>
      <c r="AX130" s="137"/>
      <c r="AY130" s="137"/>
    </row>
    <row r="131">
      <c r="A131" s="135">
        <v>2.0</v>
      </c>
      <c r="B131" s="135">
        <v>2.0</v>
      </c>
      <c r="C131" s="135">
        <v>3.0</v>
      </c>
      <c r="D131" s="135">
        <v>3.0</v>
      </c>
      <c r="E131" s="135">
        <v>1.0</v>
      </c>
      <c r="F131" s="135">
        <v>2.0</v>
      </c>
      <c r="G131" s="135">
        <v>3.0</v>
      </c>
      <c r="H131" s="135">
        <v>3.0</v>
      </c>
      <c r="I131" s="135">
        <v>2.0</v>
      </c>
      <c r="J131" s="135">
        <v>2.0</v>
      </c>
      <c r="K131" s="135">
        <v>3.0</v>
      </c>
      <c r="L131" s="135">
        <v>2.0</v>
      </c>
      <c r="M131" s="135">
        <v>3.0</v>
      </c>
      <c r="N131" s="135">
        <v>4.0</v>
      </c>
      <c r="O131" s="135">
        <v>4.0</v>
      </c>
      <c r="P131" s="135">
        <v>1.0</v>
      </c>
      <c r="Q131" s="135">
        <v>4.0</v>
      </c>
      <c r="R131" s="135">
        <v>3.0</v>
      </c>
      <c r="S131" s="135">
        <v>3.0</v>
      </c>
      <c r="T131" s="135">
        <v>3.0</v>
      </c>
      <c r="U131" s="135">
        <v>3.0</v>
      </c>
      <c r="V131" s="135">
        <v>3.0</v>
      </c>
      <c r="W131" s="135">
        <v>4.0</v>
      </c>
      <c r="X131" s="135">
        <v>3.0</v>
      </c>
      <c r="Y131" s="135">
        <v>3.0</v>
      </c>
      <c r="Z131" s="135">
        <v>3.0</v>
      </c>
      <c r="AA131" s="135">
        <v>2.0</v>
      </c>
      <c r="AB131" s="135">
        <v>2.0</v>
      </c>
      <c r="AC131" s="135">
        <v>5.0</v>
      </c>
      <c r="AD131" s="135">
        <v>4.0</v>
      </c>
      <c r="AE131" s="135">
        <v>1.0</v>
      </c>
      <c r="AF131" s="135">
        <v>4.0</v>
      </c>
      <c r="AG131" s="135">
        <v>3.0</v>
      </c>
      <c r="AH131" s="135">
        <v>3.0</v>
      </c>
      <c r="AI131" s="135">
        <v>3.0</v>
      </c>
      <c r="AJ131" s="135">
        <v>4.0</v>
      </c>
      <c r="AK131" s="135">
        <v>4.0</v>
      </c>
      <c r="AL131" s="135">
        <v>4.0</v>
      </c>
      <c r="AM131" s="135">
        <v>3.0</v>
      </c>
      <c r="AN131" s="135">
        <v>3.0</v>
      </c>
      <c r="AO131" s="135">
        <v>1.0</v>
      </c>
      <c r="AP131" s="135">
        <v>1.0</v>
      </c>
      <c r="AQ131" s="135">
        <v>2.0</v>
      </c>
      <c r="AR131" s="136">
        <v>2.0</v>
      </c>
      <c r="AS131" s="136">
        <v>3.0</v>
      </c>
      <c r="AT131" s="137"/>
      <c r="AU131" s="137"/>
      <c r="AV131" s="137"/>
      <c r="AW131" s="137"/>
      <c r="AX131" s="137"/>
      <c r="AY131" s="137"/>
    </row>
    <row r="132">
      <c r="A132" s="135">
        <v>3.0</v>
      </c>
      <c r="B132" s="135">
        <v>4.0</v>
      </c>
      <c r="C132" s="135">
        <v>2.0</v>
      </c>
      <c r="D132" s="135">
        <v>2.0</v>
      </c>
      <c r="E132" s="135">
        <v>3.0</v>
      </c>
      <c r="F132" s="135">
        <v>4.0</v>
      </c>
      <c r="G132" s="135">
        <v>4.0</v>
      </c>
      <c r="H132" s="135">
        <v>4.0</v>
      </c>
      <c r="I132" s="135">
        <v>5.0</v>
      </c>
      <c r="J132" s="135">
        <v>3.0</v>
      </c>
      <c r="K132" s="135">
        <v>5.0</v>
      </c>
      <c r="L132" s="135">
        <v>4.0</v>
      </c>
      <c r="M132" s="135">
        <v>5.0</v>
      </c>
      <c r="N132" s="135">
        <v>5.0</v>
      </c>
      <c r="O132" s="135">
        <v>5.0</v>
      </c>
      <c r="P132" s="135">
        <v>3.0</v>
      </c>
      <c r="Q132" s="135">
        <v>2.0</v>
      </c>
      <c r="R132" s="135">
        <v>4.0</v>
      </c>
      <c r="S132" s="135">
        <v>4.0</v>
      </c>
      <c r="T132" s="135">
        <v>4.0</v>
      </c>
      <c r="U132" s="135">
        <v>4.0</v>
      </c>
      <c r="V132" s="135">
        <v>4.0</v>
      </c>
      <c r="W132" s="135">
        <v>3.0</v>
      </c>
      <c r="X132" s="135">
        <v>4.0</v>
      </c>
      <c r="Y132" s="135">
        <v>3.0</v>
      </c>
      <c r="Z132" s="135">
        <v>4.0</v>
      </c>
      <c r="AA132" s="135">
        <v>5.0</v>
      </c>
      <c r="AB132" s="135">
        <v>5.0</v>
      </c>
      <c r="AC132" s="135">
        <v>5.0</v>
      </c>
      <c r="AD132" s="135">
        <v>4.0</v>
      </c>
      <c r="AE132" s="135">
        <v>3.0</v>
      </c>
      <c r="AF132" s="135">
        <v>3.0</v>
      </c>
      <c r="AG132" s="135">
        <v>3.0</v>
      </c>
      <c r="AH132" s="135">
        <v>3.0</v>
      </c>
      <c r="AI132" s="135">
        <v>3.0</v>
      </c>
      <c r="AJ132" s="135">
        <v>3.0</v>
      </c>
      <c r="AK132" s="135">
        <v>3.0</v>
      </c>
      <c r="AL132" s="135">
        <v>4.0</v>
      </c>
      <c r="AM132" s="135">
        <v>5.0</v>
      </c>
      <c r="AN132" s="135">
        <v>3.0</v>
      </c>
      <c r="AO132" s="135">
        <v>2.0</v>
      </c>
      <c r="AP132" s="135">
        <v>3.0</v>
      </c>
      <c r="AQ132" s="135">
        <v>4.0</v>
      </c>
      <c r="AR132" s="136">
        <v>1.0</v>
      </c>
      <c r="AS132" s="136">
        <v>5.0</v>
      </c>
      <c r="AT132" s="137"/>
      <c r="AU132" s="137"/>
      <c r="AV132" s="137"/>
      <c r="AW132" s="137"/>
      <c r="AX132" s="137"/>
      <c r="AY132" s="137"/>
    </row>
    <row r="133">
      <c r="A133" s="135">
        <v>2.0</v>
      </c>
      <c r="B133" s="135">
        <v>2.0</v>
      </c>
      <c r="C133" s="135">
        <v>2.0</v>
      </c>
      <c r="D133" s="135">
        <v>2.0</v>
      </c>
      <c r="E133" s="135">
        <v>1.0</v>
      </c>
      <c r="F133" s="135">
        <v>3.0</v>
      </c>
      <c r="G133" s="135">
        <v>3.0</v>
      </c>
      <c r="H133" s="135">
        <v>1.0</v>
      </c>
      <c r="I133" s="135">
        <v>1.0</v>
      </c>
      <c r="J133" s="135">
        <v>1.0</v>
      </c>
      <c r="K133" s="135">
        <v>1.0</v>
      </c>
      <c r="L133" s="135">
        <v>2.0</v>
      </c>
      <c r="M133" s="135">
        <v>3.0</v>
      </c>
      <c r="N133" s="135">
        <v>3.0</v>
      </c>
      <c r="O133" s="135">
        <v>3.0</v>
      </c>
      <c r="P133" s="135">
        <v>1.0</v>
      </c>
      <c r="Q133" s="135">
        <v>3.0</v>
      </c>
      <c r="R133" s="135">
        <v>2.0</v>
      </c>
      <c r="S133" s="135">
        <v>1.0</v>
      </c>
      <c r="T133" s="135">
        <v>2.0</v>
      </c>
      <c r="U133" s="135">
        <v>3.0</v>
      </c>
      <c r="V133" s="135">
        <v>3.0</v>
      </c>
      <c r="W133" s="135">
        <v>4.0</v>
      </c>
      <c r="X133" s="135">
        <v>2.0</v>
      </c>
      <c r="Y133" s="135">
        <v>1.0</v>
      </c>
      <c r="Z133" s="135">
        <v>2.0</v>
      </c>
      <c r="AA133" s="135">
        <v>1.0</v>
      </c>
      <c r="AB133" s="135">
        <v>3.0</v>
      </c>
      <c r="AC133" s="135">
        <v>4.0</v>
      </c>
      <c r="AD133" s="135">
        <v>2.0</v>
      </c>
      <c r="AE133" s="135">
        <v>1.0</v>
      </c>
      <c r="AF133" s="135">
        <v>2.0</v>
      </c>
      <c r="AG133" s="135">
        <v>1.0</v>
      </c>
      <c r="AH133" s="135">
        <v>2.0</v>
      </c>
      <c r="AI133" s="135">
        <v>3.0</v>
      </c>
      <c r="AJ133" s="135">
        <v>3.0</v>
      </c>
      <c r="AK133" s="135">
        <v>5.0</v>
      </c>
      <c r="AL133" s="135">
        <v>5.0</v>
      </c>
      <c r="AM133" s="135">
        <v>4.0</v>
      </c>
      <c r="AN133" s="135">
        <v>4.0</v>
      </c>
      <c r="AO133" s="135">
        <v>1.0</v>
      </c>
      <c r="AP133" s="135">
        <v>2.0</v>
      </c>
      <c r="AQ133" s="135">
        <v>3.0</v>
      </c>
      <c r="AR133" s="136">
        <v>1.0</v>
      </c>
      <c r="AS133" s="136">
        <v>2.0</v>
      </c>
      <c r="AT133" s="137"/>
      <c r="AU133" s="137"/>
      <c r="AV133" s="137"/>
      <c r="AW133" s="137"/>
      <c r="AX133" s="137"/>
      <c r="AY133" s="137"/>
    </row>
    <row r="134">
      <c r="A134" s="135">
        <v>3.0</v>
      </c>
      <c r="B134" s="135">
        <v>1.0</v>
      </c>
      <c r="C134" s="135">
        <v>1.0</v>
      </c>
      <c r="D134" s="135">
        <v>2.0</v>
      </c>
      <c r="E134" s="135">
        <v>1.0</v>
      </c>
      <c r="F134" s="135">
        <v>1.0</v>
      </c>
      <c r="G134" s="135">
        <v>1.0</v>
      </c>
      <c r="H134" s="135">
        <v>3.0</v>
      </c>
      <c r="I134" s="135">
        <v>1.0</v>
      </c>
      <c r="J134" s="135">
        <v>5.0</v>
      </c>
      <c r="K134" s="135">
        <v>1.0</v>
      </c>
      <c r="L134" s="135">
        <v>3.0</v>
      </c>
      <c r="M134" s="135">
        <v>1.0</v>
      </c>
      <c r="N134" s="135">
        <v>5.0</v>
      </c>
      <c r="O134" s="135">
        <v>4.0</v>
      </c>
      <c r="P134" s="135">
        <v>2.0</v>
      </c>
      <c r="Q134" s="135">
        <v>5.0</v>
      </c>
      <c r="R134" s="135">
        <v>1.0</v>
      </c>
      <c r="S134" s="135">
        <v>1.0</v>
      </c>
      <c r="T134" s="135">
        <v>3.0</v>
      </c>
      <c r="U134" s="135">
        <v>5.0</v>
      </c>
      <c r="V134" s="135">
        <v>3.0</v>
      </c>
      <c r="W134" s="135">
        <v>3.0</v>
      </c>
      <c r="X134" s="135">
        <v>2.0</v>
      </c>
      <c r="Y134" s="135">
        <v>3.0</v>
      </c>
      <c r="Z134" s="135">
        <v>3.0</v>
      </c>
      <c r="AA134" s="135">
        <v>5.0</v>
      </c>
      <c r="AB134" s="135">
        <v>5.0</v>
      </c>
      <c r="AC134" s="135">
        <v>5.0</v>
      </c>
      <c r="AD134" s="135">
        <v>5.0</v>
      </c>
      <c r="AE134" s="135">
        <v>2.0</v>
      </c>
      <c r="AF134" s="135">
        <v>5.0</v>
      </c>
      <c r="AG134" s="135">
        <v>2.0</v>
      </c>
      <c r="AH134" s="135">
        <v>2.0</v>
      </c>
      <c r="AI134" s="135">
        <v>1.0</v>
      </c>
      <c r="AJ134" s="135">
        <v>4.0</v>
      </c>
      <c r="AK134" s="135">
        <v>5.0</v>
      </c>
      <c r="AL134" s="135">
        <v>5.0</v>
      </c>
      <c r="AM134" s="135">
        <v>5.0</v>
      </c>
      <c r="AN134" s="135">
        <v>1.0</v>
      </c>
      <c r="AO134" s="135">
        <v>2.0</v>
      </c>
      <c r="AP134" s="135">
        <v>2.0</v>
      </c>
      <c r="AQ134" s="135">
        <v>5.0</v>
      </c>
      <c r="AR134" s="136">
        <v>1.0</v>
      </c>
      <c r="AS134" s="136">
        <v>3.0</v>
      </c>
      <c r="AT134" s="137"/>
      <c r="AU134" s="137"/>
      <c r="AV134" s="137"/>
      <c r="AW134" s="137"/>
      <c r="AX134" s="137"/>
      <c r="AY134" s="137"/>
    </row>
    <row r="135">
      <c r="A135" s="135">
        <v>4.0</v>
      </c>
      <c r="B135" s="135">
        <v>4.0</v>
      </c>
      <c r="C135" s="135">
        <v>1.0</v>
      </c>
      <c r="D135" s="135">
        <v>3.0</v>
      </c>
      <c r="E135" s="135">
        <v>3.0</v>
      </c>
      <c r="F135" s="135">
        <v>4.0</v>
      </c>
      <c r="G135" s="135">
        <v>4.0</v>
      </c>
      <c r="H135" s="135">
        <v>5.0</v>
      </c>
      <c r="I135" s="135">
        <v>4.0</v>
      </c>
      <c r="J135" s="135">
        <v>5.0</v>
      </c>
      <c r="K135" s="135">
        <v>3.0</v>
      </c>
      <c r="L135" s="135">
        <v>5.0</v>
      </c>
      <c r="M135" s="135">
        <v>5.0</v>
      </c>
      <c r="N135" s="135">
        <v>3.0</v>
      </c>
      <c r="O135" s="135">
        <v>5.0</v>
      </c>
      <c r="P135" s="135">
        <v>3.0</v>
      </c>
      <c r="Q135" s="135">
        <v>4.0</v>
      </c>
      <c r="R135" s="135">
        <v>5.0</v>
      </c>
      <c r="S135" s="135">
        <v>5.0</v>
      </c>
      <c r="T135" s="135">
        <v>4.0</v>
      </c>
      <c r="U135" s="135">
        <v>5.0</v>
      </c>
      <c r="V135" s="135">
        <v>4.0</v>
      </c>
      <c r="W135" s="135">
        <v>3.0</v>
      </c>
      <c r="X135" s="135">
        <v>5.0</v>
      </c>
      <c r="Y135" s="135">
        <v>3.0</v>
      </c>
      <c r="Z135" s="135">
        <v>5.0</v>
      </c>
      <c r="AA135" s="135">
        <v>3.0</v>
      </c>
      <c r="AB135" s="135">
        <v>4.0</v>
      </c>
      <c r="AC135" s="135">
        <v>4.0</v>
      </c>
      <c r="AD135" s="135">
        <v>3.0</v>
      </c>
      <c r="AE135" s="135">
        <v>4.0</v>
      </c>
      <c r="AF135" s="135">
        <v>5.0</v>
      </c>
      <c r="AG135" s="135">
        <v>5.0</v>
      </c>
      <c r="AH135" s="135">
        <v>5.0</v>
      </c>
      <c r="AI135" s="135">
        <v>3.0</v>
      </c>
      <c r="AJ135" s="135">
        <v>2.0</v>
      </c>
      <c r="AK135" s="135">
        <v>5.0</v>
      </c>
      <c r="AL135" s="135">
        <v>5.0</v>
      </c>
      <c r="AM135" s="135">
        <v>5.0</v>
      </c>
      <c r="AN135" s="135">
        <v>4.0</v>
      </c>
      <c r="AO135" s="135">
        <v>3.0</v>
      </c>
      <c r="AP135" s="135">
        <v>3.0</v>
      </c>
      <c r="AQ135" s="135">
        <v>4.0</v>
      </c>
      <c r="AR135" s="136">
        <v>3.0</v>
      </c>
      <c r="AS135" s="136">
        <v>4.0</v>
      </c>
      <c r="AT135" s="137"/>
      <c r="AU135" s="137"/>
      <c r="AV135" s="137"/>
      <c r="AW135" s="137"/>
      <c r="AX135" s="137"/>
      <c r="AY135" s="137"/>
    </row>
    <row r="136">
      <c r="A136" s="135">
        <v>3.0</v>
      </c>
      <c r="B136" s="135">
        <v>3.0</v>
      </c>
      <c r="C136" s="135">
        <v>3.0</v>
      </c>
      <c r="D136" s="135">
        <v>3.0</v>
      </c>
      <c r="E136" s="135">
        <v>3.0</v>
      </c>
      <c r="F136" s="135">
        <v>3.0</v>
      </c>
      <c r="G136" s="135">
        <v>2.0</v>
      </c>
      <c r="H136" s="135">
        <v>3.0</v>
      </c>
      <c r="I136" s="135">
        <v>2.0</v>
      </c>
      <c r="J136" s="135">
        <v>3.0</v>
      </c>
      <c r="K136" s="135">
        <v>3.0</v>
      </c>
      <c r="L136" s="135">
        <v>3.0</v>
      </c>
      <c r="M136" s="135">
        <v>4.0</v>
      </c>
      <c r="N136" s="135">
        <v>4.0</v>
      </c>
      <c r="O136" s="135">
        <v>4.0</v>
      </c>
      <c r="P136" s="135">
        <v>4.0</v>
      </c>
      <c r="Q136" s="135">
        <v>5.0</v>
      </c>
      <c r="R136" s="80"/>
      <c r="S136" s="135">
        <v>2.0</v>
      </c>
      <c r="T136" s="135">
        <v>2.0</v>
      </c>
      <c r="U136" s="135">
        <v>3.0</v>
      </c>
      <c r="V136" s="135">
        <v>3.0</v>
      </c>
      <c r="W136" s="135">
        <v>2.0</v>
      </c>
      <c r="X136" s="135">
        <v>3.0</v>
      </c>
      <c r="Y136" s="135">
        <v>3.0</v>
      </c>
      <c r="Z136" s="135">
        <v>4.0</v>
      </c>
      <c r="AA136" s="135">
        <v>3.0</v>
      </c>
      <c r="AB136" s="135">
        <v>3.0</v>
      </c>
      <c r="AC136" s="135">
        <v>4.0</v>
      </c>
      <c r="AD136" s="135">
        <v>3.0</v>
      </c>
      <c r="AE136" s="135">
        <v>3.0</v>
      </c>
      <c r="AF136" s="135">
        <v>3.0</v>
      </c>
      <c r="AG136" s="135">
        <v>2.0</v>
      </c>
      <c r="AH136" s="135">
        <v>2.0</v>
      </c>
      <c r="AI136" s="135">
        <v>4.0</v>
      </c>
      <c r="AJ136" s="135">
        <v>5.0</v>
      </c>
      <c r="AK136" s="135">
        <v>4.0</v>
      </c>
      <c r="AL136" s="135">
        <v>5.0</v>
      </c>
      <c r="AM136" s="135">
        <v>5.0</v>
      </c>
      <c r="AN136" s="135">
        <v>2.0</v>
      </c>
      <c r="AO136" s="135">
        <v>2.0</v>
      </c>
      <c r="AP136" s="135">
        <v>2.0</v>
      </c>
      <c r="AQ136" s="135">
        <v>4.0</v>
      </c>
      <c r="AR136" s="136">
        <v>3.0</v>
      </c>
      <c r="AS136" s="136">
        <v>5.0</v>
      </c>
      <c r="AT136" s="137"/>
      <c r="AU136" s="137"/>
      <c r="AV136" s="137"/>
      <c r="AW136" s="137"/>
      <c r="AX136" s="137"/>
      <c r="AY136" s="137"/>
    </row>
    <row r="137">
      <c r="A137" s="135">
        <v>4.0</v>
      </c>
      <c r="B137" s="135">
        <v>4.0</v>
      </c>
      <c r="C137" s="135">
        <v>3.0</v>
      </c>
      <c r="D137" s="135">
        <v>4.0</v>
      </c>
      <c r="E137" s="135">
        <v>4.0</v>
      </c>
      <c r="F137" s="135">
        <v>4.0</v>
      </c>
      <c r="G137" s="135">
        <v>4.0</v>
      </c>
      <c r="H137" s="135">
        <v>4.0</v>
      </c>
      <c r="I137" s="135">
        <v>4.0</v>
      </c>
      <c r="J137" s="135">
        <v>4.0</v>
      </c>
      <c r="K137" s="135">
        <v>4.0</v>
      </c>
      <c r="L137" s="135">
        <v>4.0</v>
      </c>
      <c r="M137" s="135">
        <v>4.0</v>
      </c>
      <c r="N137" s="135">
        <v>4.0</v>
      </c>
      <c r="O137" s="135">
        <v>4.0</v>
      </c>
      <c r="P137" s="135">
        <v>4.0</v>
      </c>
      <c r="Q137" s="135">
        <v>4.0</v>
      </c>
      <c r="R137" s="135">
        <v>4.0</v>
      </c>
      <c r="S137" s="135">
        <v>4.0</v>
      </c>
      <c r="T137" s="135">
        <v>4.0</v>
      </c>
      <c r="U137" s="135">
        <v>4.0</v>
      </c>
      <c r="V137" s="135">
        <v>4.0</v>
      </c>
      <c r="W137" s="135">
        <v>3.0</v>
      </c>
      <c r="X137" s="135">
        <v>3.0</v>
      </c>
      <c r="Y137" s="135">
        <v>3.0</v>
      </c>
      <c r="Z137" s="135">
        <v>4.0</v>
      </c>
      <c r="AA137" s="135">
        <v>5.0</v>
      </c>
      <c r="AB137" s="135">
        <v>4.0</v>
      </c>
      <c r="AC137" s="135">
        <v>5.0</v>
      </c>
      <c r="AD137" s="135">
        <v>3.0</v>
      </c>
      <c r="AE137" s="135">
        <v>4.0</v>
      </c>
      <c r="AF137" s="135">
        <v>4.0</v>
      </c>
      <c r="AG137" s="135">
        <v>5.0</v>
      </c>
      <c r="AH137" s="135">
        <v>4.0</v>
      </c>
      <c r="AI137" s="135">
        <v>4.0</v>
      </c>
      <c r="AJ137" s="135">
        <v>4.0</v>
      </c>
      <c r="AK137" s="135">
        <v>4.0</v>
      </c>
      <c r="AL137" s="135">
        <v>4.0</v>
      </c>
      <c r="AM137" s="135">
        <v>5.0</v>
      </c>
      <c r="AN137" s="135">
        <v>5.0</v>
      </c>
      <c r="AO137" s="135">
        <v>4.0</v>
      </c>
      <c r="AP137" s="135">
        <v>4.0</v>
      </c>
      <c r="AQ137" s="135">
        <v>5.0</v>
      </c>
      <c r="AR137" s="136">
        <v>2.0</v>
      </c>
      <c r="AS137" s="136">
        <v>1.0</v>
      </c>
      <c r="AT137" s="137"/>
      <c r="AU137" s="137"/>
      <c r="AV137" s="137"/>
      <c r="AW137" s="137"/>
      <c r="AX137" s="137"/>
      <c r="AY137" s="137"/>
    </row>
    <row r="138">
      <c r="A138" s="135">
        <v>4.0</v>
      </c>
      <c r="B138" s="135">
        <v>5.0</v>
      </c>
      <c r="C138" s="135">
        <v>4.0</v>
      </c>
      <c r="D138" s="135">
        <v>3.0</v>
      </c>
      <c r="E138" s="135">
        <v>4.0</v>
      </c>
      <c r="F138" s="135">
        <v>4.0</v>
      </c>
      <c r="G138" s="135">
        <v>4.0</v>
      </c>
      <c r="H138" s="135">
        <v>4.0</v>
      </c>
      <c r="I138" s="135">
        <v>4.0</v>
      </c>
      <c r="J138" s="135">
        <v>4.0</v>
      </c>
      <c r="K138" s="135">
        <v>5.0</v>
      </c>
      <c r="L138" s="135">
        <v>5.0</v>
      </c>
      <c r="M138" s="135">
        <v>5.0</v>
      </c>
      <c r="N138" s="135">
        <v>3.0</v>
      </c>
      <c r="O138" s="135">
        <v>4.0</v>
      </c>
      <c r="P138" s="135">
        <v>4.0</v>
      </c>
      <c r="Q138" s="135">
        <v>5.0</v>
      </c>
      <c r="R138" s="135">
        <v>4.0</v>
      </c>
      <c r="S138" s="135">
        <v>4.0</v>
      </c>
      <c r="T138" s="135">
        <v>4.0</v>
      </c>
      <c r="U138" s="135">
        <v>4.0</v>
      </c>
      <c r="V138" s="135">
        <v>4.0</v>
      </c>
      <c r="W138" s="135">
        <v>5.0</v>
      </c>
      <c r="X138" s="135">
        <v>4.0</v>
      </c>
      <c r="Y138" s="135">
        <v>4.0</v>
      </c>
      <c r="Z138" s="135">
        <v>4.0</v>
      </c>
      <c r="AA138" s="135">
        <v>5.0</v>
      </c>
      <c r="AB138" s="135">
        <v>5.0</v>
      </c>
      <c r="AC138" s="135">
        <v>4.0</v>
      </c>
      <c r="AD138" s="135">
        <v>4.0</v>
      </c>
      <c r="AE138" s="135">
        <v>4.0</v>
      </c>
      <c r="AF138" s="135">
        <v>3.0</v>
      </c>
      <c r="AG138" s="135">
        <v>4.0</v>
      </c>
      <c r="AH138" s="135">
        <v>4.0</v>
      </c>
      <c r="AI138" s="135">
        <v>5.0</v>
      </c>
      <c r="AJ138" s="135">
        <v>4.0</v>
      </c>
      <c r="AK138" s="135">
        <v>4.0</v>
      </c>
      <c r="AL138" s="135">
        <v>5.0</v>
      </c>
      <c r="AM138" s="135">
        <v>5.0</v>
      </c>
      <c r="AN138" s="135">
        <v>4.0</v>
      </c>
      <c r="AO138" s="135">
        <v>4.0</v>
      </c>
      <c r="AP138" s="135">
        <v>3.0</v>
      </c>
      <c r="AQ138" s="135">
        <v>4.0</v>
      </c>
      <c r="AR138" s="136">
        <v>2.0</v>
      </c>
      <c r="AS138" s="136">
        <v>3.0</v>
      </c>
      <c r="AT138" s="137"/>
      <c r="AU138" s="137"/>
      <c r="AV138" s="137"/>
      <c r="AW138" s="137"/>
      <c r="AX138" s="137"/>
      <c r="AY138" s="137"/>
    </row>
    <row r="139">
      <c r="A139" s="135">
        <v>2.0</v>
      </c>
      <c r="B139" s="135">
        <v>2.0</v>
      </c>
      <c r="C139" s="135">
        <v>3.0</v>
      </c>
      <c r="D139" s="135">
        <v>3.0</v>
      </c>
      <c r="E139" s="135">
        <v>1.0</v>
      </c>
      <c r="F139" s="135">
        <v>2.0</v>
      </c>
      <c r="G139" s="135">
        <v>3.0</v>
      </c>
      <c r="H139" s="135">
        <v>3.0</v>
      </c>
      <c r="I139" s="135">
        <v>2.0</v>
      </c>
      <c r="J139" s="135">
        <v>2.0</v>
      </c>
      <c r="K139" s="135">
        <v>3.0</v>
      </c>
      <c r="L139" s="135">
        <v>2.0</v>
      </c>
      <c r="M139" s="135">
        <v>3.0</v>
      </c>
      <c r="N139" s="135">
        <v>4.0</v>
      </c>
      <c r="O139" s="135">
        <v>4.0</v>
      </c>
      <c r="P139" s="135">
        <v>1.0</v>
      </c>
      <c r="Q139" s="135">
        <v>4.0</v>
      </c>
      <c r="R139" s="135">
        <v>3.0</v>
      </c>
      <c r="S139" s="135">
        <v>3.0</v>
      </c>
      <c r="T139" s="135">
        <v>3.0</v>
      </c>
      <c r="U139" s="135">
        <v>3.0</v>
      </c>
      <c r="V139" s="135">
        <v>3.0</v>
      </c>
      <c r="W139" s="135">
        <v>4.0</v>
      </c>
      <c r="X139" s="135">
        <v>3.0</v>
      </c>
      <c r="Y139" s="135">
        <v>3.0</v>
      </c>
      <c r="Z139" s="135">
        <v>3.0</v>
      </c>
      <c r="AA139" s="135">
        <v>2.0</v>
      </c>
      <c r="AB139" s="135">
        <v>2.0</v>
      </c>
      <c r="AC139" s="135">
        <v>5.0</v>
      </c>
      <c r="AD139" s="135">
        <v>4.0</v>
      </c>
      <c r="AE139" s="135">
        <v>1.0</v>
      </c>
      <c r="AF139" s="135">
        <v>4.0</v>
      </c>
      <c r="AG139" s="135">
        <v>3.0</v>
      </c>
      <c r="AH139" s="135">
        <v>3.0</v>
      </c>
      <c r="AI139" s="135">
        <v>3.0</v>
      </c>
      <c r="AJ139" s="135">
        <v>4.0</v>
      </c>
      <c r="AK139" s="135">
        <v>4.0</v>
      </c>
      <c r="AL139" s="135">
        <v>4.0</v>
      </c>
      <c r="AM139" s="135">
        <v>3.0</v>
      </c>
      <c r="AN139" s="135">
        <v>3.0</v>
      </c>
      <c r="AO139" s="135">
        <v>1.0</v>
      </c>
      <c r="AP139" s="135">
        <v>1.0</v>
      </c>
      <c r="AQ139" s="135">
        <v>2.0</v>
      </c>
      <c r="AR139" s="136">
        <v>2.0</v>
      </c>
      <c r="AS139" s="136">
        <v>3.0</v>
      </c>
      <c r="AT139" s="137"/>
      <c r="AU139" s="137"/>
      <c r="AV139" s="137"/>
      <c r="AW139" s="137"/>
      <c r="AX139" s="137"/>
      <c r="AY139" s="137"/>
    </row>
    <row r="140">
      <c r="A140" s="135">
        <v>5.0</v>
      </c>
      <c r="B140" s="135">
        <v>3.0</v>
      </c>
      <c r="C140" s="135">
        <v>2.0</v>
      </c>
      <c r="D140" s="135">
        <v>3.0</v>
      </c>
      <c r="E140" s="135">
        <v>5.0</v>
      </c>
      <c r="F140" s="135">
        <v>5.0</v>
      </c>
      <c r="G140" s="135">
        <v>5.0</v>
      </c>
      <c r="H140" s="135">
        <v>5.0</v>
      </c>
      <c r="I140" s="135">
        <v>5.0</v>
      </c>
      <c r="J140" s="135">
        <v>4.0</v>
      </c>
      <c r="K140" s="135">
        <v>5.0</v>
      </c>
      <c r="L140" s="135">
        <v>5.0</v>
      </c>
      <c r="M140" s="135">
        <v>5.0</v>
      </c>
      <c r="N140" s="135">
        <v>5.0</v>
      </c>
      <c r="O140" s="135">
        <v>5.0</v>
      </c>
      <c r="P140" s="135">
        <v>4.0</v>
      </c>
      <c r="Q140" s="135">
        <v>4.0</v>
      </c>
      <c r="R140" s="135">
        <v>5.0</v>
      </c>
      <c r="S140" s="135">
        <v>5.0</v>
      </c>
      <c r="T140" s="135">
        <v>5.0</v>
      </c>
      <c r="U140" s="135">
        <v>5.0</v>
      </c>
      <c r="V140" s="135">
        <v>4.0</v>
      </c>
      <c r="W140" s="135">
        <v>5.0</v>
      </c>
      <c r="X140" s="135">
        <v>5.0</v>
      </c>
      <c r="Y140" s="135">
        <v>4.0</v>
      </c>
      <c r="Z140" s="135">
        <v>4.0</v>
      </c>
      <c r="AA140" s="135">
        <v>4.0</v>
      </c>
      <c r="AB140" s="135">
        <v>5.0</v>
      </c>
      <c r="AC140" s="135">
        <v>5.0</v>
      </c>
      <c r="AD140" s="135">
        <v>4.0</v>
      </c>
      <c r="AE140" s="135">
        <v>4.0</v>
      </c>
      <c r="AF140" s="135">
        <v>4.0</v>
      </c>
      <c r="AG140" s="135">
        <v>5.0</v>
      </c>
      <c r="AH140" s="135">
        <v>5.0</v>
      </c>
      <c r="AI140" s="135">
        <v>4.0</v>
      </c>
      <c r="AJ140" s="135">
        <v>5.0</v>
      </c>
      <c r="AK140" s="135">
        <v>5.0</v>
      </c>
      <c r="AL140" s="135">
        <v>5.0</v>
      </c>
      <c r="AM140" s="135">
        <v>5.0</v>
      </c>
      <c r="AN140" s="135">
        <v>4.0</v>
      </c>
      <c r="AO140" s="135">
        <v>4.0</v>
      </c>
      <c r="AP140" s="135">
        <v>4.0</v>
      </c>
      <c r="AQ140" s="135">
        <v>5.0</v>
      </c>
      <c r="AR140" s="136">
        <v>1.0</v>
      </c>
      <c r="AS140" s="136">
        <v>5.0</v>
      </c>
      <c r="AT140" s="137"/>
      <c r="AU140" s="137"/>
      <c r="AV140" s="137"/>
      <c r="AW140" s="137"/>
      <c r="AX140" s="137"/>
      <c r="AY140" s="137"/>
    </row>
    <row r="141">
      <c r="A141" s="135">
        <v>3.0</v>
      </c>
      <c r="B141" s="135">
        <v>3.0</v>
      </c>
      <c r="C141" s="135">
        <v>3.0</v>
      </c>
      <c r="D141" s="135">
        <v>3.0</v>
      </c>
      <c r="E141" s="135">
        <v>3.0</v>
      </c>
      <c r="F141" s="135">
        <v>4.0</v>
      </c>
      <c r="G141" s="135">
        <v>4.0</v>
      </c>
      <c r="H141" s="135">
        <v>4.0</v>
      </c>
      <c r="I141" s="135">
        <v>4.0</v>
      </c>
      <c r="J141" s="135">
        <v>4.0</v>
      </c>
      <c r="K141" s="135">
        <v>4.0</v>
      </c>
      <c r="L141" s="135">
        <v>4.0</v>
      </c>
      <c r="M141" s="135">
        <v>4.0</v>
      </c>
      <c r="N141" s="135">
        <v>3.0</v>
      </c>
      <c r="O141" s="135">
        <v>2.0</v>
      </c>
      <c r="P141" s="135">
        <v>4.0</v>
      </c>
      <c r="Q141" s="135">
        <v>2.0</v>
      </c>
      <c r="R141" s="135">
        <v>4.0</v>
      </c>
      <c r="S141" s="135">
        <v>4.0</v>
      </c>
      <c r="T141" s="135">
        <v>4.0</v>
      </c>
      <c r="U141" s="135">
        <v>4.0</v>
      </c>
      <c r="V141" s="135">
        <v>4.0</v>
      </c>
      <c r="W141" s="135">
        <v>4.0</v>
      </c>
      <c r="X141" s="135">
        <v>5.0</v>
      </c>
      <c r="Y141" s="135">
        <v>4.0</v>
      </c>
      <c r="Z141" s="135">
        <v>4.0</v>
      </c>
      <c r="AA141" s="135">
        <v>3.0</v>
      </c>
      <c r="AB141" s="135">
        <v>3.0</v>
      </c>
      <c r="AC141" s="135">
        <v>3.0</v>
      </c>
      <c r="AD141" s="135">
        <v>4.0</v>
      </c>
      <c r="AE141" s="135">
        <v>4.0</v>
      </c>
      <c r="AF141" s="135">
        <v>4.0</v>
      </c>
      <c r="AG141" s="135">
        <v>4.0</v>
      </c>
      <c r="AH141" s="135">
        <v>4.0</v>
      </c>
      <c r="AI141" s="135">
        <v>4.0</v>
      </c>
      <c r="AJ141" s="135">
        <v>4.0</v>
      </c>
      <c r="AK141" s="135">
        <v>3.0</v>
      </c>
      <c r="AL141" s="135">
        <v>3.0</v>
      </c>
      <c r="AM141" s="135">
        <v>3.0</v>
      </c>
      <c r="AN141" s="135">
        <v>3.0</v>
      </c>
      <c r="AO141" s="135">
        <v>3.0</v>
      </c>
      <c r="AP141" s="135">
        <v>3.0</v>
      </c>
      <c r="AQ141" s="135">
        <v>3.0</v>
      </c>
      <c r="AR141" s="136">
        <v>2.0</v>
      </c>
      <c r="AS141" s="136">
        <v>5.0</v>
      </c>
      <c r="AT141" s="137"/>
      <c r="AU141" s="137"/>
      <c r="AV141" s="137"/>
      <c r="AW141" s="137"/>
      <c r="AX141" s="137"/>
      <c r="AY141" s="137"/>
    </row>
    <row r="142">
      <c r="A142" s="135">
        <v>3.0</v>
      </c>
      <c r="B142" s="135">
        <v>2.0</v>
      </c>
      <c r="C142" s="135">
        <v>3.0</v>
      </c>
      <c r="D142" s="135">
        <v>3.0</v>
      </c>
      <c r="E142" s="135">
        <v>3.0</v>
      </c>
      <c r="F142" s="135">
        <v>4.0</v>
      </c>
      <c r="G142" s="135">
        <v>4.0</v>
      </c>
      <c r="H142" s="135">
        <v>3.0</v>
      </c>
      <c r="I142" s="135">
        <v>4.0</v>
      </c>
      <c r="J142" s="135">
        <v>3.0</v>
      </c>
      <c r="K142" s="135">
        <v>3.0</v>
      </c>
      <c r="L142" s="135">
        <v>5.0</v>
      </c>
      <c r="M142" s="135">
        <v>4.0</v>
      </c>
      <c r="N142" s="135">
        <v>2.0</v>
      </c>
      <c r="O142" s="135">
        <v>2.0</v>
      </c>
      <c r="P142" s="135">
        <v>3.0</v>
      </c>
      <c r="Q142" s="135">
        <v>2.0</v>
      </c>
      <c r="R142" s="135">
        <v>4.0</v>
      </c>
      <c r="S142" s="135">
        <v>3.0</v>
      </c>
      <c r="T142" s="135">
        <v>2.0</v>
      </c>
      <c r="U142" s="135">
        <v>3.0</v>
      </c>
      <c r="V142" s="135">
        <v>4.0</v>
      </c>
      <c r="W142" s="135">
        <v>4.0</v>
      </c>
      <c r="X142" s="135">
        <v>3.0</v>
      </c>
      <c r="Y142" s="135">
        <v>3.0</v>
      </c>
      <c r="Z142" s="135">
        <v>3.0</v>
      </c>
      <c r="AA142" s="135">
        <v>2.0</v>
      </c>
      <c r="AB142" s="135">
        <v>2.0</v>
      </c>
      <c r="AC142" s="135">
        <v>3.0</v>
      </c>
      <c r="AD142" s="135">
        <v>4.0</v>
      </c>
      <c r="AE142" s="135">
        <v>4.0</v>
      </c>
      <c r="AF142" s="135">
        <v>4.0</v>
      </c>
      <c r="AG142" s="135">
        <v>3.0</v>
      </c>
      <c r="AH142" s="135">
        <v>3.0</v>
      </c>
      <c r="AI142" s="135">
        <v>4.0</v>
      </c>
      <c r="AJ142" s="135">
        <v>3.0</v>
      </c>
      <c r="AK142" s="135">
        <v>4.0</v>
      </c>
      <c r="AL142" s="135">
        <v>4.0</v>
      </c>
      <c r="AM142" s="135">
        <v>3.0</v>
      </c>
      <c r="AN142" s="135">
        <v>4.0</v>
      </c>
      <c r="AO142" s="135">
        <v>3.0</v>
      </c>
      <c r="AP142" s="135">
        <v>3.0</v>
      </c>
      <c r="AQ142" s="135">
        <v>2.0</v>
      </c>
      <c r="AR142" s="136">
        <v>2.0</v>
      </c>
      <c r="AS142" s="136">
        <v>4.0</v>
      </c>
      <c r="AT142" s="137"/>
      <c r="AU142" s="137"/>
      <c r="AV142" s="137"/>
      <c r="AW142" s="137"/>
      <c r="AX142" s="137"/>
      <c r="AY142" s="137"/>
    </row>
    <row r="143">
      <c r="A143" s="135">
        <v>3.0</v>
      </c>
      <c r="B143" s="135">
        <v>2.0</v>
      </c>
      <c r="C143" s="135">
        <v>3.0</v>
      </c>
      <c r="D143" s="135">
        <v>3.0</v>
      </c>
      <c r="E143" s="135">
        <v>3.0</v>
      </c>
      <c r="F143" s="135">
        <v>4.0</v>
      </c>
      <c r="G143" s="135">
        <v>4.0</v>
      </c>
      <c r="H143" s="135">
        <v>3.0</v>
      </c>
      <c r="I143" s="135">
        <v>4.0</v>
      </c>
      <c r="J143" s="135">
        <v>3.0</v>
      </c>
      <c r="K143" s="135">
        <v>3.0</v>
      </c>
      <c r="L143" s="135">
        <v>5.0</v>
      </c>
      <c r="M143" s="135">
        <v>4.0</v>
      </c>
      <c r="N143" s="135">
        <v>2.0</v>
      </c>
      <c r="O143" s="135">
        <v>2.0</v>
      </c>
      <c r="P143" s="135">
        <v>3.0</v>
      </c>
      <c r="Q143" s="135">
        <v>2.0</v>
      </c>
      <c r="R143" s="135">
        <v>4.0</v>
      </c>
      <c r="S143" s="135">
        <v>3.0</v>
      </c>
      <c r="T143" s="135">
        <v>2.0</v>
      </c>
      <c r="U143" s="135">
        <v>3.0</v>
      </c>
      <c r="V143" s="135">
        <v>4.0</v>
      </c>
      <c r="W143" s="135">
        <v>4.0</v>
      </c>
      <c r="X143" s="135">
        <v>3.0</v>
      </c>
      <c r="Y143" s="135">
        <v>3.0</v>
      </c>
      <c r="Z143" s="135">
        <v>3.0</v>
      </c>
      <c r="AA143" s="135">
        <v>2.0</v>
      </c>
      <c r="AB143" s="135">
        <v>2.0</v>
      </c>
      <c r="AC143" s="135">
        <v>3.0</v>
      </c>
      <c r="AD143" s="135">
        <v>4.0</v>
      </c>
      <c r="AE143" s="135">
        <v>4.0</v>
      </c>
      <c r="AF143" s="135">
        <v>4.0</v>
      </c>
      <c r="AG143" s="135">
        <v>3.0</v>
      </c>
      <c r="AH143" s="135">
        <v>3.0</v>
      </c>
      <c r="AI143" s="135">
        <v>4.0</v>
      </c>
      <c r="AJ143" s="135">
        <v>3.0</v>
      </c>
      <c r="AK143" s="135">
        <v>4.0</v>
      </c>
      <c r="AL143" s="135">
        <v>4.0</v>
      </c>
      <c r="AM143" s="135">
        <v>3.0</v>
      </c>
      <c r="AN143" s="135">
        <v>4.0</v>
      </c>
      <c r="AO143" s="135">
        <v>3.0</v>
      </c>
      <c r="AP143" s="135">
        <v>3.0</v>
      </c>
      <c r="AQ143" s="135">
        <v>2.0</v>
      </c>
      <c r="AR143" s="136">
        <v>2.0</v>
      </c>
      <c r="AS143" s="136">
        <v>4.0</v>
      </c>
      <c r="AT143" s="137"/>
      <c r="AU143" s="137"/>
      <c r="AV143" s="137"/>
      <c r="AW143" s="137"/>
      <c r="AX143" s="137"/>
      <c r="AY143" s="137"/>
    </row>
    <row r="144">
      <c r="A144" s="135">
        <v>2.0</v>
      </c>
      <c r="B144" s="135">
        <v>2.0</v>
      </c>
      <c r="C144" s="135">
        <v>3.0</v>
      </c>
      <c r="D144" s="135">
        <v>2.0</v>
      </c>
      <c r="E144" s="135">
        <v>1.0</v>
      </c>
      <c r="F144" s="135">
        <v>2.0</v>
      </c>
      <c r="G144" s="135">
        <v>2.0</v>
      </c>
      <c r="H144" s="135">
        <v>3.0</v>
      </c>
      <c r="I144" s="135">
        <v>2.0</v>
      </c>
      <c r="J144" s="135">
        <v>3.0</v>
      </c>
      <c r="K144" s="135">
        <v>2.0</v>
      </c>
      <c r="L144" s="135">
        <v>3.0</v>
      </c>
      <c r="M144" s="135">
        <v>2.0</v>
      </c>
      <c r="N144" s="135">
        <v>4.0</v>
      </c>
      <c r="O144" s="135">
        <v>4.0</v>
      </c>
      <c r="P144" s="135">
        <v>2.0</v>
      </c>
      <c r="Q144" s="135">
        <v>3.0</v>
      </c>
      <c r="R144" s="135">
        <v>2.0</v>
      </c>
      <c r="S144" s="135">
        <v>2.0</v>
      </c>
      <c r="T144" s="135">
        <v>2.0</v>
      </c>
      <c r="U144" s="135">
        <v>2.0</v>
      </c>
      <c r="V144" s="135">
        <v>2.0</v>
      </c>
      <c r="W144" s="135">
        <v>4.0</v>
      </c>
      <c r="X144" s="135">
        <v>2.0</v>
      </c>
      <c r="Y144" s="135">
        <v>2.0</v>
      </c>
      <c r="Z144" s="135">
        <v>2.0</v>
      </c>
      <c r="AA144" s="135">
        <v>2.0</v>
      </c>
      <c r="AB144" s="135">
        <v>3.0</v>
      </c>
      <c r="AC144" s="135">
        <v>3.0</v>
      </c>
      <c r="AD144" s="135">
        <v>3.0</v>
      </c>
      <c r="AE144" s="135">
        <v>2.0</v>
      </c>
      <c r="AF144" s="135">
        <v>3.0</v>
      </c>
      <c r="AG144" s="135">
        <v>4.0</v>
      </c>
      <c r="AH144" s="135">
        <v>2.0</v>
      </c>
      <c r="AI144" s="135">
        <v>4.0</v>
      </c>
      <c r="AJ144" s="135">
        <v>3.0</v>
      </c>
      <c r="AK144" s="135">
        <v>4.0</v>
      </c>
      <c r="AL144" s="135">
        <v>4.0</v>
      </c>
      <c r="AM144" s="135">
        <v>3.0</v>
      </c>
      <c r="AN144" s="135">
        <v>2.0</v>
      </c>
      <c r="AO144" s="135">
        <v>2.0</v>
      </c>
      <c r="AP144" s="135">
        <v>2.0</v>
      </c>
      <c r="AQ144" s="135">
        <v>4.0</v>
      </c>
      <c r="AR144" s="136">
        <v>3.0</v>
      </c>
      <c r="AS144" s="136">
        <v>5.0</v>
      </c>
      <c r="AT144" s="137"/>
      <c r="AU144" s="137"/>
      <c r="AV144" s="137"/>
      <c r="AW144" s="137"/>
      <c r="AX144" s="137"/>
      <c r="AY144" s="137"/>
    </row>
    <row r="145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80"/>
      <c r="AH145" s="80"/>
      <c r="AI145" s="80"/>
      <c r="AJ145" s="80"/>
      <c r="AK145" s="80"/>
      <c r="AL145" s="80"/>
      <c r="AM145" s="80"/>
      <c r="AN145" s="80"/>
      <c r="AO145" s="80"/>
      <c r="AP145" s="80"/>
      <c r="AQ145" s="80"/>
      <c r="AR145" s="138"/>
      <c r="AS145" s="138"/>
      <c r="AT145" s="139"/>
      <c r="AU145" s="139"/>
      <c r="AV145" s="139"/>
      <c r="AW145" s="139"/>
      <c r="AX145" s="139"/>
      <c r="AY145" s="139"/>
    </row>
    <row r="146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  <c r="AH146" s="80"/>
      <c r="AI146" s="80"/>
      <c r="AJ146" s="80"/>
      <c r="AK146" s="80"/>
      <c r="AL146" s="80"/>
      <c r="AM146" s="80"/>
      <c r="AN146" s="80"/>
      <c r="AO146" s="80"/>
      <c r="AP146" s="80"/>
      <c r="AQ146" s="80"/>
      <c r="AR146" s="138"/>
      <c r="AS146" s="138"/>
      <c r="AT146" s="139"/>
      <c r="AU146" s="139"/>
      <c r="AV146" s="139"/>
      <c r="AW146" s="139"/>
      <c r="AX146" s="139"/>
      <c r="AY146" s="139"/>
    </row>
    <row r="147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  <c r="AH147" s="80"/>
      <c r="AI147" s="80"/>
      <c r="AJ147" s="80"/>
      <c r="AK147" s="80"/>
      <c r="AL147" s="80"/>
      <c r="AM147" s="80"/>
      <c r="AN147" s="80"/>
      <c r="AO147" s="80"/>
      <c r="AP147" s="80"/>
      <c r="AQ147" s="80"/>
      <c r="AR147" s="138"/>
      <c r="AS147" s="138"/>
      <c r="AT147" s="139"/>
      <c r="AU147" s="139"/>
      <c r="AV147" s="139"/>
      <c r="AW147" s="139"/>
      <c r="AX147" s="139"/>
      <c r="AY147" s="139"/>
    </row>
    <row r="148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80"/>
      <c r="AH148" s="80"/>
      <c r="AI148" s="80"/>
      <c r="AJ148" s="80"/>
      <c r="AK148" s="80"/>
      <c r="AL148" s="80"/>
      <c r="AM148" s="80"/>
      <c r="AN148" s="80"/>
      <c r="AO148" s="80"/>
      <c r="AP148" s="80"/>
      <c r="AQ148" s="80"/>
      <c r="AR148" s="138"/>
      <c r="AS148" s="138"/>
      <c r="AT148" s="139"/>
      <c r="AU148" s="139"/>
      <c r="AV148" s="139"/>
      <c r="AW148" s="139"/>
      <c r="AX148" s="139"/>
      <c r="AY148" s="139"/>
    </row>
    <row r="149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G149" s="80"/>
      <c r="AH149" s="80"/>
      <c r="AI149" s="80"/>
      <c r="AJ149" s="80"/>
      <c r="AK149" s="80"/>
      <c r="AL149" s="80"/>
      <c r="AM149" s="80"/>
      <c r="AN149" s="80"/>
      <c r="AO149" s="80"/>
      <c r="AP149" s="80"/>
      <c r="AQ149" s="80"/>
      <c r="AR149" s="138"/>
      <c r="AS149" s="138"/>
      <c r="AT149" s="139"/>
      <c r="AU149" s="139"/>
      <c r="AV149" s="139"/>
      <c r="AW149" s="139"/>
      <c r="AX149" s="139"/>
      <c r="AY149" s="139"/>
    </row>
    <row r="150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/>
      <c r="AH150" s="80"/>
      <c r="AI150" s="80"/>
      <c r="AJ150" s="80"/>
      <c r="AK150" s="80"/>
      <c r="AL150" s="80"/>
      <c r="AM150" s="80"/>
      <c r="AN150" s="80"/>
      <c r="AO150" s="80"/>
      <c r="AP150" s="80"/>
      <c r="AQ150" s="80"/>
      <c r="AR150" s="138"/>
      <c r="AS150" s="138"/>
      <c r="AT150" s="139"/>
      <c r="AU150" s="139"/>
      <c r="AV150" s="139"/>
      <c r="AW150" s="139"/>
      <c r="AX150" s="139"/>
      <c r="AY150" s="139"/>
    </row>
    <row r="151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  <c r="AG151" s="80"/>
      <c r="AH151" s="80"/>
      <c r="AI151" s="80"/>
      <c r="AJ151" s="80"/>
      <c r="AK151" s="80"/>
      <c r="AL151" s="80"/>
      <c r="AM151" s="80"/>
      <c r="AN151" s="80"/>
      <c r="AO151" s="80"/>
      <c r="AP151" s="80"/>
      <c r="AQ151" s="80"/>
      <c r="AR151" s="138"/>
      <c r="AS151" s="138"/>
      <c r="AT151" s="139"/>
      <c r="AU151" s="139"/>
      <c r="AV151" s="139"/>
      <c r="AW151" s="139"/>
      <c r="AX151" s="139"/>
      <c r="AY151" s="139"/>
    </row>
    <row r="152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  <c r="AH152" s="80"/>
      <c r="AI152" s="80"/>
      <c r="AJ152" s="80"/>
      <c r="AK152" s="80"/>
      <c r="AL152" s="80"/>
      <c r="AM152" s="80"/>
      <c r="AN152" s="80"/>
      <c r="AO152" s="80"/>
      <c r="AP152" s="80"/>
      <c r="AQ152" s="80"/>
      <c r="AR152" s="138"/>
      <c r="AS152" s="138"/>
      <c r="AT152" s="139"/>
      <c r="AU152" s="139"/>
      <c r="AV152" s="139"/>
      <c r="AW152" s="139"/>
      <c r="AX152" s="139"/>
      <c r="AY152" s="139"/>
    </row>
    <row r="153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80"/>
      <c r="AH153" s="80"/>
      <c r="AI153" s="80"/>
      <c r="AJ153" s="80"/>
      <c r="AK153" s="80"/>
      <c r="AL153" s="80"/>
      <c r="AM153" s="80"/>
      <c r="AN153" s="80"/>
      <c r="AO153" s="80"/>
      <c r="AP153" s="80"/>
      <c r="AQ153" s="80"/>
      <c r="AR153" s="138"/>
      <c r="AS153" s="138"/>
      <c r="AT153" s="139"/>
      <c r="AU153" s="139"/>
      <c r="AV153" s="139"/>
      <c r="AW153" s="139"/>
      <c r="AX153" s="139"/>
      <c r="AY153" s="139"/>
    </row>
    <row r="154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  <c r="AG154" s="80"/>
      <c r="AH154" s="80"/>
      <c r="AI154" s="80"/>
      <c r="AJ154" s="80"/>
      <c r="AK154" s="80"/>
      <c r="AL154" s="80"/>
      <c r="AM154" s="80"/>
      <c r="AN154" s="80"/>
      <c r="AO154" s="80"/>
      <c r="AP154" s="80"/>
      <c r="AQ154" s="80"/>
      <c r="AR154" s="138"/>
      <c r="AS154" s="138"/>
      <c r="AT154" s="139"/>
      <c r="AU154" s="139"/>
      <c r="AV154" s="139"/>
      <c r="AW154" s="139"/>
      <c r="AX154" s="139"/>
      <c r="AY154" s="139"/>
    </row>
    <row r="155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  <c r="AF155" s="80"/>
      <c r="AG155" s="80"/>
      <c r="AH155" s="80"/>
      <c r="AI155" s="80"/>
      <c r="AJ155" s="80"/>
      <c r="AK155" s="80"/>
      <c r="AL155" s="80"/>
      <c r="AM155" s="80"/>
      <c r="AN155" s="80"/>
      <c r="AO155" s="80"/>
      <c r="AP155" s="80"/>
      <c r="AQ155" s="80"/>
      <c r="AR155" s="138"/>
      <c r="AS155" s="138"/>
      <c r="AT155" s="139"/>
      <c r="AU155" s="139"/>
      <c r="AV155" s="139"/>
      <c r="AW155" s="139"/>
      <c r="AX155" s="139"/>
      <c r="AY155" s="139"/>
    </row>
    <row r="156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80"/>
      <c r="AH156" s="80"/>
      <c r="AI156" s="80"/>
      <c r="AJ156" s="80"/>
      <c r="AK156" s="80"/>
      <c r="AL156" s="80"/>
      <c r="AM156" s="80"/>
      <c r="AN156" s="80"/>
      <c r="AO156" s="80"/>
      <c r="AP156" s="80"/>
      <c r="AQ156" s="80"/>
      <c r="AR156" s="138"/>
      <c r="AS156" s="138"/>
      <c r="AT156" s="139"/>
      <c r="AU156" s="139"/>
      <c r="AV156" s="139"/>
      <c r="AW156" s="139"/>
      <c r="AX156" s="139"/>
      <c r="AY156" s="139"/>
    </row>
    <row r="157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  <c r="AF157" s="80"/>
      <c r="AG157" s="80"/>
      <c r="AH157" s="80"/>
      <c r="AI157" s="80"/>
      <c r="AJ157" s="80"/>
      <c r="AK157" s="80"/>
      <c r="AL157" s="80"/>
      <c r="AM157" s="80"/>
      <c r="AN157" s="80"/>
      <c r="AO157" s="80"/>
      <c r="AP157" s="80"/>
      <c r="AQ157" s="80"/>
      <c r="AR157" s="138"/>
      <c r="AS157" s="138"/>
      <c r="AT157" s="139"/>
      <c r="AU157" s="139"/>
      <c r="AV157" s="139"/>
      <c r="AW157" s="139"/>
      <c r="AX157" s="139"/>
      <c r="AY157" s="139"/>
    </row>
    <row r="158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  <c r="AH158" s="80"/>
      <c r="AI158" s="80"/>
      <c r="AJ158" s="80"/>
      <c r="AK158" s="80"/>
      <c r="AL158" s="80"/>
      <c r="AM158" s="80"/>
      <c r="AN158" s="80"/>
      <c r="AO158" s="80"/>
      <c r="AP158" s="80"/>
      <c r="AQ158" s="80"/>
      <c r="AR158" s="138"/>
      <c r="AS158" s="138"/>
      <c r="AT158" s="139"/>
      <c r="AU158" s="139"/>
      <c r="AV158" s="139"/>
      <c r="AW158" s="139"/>
      <c r="AX158" s="139"/>
      <c r="AY158" s="139"/>
    </row>
    <row r="159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  <c r="AF159" s="80"/>
      <c r="AG159" s="80"/>
      <c r="AH159" s="80"/>
      <c r="AI159" s="80"/>
      <c r="AJ159" s="80"/>
      <c r="AK159" s="80"/>
      <c r="AL159" s="80"/>
      <c r="AM159" s="80"/>
      <c r="AN159" s="80"/>
      <c r="AO159" s="80"/>
      <c r="AP159" s="80"/>
      <c r="AQ159" s="80"/>
      <c r="AR159" s="138"/>
      <c r="AS159" s="138"/>
      <c r="AT159" s="139"/>
      <c r="AU159" s="139"/>
      <c r="AV159" s="139"/>
      <c r="AW159" s="139"/>
      <c r="AX159" s="139"/>
      <c r="AY159" s="139"/>
    </row>
    <row r="160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  <c r="AF160" s="80"/>
      <c r="AG160" s="80"/>
      <c r="AH160" s="80"/>
      <c r="AI160" s="80"/>
      <c r="AJ160" s="80"/>
      <c r="AK160" s="80"/>
      <c r="AL160" s="80"/>
      <c r="AM160" s="80"/>
      <c r="AN160" s="80"/>
      <c r="AO160" s="80"/>
      <c r="AP160" s="80"/>
      <c r="AQ160" s="80"/>
      <c r="AR160" s="138"/>
      <c r="AS160" s="138"/>
      <c r="AT160" s="139"/>
      <c r="AU160" s="139"/>
      <c r="AV160" s="139"/>
      <c r="AW160" s="139"/>
      <c r="AX160" s="139"/>
      <c r="AY160" s="139"/>
    </row>
    <row r="161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  <c r="AH161" s="80"/>
      <c r="AI161" s="80"/>
      <c r="AJ161" s="80"/>
      <c r="AK161" s="80"/>
      <c r="AL161" s="80"/>
      <c r="AM161" s="80"/>
      <c r="AN161" s="80"/>
      <c r="AO161" s="80"/>
      <c r="AP161" s="80"/>
      <c r="AQ161" s="80"/>
      <c r="AR161" s="138"/>
      <c r="AS161" s="138"/>
      <c r="AT161" s="139"/>
      <c r="AU161" s="139"/>
      <c r="AV161" s="139"/>
      <c r="AW161" s="139"/>
      <c r="AX161" s="139"/>
      <c r="AY161" s="139"/>
    </row>
    <row r="162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  <c r="AG162" s="80"/>
      <c r="AH162" s="80"/>
      <c r="AI162" s="80"/>
      <c r="AJ162" s="80"/>
      <c r="AK162" s="80"/>
      <c r="AL162" s="80"/>
      <c r="AM162" s="80"/>
      <c r="AN162" s="80"/>
      <c r="AO162" s="80"/>
      <c r="AP162" s="80"/>
      <c r="AQ162" s="80"/>
      <c r="AR162" s="138"/>
      <c r="AS162" s="138"/>
      <c r="AT162" s="139"/>
      <c r="AU162" s="139"/>
      <c r="AV162" s="139"/>
      <c r="AW162" s="139"/>
      <c r="AX162" s="139"/>
      <c r="AY162" s="139"/>
    </row>
    <row r="163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138"/>
      <c r="AS163" s="138"/>
      <c r="AT163" s="139"/>
      <c r="AU163" s="139"/>
      <c r="AV163" s="139"/>
      <c r="AW163" s="139"/>
      <c r="AX163" s="139"/>
      <c r="AY163" s="139"/>
    </row>
    <row r="164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  <c r="AH164" s="80"/>
      <c r="AI164" s="80"/>
      <c r="AJ164" s="80"/>
      <c r="AK164" s="80"/>
      <c r="AL164" s="80"/>
      <c r="AM164" s="80"/>
      <c r="AN164" s="80"/>
      <c r="AO164" s="80"/>
      <c r="AP164" s="80"/>
      <c r="AQ164" s="80"/>
      <c r="AR164" s="138"/>
      <c r="AS164" s="138"/>
      <c r="AT164" s="139"/>
      <c r="AU164" s="139"/>
      <c r="AV164" s="139"/>
      <c r="AW164" s="139"/>
      <c r="AX164" s="139"/>
      <c r="AY164" s="139"/>
    </row>
    <row r="165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80"/>
      <c r="AH165" s="80"/>
      <c r="AI165" s="80"/>
      <c r="AJ165" s="80"/>
      <c r="AK165" s="80"/>
      <c r="AL165" s="80"/>
      <c r="AM165" s="80"/>
      <c r="AN165" s="80"/>
      <c r="AO165" s="80"/>
      <c r="AP165" s="80"/>
      <c r="AQ165" s="80"/>
      <c r="AR165" s="138"/>
      <c r="AS165" s="138"/>
      <c r="AT165" s="139"/>
      <c r="AU165" s="139"/>
      <c r="AV165" s="139"/>
      <c r="AW165" s="139"/>
      <c r="AX165" s="139"/>
      <c r="AY165" s="139"/>
    </row>
    <row r="166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  <c r="AG166" s="80"/>
      <c r="AH166" s="80"/>
      <c r="AI166" s="80"/>
      <c r="AJ166" s="80"/>
      <c r="AK166" s="80"/>
      <c r="AL166" s="80"/>
      <c r="AM166" s="80"/>
      <c r="AN166" s="80"/>
      <c r="AO166" s="80"/>
      <c r="AP166" s="80"/>
      <c r="AQ166" s="80"/>
      <c r="AR166" s="138"/>
      <c r="AS166" s="138"/>
      <c r="AT166" s="139"/>
      <c r="AU166" s="139"/>
      <c r="AV166" s="139"/>
      <c r="AW166" s="139"/>
      <c r="AX166" s="139"/>
      <c r="AY166" s="139"/>
    </row>
    <row r="167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  <c r="AD167" s="80"/>
      <c r="AE167" s="80"/>
      <c r="AF167" s="80"/>
      <c r="AG167" s="80"/>
      <c r="AH167" s="80"/>
      <c r="AI167" s="80"/>
      <c r="AJ167" s="80"/>
      <c r="AK167" s="80"/>
      <c r="AL167" s="80"/>
      <c r="AM167" s="80"/>
      <c r="AN167" s="80"/>
      <c r="AO167" s="80"/>
      <c r="AP167" s="80"/>
      <c r="AQ167" s="80"/>
      <c r="AR167" s="138"/>
      <c r="AS167" s="138"/>
      <c r="AT167" s="139"/>
      <c r="AU167" s="139"/>
      <c r="AV167" s="139"/>
      <c r="AW167" s="139"/>
      <c r="AX167" s="139"/>
      <c r="AY167" s="139"/>
    </row>
    <row r="168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80"/>
      <c r="AH168" s="80"/>
      <c r="AI168" s="80"/>
      <c r="AJ168" s="80"/>
      <c r="AK168" s="80"/>
      <c r="AL168" s="80"/>
      <c r="AM168" s="80"/>
      <c r="AN168" s="80"/>
      <c r="AO168" s="80"/>
      <c r="AP168" s="80"/>
      <c r="AQ168" s="80"/>
      <c r="AR168" s="138"/>
      <c r="AS168" s="138"/>
      <c r="AT168" s="139"/>
      <c r="AU168" s="139"/>
      <c r="AV168" s="139"/>
      <c r="AW168" s="139"/>
      <c r="AX168" s="139"/>
      <c r="AY168" s="139"/>
    </row>
    <row r="169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80"/>
      <c r="AH169" s="80"/>
      <c r="AI169" s="80"/>
      <c r="AJ169" s="80"/>
      <c r="AK169" s="80"/>
      <c r="AL169" s="80"/>
      <c r="AM169" s="80"/>
      <c r="AN169" s="80"/>
      <c r="AO169" s="80"/>
      <c r="AP169" s="80"/>
      <c r="AQ169" s="80"/>
      <c r="AR169" s="138"/>
      <c r="AS169" s="138"/>
      <c r="AT169" s="139"/>
      <c r="AU169" s="139"/>
      <c r="AV169" s="139"/>
      <c r="AW169" s="139"/>
      <c r="AX169" s="139"/>
      <c r="AY169" s="139"/>
    </row>
    <row r="170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  <c r="AH170" s="80"/>
      <c r="AI170" s="80"/>
      <c r="AJ170" s="80"/>
      <c r="AK170" s="80"/>
      <c r="AL170" s="80"/>
      <c r="AM170" s="80"/>
      <c r="AN170" s="80"/>
      <c r="AO170" s="80"/>
      <c r="AP170" s="80"/>
      <c r="AQ170" s="80"/>
      <c r="AR170" s="138"/>
      <c r="AS170" s="138"/>
      <c r="AT170" s="139"/>
      <c r="AU170" s="139"/>
      <c r="AV170" s="139"/>
      <c r="AW170" s="139"/>
      <c r="AX170" s="139"/>
      <c r="AY170" s="139"/>
    </row>
    <row r="171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80"/>
      <c r="AH171" s="80"/>
      <c r="AI171" s="80"/>
      <c r="AJ171" s="80"/>
      <c r="AK171" s="80"/>
      <c r="AL171" s="80"/>
      <c r="AM171" s="80"/>
      <c r="AN171" s="80"/>
      <c r="AO171" s="80"/>
      <c r="AP171" s="80"/>
      <c r="AQ171" s="80"/>
      <c r="AR171" s="138"/>
      <c r="AS171" s="138"/>
      <c r="AT171" s="139"/>
      <c r="AU171" s="139"/>
      <c r="AV171" s="139"/>
      <c r="AW171" s="139"/>
      <c r="AX171" s="139"/>
      <c r="AY171" s="139"/>
    </row>
    <row r="172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  <c r="AH172" s="80"/>
      <c r="AI172" s="80"/>
      <c r="AJ172" s="80"/>
      <c r="AK172" s="80"/>
      <c r="AL172" s="80"/>
      <c r="AM172" s="80"/>
      <c r="AN172" s="80"/>
      <c r="AO172" s="80"/>
      <c r="AP172" s="80"/>
      <c r="AQ172" s="80"/>
      <c r="AR172" s="138"/>
      <c r="AS172" s="138"/>
      <c r="AT172" s="139"/>
      <c r="AU172" s="139"/>
      <c r="AV172" s="139"/>
      <c r="AW172" s="139"/>
      <c r="AX172" s="139"/>
      <c r="AY172" s="139"/>
    </row>
    <row r="173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  <c r="AH173" s="80"/>
      <c r="AI173" s="80"/>
      <c r="AJ173" s="80"/>
      <c r="AK173" s="80"/>
      <c r="AL173" s="80"/>
      <c r="AM173" s="80"/>
      <c r="AN173" s="80"/>
      <c r="AO173" s="80"/>
      <c r="AP173" s="80"/>
      <c r="AQ173" s="80"/>
      <c r="AR173" s="138"/>
      <c r="AS173" s="138"/>
      <c r="AT173" s="139"/>
      <c r="AU173" s="139"/>
      <c r="AV173" s="139"/>
      <c r="AW173" s="139"/>
      <c r="AX173" s="139"/>
      <c r="AY173" s="139"/>
    </row>
    <row r="174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  <c r="AH174" s="80"/>
      <c r="AI174" s="80"/>
      <c r="AJ174" s="80"/>
      <c r="AK174" s="80"/>
      <c r="AL174" s="80"/>
      <c r="AM174" s="80"/>
      <c r="AN174" s="80"/>
      <c r="AO174" s="80"/>
      <c r="AP174" s="80"/>
      <c r="AQ174" s="80"/>
      <c r="AR174" s="138"/>
      <c r="AS174" s="138"/>
      <c r="AT174" s="139"/>
      <c r="AU174" s="139"/>
      <c r="AV174" s="139"/>
      <c r="AW174" s="139"/>
      <c r="AX174" s="139"/>
      <c r="AY174" s="139"/>
    </row>
    <row r="175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  <c r="AH175" s="80"/>
      <c r="AI175" s="80"/>
      <c r="AJ175" s="80"/>
      <c r="AK175" s="80"/>
      <c r="AL175" s="80"/>
      <c r="AM175" s="80"/>
      <c r="AN175" s="80"/>
      <c r="AO175" s="80"/>
      <c r="AP175" s="80"/>
      <c r="AQ175" s="80"/>
      <c r="AR175" s="138"/>
      <c r="AS175" s="138"/>
      <c r="AT175" s="139"/>
      <c r="AU175" s="139"/>
      <c r="AV175" s="139"/>
      <c r="AW175" s="139"/>
      <c r="AX175" s="139"/>
      <c r="AY175" s="139"/>
    </row>
    <row r="176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  <c r="AL176" s="80"/>
      <c r="AM176" s="80"/>
      <c r="AN176" s="80"/>
      <c r="AO176" s="80"/>
      <c r="AP176" s="80"/>
      <c r="AQ176" s="80"/>
      <c r="AR176" s="138"/>
      <c r="AS176" s="138"/>
      <c r="AT176" s="139"/>
      <c r="AU176" s="139"/>
      <c r="AV176" s="139"/>
      <c r="AW176" s="139"/>
      <c r="AX176" s="139"/>
      <c r="AY176" s="139"/>
    </row>
    <row r="177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  <c r="AH177" s="80"/>
      <c r="AI177" s="80"/>
      <c r="AJ177" s="80"/>
      <c r="AK177" s="80"/>
      <c r="AL177" s="80"/>
      <c r="AM177" s="80"/>
      <c r="AN177" s="80"/>
      <c r="AO177" s="80"/>
      <c r="AP177" s="80"/>
      <c r="AQ177" s="80"/>
      <c r="AR177" s="138"/>
      <c r="AS177" s="138"/>
      <c r="AT177" s="139"/>
      <c r="AU177" s="139"/>
      <c r="AV177" s="139"/>
      <c r="AW177" s="139"/>
      <c r="AX177" s="139"/>
      <c r="AY177" s="139"/>
    </row>
    <row r="178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  <c r="AH178" s="80"/>
      <c r="AI178" s="80"/>
      <c r="AJ178" s="80"/>
      <c r="AK178" s="80"/>
      <c r="AL178" s="80"/>
      <c r="AM178" s="80"/>
      <c r="AN178" s="80"/>
      <c r="AO178" s="80"/>
      <c r="AP178" s="80"/>
      <c r="AQ178" s="80"/>
      <c r="AR178" s="138"/>
      <c r="AS178" s="138"/>
      <c r="AT178" s="139"/>
      <c r="AU178" s="139"/>
      <c r="AV178" s="139"/>
      <c r="AW178" s="139"/>
      <c r="AX178" s="139"/>
      <c r="AY178" s="139"/>
    </row>
    <row r="179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  <c r="AH179" s="80"/>
      <c r="AI179" s="80"/>
      <c r="AJ179" s="80"/>
      <c r="AK179" s="80"/>
      <c r="AL179" s="80"/>
      <c r="AM179" s="80"/>
      <c r="AN179" s="80"/>
      <c r="AO179" s="80"/>
      <c r="AP179" s="80"/>
      <c r="AQ179" s="80"/>
      <c r="AR179" s="138"/>
      <c r="AS179" s="138"/>
      <c r="AT179" s="139"/>
      <c r="AU179" s="139"/>
      <c r="AV179" s="139"/>
      <c r="AW179" s="139"/>
      <c r="AX179" s="139"/>
      <c r="AY179" s="139"/>
    </row>
    <row r="180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80"/>
      <c r="AH180" s="80"/>
      <c r="AI180" s="80"/>
      <c r="AJ180" s="80"/>
      <c r="AK180" s="80"/>
      <c r="AL180" s="80"/>
      <c r="AM180" s="80"/>
      <c r="AN180" s="80"/>
      <c r="AO180" s="80"/>
      <c r="AP180" s="80"/>
      <c r="AQ180" s="80"/>
      <c r="AR180" s="138"/>
      <c r="AS180" s="138"/>
      <c r="AT180" s="139"/>
      <c r="AU180" s="139"/>
      <c r="AV180" s="139"/>
      <c r="AW180" s="139"/>
      <c r="AX180" s="139"/>
      <c r="AY180" s="139"/>
    </row>
    <row r="181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80"/>
      <c r="AH181" s="80"/>
      <c r="AI181" s="80"/>
      <c r="AJ181" s="80"/>
      <c r="AK181" s="80"/>
      <c r="AL181" s="80"/>
      <c r="AM181" s="80"/>
      <c r="AN181" s="80"/>
      <c r="AO181" s="80"/>
      <c r="AP181" s="80"/>
      <c r="AQ181" s="80"/>
      <c r="AR181" s="138"/>
      <c r="AS181" s="138"/>
      <c r="AT181" s="139"/>
      <c r="AU181" s="139"/>
      <c r="AV181" s="139"/>
      <c r="AW181" s="139"/>
      <c r="AX181" s="139"/>
      <c r="AY181" s="139"/>
    </row>
    <row r="182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  <c r="AH182" s="80"/>
      <c r="AI182" s="80"/>
      <c r="AJ182" s="80"/>
      <c r="AK182" s="80"/>
      <c r="AL182" s="80"/>
      <c r="AM182" s="80"/>
      <c r="AN182" s="80"/>
      <c r="AO182" s="80"/>
      <c r="AP182" s="80"/>
      <c r="AQ182" s="80"/>
      <c r="AR182" s="138"/>
      <c r="AS182" s="138"/>
      <c r="AT182" s="139"/>
      <c r="AU182" s="139"/>
      <c r="AV182" s="139"/>
      <c r="AW182" s="139"/>
      <c r="AX182" s="139"/>
      <c r="AY182" s="139"/>
    </row>
    <row r="183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  <c r="AH183" s="80"/>
      <c r="AI183" s="80"/>
      <c r="AJ183" s="80"/>
      <c r="AK183" s="80"/>
      <c r="AL183" s="80"/>
      <c r="AM183" s="80"/>
      <c r="AN183" s="80"/>
      <c r="AO183" s="80"/>
      <c r="AP183" s="80"/>
      <c r="AQ183" s="80"/>
      <c r="AR183" s="138"/>
      <c r="AS183" s="138"/>
      <c r="AT183" s="139"/>
      <c r="AU183" s="139"/>
      <c r="AV183" s="139"/>
      <c r="AW183" s="139"/>
      <c r="AX183" s="139"/>
      <c r="AY183" s="139"/>
    </row>
    <row r="184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  <c r="AG184" s="80"/>
      <c r="AH184" s="80"/>
      <c r="AI184" s="80"/>
      <c r="AJ184" s="80"/>
      <c r="AK184" s="80"/>
      <c r="AL184" s="80"/>
      <c r="AM184" s="80"/>
      <c r="AN184" s="80"/>
      <c r="AO184" s="80"/>
      <c r="AP184" s="80"/>
      <c r="AQ184" s="80"/>
      <c r="AR184" s="138"/>
      <c r="AS184" s="138"/>
      <c r="AT184" s="139"/>
      <c r="AU184" s="139"/>
      <c r="AV184" s="139"/>
      <c r="AW184" s="139"/>
      <c r="AX184" s="139"/>
      <c r="AY184" s="139"/>
    </row>
    <row r="185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80"/>
      <c r="AH185" s="80"/>
      <c r="AI185" s="80"/>
      <c r="AJ185" s="80"/>
      <c r="AK185" s="80"/>
      <c r="AL185" s="80"/>
      <c r="AM185" s="80"/>
      <c r="AN185" s="80"/>
      <c r="AO185" s="80"/>
      <c r="AP185" s="80"/>
      <c r="AQ185" s="80"/>
      <c r="AR185" s="138"/>
      <c r="AS185" s="138"/>
      <c r="AT185" s="139"/>
      <c r="AU185" s="139"/>
      <c r="AV185" s="139"/>
      <c r="AW185" s="139"/>
      <c r="AX185" s="139"/>
      <c r="AY185" s="139"/>
    </row>
    <row r="186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  <c r="AG186" s="80"/>
      <c r="AH186" s="80"/>
      <c r="AI186" s="80"/>
      <c r="AJ186" s="80"/>
      <c r="AK186" s="80"/>
      <c r="AL186" s="80"/>
      <c r="AM186" s="80"/>
      <c r="AN186" s="80"/>
      <c r="AO186" s="80"/>
      <c r="AP186" s="80"/>
      <c r="AQ186" s="80"/>
      <c r="AR186" s="138"/>
      <c r="AS186" s="138"/>
      <c r="AT186" s="139"/>
      <c r="AU186" s="139"/>
      <c r="AV186" s="139"/>
      <c r="AW186" s="139"/>
      <c r="AX186" s="139"/>
      <c r="AY186" s="139"/>
    </row>
    <row r="187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80"/>
      <c r="AH187" s="80"/>
      <c r="AI187" s="80"/>
      <c r="AJ187" s="80"/>
      <c r="AK187" s="80"/>
      <c r="AL187" s="80"/>
      <c r="AM187" s="80"/>
      <c r="AN187" s="80"/>
      <c r="AO187" s="80"/>
      <c r="AP187" s="80"/>
      <c r="AQ187" s="80"/>
      <c r="AR187" s="138"/>
      <c r="AS187" s="138"/>
      <c r="AT187" s="139"/>
      <c r="AU187" s="139"/>
      <c r="AV187" s="139"/>
      <c r="AW187" s="139"/>
      <c r="AX187" s="139"/>
      <c r="AY187" s="139"/>
    </row>
    <row r="188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  <c r="AH188" s="80"/>
      <c r="AI188" s="80"/>
      <c r="AJ188" s="80"/>
      <c r="AK188" s="80"/>
      <c r="AL188" s="80"/>
      <c r="AM188" s="80"/>
      <c r="AN188" s="80"/>
      <c r="AO188" s="80"/>
      <c r="AP188" s="80"/>
      <c r="AQ188" s="80"/>
      <c r="AR188" s="138"/>
      <c r="AS188" s="138"/>
      <c r="AT188" s="139"/>
      <c r="AU188" s="139"/>
      <c r="AV188" s="139"/>
      <c r="AW188" s="139"/>
      <c r="AX188" s="139"/>
      <c r="AY188" s="139"/>
    </row>
    <row r="189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  <c r="AG189" s="80"/>
      <c r="AH189" s="80"/>
      <c r="AI189" s="80"/>
      <c r="AJ189" s="80"/>
      <c r="AK189" s="80"/>
      <c r="AL189" s="80"/>
      <c r="AM189" s="80"/>
      <c r="AN189" s="80"/>
      <c r="AO189" s="80"/>
      <c r="AP189" s="80"/>
      <c r="AQ189" s="80"/>
      <c r="AR189" s="138"/>
      <c r="AS189" s="138"/>
      <c r="AT189" s="139"/>
      <c r="AU189" s="139"/>
      <c r="AV189" s="139"/>
      <c r="AW189" s="139"/>
      <c r="AX189" s="139"/>
      <c r="AY189" s="139"/>
    </row>
    <row r="190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80"/>
      <c r="AH190" s="80"/>
      <c r="AI190" s="80"/>
      <c r="AJ190" s="80"/>
      <c r="AK190" s="80"/>
      <c r="AL190" s="80"/>
      <c r="AM190" s="80"/>
      <c r="AN190" s="80"/>
      <c r="AO190" s="80"/>
      <c r="AP190" s="80"/>
      <c r="AQ190" s="80"/>
      <c r="AR190" s="138"/>
      <c r="AS190" s="138"/>
      <c r="AT190" s="139"/>
      <c r="AU190" s="139"/>
      <c r="AV190" s="139"/>
      <c r="AW190" s="139"/>
      <c r="AX190" s="139"/>
      <c r="AY190" s="139"/>
    </row>
    <row r="191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  <c r="AH191" s="80"/>
      <c r="AI191" s="80"/>
      <c r="AJ191" s="80"/>
      <c r="AK191" s="80"/>
      <c r="AL191" s="80"/>
      <c r="AM191" s="80"/>
      <c r="AN191" s="80"/>
      <c r="AO191" s="80"/>
      <c r="AP191" s="80"/>
      <c r="AQ191" s="80"/>
      <c r="AR191" s="138"/>
      <c r="AS191" s="138"/>
      <c r="AT191" s="139"/>
      <c r="AU191" s="139"/>
      <c r="AV191" s="139"/>
      <c r="AW191" s="139"/>
      <c r="AX191" s="139"/>
      <c r="AY191" s="139"/>
    </row>
    <row r="192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80"/>
      <c r="AH192" s="80"/>
      <c r="AI192" s="80"/>
      <c r="AJ192" s="80"/>
      <c r="AK192" s="80"/>
      <c r="AL192" s="80"/>
      <c r="AM192" s="80"/>
      <c r="AN192" s="80"/>
      <c r="AO192" s="80"/>
      <c r="AP192" s="80"/>
      <c r="AQ192" s="80"/>
      <c r="AR192" s="138"/>
      <c r="AS192" s="138"/>
      <c r="AT192" s="139"/>
      <c r="AU192" s="139"/>
      <c r="AV192" s="139"/>
      <c r="AW192" s="139"/>
      <c r="AX192" s="139"/>
      <c r="AY192" s="139"/>
    </row>
    <row r="193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80"/>
      <c r="AH193" s="80"/>
      <c r="AI193" s="80"/>
      <c r="AJ193" s="80"/>
      <c r="AK193" s="80"/>
      <c r="AL193" s="80"/>
      <c r="AM193" s="80"/>
      <c r="AN193" s="80"/>
      <c r="AO193" s="80"/>
      <c r="AP193" s="80"/>
      <c r="AQ193" s="80"/>
      <c r="AR193" s="138"/>
      <c r="AS193" s="138"/>
      <c r="AT193" s="139"/>
      <c r="AU193" s="139"/>
      <c r="AV193" s="139"/>
      <c r="AW193" s="139"/>
      <c r="AX193" s="139"/>
      <c r="AY193" s="139"/>
    </row>
    <row r="194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  <c r="AH194" s="80"/>
      <c r="AI194" s="80"/>
      <c r="AJ194" s="80"/>
      <c r="AK194" s="80"/>
      <c r="AL194" s="80"/>
      <c r="AM194" s="80"/>
      <c r="AN194" s="80"/>
      <c r="AO194" s="80"/>
      <c r="AP194" s="80"/>
      <c r="AQ194" s="80"/>
      <c r="AR194" s="138"/>
      <c r="AS194" s="138"/>
      <c r="AT194" s="139"/>
      <c r="AU194" s="139"/>
      <c r="AV194" s="139"/>
      <c r="AW194" s="139"/>
      <c r="AX194" s="139"/>
      <c r="AY194" s="139"/>
    </row>
    <row r="195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80"/>
      <c r="AG195" s="80"/>
      <c r="AH195" s="80"/>
      <c r="AI195" s="80"/>
      <c r="AJ195" s="80"/>
      <c r="AK195" s="80"/>
      <c r="AL195" s="80"/>
      <c r="AM195" s="80"/>
      <c r="AN195" s="80"/>
      <c r="AO195" s="80"/>
      <c r="AP195" s="80"/>
      <c r="AQ195" s="80"/>
      <c r="AR195" s="138"/>
      <c r="AS195" s="138"/>
      <c r="AT195" s="139"/>
      <c r="AU195" s="139"/>
      <c r="AV195" s="139"/>
      <c r="AW195" s="139"/>
      <c r="AX195" s="139"/>
      <c r="AY195" s="139"/>
    </row>
    <row r="196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  <c r="AG196" s="80"/>
      <c r="AH196" s="80"/>
      <c r="AI196" s="80"/>
      <c r="AJ196" s="80"/>
      <c r="AK196" s="80"/>
      <c r="AL196" s="80"/>
      <c r="AM196" s="80"/>
      <c r="AN196" s="80"/>
      <c r="AO196" s="80"/>
      <c r="AP196" s="80"/>
      <c r="AQ196" s="80"/>
      <c r="AR196" s="138"/>
      <c r="AS196" s="138"/>
      <c r="AT196" s="139"/>
      <c r="AU196" s="139"/>
      <c r="AV196" s="139"/>
      <c r="AW196" s="139"/>
      <c r="AX196" s="139"/>
      <c r="AY196" s="139"/>
    </row>
    <row r="197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  <c r="AB197" s="80"/>
      <c r="AC197" s="80"/>
      <c r="AD197" s="80"/>
      <c r="AE197" s="80"/>
      <c r="AF197" s="80"/>
      <c r="AG197" s="80"/>
      <c r="AH197" s="80"/>
      <c r="AI197" s="80"/>
      <c r="AJ197" s="80"/>
      <c r="AK197" s="80"/>
      <c r="AL197" s="80"/>
      <c r="AM197" s="80"/>
      <c r="AN197" s="80"/>
      <c r="AO197" s="80"/>
      <c r="AP197" s="80"/>
      <c r="AQ197" s="80"/>
      <c r="AR197" s="138"/>
      <c r="AS197" s="138"/>
      <c r="AT197" s="139"/>
      <c r="AU197" s="139"/>
      <c r="AV197" s="139"/>
      <c r="AW197" s="139"/>
      <c r="AX197" s="139"/>
      <c r="AY197" s="139"/>
    </row>
    <row r="198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  <c r="AG198" s="80"/>
      <c r="AH198" s="80"/>
      <c r="AI198" s="80"/>
      <c r="AJ198" s="80"/>
      <c r="AK198" s="80"/>
      <c r="AL198" s="80"/>
      <c r="AM198" s="80"/>
      <c r="AN198" s="80"/>
      <c r="AO198" s="80"/>
      <c r="AP198" s="80"/>
      <c r="AQ198" s="80"/>
      <c r="AR198" s="138"/>
      <c r="AS198" s="138"/>
      <c r="AT198" s="139"/>
      <c r="AU198" s="139"/>
      <c r="AV198" s="139"/>
      <c r="AW198" s="139"/>
      <c r="AX198" s="139"/>
      <c r="AY198" s="139"/>
    </row>
    <row r="199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  <c r="AG199" s="80"/>
      <c r="AH199" s="80"/>
      <c r="AI199" s="80"/>
      <c r="AJ199" s="80"/>
      <c r="AK199" s="80"/>
      <c r="AL199" s="80"/>
      <c r="AM199" s="80"/>
      <c r="AN199" s="80"/>
      <c r="AO199" s="80"/>
      <c r="AP199" s="80"/>
      <c r="AQ199" s="80"/>
      <c r="AR199" s="138"/>
      <c r="AS199" s="138"/>
      <c r="AT199" s="139"/>
      <c r="AU199" s="139"/>
      <c r="AV199" s="139"/>
      <c r="AW199" s="139"/>
      <c r="AX199" s="139"/>
      <c r="AY199" s="139"/>
    </row>
    <row r="200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80"/>
      <c r="AH200" s="80"/>
      <c r="AI200" s="80"/>
      <c r="AJ200" s="80"/>
      <c r="AK200" s="80"/>
      <c r="AL200" s="80"/>
      <c r="AM200" s="80"/>
      <c r="AN200" s="80"/>
      <c r="AO200" s="80"/>
      <c r="AP200" s="80"/>
      <c r="AQ200" s="80"/>
      <c r="AR200" s="138"/>
      <c r="AS200" s="138"/>
      <c r="AT200" s="139"/>
      <c r="AU200" s="139"/>
      <c r="AV200" s="139"/>
      <c r="AW200" s="139"/>
      <c r="AX200" s="139"/>
      <c r="AY200" s="139"/>
    </row>
    <row r="201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80"/>
      <c r="AH201" s="80"/>
      <c r="AI201" s="80"/>
      <c r="AJ201" s="80"/>
      <c r="AK201" s="80"/>
      <c r="AL201" s="80"/>
      <c r="AM201" s="80"/>
      <c r="AN201" s="80"/>
      <c r="AO201" s="80"/>
      <c r="AP201" s="80"/>
      <c r="AQ201" s="80"/>
      <c r="AR201" s="138"/>
      <c r="AS201" s="138"/>
      <c r="AT201" s="139"/>
      <c r="AU201" s="139"/>
      <c r="AV201" s="139"/>
      <c r="AW201" s="139"/>
      <c r="AX201" s="139"/>
      <c r="AY201" s="139"/>
    </row>
    <row r="202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80"/>
      <c r="AH202" s="80"/>
      <c r="AI202" s="80"/>
      <c r="AJ202" s="80"/>
      <c r="AK202" s="80"/>
      <c r="AL202" s="80"/>
      <c r="AM202" s="80"/>
      <c r="AN202" s="80"/>
      <c r="AO202" s="80"/>
      <c r="AP202" s="80"/>
      <c r="AQ202" s="80"/>
      <c r="AR202" s="138"/>
      <c r="AS202" s="138"/>
      <c r="AT202" s="139"/>
      <c r="AU202" s="139"/>
      <c r="AV202" s="139"/>
      <c r="AW202" s="139"/>
      <c r="AX202" s="139"/>
      <c r="AY202" s="139"/>
    </row>
    <row r="203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138"/>
      <c r="AS203" s="138"/>
      <c r="AT203" s="139"/>
      <c r="AU203" s="139"/>
      <c r="AV203" s="139"/>
      <c r="AW203" s="139"/>
      <c r="AX203" s="139"/>
      <c r="AY203" s="139"/>
    </row>
    <row r="204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  <c r="AF204" s="80"/>
      <c r="AG204" s="80"/>
      <c r="AH204" s="80"/>
      <c r="AI204" s="80"/>
      <c r="AJ204" s="80"/>
      <c r="AK204" s="80"/>
      <c r="AL204" s="80"/>
      <c r="AM204" s="80"/>
      <c r="AN204" s="80"/>
      <c r="AO204" s="80"/>
      <c r="AP204" s="80"/>
      <c r="AQ204" s="80"/>
      <c r="AR204" s="138"/>
      <c r="AS204" s="138"/>
      <c r="AT204" s="139"/>
      <c r="AU204" s="139"/>
      <c r="AV204" s="139"/>
      <c r="AW204" s="139"/>
      <c r="AX204" s="139"/>
      <c r="AY204" s="139"/>
    </row>
    <row r="205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80"/>
      <c r="AH205" s="80"/>
      <c r="AI205" s="80"/>
      <c r="AJ205" s="80"/>
      <c r="AK205" s="80"/>
      <c r="AL205" s="80"/>
      <c r="AM205" s="80"/>
      <c r="AN205" s="80"/>
      <c r="AO205" s="80"/>
      <c r="AP205" s="80"/>
      <c r="AQ205" s="80"/>
      <c r="AR205" s="138"/>
      <c r="AS205" s="138"/>
      <c r="AT205" s="139"/>
      <c r="AU205" s="139"/>
      <c r="AV205" s="139"/>
      <c r="AW205" s="139"/>
      <c r="AX205" s="139"/>
      <c r="AY205" s="139"/>
    </row>
    <row r="206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80"/>
      <c r="AH206" s="80"/>
      <c r="AI206" s="80"/>
      <c r="AJ206" s="80"/>
      <c r="AK206" s="80"/>
      <c r="AL206" s="80"/>
      <c r="AM206" s="80"/>
      <c r="AN206" s="80"/>
      <c r="AO206" s="80"/>
      <c r="AP206" s="80"/>
      <c r="AQ206" s="80"/>
      <c r="AR206" s="138"/>
      <c r="AS206" s="138"/>
      <c r="AT206" s="139"/>
      <c r="AU206" s="139"/>
      <c r="AV206" s="139"/>
      <c r="AW206" s="139"/>
      <c r="AX206" s="139"/>
      <c r="AY206" s="139"/>
    </row>
    <row r="207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80"/>
      <c r="AH207" s="80"/>
      <c r="AI207" s="80"/>
      <c r="AJ207" s="80"/>
      <c r="AK207" s="80"/>
      <c r="AL207" s="80"/>
      <c r="AM207" s="80"/>
      <c r="AN207" s="80"/>
      <c r="AO207" s="80"/>
      <c r="AP207" s="80"/>
      <c r="AQ207" s="80"/>
      <c r="AR207" s="138"/>
      <c r="AS207" s="138"/>
      <c r="AT207" s="139"/>
      <c r="AU207" s="139"/>
      <c r="AV207" s="139"/>
      <c r="AW207" s="139"/>
      <c r="AX207" s="139"/>
      <c r="AY207" s="139"/>
    </row>
    <row r="208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  <c r="AH208" s="80"/>
      <c r="AI208" s="80"/>
      <c r="AJ208" s="80"/>
      <c r="AK208" s="80"/>
      <c r="AL208" s="80"/>
      <c r="AM208" s="80"/>
      <c r="AN208" s="80"/>
      <c r="AO208" s="80"/>
      <c r="AP208" s="80"/>
      <c r="AQ208" s="80"/>
      <c r="AR208" s="138"/>
      <c r="AS208" s="138"/>
      <c r="AT208" s="139"/>
      <c r="AU208" s="139"/>
      <c r="AV208" s="139"/>
      <c r="AW208" s="139"/>
      <c r="AX208" s="139"/>
      <c r="AY208" s="139"/>
    </row>
    <row r="209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  <c r="AH209" s="80"/>
      <c r="AI209" s="80"/>
      <c r="AJ209" s="80"/>
      <c r="AK209" s="80"/>
      <c r="AL209" s="80"/>
      <c r="AM209" s="80"/>
      <c r="AN209" s="80"/>
      <c r="AO209" s="80"/>
      <c r="AP209" s="80"/>
      <c r="AQ209" s="80"/>
      <c r="AR209" s="138"/>
      <c r="AS209" s="138"/>
      <c r="AT209" s="139"/>
      <c r="AU209" s="139"/>
      <c r="AV209" s="139"/>
      <c r="AW209" s="139"/>
      <c r="AX209" s="139"/>
      <c r="AY209" s="139"/>
    </row>
    <row r="210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  <c r="AH210" s="80"/>
      <c r="AI210" s="80"/>
      <c r="AJ210" s="80"/>
      <c r="AK210" s="80"/>
      <c r="AL210" s="80"/>
      <c r="AM210" s="80"/>
      <c r="AN210" s="80"/>
      <c r="AO210" s="80"/>
      <c r="AP210" s="80"/>
      <c r="AQ210" s="80"/>
      <c r="AR210" s="138"/>
      <c r="AS210" s="138"/>
      <c r="AT210" s="139"/>
      <c r="AU210" s="139"/>
      <c r="AV210" s="139"/>
      <c r="AW210" s="139"/>
      <c r="AX210" s="139"/>
      <c r="AY210" s="139"/>
    </row>
    <row r="211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80"/>
      <c r="AH211" s="80"/>
      <c r="AI211" s="80"/>
      <c r="AJ211" s="80"/>
      <c r="AK211" s="80"/>
      <c r="AL211" s="80"/>
      <c r="AM211" s="80"/>
      <c r="AN211" s="80"/>
      <c r="AO211" s="80"/>
      <c r="AP211" s="80"/>
      <c r="AQ211" s="80"/>
      <c r="AR211" s="138"/>
      <c r="AS211" s="138"/>
      <c r="AT211" s="139"/>
      <c r="AU211" s="139"/>
      <c r="AV211" s="139"/>
      <c r="AW211" s="139"/>
      <c r="AX211" s="139"/>
      <c r="AY211" s="139"/>
    </row>
    <row r="212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  <c r="AH212" s="80"/>
      <c r="AI212" s="80"/>
      <c r="AJ212" s="80"/>
      <c r="AK212" s="80"/>
      <c r="AL212" s="80"/>
      <c r="AM212" s="80"/>
      <c r="AN212" s="80"/>
      <c r="AO212" s="80"/>
      <c r="AP212" s="80"/>
      <c r="AQ212" s="80"/>
      <c r="AR212" s="138"/>
      <c r="AS212" s="138"/>
      <c r="AT212" s="139"/>
      <c r="AU212" s="139"/>
      <c r="AV212" s="139"/>
      <c r="AW212" s="139"/>
      <c r="AX212" s="139"/>
      <c r="AY212" s="139"/>
    </row>
    <row r="213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80"/>
      <c r="AH213" s="80"/>
      <c r="AI213" s="80"/>
      <c r="AJ213" s="80"/>
      <c r="AK213" s="80"/>
      <c r="AL213" s="80"/>
      <c r="AM213" s="80"/>
      <c r="AN213" s="80"/>
      <c r="AO213" s="80"/>
      <c r="AP213" s="80"/>
      <c r="AQ213" s="80"/>
      <c r="AR213" s="138"/>
      <c r="AS213" s="138"/>
      <c r="AT213" s="139"/>
      <c r="AU213" s="139"/>
      <c r="AV213" s="139"/>
      <c r="AW213" s="139"/>
      <c r="AX213" s="139"/>
      <c r="AY213" s="139"/>
    </row>
    <row r="214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80"/>
      <c r="AH214" s="80"/>
      <c r="AI214" s="80"/>
      <c r="AJ214" s="80"/>
      <c r="AK214" s="80"/>
      <c r="AL214" s="80"/>
      <c r="AM214" s="80"/>
      <c r="AN214" s="80"/>
      <c r="AO214" s="80"/>
      <c r="AP214" s="80"/>
      <c r="AQ214" s="80"/>
      <c r="AR214" s="138"/>
      <c r="AS214" s="138"/>
      <c r="AT214" s="139"/>
      <c r="AU214" s="139"/>
      <c r="AV214" s="139"/>
      <c r="AW214" s="139"/>
      <c r="AX214" s="139"/>
      <c r="AY214" s="139"/>
    </row>
    <row r="215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  <c r="AH215" s="80"/>
      <c r="AI215" s="80"/>
      <c r="AJ215" s="80"/>
      <c r="AK215" s="80"/>
      <c r="AL215" s="80"/>
      <c r="AM215" s="80"/>
      <c r="AN215" s="80"/>
      <c r="AO215" s="80"/>
      <c r="AP215" s="80"/>
      <c r="AQ215" s="80"/>
      <c r="AR215" s="138"/>
      <c r="AS215" s="138"/>
      <c r="AT215" s="139"/>
      <c r="AU215" s="139"/>
      <c r="AV215" s="139"/>
      <c r="AW215" s="139"/>
      <c r="AX215" s="139"/>
      <c r="AY215" s="139"/>
    </row>
    <row r="216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80"/>
      <c r="AG216" s="80"/>
      <c r="AH216" s="80"/>
      <c r="AI216" s="80"/>
      <c r="AJ216" s="80"/>
      <c r="AK216" s="80"/>
      <c r="AL216" s="80"/>
      <c r="AM216" s="80"/>
      <c r="AN216" s="80"/>
      <c r="AO216" s="80"/>
      <c r="AP216" s="80"/>
      <c r="AQ216" s="80"/>
      <c r="AR216" s="138"/>
      <c r="AS216" s="138"/>
      <c r="AT216" s="139"/>
      <c r="AU216" s="139"/>
      <c r="AV216" s="139"/>
      <c r="AW216" s="139"/>
      <c r="AX216" s="139"/>
      <c r="AY216" s="139"/>
    </row>
    <row r="217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  <c r="AF217" s="80"/>
      <c r="AG217" s="80"/>
      <c r="AH217" s="80"/>
      <c r="AI217" s="80"/>
      <c r="AJ217" s="80"/>
      <c r="AK217" s="80"/>
      <c r="AL217" s="80"/>
      <c r="AM217" s="80"/>
      <c r="AN217" s="80"/>
      <c r="AO217" s="80"/>
      <c r="AP217" s="80"/>
      <c r="AQ217" s="80"/>
      <c r="AR217" s="138"/>
      <c r="AS217" s="138"/>
      <c r="AT217" s="139"/>
      <c r="AU217" s="139"/>
      <c r="AV217" s="139"/>
      <c r="AW217" s="139"/>
      <c r="AX217" s="139"/>
      <c r="AY217" s="139"/>
    </row>
    <row r="218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  <c r="AG218" s="80"/>
      <c r="AH218" s="80"/>
      <c r="AI218" s="80"/>
      <c r="AJ218" s="80"/>
      <c r="AK218" s="80"/>
      <c r="AL218" s="80"/>
      <c r="AM218" s="80"/>
      <c r="AN218" s="80"/>
      <c r="AO218" s="80"/>
      <c r="AP218" s="80"/>
      <c r="AQ218" s="80"/>
      <c r="AR218" s="138"/>
      <c r="AS218" s="138"/>
      <c r="AT218" s="139"/>
      <c r="AU218" s="139"/>
      <c r="AV218" s="139"/>
      <c r="AW218" s="139"/>
      <c r="AX218" s="139"/>
      <c r="AY218" s="139"/>
    </row>
    <row r="219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  <c r="AC219" s="80"/>
      <c r="AD219" s="80"/>
      <c r="AE219" s="80"/>
      <c r="AF219" s="80"/>
      <c r="AG219" s="80"/>
      <c r="AH219" s="80"/>
      <c r="AI219" s="80"/>
      <c r="AJ219" s="80"/>
      <c r="AK219" s="80"/>
      <c r="AL219" s="80"/>
      <c r="AM219" s="80"/>
      <c r="AN219" s="80"/>
      <c r="AO219" s="80"/>
      <c r="AP219" s="80"/>
      <c r="AQ219" s="80"/>
      <c r="AR219" s="138"/>
      <c r="AS219" s="138"/>
      <c r="AT219" s="139"/>
      <c r="AU219" s="139"/>
      <c r="AV219" s="139"/>
      <c r="AW219" s="139"/>
      <c r="AX219" s="139"/>
      <c r="AY219" s="139"/>
    </row>
    <row r="220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  <c r="AC220" s="80"/>
      <c r="AD220" s="80"/>
      <c r="AE220" s="80"/>
      <c r="AF220" s="80"/>
      <c r="AG220" s="80"/>
      <c r="AH220" s="80"/>
      <c r="AI220" s="80"/>
      <c r="AJ220" s="80"/>
      <c r="AK220" s="80"/>
      <c r="AL220" s="80"/>
      <c r="AM220" s="80"/>
      <c r="AN220" s="80"/>
      <c r="AO220" s="80"/>
      <c r="AP220" s="80"/>
      <c r="AQ220" s="80"/>
      <c r="AR220" s="138"/>
      <c r="AS220" s="138"/>
      <c r="AT220" s="139"/>
      <c r="AU220" s="139"/>
      <c r="AV220" s="139"/>
      <c r="AW220" s="139"/>
      <c r="AX220" s="139"/>
      <c r="AY220" s="139"/>
    </row>
    <row r="221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  <c r="AB221" s="80"/>
      <c r="AC221" s="80"/>
      <c r="AD221" s="80"/>
      <c r="AE221" s="80"/>
      <c r="AF221" s="80"/>
      <c r="AG221" s="80"/>
      <c r="AH221" s="80"/>
      <c r="AI221" s="80"/>
      <c r="AJ221" s="80"/>
      <c r="AK221" s="80"/>
      <c r="AL221" s="80"/>
      <c r="AM221" s="80"/>
      <c r="AN221" s="80"/>
      <c r="AO221" s="80"/>
      <c r="AP221" s="80"/>
      <c r="AQ221" s="80"/>
      <c r="AR221" s="138"/>
      <c r="AS221" s="138"/>
      <c r="AT221" s="139"/>
      <c r="AU221" s="139"/>
      <c r="AV221" s="139"/>
      <c r="AW221" s="139"/>
      <c r="AX221" s="139"/>
      <c r="AY221" s="139"/>
    </row>
    <row r="222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0"/>
      <c r="AB222" s="80"/>
      <c r="AC222" s="80"/>
      <c r="AD222" s="80"/>
      <c r="AE222" s="80"/>
      <c r="AF222" s="80"/>
      <c r="AG222" s="80"/>
      <c r="AH222" s="80"/>
      <c r="AI222" s="80"/>
      <c r="AJ222" s="80"/>
      <c r="AK222" s="80"/>
      <c r="AL222" s="80"/>
      <c r="AM222" s="80"/>
      <c r="AN222" s="80"/>
      <c r="AO222" s="80"/>
      <c r="AP222" s="80"/>
      <c r="AQ222" s="80"/>
      <c r="AR222" s="138"/>
      <c r="AS222" s="138"/>
      <c r="AT222" s="139"/>
      <c r="AU222" s="139"/>
      <c r="AV222" s="139"/>
      <c r="AW222" s="139"/>
      <c r="AX222" s="139"/>
      <c r="AY222" s="139"/>
    </row>
    <row r="223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  <c r="AA223" s="80"/>
      <c r="AB223" s="80"/>
      <c r="AC223" s="80"/>
      <c r="AD223" s="80"/>
      <c r="AE223" s="80"/>
      <c r="AF223" s="80"/>
      <c r="AG223" s="80"/>
      <c r="AH223" s="80"/>
      <c r="AI223" s="80"/>
      <c r="AJ223" s="80"/>
      <c r="AK223" s="80"/>
      <c r="AL223" s="80"/>
      <c r="AM223" s="80"/>
      <c r="AN223" s="80"/>
      <c r="AO223" s="80"/>
      <c r="AP223" s="80"/>
      <c r="AQ223" s="80"/>
      <c r="AR223" s="138"/>
      <c r="AS223" s="138"/>
      <c r="AT223" s="139"/>
      <c r="AU223" s="139"/>
      <c r="AV223" s="139"/>
      <c r="AW223" s="139"/>
      <c r="AX223" s="139"/>
      <c r="AY223" s="139"/>
    </row>
    <row r="224">
      <c r="A224" s="80"/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  <c r="AB224" s="80"/>
      <c r="AC224" s="80"/>
      <c r="AD224" s="80"/>
      <c r="AE224" s="80"/>
      <c r="AF224" s="80"/>
      <c r="AG224" s="80"/>
      <c r="AH224" s="80"/>
      <c r="AI224" s="80"/>
      <c r="AJ224" s="80"/>
      <c r="AK224" s="80"/>
      <c r="AL224" s="80"/>
      <c r="AM224" s="80"/>
      <c r="AN224" s="80"/>
      <c r="AO224" s="80"/>
      <c r="AP224" s="80"/>
      <c r="AQ224" s="80"/>
      <c r="AR224" s="138"/>
      <c r="AS224" s="138"/>
      <c r="AT224" s="139"/>
      <c r="AU224" s="139"/>
      <c r="AV224" s="139"/>
      <c r="AW224" s="139"/>
      <c r="AX224" s="139"/>
      <c r="AY224" s="139"/>
    </row>
    <row r="225">
      <c r="A225" s="80"/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  <c r="AA225" s="80"/>
      <c r="AB225" s="80"/>
      <c r="AC225" s="80"/>
      <c r="AD225" s="80"/>
      <c r="AE225" s="80"/>
      <c r="AF225" s="80"/>
      <c r="AG225" s="80"/>
      <c r="AH225" s="80"/>
      <c r="AI225" s="80"/>
      <c r="AJ225" s="80"/>
      <c r="AK225" s="80"/>
      <c r="AL225" s="80"/>
      <c r="AM225" s="80"/>
      <c r="AN225" s="80"/>
      <c r="AO225" s="80"/>
      <c r="AP225" s="80"/>
      <c r="AQ225" s="80"/>
      <c r="AR225" s="138"/>
      <c r="AS225" s="138"/>
      <c r="AT225" s="139"/>
      <c r="AU225" s="139"/>
      <c r="AV225" s="139"/>
      <c r="AW225" s="139"/>
      <c r="AX225" s="139"/>
      <c r="AY225" s="139"/>
    </row>
    <row r="226">
      <c r="A226" s="80"/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  <c r="AA226" s="80"/>
      <c r="AB226" s="80"/>
      <c r="AC226" s="80"/>
      <c r="AD226" s="80"/>
      <c r="AE226" s="80"/>
      <c r="AF226" s="80"/>
      <c r="AG226" s="80"/>
      <c r="AH226" s="80"/>
      <c r="AI226" s="80"/>
      <c r="AJ226" s="80"/>
      <c r="AK226" s="80"/>
      <c r="AL226" s="80"/>
      <c r="AM226" s="80"/>
      <c r="AN226" s="80"/>
      <c r="AO226" s="80"/>
      <c r="AP226" s="80"/>
      <c r="AQ226" s="80"/>
      <c r="AR226" s="138"/>
      <c r="AS226" s="138"/>
      <c r="AT226" s="139"/>
      <c r="AU226" s="139"/>
      <c r="AV226" s="139"/>
      <c r="AW226" s="139"/>
      <c r="AX226" s="139"/>
      <c r="AY226" s="139"/>
    </row>
    <row r="227">
      <c r="A227" s="80"/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  <c r="AA227" s="80"/>
      <c r="AB227" s="80"/>
      <c r="AC227" s="80"/>
      <c r="AD227" s="80"/>
      <c r="AE227" s="80"/>
      <c r="AF227" s="80"/>
      <c r="AG227" s="80"/>
      <c r="AH227" s="80"/>
      <c r="AI227" s="80"/>
      <c r="AJ227" s="80"/>
      <c r="AK227" s="80"/>
      <c r="AL227" s="80"/>
      <c r="AM227" s="80"/>
      <c r="AN227" s="80"/>
      <c r="AO227" s="80"/>
      <c r="AP227" s="80"/>
      <c r="AQ227" s="80"/>
      <c r="AR227" s="138"/>
      <c r="AS227" s="138"/>
      <c r="AT227" s="139"/>
      <c r="AU227" s="139"/>
      <c r="AV227" s="139"/>
      <c r="AW227" s="139"/>
      <c r="AX227" s="139"/>
      <c r="AY227" s="139"/>
    </row>
    <row r="228">
      <c r="A228" s="80"/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  <c r="AA228" s="80"/>
      <c r="AB228" s="80"/>
      <c r="AC228" s="80"/>
      <c r="AD228" s="80"/>
      <c r="AE228" s="80"/>
      <c r="AF228" s="80"/>
      <c r="AG228" s="80"/>
      <c r="AH228" s="80"/>
      <c r="AI228" s="80"/>
      <c r="AJ228" s="80"/>
      <c r="AK228" s="80"/>
      <c r="AL228" s="80"/>
      <c r="AM228" s="80"/>
      <c r="AN228" s="80"/>
      <c r="AO228" s="80"/>
      <c r="AP228" s="80"/>
      <c r="AQ228" s="80"/>
      <c r="AR228" s="138"/>
      <c r="AS228" s="138"/>
      <c r="AT228" s="139"/>
      <c r="AU228" s="139"/>
      <c r="AV228" s="139"/>
      <c r="AW228" s="139"/>
      <c r="AX228" s="139"/>
      <c r="AY228" s="139"/>
    </row>
    <row r="229">
      <c r="A229" s="80"/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  <c r="AA229" s="80"/>
      <c r="AB229" s="80"/>
      <c r="AC229" s="80"/>
      <c r="AD229" s="80"/>
      <c r="AE229" s="80"/>
      <c r="AF229" s="80"/>
      <c r="AG229" s="80"/>
      <c r="AH229" s="80"/>
      <c r="AI229" s="80"/>
      <c r="AJ229" s="80"/>
      <c r="AK229" s="80"/>
      <c r="AL229" s="80"/>
      <c r="AM229" s="80"/>
      <c r="AN229" s="80"/>
      <c r="AO229" s="80"/>
      <c r="AP229" s="80"/>
      <c r="AQ229" s="80"/>
      <c r="AR229" s="138"/>
      <c r="AS229" s="138"/>
      <c r="AT229" s="139"/>
      <c r="AU229" s="139"/>
      <c r="AV229" s="139"/>
      <c r="AW229" s="139"/>
      <c r="AX229" s="139"/>
      <c r="AY229" s="139"/>
    </row>
    <row r="230">
      <c r="A230" s="80"/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  <c r="AA230" s="80"/>
      <c r="AB230" s="80"/>
      <c r="AC230" s="80"/>
      <c r="AD230" s="80"/>
      <c r="AE230" s="80"/>
      <c r="AF230" s="80"/>
      <c r="AG230" s="80"/>
      <c r="AH230" s="80"/>
      <c r="AI230" s="80"/>
      <c r="AJ230" s="80"/>
      <c r="AK230" s="80"/>
      <c r="AL230" s="80"/>
      <c r="AM230" s="80"/>
      <c r="AN230" s="80"/>
      <c r="AO230" s="80"/>
      <c r="AP230" s="80"/>
      <c r="AQ230" s="80"/>
      <c r="AR230" s="138"/>
      <c r="AS230" s="138"/>
      <c r="AT230" s="139"/>
      <c r="AU230" s="139"/>
      <c r="AV230" s="139"/>
      <c r="AW230" s="139"/>
      <c r="AX230" s="139"/>
      <c r="AY230" s="139"/>
    </row>
    <row r="231">
      <c r="A231" s="80"/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  <c r="AA231" s="80"/>
      <c r="AB231" s="80"/>
      <c r="AC231" s="80"/>
      <c r="AD231" s="80"/>
      <c r="AE231" s="80"/>
      <c r="AF231" s="80"/>
      <c r="AG231" s="80"/>
      <c r="AH231" s="80"/>
      <c r="AI231" s="80"/>
      <c r="AJ231" s="80"/>
      <c r="AK231" s="80"/>
      <c r="AL231" s="80"/>
      <c r="AM231" s="80"/>
      <c r="AN231" s="80"/>
      <c r="AO231" s="80"/>
      <c r="AP231" s="80"/>
      <c r="AQ231" s="80"/>
      <c r="AR231" s="138"/>
      <c r="AS231" s="138"/>
      <c r="AT231" s="139"/>
      <c r="AU231" s="139"/>
      <c r="AV231" s="139"/>
      <c r="AW231" s="139"/>
      <c r="AX231" s="139"/>
      <c r="AY231" s="139"/>
    </row>
    <row r="232">
      <c r="A232" s="80"/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  <c r="AA232" s="80"/>
      <c r="AB232" s="80"/>
      <c r="AC232" s="80"/>
      <c r="AD232" s="80"/>
      <c r="AE232" s="80"/>
      <c r="AF232" s="80"/>
      <c r="AG232" s="80"/>
      <c r="AH232" s="80"/>
      <c r="AI232" s="80"/>
      <c r="AJ232" s="80"/>
      <c r="AK232" s="80"/>
      <c r="AL232" s="80"/>
      <c r="AM232" s="80"/>
      <c r="AN232" s="80"/>
      <c r="AO232" s="80"/>
      <c r="AP232" s="80"/>
      <c r="AQ232" s="80"/>
      <c r="AR232" s="138"/>
      <c r="AS232" s="138"/>
      <c r="AT232" s="139"/>
      <c r="AU232" s="139"/>
      <c r="AV232" s="139"/>
      <c r="AW232" s="139"/>
      <c r="AX232" s="139"/>
      <c r="AY232" s="139"/>
    </row>
    <row r="233">
      <c r="A233" s="80"/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  <c r="AA233" s="80"/>
      <c r="AB233" s="80"/>
      <c r="AC233" s="80"/>
      <c r="AD233" s="80"/>
      <c r="AE233" s="80"/>
      <c r="AF233" s="80"/>
      <c r="AG233" s="80"/>
      <c r="AH233" s="80"/>
      <c r="AI233" s="80"/>
      <c r="AJ233" s="80"/>
      <c r="AK233" s="80"/>
      <c r="AL233" s="80"/>
      <c r="AM233" s="80"/>
      <c r="AN233" s="80"/>
      <c r="AO233" s="80"/>
      <c r="AP233" s="80"/>
      <c r="AQ233" s="80"/>
      <c r="AR233" s="138"/>
      <c r="AS233" s="138"/>
      <c r="AT233" s="139"/>
      <c r="AU233" s="139"/>
      <c r="AV233" s="139"/>
      <c r="AW233" s="139"/>
      <c r="AX233" s="139"/>
      <c r="AY233" s="139"/>
    </row>
    <row r="234">
      <c r="A234" s="80"/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  <c r="AA234" s="80"/>
      <c r="AB234" s="80"/>
      <c r="AC234" s="80"/>
      <c r="AD234" s="80"/>
      <c r="AE234" s="80"/>
      <c r="AF234" s="80"/>
      <c r="AG234" s="80"/>
      <c r="AH234" s="80"/>
      <c r="AI234" s="80"/>
      <c r="AJ234" s="80"/>
      <c r="AK234" s="80"/>
      <c r="AL234" s="80"/>
      <c r="AM234" s="80"/>
      <c r="AN234" s="80"/>
      <c r="AO234" s="80"/>
      <c r="AP234" s="80"/>
      <c r="AQ234" s="80"/>
      <c r="AR234" s="138"/>
      <c r="AS234" s="138"/>
      <c r="AT234" s="139"/>
      <c r="AU234" s="139"/>
      <c r="AV234" s="139"/>
      <c r="AW234" s="139"/>
      <c r="AX234" s="139"/>
      <c r="AY234" s="139"/>
    </row>
    <row r="235">
      <c r="A235" s="80"/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  <c r="AA235" s="80"/>
      <c r="AB235" s="80"/>
      <c r="AC235" s="80"/>
      <c r="AD235" s="80"/>
      <c r="AE235" s="80"/>
      <c r="AF235" s="80"/>
      <c r="AG235" s="80"/>
      <c r="AH235" s="80"/>
      <c r="AI235" s="80"/>
      <c r="AJ235" s="80"/>
      <c r="AK235" s="80"/>
      <c r="AL235" s="80"/>
      <c r="AM235" s="80"/>
      <c r="AN235" s="80"/>
      <c r="AO235" s="80"/>
      <c r="AP235" s="80"/>
      <c r="AQ235" s="80"/>
      <c r="AR235" s="138"/>
      <c r="AS235" s="138"/>
      <c r="AT235" s="139"/>
      <c r="AU235" s="139"/>
      <c r="AV235" s="139"/>
      <c r="AW235" s="139"/>
      <c r="AX235" s="139"/>
      <c r="AY235" s="139"/>
    </row>
    <row r="236">
      <c r="A236" s="80"/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  <c r="AB236" s="80"/>
      <c r="AC236" s="80"/>
      <c r="AD236" s="80"/>
      <c r="AE236" s="80"/>
      <c r="AF236" s="80"/>
      <c r="AG236" s="80"/>
      <c r="AH236" s="80"/>
      <c r="AI236" s="80"/>
      <c r="AJ236" s="80"/>
      <c r="AK236" s="80"/>
      <c r="AL236" s="80"/>
      <c r="AM236" s="80"/>
      <c r="AN236" s="80"/>
      <c r="AO236" s="80"/>
      <c r="AP236" s="80"/>
      <c r="AQ236" s="80"/>
      <c r="AR236" s="138"/>
      <c r="AS236" s="138"/>
      <c r="AT236" s="139"/>
      <c r="AU236" s="139"/>
      <c r="AV236" s="139"/>
      <c r="AW236" s="139"/>
      <c r="AX236" s="139"/>
      <c r="AY236" s="139"/>
    </row>
    <row r="237">
      <c r="A237" s="80"/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  <c r="AA237" s="80"/>
      <c r="AB237" s="80"/>
      <c r="AC237" s="80"/>
      <c r="AD237" s="80"/>
      <c r="AE237" s="80"/>
      <c r="AF237" s="80"/>
      <c r="AG237" s="80"/>
      <c r="AH237" s="80"/>
      <c r="AI237" s="80"/>
      <c r="AJ237" s="80"/>
      <c r="AK237" s="80"/>
      <c r="AL237" s="80"/>
      <c r="AM237" s="80"/>
      <c r="AN237" s="80"/>
      <c r="AO237" s="80"/>
      <c r="AP237" s="80"/>
      <c r="AQ237" s="80"/>
      <c r="AR237" s="138"/>
      <c r="AS237" s="138"/>
      <c r="AT237" s="139"/>
      <c r="AU237" s="139"/>
      <c r="AV237" s="139"/>
      <c r="AW237" s="139"/>
      <c r="AX237" s="139"/>
      <c r="AY237" s="139"/>
    </row>
    <row r="238">
      <c r="A238" s="80"/>
      <c r="B238" s="80"/>
      <c r="C238" s="80"/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  <c r="AA238" s="80"/>
      <c r="AB238" s="80"/>
      <c r="AC238" s="80"/>
      <c r="AD238" s="80"/>
      <c r="AE238" s="80"/>
      <c r="AF238" s="80"/>
      <c r="AG238" s="80"/>
      <c r="AH238" s="80"/>
      <c r="AI238" s="80"/>
      <c r="AJ238" s="80"/>
      <c r="AK238" s="80"/>
      <c r="AL238" s="80"/>
      <c r="AM238" s="80"/>
      <c r="AN238" s="80"/>
      <c r="AO238" s="80"/>
      <c r="AP238" s="80"/>
      <c r="AQ238" s="80"/>
      <c r="AR238" s="138"/>
      <c r="AS238" s="138"/>
      <c r="AT238" s="139"/>
      <c r="AU238" s="139"/>
      <c r="AV238" s="139"/>
      <c r="AW238" s="139"/>
      <c r="AX238" s="139"/>
      <c r="AY238" s="139"/>
    </row>
    <row r="239">
      <c r="A239" s="80"/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  <c r="AA239" s="80"/>
      <c r="AB239" s="80"/>
      <c r="AC239" s="80"/>
      <c r="AD239" s="80"/>
      <c r="AE239" s="80"/>
      <c r="AF239" s="80"/>
      <c r="AG239" s="80"/>
      <c r="AH239" s="80"/>
      <c r="AI239" s="80"/>
      <c r="AJ239" s="80"/>
      <c r="AK239" s="80"/>
      <c r="AL239" s="80"/>
      <c r="AM239" s="80"/>
      <c r="AN239" s="80"/>
      <c r="AO239" s="80"/>
      <c r="AP239" s="80"/>
      <c r="AQ239" s="80"/>
      <c r="AR239" s="138"/>
      <c r="AS239" s="138"/>
      <c r="AT239" s="139"/>
      <c r="AU239" s="139"/>
      <c r="AV239" s="139"/>
      <c r="AW239" s="139"/>
      <c r="AX239" s="139"/>
      <c r="AY239" s="139"/>
    </row>
    <row r="240">
      <c r="A240" s="80"/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  <c r="AA240" s="80"/>
      <c r="AB240" s="80"/>
      <c r="AC240" s="80"/>
      <c r="AD240" s="80"/>
      <c r="AE240" s="80"/>
      <c r="AF240" s="80"/>
      <c r="AG240" s="80"/>
      <c r="AH240" s="80"/>
      <c r="AI240" s="80"/>
      <c r="AJ240" s="80"/>
      <c r="AK240" s="80"/>
      <c r="AL240" s="80"/>
      <c r="AM240" s="80"/>
      <c r="AN240" s="80"/>
      <c r="AO240" s="80"/>
      <c r="AP240" s="80"/>
      <c r="AQ240" s="80"/>
      <c r="AR240" s="138"/>
      <c r="AS240" s="138"/>
      <c r="AT240" s="139"/>
      <c r="AU240" s="139"/>
      <c r="AV240" s="139"/>
      <c r="AW240" s="139"/>
      <c r="AX240" s="139"/>
      <c r="AY240" s="139"/>
    </row>
    <row r="241">
      <c r="A241" s="80"/>
      <c r="B241" s="80"/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  <c r="AA241" s="80"/>
      <c r="AB241" s="80"/>
      <c r="AC241" s="80"/>
      <c r="AD241" s="80"/>
      <c r="AE241" s="80"/>
      <c r="AF241" s="80"/>
      <c r="AG241" s="80"/>
      <c r="AH241" s="80"/>
      <c r="AI241" s="80"/>
      <c r="AJ241" s="80"/>
      <c r="AK241" s="80"/>
      <c r="AL241" s="80"/>
      <c r="AM241" s="80"/>
      <c r="AN241" s="80"/>
      <c r="AO241" s="80"/>
      <c r="AP241" s="80"/>
      <c r="AQ241" s="80"/>
      <c r="AR241" s="138"/>
      <c r="AS241" s="138"/>
      <c r="AT241" s="139"/>
      <c r="AU241" s="139"/>
      <c r="AV241" s="139"/>
      <c r="AW241" s="139"/>
      <c r="AX241" s="139"/>
      <c r="AY241" s="139"/>
    </row>
    <row r="242">
      <c r="A242" s="80"/>
      <c r="B242" s="80"/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  <c r="AA242" s="80"/>
      <c r="AB242" s="80"/>
      <c r="AC242" s="80"/>
      <c r="AD242" s="80"/>
      <c r="AE242" s="80"/>
      <c r="AF242" s="80"/>
      <c r="AG242" s="80"/>
      <c r="AH242" s="80"/>
      <c r="AI242" s="80"/>
      <c r="AJ242" s="80"/>
      <c r="AK242" s="80"/>
      <c r="AL242" s="80"/>
      <c r="AM242" s="80"/>
      <c r="AN242" s="80"/>
      <c r="AO242" s="80"/>
      <c r="AP242" s="80"/>
      <c r="AQ242" s="80"/>
      <c r="AR242" s="138"/>
      <c r="AS242" s="138"/>
      <c r="AT242" s="139"/>
      <c r="AU242" s="139"/>
      <c r="AV242" s="139"/>
      <c r="AW242" s="139"/>
      <c r="AX242" s="139"/>
      <c r="AY242" s="139"/>
    </row>
    <row r="243">
      <c r="A243" s="80"/>
      <c r="B243" s="80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138"/>
      <c r="AS243" s="138"/>
      <c r="AT243" s="139"/>
      <c r="AU243" s="139"/>
      <c r="AV243" s="139"/>
      <c r="AW243" s="139"/>
      <c r="AX243" s="139"/>
      <c r="AY243" s="139"/>
    </row>
    <row r="244">
      <c r="A244" s="80"/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  <c r="AA244" s="80"/>
      <c r="AB244" s="80"/>
      <c r="AC244" s="80"/>
      <c r="AD244" s="80"/>
      <c r="AE244" s="80"/>
      <c r="AF244" s="80"/>
      <c r="AG244" s="80"/>
      <c r="AH244" s="80"/>
      <c r="AI244" s="80"/>
      <c r="AJ244" s="80"/>
      <c r="AK244" s="80"/>
      <c r="AL244" s="80"/>
      <c r="AM244" s="80"/>
      <c r="AN244" s="80"/>
      <c r="AO244" s="80"/>
      <c r="AP244" s="80"/>
      <c r="AQ244" s="80"/>
      <c r="AR244" s="138"/>
      <c r="AS244" s="138"/>
      <c r="AT244" s="139"/>
      <c r="AU244" s="139"/>
      <c r="AV244" s="139"/>
      <c r="AW244" s="139"/>
      <c r="AX244" s="139"/>
      <c r="AY244" s="139"/>
    </row>
    <row r="245">
      <c r="A245" s="80"/>
      <c r="B245" s="80"/>
      <c r="C245" s="80"/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  <c r="AA245" s="80"/>
      <c r="AB245" s="80"/>
      <c r="AC245" s="80"/>
      <c r="AD245" s="80"/>
      <c r="AE245" s="80"/>
      <c r="AF245" s="80"/>
      <c r="AG245" s="80"/>
      <c r="AH245" s="80"/>
      <c r="AI245" s="80"/>
      <c r="AJ245" s="80"/>
      <c r="AK245" s="80"/>
      <c r="AL245" s="80"/>
      <c r="AM245" s="80"/>
      <c r="AN245" s="80"/>
      <c r="AO245" s="80"/>
      <c r="AP245" s="80"/>
      <c r="AQ245" s="80"/>
      <c r="AR245" s="138"/>
      <c r="AS245" s="138"/>
      <c r="AT245" s="139"/>
      <c r="AU245" s="139"/>
      <c r="AV245" s="139"/>
      <c r="AW245" s="139"/>
      <c r="AX245" s="139"/>
      <c r="AY245" s="139"/>
    </row>
    <row r="246">
      <c r="A246" s="80"/>
      <c r="B246" s="80"/>
      <c r="C246" s="80"/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  <c r="AA246" s="80"/>
      <c r="AB246" s="80"/>
      <c r="AC246" s="80"/>
      <c r="AD246" s="80"/>
      <c r="AE246" s="80"/>
      <c r="AF246" s="80"/>
      <c r="AG246" s="80"/>
      <c r="AH246" s="80"/>
      <c r="AI246" s="80"/>
      <c r="AJ246" s="80"/>
      <c r="AK246" s="80"/>
      <c r="AL246" s="80"/>
      <c r="AM246" s="80"/>
      <c r="AN246" s="80"/>
      <c r="AO246" s="80"/>
      <c r="AP246" s="80"/>
      <c r="AQ246" s="80"/>
      <c r="AR246" s="138"/>
      <c r="AS246" s="138"/>
      <c r="AT246" s="139"/>
      <c r="AU246" s="139"/>
      <c r="AV246" s="139"/>
      <c r="AW246" s="139"/>
      <c r="AX246" s="139"/>
      <c r="AY246" s="139"/>
    </row>
    <row r="247">
      <c r="A247" s="80"/>
      <c r="B247" s="80"/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  <c r="AA247" s="80"/>
      <c r="AB247" s="80"/>
      <c r="AC247" s="80"/>
      <c r="AD247" s="80"/>
      <c r="AE247" s="80"/>
      <c r="AF247" s="80"/>
      <c r="AG247" s="80"/>
      <c r="AH247" s="80"/>
      <c r="AI247" s="80"/>
      <c r="AJ247" s="80"/>
      <c r="AK247" s="80"/>
      <c r="AL247" s="80"/>
      <c r="AM247" s="80"/>
      <c r="AN247" s="80"/>
      <c r="AO247" s="80"/>
      <c r="AP247" s="80"/>
      <c r="AQ247" s="80"/>
      <c r="AR247" s="138"/>
      <c r="AS247" s="138"/>
      <c r="AT247" s="139"/>
      <c r="AU247" s="139"/>
      <c r="AV247" s="139"/>
      <c r="AW247" s="139"/>
      <c r="AX247" s="139"/>
      <c r="AY247" s="139"/>
    </row>
    <row r="248">
      <c r="A248" s="80"/>
      <c r="B248" s="80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  <c r="AA248" s="80"/>
      <c r="AB248" s="80"/>
      <c r="AC248" s="80"/>
      <c r="AD248" s="80"/>
      <c r="AE248" s="80"/>
      <c r="AF248" s="80"/>
      <c r="AG248" s="80"/>
      <c r="AH248" s="80"/>
      <c r="AI248" s="80"/>
      <c r="AJ248" s="80"/>
      <c r="AK248" s="80"/>
      <c r="AL248" s="80"/>
      <c r="AM248" s="80"/>
      <c r="AN248" s="80"/>
      <c r="AO248" s="80"/>
      <c r="AP248" s="80"/>
      <c r="AQ248" s="80"/>
      <c r="AR248" s="138"/>
      <c r="AS248" s="138"/>
      <c r="AT248" s="139"/>
      <c r="AU248" s="139"/>
      <c r="AV248" s="139"/>
      <c r="AW248" s="139"/>
      <c r="AX248" s="139"/>
      <c r="AY248" s="139"/>
    </row>
    <row r="249">
      <c r="A249" s="80"/>
      <c r="B249" s="80"/>
      <c r="C249" s="80"/>
      <c r="D249" s="80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  <c r="AA249" s="80"/>
      <c r="AB249" s="80"/>
      <c r="AC249" s="80"/>
      <c r="AD249" s="80"/>
      <c r="AE249" s="80"/>
      <c r="AF249" s="80"/>
      <c r="AG249" s="80"/>
      <c r="AH249" s="80"/>
      <c r="AI249" s="80"/>
      <c r="AJ249" s="80"/>
      <c r="AK249" s="80"/>
      <c r="AL249" s="80"/>
      <c r="AM249" s="80"/>
      <c r="AN249" s="80"/>
      <c r="AO249" s="80"/>
      <c r="AP249" s="80"/>
      <c r="AQ249" s="80"/>
      <c r="AR249" s="138"/>
      <c r="AS249" s="138"/>
      <c r="AT249" s="139"/>
      <c r="AU249" s="139"/>
      <c r="AV249" s="139"/>
      <c r="AW249" s="139"/>
      <c r="AX249" s="139"/>
      <c r="AY249" s="139"/>
    </row>
    <row r="250">
      <c r="A250" s="80"/>
      <c r="B250" s="80"/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  <c r="AA250" s="80"/>
      <c r="AB250" s="80"/>
      <c r="AC250" s="80"/>
      <c r="AD250" s="80"/>
      <c r="AE250" s="80"/>
      <c r="AF250" s="80"/>
      <c r="AG250" s="80"/>
      <c r="AH250" s="80"/>
      <c r="AI250" s="80"/>
      <c r="AJ250" s="80"/>
      <c r="AK250" s="80"/>
      <c r="AL250" s="80"/>
      <c r="AM250" s="80"/>
      <c r="AN250" s="80"/>
      <c r="AO250" s="80"/>
      <c r="AP250" s="80"/>
      <c r="AQ250" s="80"/>
      <c r="AR250" s="138"/>
      <c r="AS250" s="138"/>
      <c r="AT250" s="139"/>
      <c r="AU250" s="139"/>
      <c r="AV250" s="139"/>
      <c r="AW250" s="139"/>
      <c r="AX250" s="139"/>
      <c r="AY250" s="139"/>
    </row>
    <row r="251">
      <c r="A251" s="80"/>
      <c r="B251" s="80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  <c r="AA251" s="80"/>
      <c r="AB251" s="80"/>
      <c r="AC251" s="80"/>
      <c r="AD251" s="80"/>
      <c r="AE251" s="80"/>
      <c r="AF251" s="80"/>
      <c r="AG251" s="80"/>
      <c r="AH251" s="80"/>
      <c r="AI251" s="80"/>
      <c r="AJ251" s="80"/>
      <c r="AK251" s="80"/>
      <c r="AL251" s="80"/>
      <c r="AM251" s="80"/>
      <c r="AN251" s="80"/>
      <c r="AO251" s="80"/>
      <c r="AP251" s="80"/>
      <c r="AQ251" s="80"/>
      <c r="AR251" s="138"/>
      <c r="AS251" s="138"/>
      <c r="AT251" s="139"/>
      <c r="AU251" s="139"/>
      <c r="AV251" s="139"/>
      <c r="AW251" s="139"/>
      <c r="AX251" s="139"/>
      <c r="AY251" s="139"/>
    </row>
    <row r="252">
      <c r="A252" s="80"/>
      <c r="B252" s="80"/>
      <c r="C252" s="80"/>
      <c r="D252" s="80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  <c r="AA252" s="80"/>
      <c r="AB252" s="80"/>
      <c r="AC252" s="80"/>
      <c r="AD252" s="80"/>
      <c r="AE252" s="80"/>
      <c r="AF252" s="80"/>
      <c r="AG252" s="80"/>
      <c r="AH252" s="80"/>
      <c r="AI252" s="80"/>
      <c r="AJ252" s="80"/>
      <c r="AK252" s="80"/>
      <c r="AL252" s="80"/>
      <c r="AM252" s="80"/>
      <c r="AN252" s="80"/>
      <c r="AO252" s="80"/>
      <c r="AP252" s="80"/>
      <c r="AQ252" s="80"/>
      <c r="AR252" s="138"/>
      <c r="AS252" s="138"/>
      <c r="AT252" s="139"/>
      <c r="AU252" s="139"/>
      <c r="AV252" s="139"/>
      <c r="AW252" s="139"/>
      <c r="AX252" s="139"/>
      <c r="AY252" s="139"/>
    </row>
    <row r="253">
      <c r="A253" s="80"/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  <c r="AA253" s="80"/>
      <c r="AB253" s="80"/>
      <c r="AC253" s="80"/>
      <c r="AD253" s="80"/>
      <c r="AE253" s="80"/>
      <c r="AF253" s="80"/>
      <c r="AG253" s="80"/>
      <c r="AH253" s="80"/>
      <c r="AI253" s="80"/>
      <c r="AJ253" s="80"/>
      <c r="AK253" s="80"/>
      <c r="AL253" s="80"/>
      <c r="AM253" s="80"/>
      <c r="AN253" s="80"/>
      <c r="AO253" s="80"/>
      <c r="AP253" s="80"/>
      <c r="AQ253" s="80"/>
      <c r="AR253" s="138"/>
      <c r="AS253" s="138"/>
      <c r="AT253" s="139"/>
      <c r="AU253" s="139"/>
      <c r="AV253" s="139"/>
      <c r="AW253" s="139"/>
      <c r="AX253" s="139"/>
      <c r="AY253" s="139"/>
    </row>
    <row r="254">
      <c r="A254" s="80"/>
      <c r="B254" s="80"/>
      <c r="C254" s="80"/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  <c r="AA254" s="80"/>
      <c r="AB254" s="80"/>
      <c r="AC254" s="80"/>
      <c r="AD254" s="80"/>
      <c r="AE254" s="80"/>
      <c r="AF254" s="80"/>
      <c r="AG254" s="80"/>
      <c r="AH254" s="80"/>
      <c r="AI254" s="80"/>
      <c r="AJ254" s="80"/>
      <c r="AK254" s="80"/>
      <c r="AL254" s="80"/>
      <c r="AM254" s="80"/>
      <c r="AN254" s="80"/>
      <c r="AO254" s="80"/>
      <c r="AP254" s="80"/>
      <c r="AQ254" s="80"/>
      <c r="AR254" s="138"/>
      <c r="AS254" s="138"/>
      <c r="AT254" s="139"/>
      <c r="AU254" s="139"/>
      <c r="AV254" s="139"/>
      <c r="AW254" s="139"/>
      <c r="AX254" s="139"/>
      <c r="AY254" s="139"/>
    </row>
    <row r="255">
      <c r="A255" s="80"/>
      <c r="B255" s="80"/>
      <c r="C255" s="80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  <c r="AA255" s="80"/>
      <c r="AB255" s="80"/>
      <c r="AC255" s="80"/>
      <c r="AD255" s="80"/>
      <c r="AE255" s="80"/>
      <c r="AF255" s="80"/>
      <c r="AG255" s="80"/>
      <c r="AH255" s="80"/>
      <c r="AI255" s="80"/>
      <c r="AJ255" s="80"/>
      <c r="AK255" s="80"/>
      <c r="AL255" s="80"/>
      <c r="AM255" s="80"/>
      <c r="AN255" s="80"/>
      <c r="AO255" s="80"/>
      <c r="AP255" s="80"/>
      <c r="AQ255" s="80"/>
      <c r="AR255" s="138"/>
      <c r="AS255" s="138"/>
      <c r="AT255" s="139"/>
      <c r="AU255" s="139"/>
      <c r="AV255" s="139"/>
      <c r="AW255" s="139"/>
      <c r="AX255" s="139"/>
      <c r="AY255" s="139"/>
    </row>
    <row r="256">
      <c r="A256" s="80"/>
      <c r="B256" s="80"/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  <c r="AA256" s="80"/>
      <c r="AB256" s="80"/>
      <c r="AC256" s="80"/>
      <c r="AD256" s="80"/>
      <c r="AE256" s="80"/>
      <c r="AF256" s="80"/>
      <c r="AG256" s="80"/>
      <c r="AH256" s="80"/>
      <c r="AI256" s="80"/>
      <c r="AJ256" s="80"/>
      <c r="AK256" s="80"/>
      <c r="AL256" s="80"/>
      <c r="AM256" s="80"/>
      <c r="AN256" s="80"/>
      <c r="AO256" s="80"/>
      <c r="AP256" s="80"/>
      <c r="AQ256" s="80"/>
      <c r="AR256" s="138"/>
      <c r="AS256" s="138"/>
      <c r="AT256" s="139"/>
      <c r="AU256" s="139"/>
      <c r="AV256" s="139"/>
      <c r="AW256" s="139"/>
      <c r="AX256" s="139"/>
      <c r="AY256" s="139"/>
    </row>
    <row r="257">
      <c r="A257" s="80"/>
      <c r="B257" s="80"/>
      <c r="C257" s="80"/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  <c r="AA257" s="80"/>
      <c r="AB257" s="80"/>
      <c r="AC257" s="80"/>
      <c r="AD257" s="80"/>
      <c r="AE257" s="80"/>
      <c r="AF257" s="80"/>
      <c r="AG257" s="80"/>
      <c r="AH257" s="80"/>
      <c r="AI257" s="80"/>
      <c r="AJ257" s="80"/>
      <c r="AK257" s="80"/>
      <c r="AL257" s="80"/>
      <c r="AM257" s="80"/>
      <c r="AN257" s="80"/>
      <c r="AO257" s="80"/>
      <c r="AP257" s="80"/>
      <c r="AQ257" s="80"/>
      <c r="AR257" s="138"/>
      <c r="AS257" s="138"/>
      <c r="AT257" s="139"/>
      <c r="AU257" s="139"/>
      <c r="AV257" s="139"/>
      <c r="AW257" s="139"/>
      <c r="AX257" s="139"/>
      <c r="AY257" s="139"/>
    </row>
    <row r="258">
      <c r="A258" s="80"/>
      <c r="B258" s="80"/>
      <c r="C258" s="80"/>
      <c r="D258" s="80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  <c r="AA258" s="80"/>
      <c r="AB258" s="80"/>
      <c r="AC258" s="80"/>
      <c r="AD258" s="80"/>
      <c r="AE258" s="80"/>
      <c r="AF258" s="80"/>
      <c r="AG258" s="80"/>
      <c r="AH258" s="80"/>
      <c r="AI258" s="80"/>
      <c r="AJ258" s="80"/>
      <c r="AK258" s="80"/>
      <c r="AL258" s="80"/>
      <c r="AM258" s="80"/>
      <c r="AN258" s="80"/>
      <c r="AO258" s="80"/>
      <c r="AP258" s="80"/>
      <c r="AQ258" s="80"/>
      <c r="AR258" s="138"/>
      <c r="AS258" s="138"/>
      <c r="AT258" s="139"/>
      <c r="AU258" s="139"/>
      <c r="AV258" s="139"/>
      <c r="AW258" s="139"/>
      <c r="AX258" s="139"/>
      <c r="AY258" s="139"/>
    </row>
    <row r="259">
      <c r="A259" s="80"/>
      <c r="B259" s="80"/>
      <c r="C259" s="80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  <c r="AA259" s="80"/>
      <c r="AB259" s="80"/>
      <c r="AC259" s="80"/>
      <c r="AD259" s="80"/>
      <c r="AE259" s="80"/>
      <c r="AF259" s="80"/>
      <c r="AG259" s="80"/>
      <c r="AH259" s="80"/>
      <c r="AI259" s="80"/>
      <c r="AJ259" s="80"/>
      <c r="AK259" s="80"/>
      <c r="AL259" s="80"/>
      <c r="AM259" s="80"/>
      <c r="AN259" s="80"/>
      <c r="AO259" s="80"/>
      <c r="AP259" s="80"/>
      <c r="AQ259" s="80"/>
      <c r="AR259" s="138"/>
      <c r="AS259" s="138"/>
      <c r="AT259" s="139"/>
      <c r="AU259" s="139"/>
      <c r="AV259" s="139"/>
      <c r="AW259" s="139"/>
      <c r="AX259" s="139"/>
      <c r="AY259" s="139"/>
    </row>
    <row r="260">
      <c r="A260" s="80"/>
      <c r="B260" s="80"/>
      <c r="C260" s="80"/>
      <c r="D260" s="80"/>
      <c r="E260" s="80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  <c r="AA260" s="80"/>
      <c r="AB260" s="80"/>
      <c r="AC260" s="80"/>
      <c r="AD260" s="80"/>
      <c r="AE260" s="80"/>
      <c r="AF260" s="80"/>
      <c r="AG260" s="80"/>
      <c r="AH260" s="80"/>
      <c r="AI260" s="80"/>
      <c r="AJ260" s="80"/>
      <c r="AK260" s="80"/>
      <c r="AL260" s="80"/>
      <c r="AM260" s="80"/>
      <c r="AN260" s="80"/>
      <c r="AO260" s="80"/>
      <c r="AP260" s="80"/>
      <c r="AQ260" s="80"/>
      <c r="AR260" s="138"/>
      <c r="AS260" s="138"/>
      <c r="AT260" s="139"/>
      <c r="AU260" s="139"/>
      <c r="AV260" s="139"/>
      <c r="AW260" s="139"/>
      <c r="AX260" s="139"/>
      <c r="AY260" s="139"/>
    </row>
    <row r="261">
      <c r="A261" s="80"/>
      <c r="B261" s="80"/>
      <c r="C261" s="80"/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  <c r="AA261" s="80"/>
      <c r="AB261" s="80"/>
      <c r="AC261" s="80"/>
      <c r="AD261" s="80"/>
      <c r="AE261" s="80"/>
      <c r="AF261" s="80"/>
      <c r="AG261" s="80"/>
      <c r="AH261" s="80"/>
      <c r="AI261" s="80"/>
      <c r="AJ261" s="80"/>
      <c r="AK261" s="80"/>
      <c r="AL261" s="80"/>
      <c r="AM261" s="80"/>
      <c r="AN261" s="80"/>
      <c r="AO261" s="80"/>
      <c r="AP261" s="80"/>
      <c r="AQ261" s="80"/>
      <c r="AR261" s="138"/>
      <c r="AS261" s="138"/>
      <c r="AT261" s="139"/>
      <c r="AU261" s="139"/>
      <c r="AV261" s="139"/>
      <c r="AW261" s="139"/>
      <c r="AX261" s="139"/>
      <c r="AY261" s="139"/>
    </row>
    <row r="262">
      <c r="A262" s="80"/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  <c r="AA262" s="80"/>
      <c r="AB262" s="80"/>
      <c r="AC262" s="80"/>
      <c r="AD262" s="80"/>
      <c r="AE262" s="80"/>
      <c r="AF262" s="80"/>
      <c r="AG262" s="80"/>
      <c r="AH262" s="80"/>
      <c r="AI262" s="80"/>
      <c r="AJ262" s="80"/>
      <c r="AK262" s="80"/>
      <c r="AL262" s="80"/>
      <c r="AM262" s="80"/>
      <c r="AN262" s="80"/>
      <c r="AO262" s="80"/>
      <c r="AP262" s="80"/>
      <c r="AQ262" s="80"/>
      <c r="AR262" s="138"/>
      <c r="AS262" s="138"/>
      <c r="AT262" s="139"/>
      <c r="AU262" s="139"/>
      <c r="AV262" s="139"/>
      <c r="AW262" s="139"/>
      <c r="AX262" s="139"/>
      <c r="AY262" s="139"/>
    </row>
    <row r="263">
      <c r="A263" s="80"/>
      <c r="B263" s="80"/>
      <c r="C263" s="80"/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  <c r="AA263" s="80"/>
      <c r="AB263" s="80"/>
      <c r="AC263" s="80"/>
      <c r="AD263" s="80"/>
      <c r="AE263" s="80"/>
      <c r="AF263" s="80"/>
      <c r="AG263" s="80"/>
      <c r="AH263" s="80"/>
      <c r="AI263" s="80"/>
      <c r="AJ263" s="80"/>
      <c r="AK263" s="80"/>
      <c r="AL263" s="80"/>
      <c r="AM263" s="80"/>
      <c r="AN263" s="80"/>
      <c r="AO263" s="80"/>
      <c r="AP263" s="80"/>
      <c r="AQ263" s="80"/>
      <c r="AR263" s="138"/>
      <c r="AS263" s="138"/>
      <c r="AT263" s="139"/>
      <c r="AU263" s="139"/>
      <c r="AV263" s="139"/>
      <c r="AW263" s="139"/>
      <c r="AX263" s="139"/>
      <c r="AY263" s="139"/>
    </row>
    <row r="264">
      <c r="A264" s="80"/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  <c r="AA264" s="80"/>
      <c r="AB264" s="80"/>
      <c r="AC264" s="80"/>
      <c r="AD264" s="80"/>
      <c r="AE264" s="80"/>
      <c r="AF264" s="80"/>
      <c r="AG264" s="80"/>
      <c r="AH264" s="80"/>
      <c r="AI264" s="80"/>
      <c r="AJ264" s="80"/>
      <c r="AK264" s="80"/>
      <c r="AL264" s="80"/>
      <c r="AM264" s="80"/>
      <c r="AN264" s="80"/>
      <c r="AO264" s="80"/>
      <c r="AP264" s="80"/>
      <c r="AQ264" s="80"/>
      <c r="AR264" s="138"/>
      <c r="AS264" s="138"/>
      <c r="AT264" s="139"/>
      <c r="AU264" s="139"/>
      <c r="AV264" s="139"/>
      <c r="AW264" s="139"/>
      <c r="AX264" s="139"/>
      <c r="AY264" s="139"/>
    </row>
    <row r="265">
      <c r="A265" s="80"/>
      <c r="B265" s="80"/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  <c r="AA265" s="80"/>
      <c r="AB265" s="80"/>
      <c r="AC265" s="80"/>
      <c r="AD265" s="80"/>
      <c r="AE265" s="80"/>
      <c r="AF265" s="80"/>
      <c r="AG265" s="80"/>
      <c r="AH265" s="80"/>
      <c r="AI265" s="80"/>
      <c r="AJ265" s="80"/>
      <c r="AK265" s="80"/>
      <c r="AL265" s="80"/>
      <c r="AM265" s="80"/>
      <c r="AN265" s="80"/>
      <c r="AO265" s="80"/>
      <c r="AP265" s="80"/>
      <c r="AQ265" s="80"/>
      <c r="AR265" s="138"/>
      <c r="AS265" s="138"/>
      <c r="AT265" s="139"/>
      <c r="AU265" s="139"/>
      <c r="AV265" s="139"/>
      <c r="AW265" s="139"/>
      <c r="AX265" s="139"/>
      <c r="AY265" s="139"/>
    </row>
    <row r="266">
      <c r="A266" s="80"/>
      <c r="B266" s="80"/>
      <c r="C266" s="80"/>
      <c r="D266" s="80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  <c r="AA266" s="80"/>
      <c r="AB266" s="80"/>
      <c r="AC266" s="80"/>
      <c r="AD266" s="80"/>
      <c r="AE266" s="80"/>
      <c r="AF266" s="80"/>
      <c r="AG266" s="80"/>
      <c r="AH266" s="80"/>
      <c r="AI266" s="80"/>
      <c r="AJ266" s="80"/>
      <c r="AK266" s="80"/>
      <c r="AL266" s="80"/>
      <c r="AM266" s="80"/>
      <c r="AN266" s="80"/>
      <c r="AO266" s="80"/>
      <c r="AP266" s="80"/>
      <c r="AQ266" s="80"/>
      <c r="AR266" s="138"/>
      <c r="AS266" s="138"/>
      <c r="AT266" s="139"/>
      <c r="AU266" s="139"/>
      <c r="AV266" s="139"/>
      <c r="AW266" s="139"/>
      <c r="AX266" s="139"/>
      <c r="AY266" s="139"/>
    </row>
    <row r="267">
      <c r="A267" s="80"/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  <c r="AA267" s="80"/>
      <c r="AB267" s="80"/>
      <c r="AC267" s="80"/>
      <c r="AD267" s="80"/>
      <c r="AE267" s="80"/>
      <c r="AF267" s="80"/>
      <c r="AG267" s="80"/>
      <c r="AH267" s="80"/>
      <c r="AI267" s="80"/>
      <c r="AJ267" s="80"/>
      <c r="AK267" s="80"/>
      <c r="AL267" s="80"/>
      <c r="AM267" s="80"/>
      <c r="AN267" s="80"/>
      <c r="AO267" s="80"/>
      <c r="AP267" s="80"/>
      <c r="AQ267" s="80"/>
      <c r="AR267" s="138"/>
      <c r="AS267" s="138"/>
      <c r="AT267" s="139"/>
      <c r="AU267" s="139"/>
      <c r="AV267" s="139"/>
      <c r="AW267" s="139"/>
      <c r="AX267" s="139"/>
      <c r="AY267" s="139"/>
    </row>
    <row r="268">
      <c r="A268" s="80"/>
      <c r="B268" s="80"/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  <c r="AA268" s="80"/>
      <c r="AB268" s="80"/>
      <c r="AC268" s="80"/>
      <c r="AD268" s="80"/>
      <c r="AE268" s="80"/>
      <c r="AF268" s="80"/>
      <c r="AG268" s="80"/>
      <c r="AH268" s="80"/>
      <c r="AI268" s="80"/>
      <c r="AJ268" s="80"/>
      <c r="AK268" s="80"/>
      <c r="AL268" s="80"/>
      <c r="AM268" s="80"/>
      <c r="AN268" s="80"/>
      <c r="AO268" s="80"/>
      <c r="AP268" s="80"/>
      <c r="AQ268" s="80"/>
      <c r="AR268" s="138"/>
      <c r="AS268" s="138"/>
      <c r="AT268" s="139"/>
      <c r="AU268" s="139"/>
      <c r="AV268" s="139"/>
      <c r="AW268" s="139"/>
      <c r="AX268" s="139"/>
      <c r="AY268" s="139"/>
    </row>
    <row r="269">
      <c r="A269" s="80"/>
      <c r="B269" s="80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  <c r="AA269" s="80"/>
      <c r="AB269" s="80"/>
      <c r="AC269" s="80"/>
      <c r="AD269" s="80"/>
      <c r="AE269" s="80"/>
      <c r="AF269" s="80"/>
      <c r="AG269" s="80"/>
      <c r="AH269" s="80"/>
      <c r="AI269" s="80"/>
      <c r="AJ269" s="80"/>
      <c r="AK269" s="80"/>
      <c r="AL269" s="80"/>
      <c r="AM269" s="80"/>
      <c r="AN269" s="80"/>
      <c r="AO269" s="80"/>
      <c r="AP269" s="80"/>
      <c r="AQ269" s="80"/>
      <c r="AR269" s="138"/>
      <c r="AS269" s="138"/>
      <c r="AT269" s="139"/>
      <c r="AU269" s="139"/>
      <c r="AV269" s="139"/>
      <c r="AW269" s="139"/>
      <c r="AX269" s="139"/>
      <c r="AY269" s="139"/>
    </row>
    <row r="270">
      <c r="A270" s="80"/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  <c r="AA270" s="80"/>
      <c r="AB270" s="80"/>
      <c r="AC270" s="80"/>
      <c r="AD270" s="80"/>
      <c r="AE270" s="80"/>
      <c r="AF270" s="80"/>
      <c r="AG270" s="80"/>
      <c r="AH270" s="80"/>
      <c r="AI270" s="80"/>
      <c r="AJ270" s="80"/>
      <c r="AK270" s="80"/>
      <c r="AL270" s="80"/>
      <c r="AM270" s="80"/>
      <c r="AN270" s="80"/>
      <c r="AO270" s="80"/>
      <c r="AP270" s="80"/>
      <c r="AQ270" s="80"/>
      <c r="AR270" s="138"/>
      <c r="AS270" s="138"/>
      <c r="AT270" s="139"/>
      <c r="AU270" s="139"/>
      <c r="AV270" s="139"/>
      <c r="AW270" s="139"/>
      <c r="AX270" s="139"/>
      <c r="AY270" s="139"/>
    </row>
    <row r="271">
      <c r="A271" s="80"/>
      <c r="B271" s="80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  <c r="AA271" s="80"/>
      <c r="AB271" s="80"/>
      <c r="AC271" s="80"/>
      <c r="AD271" s="80"/>
      <c r="AE271" s="80"/>
      <c r="AF271" s="80"/>
      <c r="AG271" s="80"/>
      <c r="AH271" s="80"/>
      <c r="AI271" s="80"/>
      <c r="AJ271" s="80"/>
      <c r="AK271" s="80"/>
      <c r="AL271" s="80"/>
      <c r="AM271" s="80"/>
      <c r="AN271" s="80"/>
      <c r="AO271" s="80"/>
      <c r="AP271" s="80"/>
      <c r="AQ271" s="80"/>
      <c r="AR271" s="138"/>
      <c r="AS271" s="138"/>
      <c r="AT271" s="139"/>
      <c r="AU271" s="139"/>
      <c r="AV271" s="139"/>
      <c r="AW271" s="139"/>
      <c r="AX271" s="139"/>
      <c r="AY271" s="139"/>
    </row>
    <row r="272">
      <c r="A272" s="80"/>
      <c r="B272" s="80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  <c r="AA272" s="80"/>
      <c r="AB272" s="80"/>
      <c r="AC272" s="80"/>
      <c r="AD272" s="80"/>
      <c r="AE272" s="80"/>
      <c r="AF272" s="80"/>
      <c r="AG272" s="80"/>
      <c r="AH272" s="80"/>
      <c r="AI272" s="80"/>
      <c r="AJ272" s="80"/>
      <c r="AK272" s="80"/>
      <c r="AL272" s="80"/>
      <c r="AM272" s="80"/>
      <c r="AN272" s="80"/>
      <c r="AO272" s="80"/>
      <c r="AP272" s="80"/>
      <c r="AQ272" s="80"/>
      <c r="AR272" s="138"/>
      <c r="AS272" s="138"/>
      <c r="AT272" s="139"/>
      <c r="AU272" s="139"/>
      <c r="AV272" s="139"/>
      <c r="AW272" s="139"/>
      <c r="AX272" s="139"/>
      <c r="AY272" s="139"/>
    </row>
    <row r="273">
      <c r="A273" s="80"/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  <c r="AA273" s="80"/>
      <c r="AB273" s="80"/>
      <c r="AC273" s="80"/>
      <c r="AD273" s="80"/>
      <c r="AE273" s="80"/>
      <c r="AF273" s="80"/>
      <c r="AG273" s="80"/>
      <c r="AH273" s="80"/>
      <c r="AI273" s="80"/>
      <c r="AJ273" s="80"/>
      <c r="AK273" s="80"/>
      <c r="AL273" s="80"/>
      <c r="AM273" s="80"/>
      <c r="AN273" s="80"/>
      <c r="AO273" s="80"/>
      <c r="AP273" s="80"/>
      <c r="AQ273" s="80"/>
      <c r="AR273" s="138"/>
      <c r="AS273" s="138"/>
      <c r="AT273" s="139"/>
      <c r="AU273" s="139"/>
      <c r="AV273" s="139"/>
      <c r="AW273" s="139"/>
      <c r="AX273" s="139"/>
      <c r="AY273" s="139"/>
    </row>
    <row r="274">
      <c r="A274" s="80"/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  <c r="AA274" s="80"/>
      <c r="AB274" s="80"/>
      <c r="AC274" s="80"/>
      <c r="AD274" s="80"/>
      <c r="AE274" s="80"/>
      <c r="AF274" s="80"/>
      <c r="AG274" s="80"/>
      <c r="AH274" s="80"/>
      <c r="AI274" s="80"/>
      <c r="AJ274" s="80"/>
      <c r="AK274" s="80"/>
      <c r="AL274" s="80"/>
      <c r="AM274" s="80"/>
      <c r="AN274" s="80"/>
      <c r="AO274" s="80"/>
      <c r="AP274" s="80"/>
      <c r="AQ274" s="80"/>
      <c r="AR274" s="138"/>
      <c r="AS274" s="138"/>
      <c r="AT274" s="139"/>
      <c r="AU274" s="139"/>
      <c r="AV274" s="139"/>
      <c r="AW274" s="139"/>
      <c r="AX274" s="139"/>
      <c r="AY274" s="139"/>
    </row>
    <row r="275">
      <c r="A275" s="80"/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  <c r="AA275" s="80"/>
      <c r="AB275" s="80"/>
      <c r="AC275" s="80"/>
      <c r="AD275" s="80"/>
      <c r="AE275" s="80"/>
      <c r="AF275" s="80"/>
      <c r="AG275" s="80"/>
      <c r="AH275" s="80"/>
      <c r="AI275" s="80"/>
      <c r="AJ275" s="80"/>
      <c r="AK275" s="80"/>
      <c r="AL275" s="80"/>
      <c r="AM275" s="80"/>
      <c r="AN275" s="80"/>
      <c r="AO275" s="80"/>
      <c r="AP275" s="80"/>
      <c r="AQ275" s="80"/>
      <c r="AR275" s="138"/>
      <c r="AS275" s="138"/>
      <c r="AT275" s="139"/>
      <c r="AU275" s="139"/>
      <c r="AV275" s="139"/>
      <c r="AW275" s="139"/>
      <c r="AX275" s="139"/>
      <c r="AY275" s="139"/>
    </row>
    <row r="276">
      <c r="A276" s="80"/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  <c r="AA276" s="80"/>
      <c r="AB276" s="80"/>
      <c r="AC276" s="80"/>
      <c r="AD276" s="80"/>
      <c r="AE276" s="80"/>
      <c r="AF276" s="80"/>
      <c r="AG276" s="80"/>
      <c r="AH276" s="80"/>
      <c r="AI276" s="80"/>
      <c r="AJ276" s="80"/>
      <c r="AK276" s="80"/>
      <c r="AL276" s="80"/>
      <c r="AM276" s="80"/>
      <c r="AN276" s="80"/>
      <c r="AO276" s="80"/>
      <c r="AP276" s="80"/>
      <c r="AQ276" s="80"/>
      <c r="AR276" s="138"/>
      <c r="AS276" s="138"/>
      <c r="AT276" s="139"/>
      <c r="AU276" s="139"/>
      <c r="AV276" s="139"/>
      <c r="AW276" s="139"/>
      <c r="AX276" s="139"/>
      <c r="AY276" s="139"/>
    </row>
    <row r="277">
      <c r="A277" s="80"/>
      <c r="B277" s="80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  <c r="AA277" s="80"/>
      <c r="AB277" s="80"/>
      <c r="AC277" s="80"/>
      <c r="AD277" s="80"/>
      <c r="AE277" s="80"/>
      <c r="AF277" s="80"/>
      <c r="AG277" s="80"/>
      <c r="AH277" s="80"/>
      <c r="AI277" s="80"/>
      <c r="AJ277" s="80"/>
      <c r="AK277" s="80"/>
      <c r="AL277" s="80"/>
      <c r="AM277" s="80"/>
      <c r="AN277" s="80"/>
      <c r="AO277" s="80"/>
      <c r="AP277" s="80"/>
      <c r="AQ277" s="80"/>
      <c r="AR277" s="138"/>
      <c r="AS277" s="138"/>
      <c r="AT277" s="139"/>
      <c r="AU277" s="139"/>
      <c r="AV277" s="139"/>
      <c r="AW277" s="139"/>
      <c r="AX277" s="139"/>
      <c r="AY277" s="139"/>
    </row>
    <row r="278">
      <c r="A278" s="80"/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  <c r="AA278" s="80"/>
      <c r="AB278" s="80"/>
      <c r="AC278" s="80"/>
      <c r="AD278" s="80"/>
      <c r="AE278" s="80"/>
      <c r="AF278" s="80"/>
      <c r="AG278" s="80"/>
      <c r="AH278" s="80"/>
      <c r="AI278" s="80"/>
      <c r="AJ278" s="80"/>
      <c r="AK278" s="80"/>
      <c r="AL278" s="80"/>
      <c r="AM278" s="80"/>
      <c r="AN278" s="80"/>
      <c r="AO278" s="80"/>
      <c r="AP278" s="80"/>
      <c r="AQ278" s="80"/>
      <c r="AR278" s="138"/>
      <c r="AS278" s="138"/>
      <c r="AT278" s="139"/>
      <c r="AU278" s="139"/>
      <c r="AV278" s="139"/>
      <c r="AW278" s="139"/>
      <c r="AX278" s="139"/>
      <c r="AY278" s="139"/>
    </row>
    <row r="279">
      <c r="A279" s="80"/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  <c r="AA279" s="80"/>
      <c r="AB279" s="80"/>
      <c r="AC279" s="80"/>
      <c r="AD279" s="80"/>
      <c r="AE279" s="80"/>
      <c r="AF279" s="80"/>
      <c r="AG279" s="80"/>
      <c r="AH279" s="80"/>
      <c r="AI279" s="80"/>
      <c r="AJ279" s="80"/>
      <c r="AK279" s="80"/>
      <c r="AL279" s="80"/>
      <c r="AM279" s="80"/>
      <c r="AN279" s="80"/>
      <c r="AO279" s="80"/>
      <c r="AP279" s="80"/>
      <c r="AQ279" s="80"/>
      <c r="AR279" s="138"/>
      <c r="AS279" s="138"/>
      <c r="AT279" s="139"/>
      <c r="AU279" s="139"/>
      <c r="AV279" s="139"/>
      <c r="AW279" s="139"/>
      <c r="AX279" s="139"/>
      <c r="AY279" s="139"/>
    </row>
    <row r="280">
      <c r="A280" s="80"/>
      <c r="B280" s="80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  <c r="AA280" s="80"/>
      <c r="AB280" s="80"/>
      <c r="AC280" s="80"/>
      <c r="AD280" s="80"/>
      <c r="AE280" s="80"/>
      <c r="AF280" s="80"/>
      <c r="AG280" s="80"/>
      <c r="AH280" s="80"/>
      <c r="AI280" s="80"/>
      <c r="AJ280" s="80"/>
      <c r="AK280" s="80"/>
      <c r="AL280" s="80"/>
      <c r="AM280" s="80"/>
      <c r="AN280" s="80"/>
      <c r="AO280" s="80"/>
      <c r="AP280" s="80"/>
      <c r="AQ280" s="80"/>
      <c r="AR280" s="138"/>
      <c r="AS280" s="138"/>
      <c r="AT280" s="139"/>
      <c r="AU280" s="139"/>
      <c r="AV280" s="139"/>
      <c r="AW280" s="139"/>
      <c r="AX280" s="139"/>
      <c r="AY280" s="139"/>
    </row>
    <row r="281">
      <c r="A281" s="80"/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  <c r="AA281" s="80"/>
      <c r="AB281" s="80"/>
      <c r="AC281" s="80"/>
      <c r="AD281" s="80"/>
      <c r="AE281" s="80"/>
      <c r="AF281" s="80"/>
      <c r="AG281" s="80"/>
      <c r="AH281" s="80"/>
      <c r="AI281" s="80"/>
      <c r="AJ281" s="80"/>
      <c r="AK281" s="80"/>
      <c r="AL281" s="80"/>
      <c r="AM281" s="80"/>
      <c r="AN281" s="80"/>
      <c r="AO281" s="80"/>
      <c r="AP281" s="80"/>
      <c r="AQ281" s="80"/>
      <c r="AR281" s="138"/>
      <c r="AS281" s="138"/>
      <c r="AT281" s="139"/>
      <c r="AU281" s="139"/>
      <c r="AV281" s="139"/>
      <c r="AW281" s="139"/>
      <c r="AX281" s="139"/>
      <c r="AY281" s="139"/>
    </row>
    <row r="282">
      <c r="A282" s="80"/>
      <c r="B282" s="80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0"/>
      <c r="AB282" s="80"/>
      <c r="AC282" s="80"/>
      <c r="AD282" s="80"/>
      <c r="AE282" s="80"/>
      <c r="AF282" s="80"/>
      <c r="AG282" s="80"/>
      <c r="AH282" s="80"/>
      <c r="AI282" s="80"/>
      <c r="AJ282" s="80"/>
      <c r="AK282" s="80"/>
      <c r="AL282" s="80"/>
      <c r="AM282" s="80"/>
      <c r="AN282" s="80"/>
      <c r="AO282" s="80"/>
      <c r="AP282" s="80"/>
      <c r="AQ282" s="80"/>
      <c r="AR282" s="138"/>
      <c r="AS282" s="138"/>
      <c r="AT282" s="139"/>
      <c r="AU282" s="139"/>
      <c r="AV282" s="139"/>
      <c r="AW282" s="139"/>
      <c r="AX282" s="139"/>
      <c r="AY282" s="139"/>
    </row>
    <row r="283">
      <c r="A283" s="80"/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138"/>
      <c r="AS283" s="138"/>
      <c r="AT283" s="139"/>
      <c r="AU283" s="139"/>
      <c r="AV283" s="139"/>
      <c r="AW283" s="139"/>
      <c r="AX283" s="139"/>
      <c r="AY283" s="139"/>
    </row>
    <row r="284">
      <c r="A284" s="80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  <c r="AB284" s="80"/>
      <c r="AC284" s="80"/>
      <c r="AD284" s="80"/>
      <c r="AE284" s="80"/>
      <c r="AF284" s="80"/>
      <c r="AG284" s="80"/>
      <c r="AH284" s="80"/>
      <c r="AI284" s="80"/>
      <c r="AJ284" s="80"/>
      <c r="AK284" s="80"/>
      <c r="AL284" s="80"/>
      <c r="AM284" s="80"/>
      <c r="AN284" s="80"/>
      <c r="AO284" s="80"/>
      <c r="AP284" s="80"/>
      <c r="AQ284" s="80"/>
      <c r="AR284" s="138"/>
      <c r="AS284" s="138"/>
      <c r="AT284" s="139"/>
      <c r="AU284" s="139"/>
      <c r="AV284" s="139"/>
      <c r="AW284" s="139"/>
      <c r="AX284" s="139"/>
      <c r="AY284" s="139"/>
    </row>
    <row r="285">
      <c r="A285" s="80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  <c r="AB285" s="80"/>
      <c r="AC285" s="80"/>
      <c r="AD285" s="80"/>
      <c r="AE285" s="80"/>
      <c r="AF285" s="80"/>
      <c r="AG285" s="80"/>
      <c r="AH285" s="80"/>
      <c r="AI285" s="80"/>
      <c r="AJ285" s="80"/>
      <c r="AK285" s="80"/>
      <c r="AL285" s="80"/>
      <c r="AM285" s="80"/>
      <c r="AN285" s="80"/>
      <c r="AO285" s="80"/>
      <c r="AP285" s="80"/>
      <c r="AQ285" s="80"/>
      <c r="AR285" s="138"/>
      <c r="AS285" s="138"/>
      <c r="AT285" s="139"/>
      <c r="AU285" s="139"/>
      <c r="AV285" s="139"/>
      <c r="AW285" s="139"/>
      <c r="AX285" s="139"/>
      <c r="AY285" s="139"/>
    </row>
    <row r="286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  <c r="AB286" s="80"/>
      <c r="AC286" s="80"/>
      <c r="AD286" s="80"/>
      <c r="AE286" s="80"/>
      <c r="AF286" s="80"/>
      <c r="AG286" s="80"/>
      <c r="AH286" s="80"/>
      <c r="AI286" s="80"/>
      <c r="AJ286" s="80"/>
      <c r="AK286" s="80"/>
      <c r="AL286" s="80"/>
      <c r="AM286" s="80"/>
      <c r="AN286" s="80"/>
      <c r="AO286" s="80"/>
      <c r="AP286" s="80"/>
      <c r="AQ286" s="80"/>
      <c r="AR286" s="138"/>
      <c r="AS286" s="138"/>
      <c r="AT286" s="139"/>
      <c r="AU286" s="139"/>
      <c r="AV286" s="139"/>
      <c r="AW286" s="139"/>
      <c r="AX286" s="139"/>
      <c r="AY286" s="139"/>
    </row>
    <row r="287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  <c r="AB287" s="80"/>
      <c r="AC287" s="80"/>
      <c r="AD287" s="80"/>
      <c r="AE287" s="80"/>
      <c r="AF287" s="80"/>
      <c r="AG287" s="80"/>
      <c r="AH287" s="80"/>
      <c r="AI287" s="80"/>
      <c r="AJ287" s="80"/>
      <c r="AK287" s="80"/>
      <c r="AL287" s="80"/>
      <c r="AM287" s="80"/>
      <c r="AN287" s="80"/>
      <c r="AO287" s="80"/>
      <c r="AP287" s="80"/>
      <c r="AQ287" s="80"/>
      <c r="AR287" s="138"/>
      <c r="AS287" s="138"/>
      <c r="AT287" s="139"/>
      <c r="AU287" s="139"/>
      <c r="AV287" s="139"/>
      <c r="AW287" s="139"/>
      <c r="AX287" s="139"/>
      <c r="AY287" s="139"/>
    </row>
    <row r="288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  <c r="AB288" s="80"/>
      <c r="AC288" s="80"/>
      <c r="AD288" s="80"/>
      <c r="AE288" s="80"/>
      <c r="AF288" s="80"/>
      <c r="AG288" s="80"/>
      <c r="AH288" s="80"/>
      <c r="AI288" s="80"/>
      <c r="AJ288" s="80"/>
      <c r="AK288" s="80"/>
      <c r="AL288" s="80"/>
      <c r="AM288" s="80"/>
      <c r="AN288" s="80"/>
      <c r="AO288" s="80"/>
      <c r="AP288" s="80"/>
      <c r="AQ288" s="80"/>
      <c r="AR288" s="138"/>
      <c r="AS288" s="138"/>
      <c r="AT288" s="139"/>
      <c r="AU288" s="139"/>
      <c r="AV288" s="139"/>
      <c r="AW288" s="139"/>
      <c r="AX288" s="139"/>
      <c r="AY288" s="139"/>
    </row>
    <row r="289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  <c r="AC289" s="80"/>
      <c r="AD289" s="80"/>
      <c r="AE289" s="80"/>
      <c r="AF289" s="80"/>
      <c r="AG289" s="80"/>
      <c r="AH289" s="80"/>
      <c r="AI289" s="80"/>
      <c r="AJ289" s="80"/>
      <c r="AK289" s="80"/>
      <c r="AL289" s="80"/>
      <c r="AM289" s="80"/>
      <c r="AN289" s="80"/>
      <c r="AO289" s="80"/>
      <c r="AP289" s="80"/>
      <c r="AQ289" s="80"/>
      <c r="AR289" s="138"/>
      <c r="AS289" s="138"/>
      <c r="AT289" s="139"/>
      <c r="AU289" s="139"/>
      <c r="AV289" s="139"/>
      <c r="AW289" s="139"/>
      <c r="AX289" s="139"/>
      <c r="AY289" s="139"/>
    </row>
    <row r="290">
      <c r="A290" s="80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  <c r="AD290" s="80"/>
      <c r="AE290" s="80"/>
      <c r="AF290" s="80"/>
      <c r="AG290" s="80"/>
      <c r="AH290" s="80"/>
      <c r="AI290" s="80"/>
      <c r="AJ290" s="80"/>
      <c r="AK290" s="80"/>
      <c r="AL290" s="80"/>
      <c r="AM290" s="80"/>
      <c r="AN290" s="80"/>
      <c r="AO290" s="80"/>
      <c r="AP290" s="80"/>
      <c r="AQ290" s="80"/>
      <c r="AR290" s="138"/>
      <c r="AS290" s="138"/>
      <c r="AT290" s="139"/>
      <c r="AU290" s="139"/>
      <c r="AV290" s="139"/>
      <c r="AW290" s="139"/>
      <c r="AX290" s="139"/>
      <c r="AY290" s="139"/>
    </row>
    <row r="291">
      <c r="A291" s="80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  <c r="AC291" s="80"/>
      <c r="AD291" s="80"/>
      <c r="AE291" s="80"/>
      <c r="AF291" s="80"/>
      <c r="AG291" s="80"/>
      <c r="AH291" s="80"/>
      <c r="AI291" s="80"/>
      <c r="AJ291" s="80"/>
      <c r="AK291" s="80"/>
      <c r="AL291" s="80"/>
      <c r="AM291" s="80"/>
      <c r="AN291" s="80"/>
      <c r="AO291" s="80"/>
      <c r="AP291" s="80"/>
      <c r="AQ291" s="80"/>
      <c r="AR291" s="138"/>
      <c r="AS291" s="138"/>
      <c r="AT291" s="139"/>
      <c r="AU291" s="139"/>
      <c r="AV291" s="139"/>
      <c r="AW291" s="139"/>
      <c r="AX291" s="139"/>
      <c r="AY291" s="139"/>
    </row>
    <row r="292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  <c r="AD292" s="80"/>
      <c r="AE292" s="80"/>
      <c r="AF292" s="80"/>
      <c r="AG292" s="80"/>
      <c r="AH292" s="80"/>
      <c r="AI292" s="80"/>
      <c r="AJ292" s="80"/>
      <c r="AK292" s="80"/>
      <c r="AL292" s="80"/>
      <c r="AM292" s="80"/>
      <c r="AN292" s="80"/>
      <c r="AO292" s="80"/>
      <c r="AP292" s="80"/>
      <c r="AQ292" s="80"/>
      <c r="AR292" s="138"/>
      <c r="AS292" s="138"/>
      <c r="AT292" s="139"/>
      <c r="AU292" s="139"/>
      <c r="AV292" s="139"/>
      <c r="AW292" s="139"/>
      <c r="AX292" s="139"/>
      <c r="AY292" s="139"/>
    </row>
    <row r="293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  <c r="AD293" s="80"/>
      <c r="AE293" s="80"/>
      <c r="AF293" s="80"/>
      <c r="AG293" s="80"/>
      <c r="AH293" s="80"/>
      <c r="AI293" s="80"/>
      <c r="AJ293" s="80"/>
      <c r="AK293" s="80"/>
      <c r="AL293" s="80"/>
      <c r="AM293" s="80"/>
      <c r="AN293" s="80"/>
      <c r="AO293" s="80"/>
      <c r="AP293" s="80"/>
      <c r="AQ293" s="80"/>
      <c r="AR293" s="138"/>
      <c r="AS293" s="138"/>
      <c r="AT293" s="139"/>
      <c r="AU293" s="139"/>
      <c r="AV293" s="139"/>
      <c r="AW293" s="139"/>
      <c r="AX293" s="139"/>
      <c r="AY293" s="139"/>
    </row>
    <row r="294">
      <c r="A294" s="80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  <c r="AC294" s="80"/>
      <c r="AD294" s="80"/>
      <c r="AE294" s="80"/>
      <c r="AF294" s="80"/>
      <c r="AG294" s="80"/>
      <c r="AH294" s="80"/>
      <c r="AI294" s="80"/>
      <c r="AJ294" s="80"/>
      <c r="AK294" s="80"/>
      <c r="AL294" s="80"/>
      <c r="AM294" s="80"/>
      <c r="AN294" s="80"/>
      <c r="AO294" s="80"/>
      <c r="AP294" s="80"/>
      <c r="AQ294" s="80"/>
      <c r="AR294" s="138"/>
      <c r="AS294" s="138"/>
      <c r="AT294" s="139"/>
      <c r="AU294" s="139"/>
      <c r="AV294" s="139"/>
      <c r="AW294" s="139"/>
      <c r="AX294" s="139"/>
      <c r="AY294" s="139"/>
    </row>
    <row r="295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  <c r="AC295" s="80"/>
      <c r="AD295" s="80"/>
      <c r="AE295" s="80"/>
      <c r="AF295" s="80"/>
      <c r="AG295" s="80"/>
      <c r="AH295" s="80"/>
      <c r="AI295" s="80"/>
      <c r="AJ295" s="80"/>
      <c r="AK295" s="80"/>
      <c r="AL295" s="80"/>
      <c r="AM295" s="80"/>
      <c r="AN295" s="80"/>
      <c r="AO295" s="80"/>
      <c r="AP295" s="80"/>
      <c r="AQ295" s="80"/>
      <c r="AR295" s="138"/>
      <c r="AS295" s="138"/>
      <c r="AT295" s="139"/>
      <c r="AU295" s="139"/>
      <c r="AV295" s="139"/>
      <c r="AW295" s="139"/>
      <c r="AX295" s="139"/>
      <c r="AY295" s="139"/>
    </row>
    <row r="296">
      <c r="A296" s="80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80"/>
      <c r="AD296" s="80"/>
      <c r="AE296" s="80"/>
      <c r="AF296" s="80"/>
      <c r="AG296" s="80"/>
      <c r="AH296" s="80"/>
      <c r="AI296" s="80"/>
      <c r="AJ296" s="80"/>
      <c r="AK296" s="80"/>
      <c r="AL296" s="80"/>
      <c r="AM296" s="80"/>
      <c r="AN296" s="80"/>
      <c r="AO296" s="80"/>
      <c r="AP296" s="80"/>
      <c r="AQ296" s="80"/>
      <c r="AR296" s="138"/>
      <c r="AS296" s="138"/>
      <c r="AT296" s="139"/>
      <c r="AU296" s="139"/>
      <c r="AV296" s="139"/>
      <c r="AW296" s="139"/>
      <c r="AX296" s="139"/>
      <c r="AY296" s="139"/>
    </row>
    <row r="297">
      <c r="A297" s="80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  <c r="AC297" s="80"/>
      <c r="AD297" s="80"/>
      <c r="AE297" s="80"/>
      <c r="AF297" s="80"/>
      <c r="AG297" s="80"/>
      <c r="AH297" s="80"/>
      <c r="AI297" s="80"/>
      <c r="AJ297" s="80"/>
      <c r="AK297" s="80"/>
      <c r="AL297" s="80"/>
      <c r="AM297" s="80"/>
      <c r="AN297" s="80"/>
      <c r="AO297" s="80"/>
      <c r="AP297" s="80"/>
      <c r="AQ297" s="80"/>
      <c r="AR297" s="138"/>
      <c r="AS297" s="138"/>
      <c r="AT297" s="139"/>
      <c r="AU297" s="139"/>
      <c r="AV297" s="139"/>
      <c r="AW297" s="139"/>
      <c r="AX297" s="139"/>
      <c r="AY297" s="139"/>
    </row>
    <row r="298">
      <c r="A298" s="80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  <c r="AB298" s="80"/>
      <c r="AC298" s="80"/>
      <c r="AD298" s="80"/>
      <c r="AE298" s="80"/>
      <c r="AF298" s="80"/>
      <c r="AG298" s="80"/>
      <c r="AH298" s="80"/>
      <c r="AI298" s="80"/>
      <c r="AJ298" s="80"/>
      <c r="AK298" s="80"/>
      <c r="AL298" s="80"/>
      <c r="AM298" s="80"/>
      <c r="AN298" s="80"/>
      <c r="AO298" s="80"/>
      <c r="AP298" s="80"/>
      <c r="AQ298" s="80"/>
      <c r="AR298" s="138"/>
      <c r="AS298" s="138"/>
      <c r="AT298" s="139"/>
      <c r="AU298" s="139"/>
      <c r="AV298" s="139"/>
      <c r="AW298" s="139"/>
      <c r="AX298" s="139"/>
      <c r="AY298" s="139"/>
    </row>
    <row r="299">
      <c r="A299" s="80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  <c r="AB299" s="80"/>
      <c r="AC299" s="80"/>
      <c r="AD299" s="80"/>
      <c r="AE299" s="80"/>
      <c r="AF299" s="80"/>
      <c r="AG299" s="80"/>
      <c r="AH299" s="80"/>
      <c r="AI299" s="80"/>
      <c r="AJ299" s="80"/>
      <c r="AK299" s="80"/>
      <c r="AL299" s="80"/>
      <c r="AM299" s="80"/>
      <c r="AN299" s="80"/>
      <c r="AO299" s="80"/>
      <c r="AP299" s="80"/>
      <c r="AQ299" s="80"/>
      <c r="AR299" s="138"/>
      <c r="AS299" s="138"/>
      <c r="AT299" s="139"/>
      <c r="AU299" s="139"/>
      <c r="AV299" s="139"/>
      <c r="AW299" s="139"/>
      <c r="AX299" s="139"/>
      <c r="AY299" s="139"/>
    </row>
    <row r="300">
      <c r="A300" s="80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  <c r="AB300" s="80"/>
      <c r="AC300" s="80"/>
      <c r="AD300" s="80"/>
      <c r="AE300" s="80"/>
      <c r="AF300" s="80"/>
      <c r="AG300" s="80"/>
      <c r="AH300" s="80"/>
      <c r="AI300" s="80"/>
      <c r="AJ300" s="80"/>
      <c r="AK300" s="80"/>
      <c r="AL300" s="80"/>
      <c r="AM300" s="80"/>
      <c r="AN300" s="80"/>
      <c r="AO300" s="80"/>
      <c r="AP300" s="80"/>
      <c r="AQ300" s="80"/>
      <c r="AR300" s="138"/>
      <c r="AS300" s="138"/>
      <c r="AT300" s="139"/>
      <c r="AU300" s="139"/>
      <c r="AV300" s="139"/>
      <c r="AW300" s="139"/>
      <c r="AX300" s="139"/>
      <c r="AY300" s="139"/>
    </row>
    <row r="301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  <c r="AB301" s="80"/>
      <c r="AC301" s="80"/>
      <c r="AD301" s="80"/>
      <c r="AE301" s="80"/>
      <c r="AF301" s="80"/>
      <c r="AG301" s="80"/>
      <c r="AH301" s="80"/>
      <c r="AI301" s="80"/>
      <c r="AJ301" s="80"/>
      <c r="AK301" s="80"/>
      <c r="AL301" s="80"/>
      <c r="AM301" s="80"/>
      <c r="AN301" s="80"/>
      <c r="AO301" s="80"/>
      <c r="AP301" s="80"/>
      <c r="AQ301" s="80"/>
      <c r="AR301" s="138"/>
      <c r="AS301" s="138"/>
      <c r="AT301" s="139"/>
      <c r="AU301" s="139"/>
      <c r="AV301" s="139"/>
      <c r="AW301" s="139"/>
      <c r="AX301" s="139"/>
      <c r="AY301" s="139"/>
    </row>
    <row r="302">
      <c r="A302" s="80"/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  <c r="AC302" s="80"/>
      <c r="AD302" s="80"/>
      <c r="AE302" s="80"/>
      <c r="AF302" s="80"/>
      <c r="AG302" s="80"/>
      <c r="AH302" s="80"/>
      <c r="AI302" s="80"/>
      <c r="AJ302" s="80"/>
      <c r="AK302" s="80"/>
      <c r="AL302" s="80"/>
      <c r="AM302" s="80"/>
      <c r="AN302" s="80"/>
      <c r="AO302" s="80"/>
      <c r="AP302" s="80"/>
      <c r="AQ302" s="80"/>
      <c r="AR302" s="138"/>
      <c r="AS302" s="138"/>
      <c r="AT302" s="139"/>
      <c r="AU302" s="139"/>
      <c r="AV302" s="139"/>
      <c r="AW302" s="139"/>
      <c r="AX302" s="139"/>
      <c r="AY302" s="139"/>
    </row>
    <row r="303">
      <c r="A303" s="80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  <c r="AD303" s="80"/>
      <c r="AE303" s="80"/>
      <c r="AF303" s="80"/>
      <c r="AG303" s="80"/>
      <c r="AH303" s="80"/>
      <c r="AI303" s="80"/>
      <c r="AJ303" s="80"/>
      <c r="AK303" s="80"/>
      <c r="AL303" s="80"/>
      <c r="AM303" s="80"/>
      <c r="AN303" s="80"/>
      <c r="AO303" s="80"/>
      <c r="AP303" s="80"/>
      <c r="AQ303" s="80"/>
      <c r="AR303" s="138"/>
      <c r="AS303" s="138"/>
      <c r="AT303" s="139"/>
      <c r="AU303" s="139"/>
      <c r="AV303" s="139"/>
      <c r="AW303" s="139"/>
      <c r="AX303" s="139"/>
      <c r="AY303" s="139"/>
    </row>
    <row r="304">
      <c r="A304" s="80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  <c r="AC304" s="80"/>
      <c r="AD304" s="80"/>
      <c r="AE304" s="80"/>
      <c r="AF304" s="80"/>
      <c r="AG304" s="80"/>
      <c r="AH304" s="80"/>
      <c r="AI304" s="80"/>
      <c r="AJ304" s="80"/>
      <c r="AK304" s="80"/>
      <c r="AL304" s="80"/>
      <c r="AM304" s="80"/>
      <c r="AN304" s="80"/>
      <c r="AO304" s="80"/>
      <c r="AP304" s="80"/>
      <c r="AQ304" s="80"/>
      <c r="AR304" s="138"/>
      <c r="AS304" s="138"/>
      <c r="AT304" s="139"/>
      <c r="AU304" s="139"/>
      <c r="AV304" s="139"/>
      <c r="AW304" s="139"/>
      <c r="AX304" s="139"/>
      <c r="AY304" s="139"/>
    </row>
    <row r="305">
      <c r="A305" s="80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  <c r="AD305" s="80"/>
      <c r="AE305" s="80"/>
      <c r="AF305" s="80"/>
      <c r="AG305" s="80"/>
      <c r="AH305" s="80"/>
      <c r="AI305" s="80"/>
      <c r="AJ305" s="80"/>
      <c r="AK305" s="80"/>
      <c r="AL305" s="80"/>
      <c r="AM305" s="80"/>
      <c r="AN305" s="80"/>
      <c r="AO305" s="80"/>
      <c r="AP305" s="80"/>
      <c r="AQ305" s="80"/>
      <c r="AR305" s="138"/>
      <c r="AS305" s="138"/>
      <c r="AT305" s="139"/>
      <c r="AU305" s="139"/>
      <c r="AV305" s="139"/>
      <c r="AW305" s="139"/>
      <c r="AX305" s="139"/>
      <c r="AY305" s="139"/>
    </row>
    <row r="306">
      <c r="A306" s="80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  <c r="AC306" s="80"/>
      <c r="AD306" s="80"/>
      <c r="AE306" s="80"/>
      <c r="AF306" s="80"/>
      <c r="AG306" s="80"/>
      <c r="AH306" s="80"/>
      <c r="AI306" s="80"/>
      <c r="AJ306" s="80"/>
      <c r="AK306" s="80"/>
      <c r="AL306" s="80"/>
      <c r="AM306" s="80"/>
      <c r="AN306" s="80"/>
      <c r="AO306" s="80"/>
      <c r="AP306" s="80"/>
      <c r="AQ306" s="80"/>
      <c r="AR306" s="138"/>
      <c r="AS306" s="138"/>
      <c r="AT306" s="139"/>
      <c r="AU306" s="139"/>
      <c r="AV306" s="139"/>
      <c r="AW306" s="139"/>
      <c r="AX306" s="139"/>
      <c r="AY306" s="139"/>
    </row>
    <row r="307">
      <c r="A307" s="80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  <c r="AD307" s="80"/>
      <c r="AE307" s="80"/>
      <c r="AF307" s="80"/>
      <c r="AG307" s="80"/>
      <c r="AH307" s="80"/>
      <c r="AI307" s="80"/>
      <c r="AJ307" s="80"/>
      <c r="AK307" s="80"/>
      <c r="AL307" s="80"/>
      <c r="AM307" s="80"/>
      <c r="AN307" s="80"/>
      <c r="AO307" s="80"/>
      <c r="AP307" s="80"/>
      <c r="AQ307" s="80"/>
      <c r="AR307" s="138"/>
      <c r="AS307" s="138"/>
      <c r="AT307" s="139"/>
      <c r="AU307" s="139"/>
      <c r="AV307" s="139"/>
      <c r="AW307" s="139"/>
      <c r="AX307" s="139"/>
      <c r="AY307" s="139"/>
    </row>
    <row r="308">
      <c r="A308" s="80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  <c r="AD308" s="80"/>
      <c r="AE308" s="80"/>
      <c r="AF308" s="80"/>
      <c r="AG308" s="80"/>
      <c r="AH308" s="80"/>
      <c r="AI308" s="80"/>
      <c r="AJ308" s="80"/>
      <c r="AK308" s="80"/>
      <c r="AL308" s="80"/>
      <c r="AM308" s="80"/>
      <c r="AN308" s="80"/>
      <c r="AO308" s="80"/>
      <c r="AP308" s="80"/>
      <c r="AQ308" s="80"/>
      <c r="AR308" s="138"/>
      <c r="AS308" s="138"/>
      <c r="AT308" s="139"/>
      <c r="AU308" s="139"/>
      <c r="AV308" s="139"/>
      <c r="AW308" s="139"/>
      <c r="AX308" s="139"/>
      <c r="AY308" s="139"/>
    </row>
    <row r="309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  <c r="AB309" s="80"/>
      <c r="AC309" s="80"/>
      <c r="AD309" s="80"/>
      <c r="AE309" s="80"/>
      <c r="AF309" s="80"/>
      <c r="AG309" s="80"/>
      <c r="AH309" s="80"/>
      <c r="AI309" s="80"/>
      <c r="AJ309" s="80"/>
      <c r="AK309" s="80"/>
      <c r="AL309" s="80"/>
      <c r="AM309" s="80"/>
      <c r="AN309" s="80"/>
      <c r="AO309" s="80"/>
      <c r="AP309" s="80"/>
      <c r="AQ309" s="80"/>
      <c r="AR309" s="138"/>
      <c r="AS309" s="138"/>
      <c r="AT309" s="139"/>
      <c r="AU309" s="139"/>
      <c r="AV309" s="139"/>
      <c r="AW309" s="139"/>
      <c r="AX309" s="139"/>
      <c r="AY309" s="139"/>
    </row>
    <row r="310">
      <c r="A310" s="80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  <c r="AB310" s="80"/>
      <c r="AC310" s="80"/>
      <c r="AD310" s="80"/>
      <c r="AE310" s="80"/>
      <c r="AF310" s="80"/>
      <c r="AG310" s="80"/>
      <c r="AH310" s="80"/>
      <c r="AI310" s="80"/>
      <c r="AJ310" s="80"/>
      <c r="AK310" s="80"/>
      <c r="AL310" s="80"/>
      <c r="AM310" s="80"/>
      <c r="AN310" s="80"/>
      <c r="AO310" s="80"/>
      <c r="AP310" s="80"/>
      <c r="AQ310" s="80"/>
      <c r="AR310" s="138"/>
      <c r="AS310" s="138"/>
      <c r="AT310" s="139"/>
      <c r="AU310" s="139"/>
      <c r="AV310" s="139"/>
      <c r="AW310" s="139"/>
      <c r="AX310" s="139"/>
      <c r="AY310" s="139"/>
    </row>
    <row r="311">
      <c r="A311" s="80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  <c r="AB311" s="80"/>
      <c r="AC311" s="80"/>
      <c r="AD311" s="80"/>
      <c r="AE311" s="80"/>
      <c r="AF311" s="80"/>
      <c r="AG311" s="80"/>
      <c r="AH311" s="80"/>
      <c r="AI311" s="80"/>
      <c r="AJ311" s="80"/>
      <c r="AK311" s="80"/>
      <c r="AL311" s="80"/>
      <c r="AM311" s="80"/>
      <c r="AN311" s="80"/>
      <c r="AO311" s="80"/>
      <c r="AP311" s="80"/>
      <c r="AQ311" s="80"/>
      <c r="AR311" s="138"/>
      <c r="AS311" s="138"/>
      <c r="AT311" s="139"/>
      <c r="AU311" s="139"/>
      <c r="AV311" s="139"/>
      <c r="AW311" s="139"/>
      <c r="AX311" s="139"/>
      <c r="AY311" s="139"/>
    </row>
    <row r="312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  <c r="AB312" s="80"/>
      <c r="AC312" s="80"/>
      <c r="AD312" s="80"/>
      <c r="AE312" s="80"/>
      <c r="AF312" s="80"/>
      <c r="AG312" s="80"/>
      <c r="AH312" s="80"/>
      <c r="AI312" s="80"/>
      <c r="AJ312" s="80"/>
      <c r="AK312" s="80"/>
      <c r="AL312" s="80"/>
      <c r="AM312" s="80"/>
      <c r="AN312" s="80"/>
      <c r="AO312" s="80"/>
      <c r="AP312" s="80"/>
      <c r="AQ312" s="80"/>
      <c r="AR312" s="138"/>
      <c r="AS312" s="138"/>
      <c r="AT312" s="139"/>
      <c r="AU312" s="139"/>
      <c r="AV312" s="139"/>
      <c r="AW312" s="139"/>
      <c r="AX312" s="139"/>
      <c r="AY312" s="139"/>
    </row>
    <row r="313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  <c r="AB313" s="80"/>
      <c r="AC313" s="80"/>
      <c r="AD313" s="80"/>
      <c r="AE313" s="80"/>
      <c r="AF313" s="80"/>
      <c r="AG313" s="80"/>
      <c r="AH313" s="80"/>
      <c r="AI313" s="80"/>
      <c r="AJ313" s="80"/>
      <c r="AK313" s="80"/>
      <c r="AL313" s="80"/>
      <c r="AM313" s="80"/>
      <c r="AN313" s="80"/>
      <c r="AO313" s="80"/>
      <c r="AP313" s="80"/>
      <c r="AQ313" s="80"/>
      <c r="AR313" s="138"/>
      <c r="AS313" s="138"/>
      <c r="AT313" s="139"/>
      <c r="AU313" s="139"/>
      <c r="AV313" s="139"/>
      <c r="AW313" s="139"/>
      <c r="AX313" s="139"/>
      <c r="AY313" s="139"/>
    </row>
    <row r="314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  <c r="AB314" s="80"/>
      <c r="AC314" s="80"/>
      <c r="AD314" s="80"/>
      <c r="AE314" s="80"/>
      <c r="AF314" s="80"/>
      <c r="AG314" s="80"/>
      <c r="AH314" s="80"/>
      <c r="AI314" s="80"/>
      <c r="AJ314" s="80"/>
      <c r="AK314" s="80"/>
      <c r="AL314" s="80"/>
      <c r="AM314" s="80"/>
      <c r="AN314" s="80"/>
      <c r="AO314" s="80"/>
      <c r="AP314" s="80"/>
      <c r="AQ314" s="80"/>
      <c r="AR314" s="138"/>
      <c r="AS314" s="138"/>
      <c r="AT314" s="139"/>
      <c r="AU314" s="139"/>
      <c r="AV314" s="139"/>
      <c r="AW314" s="139"/>
      <c r="AX314" s="139"/>
      <c r="AY314" s="139"/>
    </row>
    <row r="315">
      <c r="A315" s="80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  <c r="AB315" s="80"/>
      <c r="AC315" s="80"/>
      <c r="AD315" s="80"/>
      <c r="AE315" s="80"/>
      <c r="AF315" s="80"/>
      <c r="AG315" s="80"/>
      <c r="AH315" s="80"/>
      <c r="AI315" s="80"/>
      <c r="AJ315" s="80"/>
      <c r="AK315" s="80"/>
      <c r="AL315" s="80"/>
      <c r="AM315" s="80"/>
      <c r="AN315" s="80"/>
      <c r="AO315" s="80"/>
      <c r="AP315" s="80"/>
      <c r="AQ315" s="80"/>
      <c r="AR315" s="138"/>
      <c r="AS315" s="138"/>
      <c r="AT315" s="139"/>
      <c r="AU315" s="139"/>
      <c r="AV315" s="139"/>
      <c r="AW315" s="139"/>
      <c r="AX315" s="139"/>
      <c r="AY315" s="139"/>
    </row>
    <row r="316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  <c r="AB316" s="80"/>
      <c r="AC316" s="80"/>
      <c r="AD316" s="80"/>
      <c r="AE316" s="80"/>
      <c r="AF316" s="80"/>
      <c r="AG316" s="80"/>
      <c r="AH316" s="80"/>
      <c r="AI316" s="80"/>
      <c r="AJ316" s="80"/>
      <c r="AK316" s="80"/>
      <c r="AL316" s="80"/>
      <c r="AM316" s="80"/>
      <c r="AN316" s="80"/>
      <c r="AO316" s="80"/>
      <c r="AP316" s="80"/>
      <c r="AQ316" s="80"/>
      <c r="AR316" s="138"/>
      <c r="AS316" s="138"/>
      <c r="AT316" s="139"/>
      <c r="AU316" s="139"/>
      <c r="AV316" s="139"/>
      <c r="AW316" s="139"/>
      <c r="AX316" s="139"/>
      <c r="AY316" s="139"/>
    </row>
    <row r="317">
      <c r="A317" s="80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  <c r="AB317" s="80"/>
      <c r="AC317" s="80"/>
      <c r="AD317" s="80"/>
      <c r="AE317" s="80"/>
      <c r="AF317" s="80"/>
      <c r="AG317" s="80"/>
      <c r="AH317" s="80"/>
      <c r="AI317" s="80"/>
      <c r="AJ317" s="80"/>
      <c r="AK317" s="80"/>
      <c r="AL317" s="80"/>
      <c r="AM317" s="80"/>
      <c r="AN317" s="80"/>
      <c r="AO317" s="80"/>
      <c r="AP317" s="80"/>
      <c r="AQ317" s="80"/>
      <c r="AR317" s="138"/>
      <c r="AS317" s="138"/>
      <c r="AT317" s="139"/>
      <c r="AU317" s="139"/>
      <c r="AV317" s="139"/>
      <c r="AW317" s="139"/>
      <c r="AX317" s="139"/>
      <c r="AY317" s="139"/>
    </row>
    <row r="318">
      <c r="A318" s="80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  <c r="AB318" s="80"/>
      <c r="AC318" s="80"/>
      <c r="AD318" s="80"/>
      <c r="AE318" s="80"/>
      <c r="AF318" s="80"/>
      <c r="AG318" s="80"/>
      <c r="AH318" s="80"/>
      <c r="AI318" s="80"/>
      <c r="AJ318" s="80"/>
      <c r="AK318" s="80"/>
      <c r="AL318" s="80"/>
      <c r="AM318" s="80"/>
      <c r="AN318" s="80"/>
      <c r="AO318" s="80"/>
      <c r="AP318" s="80"/>
      <c r="AQ318" s="80"/>
      <c r="AR318" s="138"/>
      <c r="AS318" s="138"/>
      <c r="AT318" s="139"/>
      <c r="AU318" s="139"/>
      <c r="AV318" s="139"/>
      <c r="AW318" s="139"/>
      <c r="AX318" s="139"/>
      <c r="AY318" s="139"/>
    </row>
    <row r="319">
      <c r="A319" s="80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  <c r="AB319" s="80"/>
      <c r="AC319" s="80"/>
      <c r="AD319" s="80"/>
      <c r="AE319" s="80"/>
      <c r="AF319" s="80"/>
      <c r="AG319" s="80"/>
      <c r="AH319" s="80"/>
      <c r="AI319" s="80"/>
      <c r="AJ319" s="80"/>
      <c r="AK319" s="80"/>
      <c r="AL319" s="80"/>
      <c r="AM319" s="80"/>
      <c r="AN319" s="80"/>
      <c r="AO319" s="80"/>
      <c r="AP319" s="80"/>
      <c r="AQ319" s="80"/>
      <c r="AR319" s="138"/>
      <c r="AS319" s="138"/>
      <c r="AT319" s="139"/>
      <c r="AU319" s="139"/>
      <c r="AV319" s="139"/>
      <c r="AW319" s="139"/>
      <c r="AX319" s="139"/>
      <c r="AY319" s="139"/>
    </row>
    <row r="320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  <c r="AB320" s="80"/>
      <c r="AC320" s="80"/>
      <c r="AD320" s="80"/>
      <c r="AE320" s="80"/>
      <c r="AF320" s="80"/>
      <c r="AG320" s="80"/>
      <c r="AH320" s="80"/>
      <c r="AI320" s="80"/>
      <c r="AJ320" s="80"/>
      <c r="AK320" s="80"/>
      <c r="AL320" s="80"/>
      <c r="AM320" s="80"/>
      <c r="AN320" s="80"/>
      <c r="AO320" s="80"/>
      <c r="AP320" s="80"/>
      <c r="AQ320" s="80"/>
      <c r="AR320" s="138"/>
      <c r="AS320" s="138"/>
      <c r="AT320" s="139"/>
      <c r="AU320" s="139"/>
      <c r="AV320" s="139"/>
      <c r="AW320" s="139"/>
      <c r="AX320" s="139"/>
      <c r="AY320" s="139"/>
    </row>
    <row r="321">
      <c r="A321" s="80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  <c r="AB321" s="80"/>
      <c r="AC321" s="80"/>
      <c r="AD321" s="80"/>
      <c r="AE321" s="80"/>
      <c r="AF321" s="80"/>
      <c r="AG321" s="80"/>
      <c r="AH321" s="80"/>
      <c r="AI321" s="80"/>
      <c r="AJ321" s="80"/>
      <c r="AK321" s="80"/>
      <c r="AL321" s="80"/>
      <c r="AM321" s="80"/>
      <c r="AN321" s="80"/>
      <c r="AO321" s="80"/>
      <c r="AP321" s="80"/>
      <c r="AQ321" s="80"/>
      <c r="AR321" s="138"/>
      <c r="AS321" s="138"/>
      <c r="AT321" s="139"/>
      <c r="AU321" s="139"/>
      <c r="AV321" s="139"/>
      <c r="AW321" s="139"/>
      <c r="AX321" s="139"/>
      <c r="AY321" s="139"/>
    </row>
    <row r="322">
      <c r="A322" s="80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  <c r="AB322" s="80"/>
      <c r="AC322" s="80"/>
      <c r="AD322" s="80"/>
      <c r="AE322" s="80"/>
      <c r="AF322" s="80"/>
      <c r="AG322" s="80"/>
      <c r="AH322" s="80"/>
      <c r="AI322" s="80"/>
      <c r="AJ322" s="80"/>
      <c r="AK322" s="80"/>
      <c r="AL322" s="80"/>
      <c r="AM322" s="80"/>
      <c r="AN322" s="80"/>
      <c r="AO322" s="80"/>
      <c r="AP322" s="80"/>
      <c r="AQ322" s="80"/>
      <c r="AR322" s="138"/>
      <c r="AS322" s="138"/>
      <c r="AT322" s="139"/>
      <c r="AU322" s="139"/>
      <c r="AV322" s="139"/>
      <c r="AW322" s="139"/>
      <c r="AX322" s="139"/>
      <c r="AY322" s="139"/>
    </row>
    <row r="323">
      <c r="A323" s="80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138"/>
      <c r="AS323" s="138"/>
      <c r="AT323" s="139"/>
      <c r="AU323" s="139"/>
      <c r="AV323" s="139"/>
      <c r="AW323" s="139"/>
      <c r="AX323" s="139"/>
      <c r="AY323" s="139"/>
    </row>
    <row r="324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  <c r="AB324" s="80"/>
      <c r="AC324" s="80"/>
      <c r="AD324" s="80"/>
      <c r="AE324" s="80"/>
      <c r="AF324" s="80"/>
      <c r="AG324" s="80"/>
      <c r="AH324" s="80"/>
      <c r="AI324" s="80"/>
      <c r="AJ324" s="80"/>
      <c r="AK324" s="80"/>
      <c r="AL324" s="80"/>
      <c r="AM324" s="80"/>
      <c r="AN324" s="80"/>
      <c r="AO324" s="80"/>
      <c r="AP324" s="80"/>
      <c r="AQ324" s="80"/>
      <c r="AR324" s="138"/>
      <c r="AS324" s="138"/>
      <c r="AT324" s="139"/>
      <c r="AU324" s="139"/>
      <c r="AV324" s="139"/>
      <c r="AW324" s="139"/>
      <c r="AX324" s="139"/>
      <c r="AY324" s="139"/>
    </row>
    <row r="325">
      <c r="A325" s="80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  <c r="AB325" s="80"/>
      <c r="AC325" s="80"/>
      <c r="AD325" s="80"/>
      <c r="AE325" s="80"/>
      <c r="AF325" s="80"/>
      <c r="AG325" s="80"/>
      <c r="AH325" s="80"/>
      <c r="AI325" s="80"/>
      <c r="AJ325" s="80"/>
      <c r="AK325" s="80"/>
      <c r="AL325" s="80"/>
      <c r="AM325" s="80"/>
      <c r="AN325" s="80"/>
      <c r="AO325" s="80"/>
      <c r="AP325" s="80"/>
      <c r="AQ325" s="80"/>
      <c r="AR325" s="138"/>
      <c r="AS325" s="138"/>
      <c r="AT325" s="139"/>
      <c r="AU325" s="139"/>
      <c r="AV325" s="139"/>
      <c r="AW325" s="139"/>
      <c r="AX325" s="139"/>
      <c r="AY325" s="139"/>
    </row>
    <row r="326">
      <c r="A326" s="80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  <c r="AC326" s="80"/>
      <c r="AD326" s="80"/>
      <c r="AE326" s="80"/>
      <c r="AF326" s="80"/>
      <c r="AG326" s="80"/>
      <c r="AH326" s="80"/>
      <c r="AI326" s="80"/>
      <c r="AJ326" s="80"/>
      <c r="AK326" s="80"/>
      <c r="AL326" s="80"/>
      <c r="AM326" s="80"/>
      <c r="AN326" s="80"/>
      <c r="AO326" s="80"/>
      <c r="AP326" s="80"/>
      <c r="AQ326" s="80"/>
      <c r="AR326" s="138"/>
      <c r="AS326" s="138"/>
      <c r="AT326" s="139"/>
      <c r="AU326" s="139"/>
      <c r="AV326" s="139"/>
      <c r="AW326" s="139"/>
      <c r="AX326" s="139"/>
      <c r="AY326" s="139"/>
    </row>
    <row r="327">
      <c r="A327" s="80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  <c r="AB327" s="80"/>
      <c r="AC327" s="80"/>
      <c r="AD327" s="80"/>
      <c r="AE327" s="80"/>
      <c r="AF327" s="80"/>
      <c r="AG327" s="80"/>
      <c r="AH327" s="80"/>
      <c r="AI327" s="80"/>
      <c r="AJ327" s="80"/>
      <c r="AK327" s="80"/>
      <c r="AL327" s="80"/>
      <c r="AM327" s="80"/>
      <c r="AN327" s="80"/>
      <c r="AO327" s="80"/>
      <c r="AP327" s="80"/>
      <c r="AQ327" s="80"/>
      <c r="AR327" s="138"/>
      <c r="AS327" s="138"/>
      <c r="AT327" s="139"/>
      <c r="AU327" s="139"/>
      <c r="AV327" s="139"/>
      <c r="AW327" s="139"/>
      <c r="AX327" s="139"/>
      <c r="AY327" s="139"/>
    </row>
    <row r="328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  <c r="AC328" s="80"/>
      <c r="AD328" s="80"/>
      <c r="AE328" s="80"/>
      <c r="AF328" s="80"/>
      <c r="AG328" s="80"/>
      <c r="AH328" s="80"/>
      <c r="AI328" s="80"/>
      <c r="AJ328" s="80"/>
      <c r="AK328" s="80"/>
      <c r="AL328" s="80"/>
      <c r="AM328" s="80"/>
      <c r="AN328" s="80"/>
      <c r="AO328" s="80"/>
      <c r="AP328" s="80"/>
      <c r="AQ328" s="80"/>
      <c r="AR328" s="138"/>
      <c r="AS328" s="138"/>
      <c r="AT328" s="139"/>
      <c r="AU328" s="139"/>
      <c r="AV328" s="139"/>
      <c r="AW328" s="139"/>
      <c r="AX328" s="139"/>
      <c r="AY328" s="139"/>
    </row>
    <row r="329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  <c r="AB329" s="80"/>
      <c r="AC329" s="80"/>
      <c r="AD329" s="80"/>
      <c r="AE329" s="80"/>
      <c r="AF329" s="80"/>
      <c r="AG329" s="80"/>
      <c r="AH329" s="80"/>
      <c r="AI329" s="80"/>
      <c r="AJ329" s="80"/>
      <c r="AK329" s="80"/>
      <c r="AL329" s="80"/>
      <c r="AM329" s="80"/>
      <c r="AN329" s="80"/>
      <c r="AO329" s="80"/>
      <c r="AP329" s="80"/>
      <c r="AQ329" s="80"/>
      <c r="AR329" s="138"/>
      <c r="AS329" s="138"/>
      <c r="AT329" s="139"/>
      <c r="AU329" s="139"/>
      <c r="AV329" s="139"/>
      <c r="AW329" s="139"/>
      <c r="AX329" s="139"/>
      <c r="AY329" s="139"/>
    </row>
    <row r="330">
      <c r="A330" s="80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  <c r="AB330" s="80"/>
      <c r="AC330" s="80"/>
      <c r="AD330" s="80"/>
      <c r="AE330" s="80"/>
      <c r="AF330" s="80"/>
      <c r="AG330" s="80"/>
      <c r="AH330" s="80"/>
      <c r="AI330" s="80"/>
      <c r="AJ330" s="80"/>
      <c r="AK330" s="80"/>
      <c r="AL330" s="80"/>
      <c r="AM330" s="80"/>
      <c r="AN330" s="80"/>
      <c r="AO330" s="80"/>
      <c r="AP330" s="80"/>
      <c r="AQ330" s="80"/>
      <c r="AR330" s="138"/>
      <c r="AS330" s="138"/>
      <c r="AT330" s="139"/>
      <c r="AU330" s="139"/>
      <c r="AV330" s="139"/>
      <c r="AW330" s="139"/>
      <c r="AX330" s="139"/>
      <c r="AY330" s="139"/>
    </row>
    <row r="331">
      <c r="A331" s="80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  <c r="AB331" s="80"/>
      <c r="AC331" s="80"/>
      <c r="AD331" s="80"/>
      <c r="AE331" s="80"/>
      <c r="AF331" s="80"/>
      <c r="AG331" s="80"/>
      <c r="AH331" s="80"/>
      <c r="AI331" s="80"/>
      <c r="AJ331" s="80"/>
      <c r="AK331" s="80"/>
      <c r="AL331" s="80"/>
      <c r="AM331" s="80"/>
      <c r="AN331" s="80"/>
      <c r="AO331" s="80"/>
      <c r="AP331" s="80"/>
      <c r="AQ331" s="80"/>
      <c r="AR331" s="138"/>
      <c r="AS331" s="138"/>
      <c r="AT331" s="139"/>
      <c r="AU331" s="139"/>
      <c r="AV331" s="139"/>
      <c r="AW331" s="139"/>
      <c r="AX331" s="139"/>
      <c r="AY331" s="139"/>
    </row>
    <row r="332">
      <c r="A332" s="80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  <c r="AB332" s="80"/>
      <c r="AC332" s="80"/>
      <c r="AD332" s="80"/>
      <c r="AE332" s="80"/>
      <c r="AF332" s="80"/>
      <c r="AG332" s="80"/>
      <c r="AH332" s="80"/>
      <c r="AI332" s="80"/>
      <c r="AJ332" s="80"/>
      <c r="AK332" s="80"/>
      <c r="AL332" s="80"/>
      <c r="AM332" s="80"/>
      <c r="AN332" s="80"/>
      <c r="AO332" s="80"/>
      <c r="AP332" s="80"/>
      <c r="AQ332" s="80"/>
      <c r="AR332" s="138"/>
      <c r="AS332" s="138"/>
      <c r="AT332" s="139"/>
      <c r="AU332" s="139"/>
      <c r="AV332" s="139"/>
      <c r="AW332" s="139"/>
      <c r="AX332" s="139"/>
      <c r="AY332" s="139"/>
    </row>
    <row r="333">
      <c r="A333" s="80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  <c r="AB333" s="80"/>
      <c r="AC333" s="80"/>
      <c r="AD333" s="80"/>
      <c r="AE333" s="80"/>
      <c r="AF333" s="80"/>
      <c r="AG333" s="80"/>
      <c r="AH333" s="80"/>
      <c r="AI333" s="80"/>
      <c r="AJ333" s="80"/>
      <c r="AK333" s="80"/>
      <c r="AL333" s="80"/>
      <c r="AM333" s="80"/>
      <c r="AN333" s="80"/>
      <c r="AO333" s="80"/>
      <c r="AP333" s="80"/>
      <c r="AQ333" s="80"/>
      <c r="AR333" s="138"/>
      <c r="AS333" s="138"/>
      <c r="AT333" s="139"/>
      <c r="AU333" s="139"/>
      <c r="AV333" s="139"/>
      <c r="AW333" s="139"/>
      <c r="AX333" s="139"/>
      <c r="AY333" s="139"/>
    </row>
    <row r="334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  <c r="AB334" s="80"/>
      <c r="AC334" s="80"/>
      <c r="AD334" s="80"/>
      <c r="AE334" s="80"/>
      <c r="AF334" s="80"/>
      <c r="AG334" s="80"/>
      <c r="AH334" s="80"/>
      <c r="AI334" s="80"/>
      <c r="AJ334" s="80"/>
      <c r="AK334" s="80"/>
      <c r="AL334" s="80"/>
      <c r="AM334" s="80"/>
      <c r="AN334" s="80"/>
      <c r="AO334" s="80"/>
      <c r="AP334" s="80"/>
      <c r="AQ334" s="80"/>
      <c r="AR334" s="138"/>
      <c r="AS334" s="138"/>
      <c r="AT334" s="139"/>
      <c r="AU334" s="139"/>
      <c r="AV334" s="139"/>
      <c r="AW334" s="139"/>
      <c r="AX334" s="139"/>
      <c r="AY334" s="139"/>
    </row>
    <row r="335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  <c r="AB335" s="80"/>
      <c r="AC335" s="80"/>
      <c r="AD335" s="80"/>
      <c r="AE335" s="80"/>
      <c r="AF335" s="80"/>
      <c r="AG335" s="80"/>
      <c r="AH335" s="80"/>
      <c r="AI335" s="80"/>
      <c r="AJ335" s="80"/>
      <c r="AK335" s="80"/>
      <c r="AL335" s="80"/>
      <c r="AM335" s="80"/>
      <c r="AN335" s="80"/>
      <c r="AO335" s="80"/>
      <c r="AP335" s="80"/>
      <c r="AQ335" s="80"/>
      <c r="AR335" s="138"/>
      <c r="AS335" s="138"/>
      <c r="AT335" s="139"/>
      <c r="AU335" s="139"/>
      <c r="AV335" s="139"/>
      <c r="AW335" s="139"/>
      <c r="AX335" s="139"/>
      <c r="AY335" s="139"/>
    </row>
    <row r="336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  <c r="AB336" s="80"/>
      <c r="AC336" s="80"/>
      <c r="AD336" s="80"/>
      <c r="AE336" s="80"/>
      <c r="AF336" s="80"/>
      <c r="AG336" s="80"/>
      <c r="AH336" s="80"/>
      <c r="AI336" s="80"/>
      <c r="AJ336" s="80"/>
      <c r="AK336" s="80"/>
      <c r="AL336" s="80"/>
      <c r="AM336" s="80"/>
      <c r="AN336" s="80"/>
      <c r="AO336" s="80"/>
      <c r="AP336" s="80"/>
      <c r="AQ336" s="80"/>
      <c r="AR336" s="138"/>
      <c r="AS336" s="138"/>
      <c r="AT336" s="139"/>
      <c r="AU336" s="139"/>
      <c r="AV336" s="139"/>
      <c r="AW336" s="139"/>
      <c r="AX336" s="139"/>
      <c r="AY336" s="139"/>
    </row>
    <row r="337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  <c r="AB337" s="80"/>
      <c r="AC337" s="80"/>
      <c r="AD337" s="80"/>
      <c r="AE337" s="80"/>
      <c r="AF337" s="80"/>
      <c r="AG337" s="80"/>
      <c r="AH337" s="80"/>
      <c r="AI337" s="80"/>
      <c r="AJ337" s="80"/>
      <c r="AK337" s="80"/>
      <c r="AL337" s="80"/>
      <c r="AM337" s="80"/>
      <c r="AN337" s="80"/>
      <c r="AO337" s="80"/>
      <c r="AP337" s="80"/>
      <c r="AQ337" s="80"/>
      <c r="AR337" s="138"/>
      <c r="AS337" s="138"/>
      <c r="AT337" s="139"/>
      <c r="AU337" s="139"/>
      <c r="AV337" s="139"/>
      <c r="AW337" s="139"/>
      <c r="AX337" s="139"/>
      <c r="AY337" s="139"/>
    </row>
    <row r="338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  <c r="AB338" s="80"/>
      <c r="AC338" s="80"/>
      <c r="AD338" s="80"/>
      <c r="AE338" s="80"/>
      <c r="AF338" s="80"/>
      <c r="AG338" s="80"/>
      <c r="AH338" s="80"/>
      <c r="AI338" s="80"/>
      <c r="AJ338" s="80"/>
      <c r="AK338" s="80"/>
      <c r="AL338" s="80"/>
      <c r="AM338" s="80"/>
      <c r="AN338" s="80"/>
      <c r="AO338" s="80"/>
      <c r="AP338" s="80"/>
      <c r="AQ338" s="80"/>
      <c r="AR338" s="138"/>
      <c r="AS338" s="138"/>
      <c r="AT338" s="139"/>
      <c r="AU338" s="139"/>
      <c r="AV338" s="139"/>
      <c r="AW338" s="139"/>
      <c r="AX338" s="139"/>
      <c r="AY338" s="139"/>
    </row>
    <row r="339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  <c r="AB339" s="80"/>
      <c r="AC339" s="80"/>
      <c r="AD339" s="80"/>
      <c r="AE339" s="80"/>
      <c r="AF339" s="80"/>
      <c r="AG339" s="80"/>
      <c r="AH339" s="80"/>
      <c r="AI339" s="80"/>
      <c r="AJ339" s="80"/>
      <c r="AK339" s="80"/>
      <c r="AL339" s="80"/>
      <c r="AM339" s="80"/>
      <c r="AN339" s="80"/>
      <c r="AO339" s="80"/>
      <c r="AP339" s="80"/>
      <c r="AQ339" s="80"/>
      <c r="AR339" s="138"/>
      <c r="AS339" s="138"/>
      <c r="AT339" s="139"/>
      <c r="AU339" s="139"/>
      <c r="AV339" s="139"/>
      <c r="AW339" s="139"/>
      <c r="AX339" s="139"/>
      <c r="AY339" s="139"/>
    </row>
    <row r="340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  <c r="AB340" s="80"/>
      <c r="AC340" s="80"/>
      <c r="AD340" s="80"/>
      <c r="AE340" s="80"/>
      <c r="AF340" s="80"/>
      <c r="AG340" s="80"/>
      <c r="AH340" s="80"/>
      <c r="AI340" s="80"/>
      <c r="AJ340" s="80"/>
      <c r="AK340" s="80"/>
      <c r="AL340" s="80"/>
      <c r="AM340" s="80"/>
      <c r="AN340" s="80"/>
      <c r="AO340" s="80"/>
      <c r="AP340" s="80"/>
      <c r="AQ340" s="80"/>
      <c r="AR340" s="138"/>
      <c r="AS340" s="138"/>
      <c r="AT340" s="139"/>
      <c r="AU340" s="139"/>
      <c r="AV340" s="139"/>
      <c r="AW340" s="139"/>
      <c r="AX340" s="139"/>
      <c r="AY340" s="139"/>
    </row>
    <row r="341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  <c r="AB341" s="80"/>
      <c r="AC341" s="80"/>
      <c r="AD341" s="80"/>
      <c r="AE341" s="80"/>
      <c r="AF341" s="80"/>
      <c r="AG341" s="80"/>
      <c r="AH341" s="80"/>
      <c r="AI341" s="80"/>
      <c r="AJ341" s="80"/>
      <c r="AK341" s="80"/>
      <c r="AL341" s="80"/>
      <c r="AM341" s="80"/>
      <c r="AN341" s="80"/>
      <c r="AO341" s="80"/>
      <c r="AP341" s="80"/>
      <c r="AQ341" s="80"/>
      <c r="AR341" s="138"/>
      <c r="AS341" s="138"/>
      <c r="AT341" s="139"/>
      <c r="AU341" s="139"/>
      <c r="AV341" s="139"/>
      <c r="AW341" s="139"/>
      <c r="AX341" s="139"/>
      <c r="AY341" s="139"/>
    </row>
    <row r="342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  <c r="AB342" s="80"/>
      <c r="AC342" s="80"/>
      <c r="AD342" s="80"/>
      <c r="AE342" s="80"/>
      <c r="AF342" s="80"/>
      <c r="AG342" s="80"/>
      <c r="AH342" s="80"/>
      <c r="AI342" s="80"/>
      <c r="AJ342" s="80"/>
      <c r="AK342" s="80"/>
      <c r="AL342" s="80"/>
      <c r="AM342" s="80"/>
      <c r="AN342" s="80"/>
      <c r="AO342" s="80"/>
      <c r="AP342" s="80"/>
      <c r="AQ342" s="80"/>
      <c r="AR342" s="138"/>
      <c r="AS342" s="138"/>
      <c r="AT342" s="139"/>
      <c r="AU342" s="139"/>
      <c r="AV342" s="139"/>
      <c r="AW342" s="139"/>
      <c r="AX342" s="139"/>
      <c r="AY342" s="139"/>
    </row>
    <row r="343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  <c r="AB343" s="80"/>
      <c r="AC343" s="80"/>
      <c r="AD343" s="80"/>
      <c r="AE343" s="80"/>
      <c r="AF343" s="80"/>
      <c r="AG343" s="80"/>
      <c r="AH343" s="80"/>
      <c r="AI343" s="80"/>
      <c r="AJ343" s="80"/>
      <c r="AK343" s="80"/>
      <c r="AL343" s="80"/>
      <c r="AM343" s="80"/>
      <c r="AN343" s="80"/>
      <c r="AO343" s="80"/>
      <c r="AP343" s="80"/>
      <c r="AQ343" s="80"/>
      <c r="AR343" s="138"/>
      <c r="AS343" s="138"/>
      <c r="AT343" s="139"/>
      <c r="AU343" s="139"/>
      <c r="AV343" s="139"/>
      <c r="AW343" s="139"/>
      <c r="AX343" s="139"/>
      <c r="AY343" s="139"/>
    </row>
    <row r="344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  <c r="AB344" s="80"/>
      <c r="AC344" s="80"/>
      <c r="AD344" s="80"/>
      <c r="AE344" s="80"/>
      <c r="AF344" s="80"/>
      <c r="AG344" s="80"/>
      <c r="AH344" s="80"/>
      <c r="AI344" s="80"/>
      <c r="AJ344" s="80"/>
      <c r="AK344" s="80"/>
      <c r="AL344" s="80"/>
      <c r="AM344" s="80"/>
      <c r="AN344" s="80"/>
      <c r="AO344" s="80"/>
      <c r="AP344" s="80"/>
      <c r="AQ344" s="80"/>
      <c r="AR344" s="138"/>
      <c r="AS344" s="138"/>
      <c r="AT344" s="139"/>
      <c r="AU344" s="139"/>
      <c r="AV344" s="139"/>
      <c r="AW344" s="139"/>
      <c r="AX344" s="139"/>
      <c r="AY344" s="139"/>
    </row>
    <row r="345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  <c r="AB345" s="80"/>
      <c r="AC345" s="80"/>
      <c r="AD345" s="80"/>
      <c r="AE345" s="80"/>
      <c r="AF345" s="80"/>
      <c r="AG345" s="80"/>
      <c r="AH345" s="80"/>
      <c r="AI345" s="80"/>
      <c r="AJ345" s="80"/>
      <c r="AK345" s="80"/>
      <c r="AL345" s="80"/>
      <c r="AM345" s="80"/>
      <c r="AN345" s="80"/>
      <c r="AO345" s="80"/>
      <c r="AP345" s="80"/>
      <c r="AQ345" s="80"/>
      <c r="AR345" s="138"/>
      <c r="AS345" s="138"/>
      <c r="AT345" s="139"/>
      <c r="AU345" s="139"/>
      <c r="AV345" s="139"/>
      <c r="AW345" s="139"/>
      <c r="AX345" s="139"/>
      <c r="AY345" s="139"/>
    </row>
    <row r="346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  <c r="AB346" s="80"/>
      <c r="AC346" s="80"/>
      <c r="AD346" s="80"/>
      <c r="AE346" s="80"/>
      <c r="AF346" s="80"/>
      <c r="AG346" s="80"/>
      <c r="AH346" s="80"/>
      <c r="AI346" s="80"/>
      <c r="AJ346" s="80"/>
      <c r="AK346" s="80"/>
      <c r="AL346" s="80"/>
      <c r="AM346" s="80"/>
      <c r="AN346" s="80"/>
      <c r="AO346" s="80"/>
      <c r="AP346" s="80"/>
      <c r="AQ346" s="80"/>
      <c r="AR346" s="138"/>
      <c r="AS346" s="138"/>
      <c r="AT346" s="139"/>
      <c r="AU346" s="139"/>
      <c r="AV346" s="139"/>
      <c r="AW346" s="139"/>
      <c r="AX346" s="139"/>
      <c r="AY346" s="139"/>
    </row>
    <row r="347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  <c r="AA347" s="80"/>
      <c r="AB347" s="80"/>
      <c r="AC347" s="80"/>
      <c r="AD347" s="80"/>
      <c r="AE347" s="80"/>
      <c r="AF347" s="80"/>
      <c r="AG347" s="80"/>
      <c r="AH347" s="80"/>
      <c r="AI347" s="80"/>
      <c r="AJ347" s="80"/>
      <c r="AK347" s="80"/>
      <c r="AL347" s="80"/>
      <c r="AM347" s="80"/>
      <c r="AN347" s="80"/>
      <c r="AO347" s="80"/>
      <c r="AP347" s="80"/>
      <c r="AQ347" s="80"/>
      <c r="AR347" s="138"/>
      <c r="AS347" s="138"/>
      <c r="AT347" s="139"/>
      <c r="AU347" s="139"/>
      <c r="AV347" s="139"/>
      <c r="AW347" s="139"/>
      <c r="AX347" s="139"/>
      <c r="AY347" s="139"/>
    </row>
    <row r="348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80"/>
      <c r="AB348" s="80"/>
      <c r="AC348" s="80"/>
      <c r="AD348" s="80"/>
      <c r="AE348" s="80"/>
      <c r="AF348" s="80"/>
      <c r="AG348" s="80"/>
      <c r="AH348" s="80"/>
      <c r="AI348" s="80"/>
      <c r="AJ348" s="80"/>
      <c r="AK348" s="80"/>
      <c r="AL348" s="80"/>
      <c r="AM348" s="80"/>
      <c r="AN348" s="80"/>
      <c r="AO348" s="80"/>
      <c r="AP348" s="80"/>
      <c r="AQ348" s="80"/>
      <c r="AR348" s="138"/>
      <c r="AS348" s="138"/>
      <c r="AT348" s="139"/>
      <c r="AU348" s="139"/>
      <c r="AV348" s="139"/>
      <c r="AW348" s="139"/>
      <c r="AX348" s="139"/>
      <c r="AY348" s="139"/>
    </row>
    <row r="349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80"/>
      <c r="AB349" s="80"/>
      <c r="AC349" s="80"/>
      <c r="AD349" s="80"/>
      <c r="AE349" s="80"/>
      <c r="AF349" s="80"/>
      <c r="AG349" s="80"/>
      <c r="AH349" s="80"/>
      <c r="AI349" s="80"/>
      <c r="AJ349" s="80"/>
      <c r="AK349" s="80"/>
      <c r="AL349" s="80"/>
      <c r="AM349" s="80"/>
      <c r="AN349" s="80"/>
      <c r="AO349" s="80"/>
      <c r="AP349" s="80"/>
      <c r="AQ349" s="80"/>
      <c r="AR349" s="138"/>
      <c r="AS349" s="138"/>
      <c r="AT349" s="139"/>
      <c r="AU349" s="139"/>
      <c r="AV349" s="139"/>
      <c r="AW349" s="139"/>
      <c r="AX349" s="139"/>
      <c r="AY349" s="139"/>
    </row>
    <row r="350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  <c r="AB350" s="80"/>
      <c r="AC350" s="80"/>
      <c r="AD350" s="80"/>
      <c r="AE350" s="80"/>
      <c r="AF350" s="80"/>
      <c r="AG350" s="80"/>
      <c r="AH350" s="80"/>
      <c r="AI350" s="80"/>
      <c r="AJ350" s="80"/>
      <c r="AK350" s="80"/>
      <c r="AL350" s="80"/>
      <c r="AM350" s="80"/>
      <c r="AN350" s="80"/>
      <c r="AO350" s="80"/>
      <c r="AP350" s="80"/>
      <c r="AQ350" s="80"/>
      <c r="AR350" s="138"/>
      <c r="AS350" s="138"/>
      <c r="AT350" s="139"/>
      <c r="AU350" s="139"/>
      <c r="AV350" s="139"/>
      <c r="AW350" s="139"/>
      <c r="AX350" s="139"/>
      <c r="AY350" s="139"/>
    </row>
    <row r="351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  <c r="AB351" s="80"/>
      <c r="AC351" s="80"/>
      <c r="AD351" s="80"/>
      <c r="AE351" s="80"/>
      <c r="AF351" s="80"/>
      <c r="AG351" s="80"/>
      <c r="AH351" s="80"/>
      <c r="AI351" s="80"/>
      <c r="AJ351" s="80"/>
      <c r="AK351" s="80"/>
      <c r="AL351" s="80"/>
      <c r="AM351" s="80"/>
      <c r="AN351" s="80"/>
      <c r="AO351" s="80"/>
      <c r="AP351" s="80"/>
      <c r="AQ351" s="80"/>
      <c r="AR351" s="138"/>
      <c r="AS351" s="138"/>
      <c r="AT351" s="139"/>
      <c r="AU351" s="139"/>
      <c r="AV351" s="139"/>
      <c r="AW351" s="139"/>
      <c r="AX351" s="139"/>
      <c r="AY351" s="139"/>
    </row>
    <row r="352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  <c r="AA352" s="80"/>
      <c r="AB352" s="80"/>
      <c r="AC352" s="80"/>
      <c r="AD352" s="80"/>
      <c r="AE352" s="80"/>
      <c r="AF352" s="80"/>
      <c r="AG352" s="80"/>
      <c r="AH352" s="80"/>
      <c r="AI352" s="80"/>
      <c r="AJ352" s="80"/>
      <c r="AK352" s="80"/>
      <c r="AL352" s="80"/>
      <c r="AM352" s="80"/>
      <c r="AN352" s="80"/>
      <c r="AO352" s="80"/>
      <c r="AP352" s="80"/>
      <c r="AQ352" s="80"/>
      <c r="AR352" s="138"/>
      <c r="AS352" s="138"/>
      <c r="AT352" s="139"/>
      <c r="AU352" s="139"/>
      <c r="AV352" s="139"/>
      <c r="AW352" s="139"/>
      <c r="AX352" s="139"/>
      <c r="AY352" s="139"/>
    </row>
    <row r="353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  <c r="AA353" s="80"/>
      <c r="AB353" s="80"/>
      <c r="AC353" s="80"/>
      <c r="AD353" s="80"/>
      <c r="AE353" s="80"/>
      <c r="AF353" s="80"/>
      <c r="AG353" s="80"/>
      <c r="AH353" s="80"/>
      <c r="AI353" s="80"/>
      <c r="AJ353" s="80"/>
      <c r="AK353" s="80"/>
      <c r="AL353" s="80"/>
      <c r="AM353" s="80"/>
      <c r="AN353" s="80"/>
      <c r="AO353" s="80"/>
      <c r="AP353" s="80"/>
      <c r="AQ353" s="80"/>
      <c r="AR353" s="138"/>
      <c r="AS353" s="138"/>
      <c r="AT353" s="139"/>
      <c r="AU353" s="139"/>
      <c r="AV353" s="139"/>
      <c r="AW353" s="139"/>
      <c r="AX353" s="139"/>
      <c r="AY353" s="139"/>
    </row>
    <row r="354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  <c r="AB354" s="80"/>
      <c r="AC354" s="80"/>
      <c r="AD354" s="80"/>
      <c r="AE354" s="80"/>
      <c r="AF354" s="80"/>
      <c r="AG354" s="80"/>
      <c r="AH354" s="80"/>
      <c r="AI354" s="80"/>
      <c r="AJ354" s="80"/>
      <c r="AK354" s="80"/>
      <c r="AL354" s="80"/>
      <c r="AM354" s="80"/>
      <c r="AN354" s="80"/>
      <c r="AO354" s="80"/>
      <c r="AP354" s="80"/>
      <c r="AQ354" s="80"/>
      <c r="AR354" s="138"/>
      <c r="AS354" s="138"/>
      <c r="AT354" s="139"/>
      <c r="AU354" s="139"/>
      <c r="AV354" s="139"/>
      <c r="AW354" s="139"/>
      <c r="AX354" s="139"/>
      <c r="AY354" s="139"/>
    </row>
    <row r="355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  <c r="AB355" s="80"/>
      <c r="AC355" s="80"/>
      <c r="AD355" s="80"/>
      <c r="AE355" s="80"/>
      <c r="AF355" s="80"/>
      <c r="AG355" s="80"/>
      <c r="AH355" s="80"/>
      <c r="AI355" s="80"/>
      <c r="AJ355" s="80"/>
      <c r="AK355" s="80"/>
      <c r="AL355" s="80"/>
      <c r="AM355" s="80"/>
      <c r="AN355" s="80"/>
      <c r="AO355" s="80"/>
      <c r="AP355" s="80"/>
      <c r="AQ355" s="80"/>
      <c r="AR355" s="138"/>
      <c r="AS355" s="138"/>
      <c r="AT355" s="139"/>
      <c r="AU355" s="139"/>
      <c r="AV355" s="139"/>
      <c r="AW355" s="139"/>
      <c r="AX355" s="139"/>
      <c r="AY355" s="139"/>
    </row>
    <row r="356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  <c r="AA356" s="80"/>
      <c r="AB356" s="80"/>
      <c r="AC356" s="80"/>
      <c r="AD356" s="80"/>
      <c r="AE356" s="80"/>
      <c r="AF356" s="80"/>
      <c r="AG356" s="80"/>
      <c r="AH356" s="80"/>
      <c r="AI356" s="80"/>
      <c r="AJ356" s="80"/>
      <c r="AK356" s="80"/>
      <c r="AL356" s="80"/>
      <c r="AM356" s="80"/>
      <c r="AN356" s="80"/>
      <c r="AO356" s="80"/>
      <c r="AP356" s="80"/>
      <c r="AQ356" s="80"/>
      <c r="AR356" s="138"/>
      <c r="AS356" s="138"/>
      <c r="AT356" s="139"/>
      <c r="AU356" s="139"/>
      <c r="AV356" s="139"/>
      <c r="AW356" s="139"/>
      <c r="AX356" s="139"/>
      <c r="AY356" s="139"/>
    </row>
    <row r="357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  <c r="AA357" s="80"/>
      <c r="AB357" s="80"/>
      <c r="AC357" s="80"/>
      <c r="AD357" s="80"/>
      <c r="AE357" s="80"/>
      <c r="AF357" s="80"/>
      <c r="AG357" s="80"/>
      <c r="AH357" s="80"/>
      <c r="AI357" s="80"/>
      <c r="AJ357" s="80"/>
      <c r="AK357" s="80"/>
      <c r="AL357" s="80"/>
      <c r="AM357" s="80"/>
      <c r="AN357" s="80"/>
      <c r="AO357" s="80"/>
      <c r="AP357" s="80"/>
      <c r="AQ357" s="80"/>
      <c r="AR357" s="138"/>
      <c r="AS357" s="138"/>
      <c r="AT357" s="139"/>
      <c r="AU357" s="139"/>
      <c r="AV357" s="139"/>
      <c r="AW357" s="139"/>
      <c r="AX357" s="139"/>
      <c r="AY357" s="139"/>
    </row>
    <row r="358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  <c r="AB358" s="80"/>
      <c r="AC358" s="80"/>
      <c r="AD358" s="80"/>
      <c r="AE358" s="80"/>
      <c r="AF358" s="80"/>
      <c r="AG358" s="80"/>
      <c r="AH358" s="80"/>
      <c r="AI358" s="80"/>
      <c r="AJ358" s="80"/>
      <c r="AK358" s="80"/>
      <c r="AL358" s="80"/>
      <c r="AM358" s="80"/>
      <c r="AN358" s="80"/>
      <c r="AO358" s="80"/>
      <c r="AP358" s="80"/>
      <c r="AQ358" s="80"/>
      <c r="AR358" s="138"/>
      <c r="AS358" s="138"/>
      <c r="AT358" s="139"/>
      <c r="AU358" s="139"/>
      <c r="AV358" s="139"/>
      <c r="AW358" s="139"/>
      <c r="AX358" s="139"/>
      <c r="AY358" s="139"/>
    </row>
    <row r="359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  <c r="AA359" s="80"/>
      <c r="AB359" s="80"/>
      <c r="AC359" s="80"/>
      <c r="AD359" s="80"/>
      <c r="AE359" s="80"/>
      <c r="AF359" s="80"/>
      <c r="AG359" s="80"/>
      <c r="AH359" s="80"/>
      <c r="AI359" s="80"/>
      <c r="AJ359" s="80"/>
      <c r="AK359" s="80"/>
      <c r="AL359" s="80"/>
      <c r="AM359" s="80"/>
      <c r="AN359" s="80"/>
      <c r="AO359" s="80"/>
      <c r="AP359" s="80"/>
      <c r="AQ359" s="80"/>
      <c r="AR359" s="138"/>
      <c r="AS359" s="138"/>
      <c r="AT359" s="139"/>
      <c r="AU359" s="139"/>
      <c r="AV359" s="139"/>
      <c r="AW359" s="139"/>
      <c r="AX359" s="139"/>
      <c r="AY359" s="139"/>
    </row>
    <row r="360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  <c r="AB360" s="80"/>
      <c r="AC360" s="80"/>
      <c r="AD360" s="80"/>
      <c r="AE360" s="80"/>
      <c r="AF360" s="80"/>
      <c r="AG360" s="80"/>
      <c r="AH360" s="80"/>
      <c r="AI360" s="80"/>
      <c r="AJ360" s="80"/>
      <c r="AK360" s="80"/>
      <c r="AL360" s="80"/>
      <c r="AM360" s="80"/>
      <c r="AN360" s="80"/>
      <c r="AO360" s="80"/>
      <c r="AP360" s="80"/>
      <c r="AQ360" s="80"/>
      <c r="AR360" s="138"/>
      <c r="AS360" s="138"/>
      <c r="AT360" s="139"/>
      <c r="AU360" s="139"/>
      <c r="AV360" s="139"/>
      <c r="AW360" s="139"/>
      <c r="AX360" s="139"/>
      <c r="AY360" s="139"/>
    </row>
    <row r="361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  <c r="AB361" s="80"/>
      <c r="AC361" s="80"/>
      <c r="AD361" s="80"/>
      <c r="AE361" s="80"/>
      <c r="AF361" s="80"/>
      <c r="AG361" s="80"/>
      <c r="AH361" s="80"/>
      <c r="AI361" s="80"/>
      <c r="AJ361" s="80"/>
      <c r="AK361" s="80"/>
      <c r="AL361" s="80"/>
      <c r="AM361" s="80"/>
      <c r="AN361" s="80"/>
      <c r="AO361" s="80"/>
      <c r="AP361" s="80"/>
      <c r="AQ361" s="80"/>
      <c r="AR361" s="138"/>
      <c r="AS361" s="138"/>
      <c r="AT361" s="139"/>
      <c r="AU361" s="139"/>
      <c r="AV361" s="139"/>
      <c r="AW361" s="139"/>
      <c r="AX361" s="139"/>
      <c r="AY361" s="139"/>
    </row>
    <row r="362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  <c r="AB362" s="80"/>
      <c r="AC362" s="80"/>
      <c r="AD362" s="80"/>
      <c r="AE362" s="80"/>
      <c r="AF362" s="80"/>
      <c r="AG362" s="80"/>
      <c r="AH362" s="80"/>
      <c r="AI362" s="80"/>
      <c r="AJ362" s="80"/>
      <c r="AK362" s="80"/>
      <c r="AL362" s="80"/>
      <c r="AM362" s="80"/>
      <c r="AN362" s="80"/>
      <c r="AO362" s="80"/>
      <c r="AP362" s="80"/>
      <c r="AQ362" s="80"/>
      <c r="AR362" s="138"/>
      <c r="AS362" s="138"/>
      <c r="AT362" s="139"/>
      <c r="AU362" s="139"/>
      <c r="AV362" s="139"/>
      <c r="AW362" s="139"/>
      <c r="AX362" s="139"/>
      <c r="AY362" s="139"/>
    </row>
    <row r="363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138"/>
      <c r="AS363" s="138"/>
      <c r="AT363" s="139"/>
      <c r="AU363" s="139"/>
      <c r="AV363" s="139"/>
      <c r="AW363" s="139"/>
      <c r="AX363" s="139"/>
      <c r="AY363" s="139"/>
    </row>
    <row r="364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80"/>
      <c r="AB364" s="80"/>
      <c r="AC364" s="80"/>
      <c r="AD364" s="80"/>
      <c r="AE364" s="80"/>
      <c r="AF364" s="80"/>
      <c r="AG364" s="80"/>
      <c r="AH364" s="80"/>
      <c r="AI364" s="80"/>
      <c r="AJ364" s="80"/>
      <c r="AK364" s="80"/>
      <c r="AL364" s="80"/>
      <c r="AM364" s="80"/>
      <c r="AN364" s="80"/>
      <c r="AO364" s="80"/>
      <c r="AP364" s="80"/>
      <c r="AQ364" s="80"/>
      <c r="AR364" s="138"/>
      <c r="AS364" s="138"/>
      <c r="AT364" s="139"/>
      <c r="AU364" s="139"/>
      <c r="AV364" s="139"/>
      <c r="AW364" s="139"/>
      <c r="AX364" s="139"/>
      <c r="AY364" s="139"/>
    </row>
    <row r="365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  <c r="AB365" s="80"/>
      <c r="AC365" s="80"/>
      <c r="AD365" s="80"/>
      <c r="AE365" s="80"/>
      <c r="AF365" s="80"/>
      <c r="AG365" s="80"/>
      <c r="AH365" s="80"/>
      <c r="AI365" s="80"/>
      <c r="AJ365" s="80"/>
      <c r="AK365" s="80"/>
      <c r="AL365" s="80"/>
      <c r="AM365" s="80"/>
      <c r="AN365" s="80"/>
      <c r="AO365" s="80"/>
      <c r="AP365" s="80"/>
      <c r="AQ365" s="80"/>
      <c r="AR365" s="138"/>
      <c r="AS365" s="138"/>
      <c r="AT365" s="139"/>
      <c r="AU365" s="139"/>
      <c r="AV365" s="139"/>
      <c r="AW365" s="139"/>
      <c r="AX365" s="139"/>
      <c r="AY365" s="139"/>
    </row>
    <row r="366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  <c r="AB366" s="80"/>
      <c r="AC366" s="80"/>
      <c r="AD366" s="80"/>
      <c r="AE366" s="80"/>
      <c r="AF366" s="80"/>
      <c r="AG366" s="80"/>
      <c r="AH366" s="80"/>
      <c r="AI366" s="80"/>
      <c r="AJ366" s="80"/>
      <c r="AK366" s="80"/>
      <c r="AL366" s="80"/>
      <c r="AM366" s="80"/>
      <c r="AN366" s="80"/>
      <c r="AO366" s="80"/>
      <c r="AP366" s="80"/>
      <c r="AQ366" s="80"/>
      <c r="AR366" s="138"/>
      <c r="AS366" s="138"/>
      <c r="AT366" s="139"/>
      <c r="AU366" s="139"/>
      <c r="AV366" s="139"/>
      <c r="AW366" s="139"/>
      <c r="AX366" s="139"/>
      <c r="AY366" s="139"/>
    </row>
    <row r="367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  <c r="AB367" s="80"/>
      <c r="AC367" s="80"/>
      <c r="AD367" s="80"/>
      <c r="AE367" s="80"/>
      <c r="AF367" s="80"/>
      <c r="AG367" s="80"/>
      <c r="AH367" s="80"/>
      <c r="AI367" s="80"/>
      <c r="AJ367" s="80"/>
      <c r="AK367" s="80"/>
      <c r="AL367" s="80"/>
      <c r="AM367" s="80"/>
      <c r="AN367" s="80"/>
      <c r="AO367" s="80"/>
      <c r="AP367" s="80"/>
      <c r="AQ367" s="80"/>
      <c r="AR367" s="138"/>
      <c r="AS367" s="138"/>
      <c r="AT367" s="139"/>
      <c r="AU367" s="139"/>
      <c r="AV367" s="139"/>
      <c r="AW367" s="139"/>
      <c r="AX367" s="139"/>
      <c r="AY367" s="139"/>
    </row>
    <row r="368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  <c r="AA368" s="80"/>
      <c r="AB368" s="80"/>
      <c r="AC368" s="80"/>
      <c r="AD368" s="80"/>
      <c r="AE368" s="80"/>
      <c r="AF368" s="80"/>
      <c r="AG368" s="80"/>
      <c r="AH368" s="80"/>
      <c r="AI368" s="80"/>
      <c r="AJ368" s="80"/>
      <c r="AK368" s="80"/>
      <c r="AL368" s="80"/>
      <c r="AM368" s="80"/>
      <c r="AN368" s="80"/>
      <c r="AO368" s="80"/>
      <c r="AP368" s="80"/>
      <c r="AQ368" s="80"/>
      <c r="AR368" s="138"/>
      <c r="AS368" s="138"/>
      <c r="AT368" s="139"/>
      <c r="AU368" s="139"/>
      <c r="AV368" s="139"/>
      <c r="AW368" s="139"/>
      <c r="AX368" s="139"/>
      <c r="AY368" s="139"/>
    </row>
    <row r="369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  <c r="AA369" s="80"/>
      <c r="AB369" s="80"/>
      <c r="AC369" s="80"/>
      <c r="AD369" s="80"/>
      <c r="AE369" s="80"/>
      <c r="AF369" s="80"/>
      <c r="AG369" s="80"/>
      <c r="AH369" s="80"/>
      <c r="AI369" s="80"/>
      <c r="AJ369" s="80"/>
      <c r="AK369" s="80"/>
      <c r="AL369" s="80"/>
      <c r="AM369" s="80"/>
      <c r="AN369" s="80"/>
      <c r="AO369" s="80"/>
      <c r="AP369" s="80"/>
      <c r="AQ369" s="80"/>
      <c r="AR369" s="138"/>
      <c r="AS369" s="138"/>
      <c r="AT369" s="139"/>
      <c r="AU369" s="139"/>
      <c r="AV369" s="139"/>
      <c r="AW369" s="139"/>
      <c r="AX369" s="139"/>
      <c r="AY369" s="139"/>
    </row>
    <row r="370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  <c r="AB370" s="80"/>
      <c r="AC370" s="80"/>
      <c r="AD370" s="80"/>
      <c r="AE370" s="80"/>
      <c r="AF370" s="80"/>
      <c r="AG370" s="80"/>
      <c r="AH370" s="80"/>
      <c r="AI370" s="80"/>
      <c r="AJ370" s="80"/>
      <c r="AK370" s="80"/>
      <c r="AL370" s="80"/>
      <c r="AM370" s="80"/>
      <c r="AN370" s="80"/>
      <c r="AO370" s="80"/>
      <c r="AP370" s="80"/>
      <c r="AQ370" s="80"/>
      <c r="AR370" s="138"/>
      <c r="AS370" s="138"/>
      <c r="AT370" s="139"/>
      <c r="AU370" s="139"/>
      <c r="AV370" s="139"/>
      <c r="AW370" s="139"/>
      <c r="AX370" s="139"/>
      <c r="AY370" s="139"/>
    </row>
    <row r="371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  <c r="AB371" s="80"/>
      <c r="AC371" s="80"/>
      <c r="AD371" s="80"/>
      <c r="AE371" s="80"/>
      <c r="AF371" s="80"/>
      <c r="AG371" s="80"/>
      <c r="AH371" s="80"/>
      <c r="AI371" s="80"/>
      <c r="AJ371" s="80"/>
      <c r="AK371" s="80"/>
      <c r="AL371" s="80"/>
      <c r="AM371" s="80"/>
      <c r="AN371" s="80"/>
      <c r="AO371" s="80"/>
      <c r="AP371" s="80"/>
      <c r="AQ371" s="80"/>
      <c r="AR371" s="138"/>
      <c r="AS371" s="138"/>
      <c r="AT371" s="139"/>
      <c r="AU371" s="139"/>
      <c r="AV371" s="139"/>
      <c r="AW371" s="139"/>
      <c r="AX371" s="139"/>
      <c r="AY371" s="139"/>
    </row>
    <row r="372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  <c r="AA372" s="80"/>
      <c r="AB372" s="80"/>
      <c r="AC372" s="80"/>
      <c r="AD372" s="80"/>
      <c r="AE372" s="80"/>
      <c r="AF372" s="80"/>
      <c r="AG372" s="80"/>
      <c r="AH372" s="80"/>
      <c r="AI372" s="80"/>
      <c r="AJ372" s="80"/>
      <c r="AK372" s="80"/>
      <c r="AL372" s="80"/>
      <c r="AM372" s="80"/>
      <c r="AN372" s="80"/>
      <c r="AO372" s="80"/>
      <c r="AP372" s="80"/>
      <c r="AQ372" s="80"/>
      <c r="AR372" s="138"/>
      <c r="AS372" s="138"/>
      <c r="AT372" s="139"/>
      <c r="AU372" s="139"/>
      <c r="AV372" s="139"/>
      <c r="AW372" s="139"/>
      <c r="AX372" s="139"/>
      <c r="AY372" s="139"/>
    </row>
    <row r="373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  <c r="AA373" s="80"/>
      <c r="AB373" s="80"/>
      <c r="AC373" s="80"/>
      <c r="AD373" s="80"/>
      <c r="AE373" s="80"/>
      <c r="AF373" s="80"/>
      <c r="AG373" s="80"/>
      <c r="AH373" s="80"/>
      <c r="AI373" s="80"/>
      <c r="AJ373" s="80"/>
      <c r="AK373" s="80"/>
      <c r="AL373" s="80"/>
      <c r="AM373" s="80"/>
      <c r="AN373" s="80"/>
      <c r="AO373" s="80"/>
      <c r="AP373" s="80"/>
      <c r="AQ373" s="80"/>
      <c r="AR373" s="138"/>
      <c r="AS373" s="138"/>
      <c r="AT373" s="139"/>
      <c r="AU373" s="139"/>
      <c r="AV373" s="139"/>
      <c r="AW373" s="139"/>
      <c r="AX373" s="139"/>
      <c r="AY373" s="139"/>
    </row>
    <row r="374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  <c r="AB374" s="80"/>
      <c r="AC374" s="80"/>
      <c r="AD374" s="80"/>
      <c r="AE374" s="80"/>
      <c r="AF374" s="80"/>
      <c r="AG374" s="80"/>
      <c r="AH374" s="80"/>
      <c r="AI374" s="80"/>
      <c r="AJ374" s="80"/>
      <c r="AK374" s="80"/>
      <c r="AL374" s="80"/>
      <c r="AM374" s="80"/>
      <c r="AN374" s="80"/>
      <c r="AO374" s="80"/>
      <c r="AP374" s="80"/>
      <c r="AQ374" s="80"/>
      <c r="AR374" s="138"/>
      <c r="AS374" s="138"/>
      <c r="AT374" s="139"/>
      <c r="AU374" s="139"/>
      <c r="AV374" s="139"/>
      <c r="AW374" s="139"/>
      <c r="AX374" s="139"/>
      <c r="AY374" s="139"/>
    </row>
    <row r="375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  <c r="AB375" s="80"/>
      <c r="AC375" s="80"/>
      <c r="AD375" s="80"/>
      <c r="AE375" s="80"/>
      <c r="AF375" s="80"/>
      <c r="AG375" s="80"/>
      <c r="AH375" s="80"/>
      <c r="AI375" s="80"/>
      <c r="AJ375" s="80"/>
      <c r="AK375" s="80"/>
      <c r="AL375" s="80"/>
      <c r="AM375" s="80"/>
      <c r="AN375" s="80"/>
      <c r="AO375" s="80"/>
      <c r="AP375" s="80"/>
      <c r="AQ375" s="80"/>
      <c r="AR375" s="138"/>
      <c r="AS375" s="138"/>
      <c r="AT375" s="139"/>
      <c r="AU375" s="139"/>
      <c r="AV375" s="139"/>
      <c r="AW375" s="139"/>
      <c r="AX375" s="139"/>
      <c r="AY375" s="139"/>
    </row>
    <row r="376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  <c r="AA376" s="80"/>
      <c r="AB376" s="80"/>
      <c r="AC376" s="80"/>
      <c r="AD376" s="80"/>
      <c r="AE376" s="80"/>
      <c r="AF376" s="80"/>
      <c r="AG376" s="80"/>
      <c r="AH376" s="80"/>
      <c r="AI376" s="80"/>
      <c r="AJ376" s="80"/>
      <c r="AK376" s="80"/>
      <c r="AL376" s="80"/>
      <c r="AM376" s="80"/>
      <c r="AN376" s="80"/>
      <c r="AO376" s="80"/>
      <c r="AP376" s="80"/>
      <c r="AQ376" s="80"/>
      <c r="AR376" s="138"/>
      <c r="AS376" s="138"/>
      <c r="AT376" s="139"/>
      <c r="AU376" s="139"/>
      <c r="AV376" s="139"/>
      <c r="AW376" s="139"/>
      <c r="AX376" s="139"/>
      <c r="AY376" s="139"/>
    </row>
    <row r="377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  <c r="AB377" s="80"/>
      <c r="AC377" s="80"/>
      <c r="AD377" s="80"/>
      <c r="AE377" s="80"/>
      <c r="AF377" s="80"/>
      <c r="AG377" s="80"/>
      <c r="AH377" s="80"/>
      <c r="AI377" s="80"/>
      <c r="AJ377" s="80"/>
      <c r="AK377" s="80"/>
      <c r="AL377" s="80"/>
      <c r="AM377" s="80"/>
      <c r="AN377" s="80"/>
      <c r="AO377" s="80"/>
      <c r="AP377" s="80"/>
      <c r="AQ377" s="80"/>
      <c r="AR377" s="138"/>
      <c r="AS377" s="138"/>
      <c r="AT377" s="139"/>
      <c r="AU377" s="139"/>
      <c r="AV377" s="139"/>
      <c r="AW377" s="139"/>
      <c r="AX377" s="139"/>
      <c r="AY377" s="139"/>
    </row>
    <row r="378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  <c r="AB378" s="80"/>
      <c r="AC378" s="80"/>
      <c r="AD378" s="80"/>
      <c r="AE378" s="80"/>
      <c r="AF378" s="80"/>
      <c r="AG378" s="80"/>
      <c r="AH378" s="80"/>
      <c r="AI378" s="80"/>
      <c r="AJ378" s="80"/>
      <c r="AK378" s="80"/>
      <c r="AL378" s="80"/>
      <c r="AM378" s="80"/>
      <c r="AN378" s="80"/>
      <c r="AO378" s="80"/>
      <c r="AP378" s="80"/>
      <c r="AQ378" s="80"/>
      <c r="AR378" s="138"/>
      <c r="AS378" s="138"/>
      <c r="AT378" s="139"/>
      <c r="AU378" s="139"/>
      <c r="AV378" s="139"/>
      <c r="AW378" s="139"/>
      <c r="AX378" s="139"/>
      <c r="AY378" s="139"/>
    </row>
    <row r="379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  <c r="AA379" s="80"/>
      <c r="AB379" s="80"/>
      <c r="AC379" s="80"/>
      <c r="AD379" s="80"/>
      <c r="AE379" s="80"/>
      <c r="AF379" s="80"/>
      <c r="AG379" s="80"/>
      <c r="AH379" s="80"/>
      <c r="AI379" s="80"/>
      <c r="AJ379" s="80"/>
      <c r="AK379" s="80"/>
      <c r="AL379" s="80"/>
      <c r="AM379" s="80"/>
      <c r="AN379" s="80"/>
      <c r="AO379" s="80"/>
      <c r="AP379" s="80"/>
      <c r="AQ379" s="80"/>
      <c r="AR379" s="138"/>
      <c r="AS379" s="138"/>
      <c r="AT379" s="139"/>
      <c r="AU379" s="139"/>
      <c r="AV379" s="139"/>
      <c r="AW379" s="139"/>
      <c r="AX379" s="139"/>
      <c r="AY379" s="139"/>
    </row>
    <row r="380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  <c r="AB380" s="80"/>
      <c r="AC380" s="80"/>
      <c r="AD380" s="80"/>
      <c r="AE380" s="80"/>
      <c r="AF380" s="80"/>
      <c r="AG380" s="80"/>
      <c r="AH380" s="80"/>
      <c r="AI380" s="80"/>
      <c r="AJ380" s="80"/>
      <c r="AK380" s="80"/>
      <c r="AL380" s="80"/>
      <c r="AM380" s="80"/>
      <c r="AN380" s="80"/>
      <c r="AO380" s="80"/>
      <c r="AP380" s="80"/>
      <c r="AQ380" s="80"/>
      <c r="AR380" s="138"/>
      <c r="AS380" s="138"/>
      <c r="AT380" s="139"/>
      <c r="AU380" s="139"/>
      <c r="AV380" s="139"/>
      <c r="AW380" s="139"/>
      <c r="AX380" s="139"/>
      <c r="AY380" s="139"/>
    </row>
    <row r="381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  <c r="AB381" s="80"/>
      <c r="AC381" s="80"/>
      <c r="AD381" s="80"/>
      <c r="AE381" s="80"/>
      <c r="AF381" s="80"/>
      <c r="AG381" s="80"/>
      <c r="AH381" s="80"/>
      <c r="AI381" s="80"/>
      <c r="AJ381" s="80"/>
      <c r="AK381" s="80"/>
      <c r="AL381" s="80"/>
      <c r="AM381" s="80"/>
      <c r="AN381" s="80"/>
      <c r="AO381" s="80"/>
      <c r="AP381" s="80"/>
      <c r="AQ381" s="80"/>
      <c r="AR381" s="138"/>
      <c r="AS381" s="138"/>
      <c r="AT381" s="139"/>
      <c r="AU381" s="139"/>
      <c r="AV381" s="139"/>
      <c r="AW381" s="139"/>
      <c r="AX381" s="139"/>
      <c r="AY381" s="139"/>
    </row>
    <row r="382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  <c r="AB382" s="80"/>
      <c r="AC382" s="80"/>
      <c r="AD382" s="80"/>
      <c r="AE382" s="80"/>
      <c r="AF382" s="80"/>
      <c r="AG382" s="80"/>
      <c r="AH382" s="80"/>
      <c r="AI382" s="80"/>
      <c r="AJ382" s="80"/>
      <c r="AK382" s="80"/>
      <c r="AL382" s="80"/>
      <c r="AM382" s="80"/>
      <c r="AN382" s="80"/>
      <c r="AO382" s="80"/>
      <c r="AP382" s="80"/>
      <c r="AQ382" s="80"/>
      <c r="AR382" s="138"/>
      <c r="AS382" s="138"/>
      <c r="AT382" s="139"/>
      <c r="AU382" s="139"/>
      <c r="AV382" s="139"/>
      <c r="AW382" s="139"/>
      <c r="AX382" s="139"/>
      <c r="AY382" s="139"/>
    </row>
    <row r="383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  <c r="AB383" s="80"/>
      <c r="AC383" s="80"/>
      <c r="AD383" s="80"/>
      <c r="AE383" s="80"/>
      <c r="AF383" s="80"/>
      <c r="AG383" s="80"/>
      <c r="AH383" s="80"/>
      <c r="AI383" s="80"/>
      <c r="AJ383" s="80"/>
      <c r="AK383" s="80"/>
      <c r="AL383" s="80"/>
      <c r="AM383" s="80"/>
      <c r="AN383" s="80"/>
      <c r="AO383" s="80"/>
      <c r="AP383" s="80"/>
      <c r="AQ383" s="80"/>
      <c r="AR383" s="138"/>
      <c r="AS383" s="138"/>
      <c r="AT383" s="139"/>
      <c r="AU383" s="139"/>
      <c r="AV383" s="139"/>
      <c r="AW383" s="139"/>
      <c r="AX383" s="139"/>
      <c r="AY383" s="139"/>
    </row>
    <row r="384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  <c r="AB384" s="80"/>
      <c r="AC384" s="80"/>
      <c r="AD384" s="80"/>
      <c r="AE384" s="80"/>
      <c r="AF384" s="80"/>
      <c r="AG384" s="80"/>
      <c r="AH384" s="80"/>
      <c r="AI384" s="80"/>
      <c r="AJ384" s="80"/>
      <c r="AK384" s="80"/>
      <c r="AL384" s="80"/>
      <c r="AM384" s="80"/>
      <c r="AN384" s="80"/>
      <c r="AO384" s="80"/>
      <c r="AP384" s="80"/>
      <c r="AQ384" s="80"/>
      <c r="AR384" s="138"/>
      <c r="AS384" s="138"/>
      <c r="AT384" s="139"/>
      <c r="AU384" s="139"/>
      <c r="AV384" s="139"/>
      <c r="AW384" s="139"/>
      <c r="AX384" s="139"/>
      <c r="AY384" s="139"/>
    </row>
    <row r="385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  <c r="AA385" s="80"/>
      <c r="AB385" s="80"/>
      <c r="AC385" s="80"/>
      <c r="AD385" s="80"/>
      <c r="AE385" s="80"/>
      <c r="AF385" s="80"/>
      <c r="AG385" s="80"/>
      <c r="AH385" s="80"/>
      <c r="AI385" s="80"/>
      <c r="AJ385" s="80"/>
      <c r="AK385" s="80"/>
      <c r="AL385" s="80"/>
      <c r="AM385" s="80"/>
      <c r="AN385" s="80"/>
      <c r="AO385" s="80"/>
      <c r="AP385" s="80"/>
      <c r="AQ385" s="80"/>
      <c r="AR385" s="138"/>
      <c r="AS385" s="138"/>
      <c r="AT385" s="139"/>
      <c r="AU385" s="139"/>
      <c r="AV385" s="139"/>
      <c r="AW385" s="139"/>
      <c r="AX385" s="139"/>
      <c r="AY385" s="139"/>
    </row>
    <row r="386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  <c r="AB386" s="80"/>
      <c r="AC386" s="80"/>
      <c r="AD386" s="80"/>
      <c r="AE386" s="80"/>
      <c r="AF386" s="80"/>
      <c r="AG386" s="80"/>
      <c r="AH386" s="80"/>
      <c r="AI386" s="80"/>
      <c r="AJ386" s="80"/>
      <c r="AK386" s="80"/>
      <c r="AL386" s="80"/>
      <c r="AM386" s="80"/>
      <c r="AN386" s="80"/>
      <c r="AO386" s="80"/>
      <c r="AP386" s="80"/>
      <c r="AQ386" s="80"/>
      <c r="AR386" s="138"/>
      <c r="AS386" s="138"/>
      <c r="AT386" s="139"/>
      <c r="AU386" s="139"/>
      <c r="AV386" s="139"/>
      <c r="AW386" s="139"/>
      <c r="AX386" s="139"/>
      <c r="AY386" s="139"/>
    </row>
    <row r="387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  <c r="AA387" s="80"/>
      <c r="AB387" s="80"/>
      <c r="AC387" s="80"/>
      <c r="AD387" s="80"/>
      <c r="AE387" s="80"/>
      <c r="AF387" s="80"/>
      <c r="AG387" s="80"/>
      <c r="AH387" s="80"/>
      <c r="AI387" s="80"/>
      <c r="AJ387" s="80"/>
      <c r="AK387" s="80"/>
      <c r="AL387" s="80"/>
      <c r="AM387" s="80"/>
      <c r="AN387" s="80"/>
      <c r="AO387" s="80"/>
      <c r="AP387" s="80"/>
      <c r="AQ387" s="80"/>
      <c r="AR387" s="138"/>
      <c r="AS387" s="138"/>
      <c r="AT387" s="139"/>
      <c r="AU387" s="139"/>
      <c r="AV387" s="139"/>
      <c r="AW387" s="139"/>
      <c r="AX387" s="139"/>
      <c r="AY387" s="139"/>
    </row>
    <row r="388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  <c r="AB388" s="80"/>
      <c r="AC388" s="80"/>
      <c r="AD388" s="80"/>
      <c r="AE388" s="80"/>
      <c r="AF388" s="80"/>
      <c r="AG388" s="80"/>
      <c r="AH388" s="80"/>
      <c r="AI388" s="80"/>
      <c r="AJ388" s="80"/>
      <c r="AK388" s="80"/>
      <c r="AL388" s="80"/>
      <c r="AM388" s="80"/>
      <c r="AN388" s="80"/>
      <c r="AO388" s="80"/>
      <c r="AP388" s="80"/>
      <c r="AQ388" s="80"/>
      <c r="AR388" s="138"/>
      <c r="AS388" s="138"/>
      <c r="AT388" s="139"/>
      <c r="AU388" s="139"/>
      <c r="AV388" s="139"/>
      <c r="AW388" s="139"/>
      <c r="AX388" s="139"/>
      <c r="AY388" s="139"/>
    </row>
    <row r="389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  <c r="AA389" s="80"/>
      <c r="AB389" s="80"/>
      <c r="AC389" s="80"/>
      <c r="AD389" s="80"/>
      <c r="AE389" s="80"/>
      <c r="AF389" s="80"/>
      <c r="AG389" s="80"/>
      <c r="AH389" s="80"/>
      <c r="AI389" s="80"/>
      <c r="AJ389" s="80"/>
      <c r="AK389" s="80"/>
      <c r="AL389" s="80"/>
      <c r="AM389" s="80"/>
      <c r="AN389" s="80"/>
      <c r="AO389" s="80"/>
      <c r="AP389" s="80"/>
      <c r="AQ389" s="80"/>
      <c r="AR389" s="138"/>
      <c r="AS389" s="138"/>
      <c r="AT389" s="139"/>
      <c r="AU389" s="139"/>
      <c r="AV389" s="139"/>
      <c r="AW389" s="139"/>
      <c r="AX389" s="139"/>
      <c r="AY389" s="139"/>
    </row>
    <row r="390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  <c r="AB390" s="80"/>
      <c r="AC390" s="80"/>
      <c r="AD390" s="80"/>
      <c r="AE390" s="80"/>
      <c r="AF390" s="80"/>
      <c r="AG390" s="80"/>
      <c r="AH390" s="80"/>
      <c r="AI390" s="80"/>
      <c r="AJ390" s="80"/>
      <c r="AK390" s="80"/>
      <c r="AL390" s="80"/>
      <c r="AM390" s="80"/>
      <c r="AN390" s="80"/>
      <c r="AO390" s="80"/>
      <c r="AP390" s="80"/>
      <c r="AQ390" s="80"/>
      <c r="AR390" s="138"/>
      <c r="AS390" s="138"/>
      <c r="AT390" s="139"/>
      <c r="AU390" s="139"/>
      <c r="AV390" s="139"/>
      <c r="AW390" s="139"/>
      <c r="AX390" s="139"/>
      <c r="AY390" s="139"/>
    </row>
    <row r="391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  <c r="AA391" s="80"/>
      <c r="AB391" s="80"/>
      <c r="AC391" s="80"/>
      <c r="AD391" s="80"/>
      <c r="AE391" s="80"/>
      <c r="AF391" s="80"/>
      <c r="AG391" s="80"/>
      <c r="AH391" s="80"/>
      <c r="AI391" s="80"/>
      <c r="AJ391" s="80"/>
      <c r="AK391" s="80"/>
      <c r="AL391" s="80"/>
      <c r="AM391" s="80"/>
      <c r="AN391" s="80"/>
      <c r="AO391" s="80"/>
      <c r="AP391" s="80"/>
      <c r="AQ391" s="80"/>
      <c r="AR391" s="138"/>
      <c r="AS391" s="138"/>
      <c r="AT391" s="139"/>
      <c r="AU391" s="139"/>
      <c r="AV391" s="139"/>
      <c r="AW391" s="139"/>
      <c r="AX391" s="139"/>
      <c r="AY391" s="139"/>
    </row>
    <row r="392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  <c r="AA392" s="80"/>
      <c r="AB392" s="80"/>
      <c r="AC392" s="80"/>
      <c r="AD392" s="80"/>
      <c r="AE392" s="80"/>
      <c r="AF392" s="80"/>
      <c r="AG392" s="80"/>
      <c r="AH392" s="80"/>
      <c r="AI392" s="80"/>
      <c r="AJ392" s="80"/>
      <c r="AK392" s="80"/>
      <c r="AL392" s="80"/>
      <c r="AM392" s="80"/>
      <c r="AN392" s="80"/>
      <c r="AO392" s="80"/>
      <c r="AP392" s="80"/>
      <c r="AQ392" s="80"/>
      <c r="AR392" s="138"/>
      <c r="AS392" s="138"/>
      <c r="AT392" s="139"/>
      <c r="AU392" s="139"/>
      <c r="AV392" s="139"/>
      <c r="AW392" s="139"/>
      <c r="AX392" s="139"/>
      <c r="AY392" s="139"/>
    </row>
    <row r="393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  <c r="AA393" s="80"/>
      <c r="AB393" s="80"/>
      <c r="AC393" s="80"/>
      <c r="AD393" s="80"/>
      <c r="AE393" s="80"/>
      <c r="AF393" s="80"/>
      <c r="AG393" s="80"/>
      <c r="AH393" s="80"/>
      <c r="AI393" s="80"/>
      <c r="AJ393" s="80"/>
      <c r="AK393" s="80"/>
      <c r="AL393" s="80"/>
      <c r="AM393" s="80"/>
      <c r="AN393" s="80"/>
      <c r="AO393" s="80"/>
      <c r="AP393" s="80"/>
      <c r="AQ393" s="80"/>
      <c r="AR393" s="138"/>
      <c r="AS393" s="138"/>
      <c r="AT393" s="139"/>
      <c r="AU393" s="139"/>
      <c r="AV393" s="139"/>
      <c r="AW393" s="139"/>
      <c r="AX393" s="139"/>
      <c r="AY393" s="139"/>
    </row>
    <row r="394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  <c r="AB394" s="80"/>
      <c r="AC394" s="80"/>
      <c r="AD394" s="80"/>
      <c r="AE394" s="80"/>
      <c r="AF394" s="80"/>
      <c r="AG394" s="80"/>
      <c r="AH394" s="80"/>
      <c r="AI394" s="80"/>
      <c r="AJ394" s="80"/>
      <c r="AK394" s="80"/>
      <c r="AL394" s="80"/>
      <c r="AM394" s="80"/>
      <c r="AN394" s="80"/>
      <c r="AO394" s="80"/>
      <c r="AP394" s="80"/>
      <c r="AQ394" s="80"/>
      <c r="AR394" s="138"/>
      <c r="AS394" s="138"/>
      <c r="AT394" s="139"/>
      <c r="AU394" s="139"/>
      <c r="AV394" s="139"/>
      <c r="AW394" s="139"/>
      <c r="AX394" s="139"/>
      <c r="AY394" s="139"/>
    </row>
    <row r="395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  <c r="AA395" s="80"/>
      <c r="AB395" s="80"/>
      <c r="AC395" s="80"/>
      <c r="AD395" s="80"/>
      <c r="AE395" s="80"/>
      <c r="AF395" s="80"/>
      <c r="AG395" s="80"/>
      <c r="AH395" s="80"/>
      <c r="AI395" s="80"/>
      <c r="AJ395" s="80"/>
      <c r="AK395" s="80"/>
      <c r="AL395" s="80"/>
      <c r="AM395" s="80"/>
      <c r="AN395" s="80"/>
      <c r="AO395" s="80"/>
      <c r="AP395" s="80"/>
      <c r="AQ395" s="80"/>
      <c r="AR395" s="138"/>
      <c r="AS395" s="138"/>
      <c r="AT395" s="139"/>
      <c r="AU395" s="139"/>
      <c r="AV395" s="139"/>
      <c r="AW395" s="139"/>
      <c r="AX395" s="139"/>
      <c r="AY395" s="139"/>
    </row>
    <row r="396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  <c r="AB396" s="80"/>
      <c r="AC396" s="80"/>
      <c r="AD396" s="80"/>
      <c r="AE396" s="80"/>
      <c r="AF396" s="80"/>
      <c r="AG396" s="80"/>
      <c r="AH396" s="80"/>
      <c r="AI396" s="80"/>
      <c r="AJ396" s="80"/>
      <c r="AK396" s="80"/>
      <c r="AL396" s="80"/>
      <c r="AM396" s="80"/>
      <c r="AN396" s="80"/>
      <c r="AO396" s="80"/>
      <c r="AP396" s="80"/>
      <c r="AQ396" s="80"/>
      <c r="AR396" s="138"/>
      <c r="AS396" s="138"/>
      <c r="AT396" s="139"/>
      <c r="AU396" s="139"/>
      <c r="AV396" s="139"/>
      <c r="AW396" s="139"/>
      <c r="AX396" s="139"/>
      <c r="AY396" s="139"/>
    </row>
    <row r="397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  <c r="AB397" s="80"/>
      <c r="AC397" s="80"/>
      <c r="AD397" s="80"/>
      <c r="AE397" s="80"/>
      <c r="AF397" s="80"/>
      <c r="AG397" s="80"/>
      <c r="AH397" s="80"/>
      <c r="AI397" s="80"/>
      <c r="AJ397" s="80"/>
      <c r="AK397" s="80"/>
      <c r="AL397" s="80"/>
      <c r="AM397" s="80"/>
      <c r="AN397" s="80"/>
      <c r="AO397" s="80"/>
      <c r="AP397" s="80"/>
      <c r="AQ397" s="80"/>
      <c r="AR397" s="138"/>
      <c r="AS397" s="138"/>
      <c r="AT397" s="139"/>
      <c r="AU397" s="139"/>
      <c r="AV397" s="139"/>
      <c r="AW397" s="139"/>
      <c r="AX397" s="139"/>
      <c r="AY397" s="139"/>
    </row>
    <row r="398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  <c r="AB398" s="80"/>
      <c r="AC398" s="80"/>
      <c r="AD398" s="80"/>
      <c r="AE398" s="80"/>
      <c r="AF398" s="80"/>
      <c r="AG398" s="80"/>
      <c r="AH398" s="80"/>
      <c r="AI398" s="80"/>
      <c r="AJ398" s="80"/>
      <c r="AK398" s="80"/>
      <c r="AL398" s="80"/>
      <c r="AM398" s="80"/>
      <c r="AN398" s="80"/>
      <c r="AO398" s="80"/>
      <c r="AP398" s="80"/>
      <c r="AQ398" s="80"/>
      <c r="AR398" s="138"/>
      <c r="AS398" s="138"/>
      <c r="AT398" s="139"/>
      <c r="AU398" s="139"/>
      <c r="AV398" s="139"/>
      <c r="AW398" s="139"/>
      <c r="AX398" s="139"/>
      <c r="AY398" s="139"/>
    </row>
    <row r="399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  <c r="AB399" s="80"/>
      <c r="AC399" s="80"/>
      <c r="AD399" s="80"/>
      <c r="AE399" s="80"/>
      <c r="AF399" s="80"/>
      <c r="AG399" s="80"/>
      <c r="AH399" s="80"/>
      <c r="AI399" s="80"/>
      <c r="AJ399" s="80"/>
      <c r="AK399" s="80"/>
      <c r="AL399" s="80"/>
      <c r="AM399" s="80"/>
      <c r="AN399" s="80"/>
      <c r="AO399" s="80"/>
      <c r="AP399" s="80"/>
      <c r="AQ399" s="80"/>
      <c r="AR399" s="138"/>
      <c r="AS399" s="138"/>
      <c r="AT399" s="139"/>
      <c r="AU399" s="139"/>
      <c r="AV399" s="139"/>
      <c r="AW399" s="139"/>
      <c r="AX399" s="139"/>
      <c r="AY399" s="139"/>
    </row>
    <row r="400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  <c r="AA400" s="80"/>
      <c r="AB400" s="80"/>
      <c r="AC400" s="80"/>
      <c r="AD400" s="80"/>
      <c r="AE400" s="80"/>
      <c r="AF400" s="80"/>
      <c r="AG400" s="80"/>
      <c r="AH400" s="80"/>
      <c r="AI400" s="80"/>
      <c r="AJ400" s="80"/>
      <c r="AK400" s="80"/>
      <c r="AL400" s="80"/>
      <c r="AM400" s="80"/>
      <c r="AN400" s="80"/>
      <c r="AO400" s="80"/>
      <c r="AP400" s="80"/>
      <c r="AQ400" s="80"/>
      <c r="AR400" s="138"/>
      <c r="AS400" s="138"/>
      <c r="AT400" s="139"/>
      <c r="AU400" s="139"/>
      <c r="AV400" s="139"/>
      <c r="AW400" s="139"/>
      <c r="AX400" s="139"/>
      <c r="AY400" s="139"/>
    </row>
    <row r="401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  <c r="AB401" s="80"/>
      <c r="AC401" s="80"/>
      <c r="AD401" s="80"/>
      <c r="AE401" s="80"/>
      <c r="AF401" s="80"/>
      <c r="AG401" s="80"/>
      <c r="AH401" s="80"/>
      <c r="AI401" s="80"/>
      <c r="AJ401" s="80"/>
      <c r="AK401" s="80"/>
      <c r="AL401" s="80"/>
      <c r="AM401" s="80"/>
      <c r="AN401" s="80"/>
      <c r="AO401" s="80"/>
      <c r="AP401" s="80"/>
      <c r="AQ401" s="80"/>
      <c r="AR401" s="138"/>
      <c r="AS401" s="138"/>
      <c r="AT401" s="139"/>
      <c r="AU401" s="139"/>
      <c r="AV401" s="139"/>
      <c r="AW401" s="139"/>
      <c r="AX401" s="139"/>
      <c r="AY401" s="139"/>
    </row>
    <row r="402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  <c r="AB402" s="80"/>
      <c r="AC402" s="80"/>
      <c r="AD402" s="80"/>
      <c r="AE402" s="80"/>
      <c r="AF402" s="80"/>
      <c r="AG402" s="80"/>
      <c r="AH402" s="80"/>
      <c r="AI402" s="80"/>
      <c r="AJ402" s="80"/>
      <c r="AK402" s="80"/>
      <c r="AL402" s="80"/>
      <c r="AM402" s="80"/>
      <c r="AN402" s="80"/>
      <c r="AO402" s="80"/>
      <c r="AP402" s="80"/>
      <c r="AQ402" s="80"/>
      <c r="AR402" s="138"/>
      <c r="AS402" s="138"/>
      <c r="AT402" s="139"/>
      <c r="AU402" s="139"/>
      <c r="AV402" s="139"/>
      <c r="AW402" s="139"/>
      <c r="AX402" s="139"/>
      <c r="AY402" s="139"/>
    </row>
    <row r="403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138"/>
      <c r="AS403" s="138"/>
      <c r="AT403" s="139"/>
      <c r="AU403" s="139"/>
      <c r="AV403" s="139"/>
      <c r="AW403" s="139"/>
      <c r="AX403" s="139"/>
      <c r="AY403" s="139"/>
    </row>
    <row r="404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  <c r="AA404" s="80"/>
      <c r="AB404" s="80"/>
      <c r="AC404" s="80"/>
      <c r="AD404" s="80"/>
      <c r="AE404" s="80"/>
      <c r="AF404" s="80"/>
      <c r="AG404" s="80"/>
      <c r="AH404" s="80"/>
      <c r="AI404" s="80"/>
      <c r="AJ404" s="80"/>
      <c r="AK404" s="80"/>
      <c r="AL404" s="80"/>
      <c r="AM404" s="80"/>
      <c r="AN404" s="80"/>
      <c r="AO404" s="80"/>
      <c r="AP404" s="80"/>
      <c r="AQ404" s="80"/>
      <c r="AR404" s="138"/>
      <c r="AS404" s="138"/>
      <c r="AT404" s="139"/>
      <c r="AU404" s="139"/>
      <c r="AV404" s="139"/>
      <c r="AW404" s="139"/>
      <c r="AX404" s="139"/>
      <c r="AY404" s="139"/>
    </row>
    <row r="405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  <c r="AB405" s="80"/>
      <c r="AC405" s="80"/>
      <c r="AD405" s="80"/>
      <c r="AE405" s="80"/>
      <c r="AF405" s="80"/>
      <c r="AG405" s="80"/>
      <c r="AH405" s="80"/>
      <c r="AI405" s="80"/>
      <c r="AJ405" s="80"/>
      <c r="AK405" s="80"/>
      <c r="AL405" s="80"/>
      <c r="AM405" s="80"/>
      <c r="AN405" s="80"/>
      <c r="AO405" s="80"/>
      <c r="AP405" s="80"/>
      <c r="AQ405" s="80"/>
      <c r="AR405" s="138"/>
      <c r="AS405" s="138"/>
      <c r="AT405" s="139"/>
      <c r="AU405" s="139"/>
      <c r="AV405" s="139"/>
      <c r="AW405" s="139"/>
      <c r="AX405" s="139"/>
      <c r="AY405" s="139"/>
    </row>
    <row r="406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  <c r="AB406" s="80"/>
      <c r="AC406" s="80"/>
      <c r="AD406" s="80"/>
      <c r="AE406" s="80"/>
      <c r="AF406" s="80"/>
      <c r="AG406" s="80"/>
      <c r="AH406" s="80"/>
      <c r="AI406" s="80"/>
      <c r="AJ406" s="80"/>
      <c r="AK406" s="80"/>
      <c r="AL406" s="80"/>
      <c r="AM406" s="80"/>
      <c r="AN406" s="80"/>
      <c r="AO406" s="80"/>
      <c r="AP406" s="80"/>
      <c r="AQ406" s="80"/>
      <c r="AR406" s="138"/>
      <c r="AS406" s="138"/>
      <c r="AT406" s="139"/>
      <c r="AU406" s="139"/>
      <c r="AV406" s="139"/>
      <c r="AW406" s="139"/>
      <c r="AX406" s="139"/>
      <c r="AY406" s="139"/>
    </row>
    <row r="407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  <c r="AA407" s="80"/>
      <c r="AB407" s="80"/>
      <c r="AC407" s="80"/>
      <c r="AD407" s="80"/>
      <c r="AE407" s="80"/>
      <c r="AF407" s="80"/>
      <c r="AG407" s="80"/>
      <c r="AH407" s="80"/>
      <c r="AI407" s="80"/>
      <c r="AJ407" s="80"/>
      <c r="AK407" s="80"/>
      <c r="AL407" s="80"/>
      <c r="AM407" s="80"/>
      <c r="AN407" s="80"/>
      <c r="AO407" s="80"/>
      <c r="AP407" s="80"/>
      <c r="AQ407" s="80"/>
      <c r="AR407" s="138"/>
      <c r="AS407" s="138"/>
      <c r="AT407" s="139"/>
      <c r="AU407" s="139"/>
      <c r="AV407" s="139"/>
      <c r="AW407" s="139"/>
      <c r="AX407" s="139"/>
      <c r="AY407" s="139"/>
    </row>
    <row r="408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  <c r="AB408" s="80"/>
      <c r="AC408" s="80"/>
      <c r="AD408" s="80"/>
      <c r="AE408" s="80"/>
      <c r="AF408" s="80"/>
      <c r="AG408" s="80"/>
      <c r="AH408" s="80"/>
      <c r="AI408" s="80"/>
      <c r="AJ408" s="80"/>
      <c r="AK408" s="80"/>
      <c r="AL408" s="80"/>
      <c r="AM408" s="80"/>
      <c r="AN408" s="80"/>
      <c r="AO408" s="80"/>
      <c r="AP408" s="80"/>
      <c r="AQ408" s="80"/>
      <c r="AR408" s="138"/>
      <c r="AS408" s="138"/>
      <c r="AT408" s="139"/>
      <c r="AU408" s="139"/>
      <c r="AV408" s="139"/>
      <c r="AW408" s="139"/>
      <c r="AX408" s="139"/>
      <c r="AY408" s="139"/>
    </row>
    <row r="409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  <c r="AB409" s="80"/>
      <c r="AC409" s="80"/>
      <c r="AD409" s="80"/>
      <c r="AE409" s="80"/>
      <c r="AF409" s="80"/>
      <c r="AG409" s="80"/>
      <c r="AH409" s="80"/>
      <c r="AI409" s="80"/>
      <c r="AJ409" s="80"/>
      <c r="AK409" s="80"/>
      <c r="AL409" s="80"/>
      <c r="AM409" s="80"/>
      <c r="AN409" s="80"/>
      <c r="AO409" s="80"/>
      <c r="AP409" s="80"/>
      <c r="AQ409" s="80"/>
      <c r="AR409" s="138"/>
      <c r="AS409" s="138"/>
      <c r="AT409" s="139"/>
      <c r="AU409" s="139"/>
      <c r="AV409" s="139"/>
      <c r="AW409" s="139"/>
      <c r="AX409" s="139"/>
      <c r="AY409" s="139"/>
    </row>
    <row r="410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  <c r="AB410" s="80"/>
      <c r="AC410" s="80"/>
      <c r="AD410" s="80"/>
      <c r="AE410" s="80"/>
      <c r="AF410" s="80"/>
      <c r="AG410" s="80"/>
      <c r="AH410" s="80"/>
      <c r="AI410" s="80"/>
      <c r="AJ410" s="80"/>
      <c r="AK410" s="80"/>
      <c r="AL410" s="80"/>
      <c r="AM410" s="80"/>
      <c r="AN410" s="80"/>
      <c r="AO410" s="80"/>
      <c r="AP410" s="80"/>
      <c r="AQ410" s="80"/>
      <c r="AR410" s="138"/>
      <c r="AS410" s="138"/>
      <c r="AT410" s="139"/>
      <c r="AU410" s="139"/>
      <c r="AV410" s="139"/>
      <c r="AW410" s="139"/>
      <c r="AX410" s="139"/>
      <c r="AY410" s="139"/>
    </row>
    <row r="411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  <c r="AA411" s="80"/>
      <c r="AB411" s="80"/>
      <c r="AC411" s="80"/>
      <c r="AD411" s="80"/>
      <c r="AE411" s="80"/>
      <c r="AF411" s="80"/>
      <c r="AG411" s="80"/>
      <c r="AH411" s="80"/>
      <c r="AI411" s="80"/>
      <c r="AJ411" s="80"/>
      <c r="AK411" s="80"/>
      <c r="AL411" s="80"/>
      <c r="AM411" s="80"/>
      <c r="AN411" s="80"/>
      <c r="AO411" s="80"/>
      <c r="AP411" s="80"/>
      <c r="AQ411" s="80"/>
      <c r="AR411" s="138"/>
      <c r="AS411" s="138"/>
      <c r="AT411" s="139"/>
      <c r="AU411" s="139"/>
      <c r="AV411" s="139"/>
      <c r="AW411" s="139"/>
      <c r="AX411" s="139"/>
      <c r="AY411" s="139"/>
    </row>
    <row r="412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  <c r="AA412" s="80"/>
      <c r="AB412" s="80"/>
      <c r="AC412" s="80"/>
      <c r="AD412" s="80"/>
      <c r="AE412" s="80"/>
      <c r="AF412" s="80"/>
      <c r="AG412" s="80"/>
      <c r="AH412" s="80"/>
      <c r="AI412" s="80"/>
      <c r="AJ412" s="80"/>
      <c r="AK412" s="80"/>
      <c r="AL412" s="80"/>
      <c r="AM412" s="80"/>
      <c r="AN412" s="80"/>
      <c r="AO412" s="80"/>
      <c r="AP412" s="80"/>
      <c r="AQ412" s="80"/>
      <c r="AR412" s="138"/>
      <c r="AS412" s="138"/>
      <c r="AT412" s="139"/>
      <c r="AU412" s="139"/>
      <c r="AV412" s="139"/>
      <c r="AW412" s="139"/>
      <c r="AX412" s="139"/>
      <c r="AY412" s="139"/>
    </row>
    <row r="413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  <c r="AA413" s="80"/>
      <c r="AB413" s="80"/>
      <c r="AC413" s="80"/>
      <c r="AD413" s="80"/>
      <c r="AE413" s="80"/>
      <c r="AF413" s="80"/>
      <c r="AG413" s="80"/>
      <c r="AH413" s="80"/>
      <c r="AI413" s="80"/>
      <c r="AJ413" s="80"/>
      <c r="AK413" s="80"/>
      <c r="AL413" s="80"/>
      <c r="AM413" s="80"/>
      <c r="AN413" s="80"/>
      <c r="AO413" s="80"/>
      <c r="AP413" s="80"/>
      <c r="AQ413" s="80"/>
      <c r="AR413" s="138"/>
      <c r="AS413" s="138"/>
      <c r="AT413" s="139"/>
      <c r="AU413" s="139"/>
      <c r="AV413" s="139"/>
      <c r="AW413" s="139"/>
      <c r="AX413" s="139"/>
      <c r="AY413" s="139"/>
    </row>
    <row r="414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  <c r="AB414" s="80"/>
      <c r="AC414" s="80"/>
      <c r="AD414" s="80"/>
      <c r="AE414" s="80"/>
      <c r="AF414" s="80"/>
      <c r="AG414" s="80"/>
      <c r="AH414" s="80"/>
      <c r="AI414" s="80"/>
      <c r="AJ414" s="80"/>
      <c r="AK414" s="80"/>
      <c r="AL414" s="80"/>
      <c r="AM414" s="80"/>
      <c r="AN414" s="80"/>
      <c r="AO414" s="80"/>
      <c r="AP414" s="80"/>
      <c r="AQ414" s="80"/>
      <c r="AR414" s="138"/>
      <c r="AS414" s="138"/>
      <c r="AT414" s="139"/>
      <c r="AU414" s="139"/>
      <c r="AV414" s="139"/>
      <c r="AW414" s="139"/>
      <c r="AX414" s="139"/>
      <c r="AY414" s="139"/>
    </row>
    <row r="415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  <c r="AA415" s="80"/>
      <c r="AB415" s="80"/>
      <c r="AC415" s="80"/>
      <c r="AD415" s="80"/>
      <c r="AE415" s="80"/>
      <c r="AF415" s="80"/>
      <c r="AG415" s="80"/>
      <c r="AH415" s="80"/>
      <c r="AI415" s="80"/>
      <c r="AJ415" s="80"/>
      <c r="AK415" s="80"/>
      <c r="AL415" s="80"/>
      <c r="AM415" s="80"/>
      <c r="AN415" s="80"/>
      <c r="AO415" s="80"/>
      <c r="AP415" s="80"/>
      <c r="AQ415" s="80"/>
      <c r="AR415" s="138"/>
      <c r="AS415" s="138"/>
      <c r="AT415" s="139"/>
      <c r="AU415" s="139"/>
      <c r="AV415" s="139"/>
      <c r="AW415" s="139"/>
      <c r="AX415" s="139"/>
      <c r="AY415" s="139"/>
    </row>
    <row r="416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  <c r="AA416" s="80"/>
      <c r="AB416" s="80"/>
      <c r="AC416" s="80"/>
      <c r="AD416" s="80"/>
      <c r="AE416" s="80"/>
      <c r="AF416" s="80"/>
      <c r="AG416" s="80"/>
      <c r="AH416" s="80"/>
      <c r="AI416" s="80"/>
      <c r="AJ416" s="80"/>
      <c r="AK416" s="80"/>
      <c r="AL416" s="80"/>
      <c r="AM416" s="80"/>
      <c r="AN416" s="80"/>
      <c r="AO416" s="80"/>
      <c r="AP416" s="80"/>
      <c r="AQ416" s="80"/>
      <c r="AR416" s="138"/>
      <c r="AS416" s="138"/>
      <c r="AT416" s="139"/>
      <c r="AU416" s="139"/>
      <c r="AV416" s="139"/>
      <c r="AW416" s="139"/>
      <c r="AX416" s="139"/>
      <c r="AY416" s="139"/>
    </row>
    <row r="417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  <c r="AA417" s="80"/>
      <c r="AB417" s="80"/>
      <c r="AC417" s="80"/>
      <c r="AD417" s="80"/>
      <c r="AE417" s="80"/>
      <c r="AF417" s="80"/>
      <c r="AG417" s="80"/>
      <c r="AH417" s="80"/>
      <c r="AI417" s="80"/>
      <c r="AJ417" s="80"/>
      <c r="AK417" s="80"/>
      <c r="AL417" s="80"/>
      <c r="AM417" s="80"/>
      <c r="AN417" s="80"/>
      <c r="AO417" s="80"/>
      <c r="AP417" s="80"/>
      <c r="AQ417" s="80"/>
      <c r="AR417" s="138"/>
      <c r="AS417" s="138"/>
      <c r="AT417" s="139"/>
      <c r="AU417" s="139"/>
      <c r="AV417" s="139"/>
      <c r="AW417" s="139"/>
      <c r="AX417" s="139"/>
      <c r="AY417" s="139"/>
    </row>
    <row r="418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  <c r="AA418" s="80"/>
      <c r="AB418" s="80"/>
      <c r="AC418" s="80"/>
      <c r="AD418" s="80"/>
      <c r="AE418" s="80"/>
      <c r="AF418" s="80"/>
      <c r="AG418" s="80"/>
      <c r="AH418" s="80"/>
      <c r="AI418" s="80"/>
      <c r="AJ418" s="80"/>
      <c r="AK418" s="80"/>
      <c r="AL418" s="80"/>
      <c r="AM418" s="80"/>
      <c r="AN418" s="80"/>
      <c r="AO418" s="80"/>
      <c r="AP418" s="80"/>
      <c r="AQ418" s="80"/>
      <c r="AR418" s="138"/>
      <c r="AS418" s="138"/>
      <c r="AT418" s="139"/>
      <c r="AU418" s="139"/>
      <c r="AV418" s="139"/>
      <c r="AW418" s="139"/>
      <c r="AX418" s="139"/>
      <c r="AY418" s="139"/>
    </row>
    <row r="419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  <c r="AA419" s="80"/>
      <c r="AB419" s="80"/>
      <c r="AC419" s="80"/>
      <c r="AD419" s="80"/>
      <c r="AE419" s="80"/>
      <c r="AF419" s="80"/>
      <c r="AG419" s="80"/>
      <c r="AH419" s="80"/>
      <c r="AI419" s="80"/>
      <c r="AJ419" s="80"/>
      <c r="AK419" s="80"/>
      <c r="AL419" s="80"/>
      <c r="AM419" s="80"/>
      <c r="AN419" s="80"/>
      <c r="AO419" s="80"/>
      <c r="AP419" s="80"/>
      <c r="AQ419" s="80"/>
      <c r="AR419" s="138"/>
      <c r="AS419" s="138"/>
      <c r="AT419" s="139"/>
      <c r="AU419" s="139"/>
      <c r="AV419" s="139"/>
      <c r="AW419" s="139"/>
      <c r="AX419" s="139"/>
      <c r="AY419" s="139"/>
    </row>
    <row r="420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  <c r="AA420" s="80"/>
      <c r="AB420" s="80"/>
      <c r="AC420" s="80"/>
      <c r="AD420" s="80"/>
      <c r="AE420" s="80"/>
      <c r="AF420" s="80"/>
      <c r="AG420" s="80"/>
      <c r="AH420" s="80"/>
      <c r="AI420" s="80"/>
      <c r="AJ420" s="80"/>
      <c r="AK420" s="80"/>
      <c r="AL420" s="80"/>
      <c r="AM420" s="80"/>
      <c r="AN420" s="80"/>
      <c r="AO420" s="80"/>
      <c r="AP420" s="80"/>
      <c r="AQ420" s="80"/>
      <c r="AR420" s="138"/>
      <c r="AS420" s="138"/>
      <c r="AT420" s="139"/>
      <c r="AU420" s="139"/>
      <c r="AV420" s="139"/>
      <c r="AW420" s="139"/>
      <c r="AX420" s="139"/>
      <c r="AY420" s="139"/>
    </row>
    <row r="421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  <c r="AA421" s="80"/>
      <c r="AB421" s="80"/>
      <c r="AC421" s="80"/>
      <c r="AD421" s="80"/>
      <c r="AE421" s="80"/>
      <c r="AF421" s="80"/>
      <c r="AG421" s="80"/>
      <c r="AH421" s="80"/>
      <c r="AI421" s="80"/>
      <c r="AJ421" s="80"/>
      <c r="AK421" s="80"/>
      <c r="AL421" s="80"/>
      <c r="AM421" s="80"/>
      <c r="AN421" s="80"/>
      <c r="AO421" s="80"/>
      <c r="AP421" s="80"/>
      <c r="AQ421" s="80"/>
      <c r="AR421" s="138"/>
      <c r="AS421" s="138"/>
      <c r="AT421" s="139"/>
      <c r="AU421" s="139"/>
      <c r="AV421" s="139"/>
      <c r="AW421" s="139"/>
      <c r="AX421" s="139"/>
      <c r="AY421" s="139"/>
    </row>
    <row r="422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  <c r="AB422" s="80"/>
      <c r="AC422" s="80"/>
      <c r="AD422" s="80"/>
      <c r="AE422" s="80"/>
      <c r="AF422" s="80"/>
      <c r="AG422" s="80"/>
      <c r="AH422" s="80"/>
      <c r="AI422" s="80"/>
      <c r="AJ422" s="80"/>
      <c r="AK422" s="80"/>
      <c r="AL422" s="80"/>
      <c r="AM422" s="80"/>
      <c r="AN422" s="80"/>
      <c r="AO422" s="80"/>
      <c r="AP422" s="80"/>
      <c r="AQ422" s="80"/>
      <c r="AR422" s="138"/>
      <c r="AS422" s="138"/>
      <c r="AT422" s="139"/>
      <c r="AU422" s="139"/>
      <c r="AV422" s="139"/>
      <c r="AW422" s="139"/>
      <c r="AX422" s="139"/>
      <c r="AY422" s="139"/>
    </row>
    <row r="423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  <c r="AB423" s="80"/>
      <c r="AC423" s="80"/>
      <c r="AD423" s="80"/>
      <c r="AE423" s="80"/>
      <c r="AF423" s="80"/>
      <c r="AG423" s="80"/>
      <c r="AH423" s="80"/>
      <c r="AI423" s="80"/>
      <c r="AJ423" s="80"/>
      <c r="AK423" s="80"/>
      <c r="AL423" s="80"/>
      <c r="AM423" s="80"/>
      <c r="AN423" s="80"/>
      <c r="AO423" s="80"/>
      <c r="AP423" s="80"/>
      <c r="AQ423" s="80"/>
      <c r="AR423" s="138"/>
      <c r="AS423" s="138"/>
      <c r="AT423" s="139"/>
      <c r="AU423" s="139"/>
      <c r="AV423" s="139"/>
      <c r="AW423" s="139"/>
      <c r="AX423" s="139"/>
      <c r="AY423" s="139"/>
    </row>
    <row r="424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  <c r="AB424" s="80"/>
      <c r="AC424" s="80"/>
      <c r="AD424" s="80"/>
      <c r="AE424" s="80"/>
      <c r="AF424" s="80"/>
      <c r="AG424" s="80"/>
      <c r="AH424" s="80"/>
      <c r="AI424" s="80"/>
      <c r="AJ424" s="80"/>
      <c r="AK424" s="80"/>
      <c r="AL424" s="80"/>
      <c r="AM424" s="80"/>
      <c r="AN424" s="80"/>
      <c r="AO424" s="80"/>
      <c r="AP424" s="80"/>
      <c r="AQ424" s="80"/>
      <c r="AR424" s="138"/>
      <c r="AS424" s="138"/>
      <c r="AT424" s="139"/>
      <c r="AU424" s="139"/>
      <c r="AV424" s="139"/>
      <c r="AW424" s="139"/>
      <c r="AX424" s="139"/>
      <c r="AY424" s="139"/>
    </row>
    <row r="425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  <c r="AB425" s="80"/>
      <c r="AC425" s="80"/>
      <c r="AD425" s="80"/>
      <c r="AE425" s="80"/>
      <c r="AF425" s="80"/>
      <c r="AG425" s="80"/>
      <c r="AH425" s="80"/>
      <c r="AI425" s="80"/>
      <c r="AJ425" s="80"/>
      <c r="AK425" s="80"/>
      <c r="AL425" s="80"/>
      <c r="AM425" s="80"/>
      <c r="AN425" s="80"/>
      <c r="AO425" s="80"/>
      <c r="AP425" s="80"/>
      <c r="AQ425" s="80"/>
      <c r="AR425" s="138"/>
      <c r="AS425" s="138"/>
      <c r="AT425" s="139"/>
      <c r="AU425" s="139"/>
      <c r="AV425" s="139"/>
      <c r="AW425" s="139"/>
      <c r="AX425" s="139"/>
      <c r="AY425" s="139"/>
    </row>
    <row r="426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  <c r="AC426" s="80"/>
      <c r="AD426" s="80"/>
      <c r="AE426" s="80"/>
      <c r="AF426" s="80"/>
      <c r="AG426" s="80"/>
      <c r="AH426" s="80"/>
      <c r="AI426" s="80"/>
      <c r="AJ426" s="80"/>
      <c r="AK426" s="80"/>
      <c r="AL426" s="80"/>
      <c r="AM426" s="80"/>
      <c r="AN426" s="80"/>
      <c r="AO426" s="80"/>
      <c r="AP426" s="80"/>
      <c r="AQ426" s="80"/>
      <c r="AR426" s="138"/>
      <c r="AS426" s="138"/>
      <c r="AT426" s="139"/>
      <c r="AU426" s="139"/>
      <c r="AV426" s="139"/>
      <c r="AW426" s="139"/>
      <c r="AX426" s="139"/>
      <c r="AY426" s="139"/>
    </row>
    <row r="427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  <c r="AB427" s="80"/>
      <c r="AC427" s="80"/>
      <c r="AD427" s="80"/>
      <c r="AE427" s="80"/>
      <c r="AF427" s="80"/>
      <c r="AG427" s="80"/>
      <c r="AH427" s="80"/>
      <c r="AI427" s="80"/>
      <c r="AJ427" s="80"/>
      <c r="AK427" s="80"/>
      <c r="AL427" s="80"/>
      <c r="AM427" s="80"/>
      <c r="AN427" s="80"/>
      <c r="AO427" s="80"/>
      <c r="AP427" s="80"/>
      <c r="AQ427" s="80"/>
      <c r="AR427" s="138"/>
      <c r="AS427" s="138"/>
      <c r="AT427" s="139"/>
      <c r="AU427" s="139"/>
      <c r="AV427" s="139"/>
      <c r="AW427" s="139"/>
      <c r="AX427" s="139"/>
      <c r="AY427" s="139"/>
    </row>
    <row r="428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  <c r="AA428" s="80"/>
      <c r="AB428" s="80"/>
      <c r="AC428" s="80"/>
      <c r="AD428" s="80"/>
      <c r="AE428" s="80"/>
      <c r="AF428" s="80"/>
      <c r="AG428" s="80"/>
      <c r="AH428" s="80"/>
      <c r="AI428" s="80"/>
      <c r="AJ428" s="80"/>
      <c r="AK428" s="80"/>
      <c r="AL428" s="80"/>
      <c r="AM428" s="80"/>
      <c r="AN428" s="80"/>
      <c r="AO428" s="80"/>
      <c r="AP428" s="80"/>
      <c r="AQ428" s="80"/>
      <c r="AR428" s="138"/>
      <c r="AS428" s="138"/>
      <c r="AT428" s="139"/>
      <c r="AU428" s="139"/>
      <c r="AV428" s="139"/>
      <c r="AW428" s="139"/>
      <c r="AX428" s="139"/>
      <c r="AY428" s="139"/>
    </row>
    <row r="429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  <c r="AB429" s="80"/>
      <c r="AC429" s="80"/>
      <c r="AD429" s="80"/>
      <c r="AE429" s="80"/>
      <c r="AF429" s="80"/>
      <c r="AG429" s="80"/>
      <c r="AH429" s="80"/>
      <c r="AI429" s="80"/>
      <c r="AJ429" s="80"/>
      <c r="AK429" s="80"/>
      <c r="AL429" s="80"/>
      <c r="AM429" s="80"/>
      <c r="AN429" s="80"/>
      <c r="AO429" s="80"/>
      <c r="AP429" s="80"/>
      <c r="AQ429" s="80"/>
      <c r="AR429" s="138"/>
      <c r="AS429" s="138"/>
      <c r="AT429" s="139"/>
      <c r="AU429" s="139"/>
      <c r="AV429" s="139"/>
      <c r="AW429" s="139"/>
      <c r="AX429" s="139"/>
      <c r="AY429" s="139"/>
    </row>
    <row r="430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  <c r="AB430" s="80"/>
      <c r="AC430" s="80"/>
      <c r="AD430" s="80"/>
      <c r="AE430" s="80"/>
      <c r="AF430" s="80"/>
      <c r="AG430" s="80"/>
      <c r="AH430" s="80"/>
      <c r="AI430" s="80"/>
      <c r="AJ430" s="80"/>
      <c r="AK430" s="80"/>
      <c r="AL430" s="80"/>
      <c r="AM430" s="80"/>
      <c r="AN430" s="80"/>
      <c r="AO430" s="80"/>
      <c r="AP430" s="80"/>
      <c r="AQ430" s="80"/>
      <c r="AR430" s="138"/>
      <c r="AS430" s="138"/>
      <c r="AT430" s="139"/>
      <c r="AU430" s="139"/>
      <c r="AV430" s="139"/>
      <c r="AW430" s="139"/>
      <c r="AX430" s="139"/>
      <c r="AY430" s="139"/>
    </row>
    <row r="431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  <c r="AA431" s="80"/>
      <c r="AB431" s="80"/>
      <c r="AC431" s="80"/>
      <c r="AD431" s="80"/>
      <c r="AE431" s="80"/>
      <c r="AF431" s="80"/>
      <c r="AG431" s="80"/>
      <c r="AH431" s="80"/>
      <c r="AI431" s="80"/>
      <c r="AJ431" s="80"/>
      <c r="AK431" s="80"/>
      <c r="AL431" s="80"/>
      <c r="AM431" s="80"/>
      <c r="AN431" s="80"/>
      <c r="AO431" s="80"/>
      <c r="AP431" s="80"/>
      <c r="AQ431" s="80"/>
      <c r="AR431" s="138"/>
      <c r="AS431" s="138"/>
      <c r="AT431" s="139"/>
      <c r="AU431" s="139"/>
      <c r="AV431" s="139"/>
      <c r="AW431" s="139"/>
      <c r="AX431" s="139"/>
      <c r="AY431" s="139"/>
    </row>
    <row r="432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  <c r="AA432" s="80"/>
      <c r="AB432" s="80"/>
      <c r="AC432" s="80"/>
      <c r="AD432" s="80"/>
      <c r="AE432" s="80"/>
      <c r="AF432" s="80"/>
      <c r="AG432" s="80"/>
      <c r="AH432" s="80"/>
      <c r="AI432" s="80"/>
      <c r="AJ432" s="80"/>
      <c r="AK432" s="80"/>
      <c r="AL432" s="80"/>
      <c r="AM432" s="80"/>
      <c r="AN432" s="80"/>
      <c r="AO432" s="80"/>
      <c r="AP432" s="80"/>
      <c r="AQ432" s="80"/>
      <c r="AR432" s="138"/>
      <c r="AS432" s="138"/>
      <c r="AT432" s="139"/>
      <c r="AU432" s="139"/>
      <c r="AV432" s="139"/>
      <c r="AW432" s="139"/>
      <c r="AX432" s="139"/>
      <c r="AY432" s="139"/>
    </row>
    <row r="433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  <c r="AA433" s="80"/>
      <c r="AB433" s="80"/>
      <c r="AC433" s="80"/>
      <c r="AD433" s="80"/>
      <c r="AE433" s="80"/>
      <c r="AF433" s="80"/>
      <c r="AG433" s="80"/>
      <c r="AH433" s="80"/>
      <c r="AI433" s="80"/>
      <c r="AJ433" s="80"/>
      <c r="AK433" s="80"/>
      <c r="AL433" s="80"/>
      <c r="AM433" s="80"/>
      <c r="AN433" s="80"/>
      <c r="AO433" s="80"/>
      <c r="AP433" s="80"/>
      <c r="AQ433" s="80"/>
      <c r="AR433" s="138"/>
      <c r="AS433" s="138"/>
      <c r="AT433" s="139"/>
      <c r="AU433" s="139"/>
      <c r="AV433" s="139"/>
      <c r="AW433" s="139"/>
      <c r="AX433" s="139"/>
      <c r="AY433" s="139"/>
    </row>
    <row r="434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  <c r="AB434" s="80"/>
      <c r="AC434" s="80"/>
      <c r="AD434" s="80"/>
      <c r="AE434" s="80"/>
      <c r="AF434" s="80"/>
      <c r="AG434" s="80"/>
      <c r="AH434" s="80"/>
      <c r="AI434" s="80"/>
      <c r="AJ434" s="80"/>
      <c r="AK434" s="80"/>
      <c r="AL434" s="80"/>
      <c r="AM434" s="80"/>
      <c r="AN434" s="80"/>
      <c r="AO434" s="80"/>
      <c r="AP434" s="80"/>
      <c r="AQ434" s="80"/>
      <c r="AR434" s="138"/>
      <c r="AS434" s="138"/>
      <c r="AT434" s="139"/>
      <c r="AU434" s="139"/>
      <c r="AV434" s="139"/>
      <c r="AW434" s="139"/>
      <c r="AX434" s="139"/>
      <c r="AY434" s="139"/>
    </row>
    <row r="435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  <c r="AB435" s="80"/>
      <c r="AC435" s="80"/>
      <c r="AD435" s="80"/>
      <c r="AE435" s="80"/>
      <c r="AF435" s="80"/>
      <c r="AG435" s="80"/>
      <c r="AH435" s="80"/>
      <c r="AI435" s="80"/>
      <c r="AJ435" s="80"/>
      <c r="AK435" s="80"/>
      <c r="AL435" s="80"/>
      <c r="AM435" s="80"/>
      <c r="AN435" s="80"/>
      <c r="AO435" s="80"/>
      <c r="AP435" s="80"/>
      <c r="AQ435" s="80"/>
      <c r="AR435" s="138"/>
      <c r="AS435" s="138"/>
      <c r="AT435" s="139"/>
      <c r="AU435" s="139"/>
      <c r="AV435" s="139"/>
      <c r="AW435" s="139"/>
      <c r="AX435" s="139"/>
      <c r="AY435" s="139"/>
    </row>
    <row r="436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  <c r="AB436" s="80"/>
      <c r="AC436" s="80"/>
      <c r="AD436" s="80"/>
      <c r="AE436" s="80"/>
      <c r="AF436" s="80"/>
      <c r="AG436" s="80"/>
      <c r="AH436" s="80"/>
      <c r="AI436" s="80"/>
      <c r="AJ436" s="80"/>
      <c r="AK436" s="80"/>
      <c r="AL436" s="80"/>
      <c r="AM436" s="80"/>
      <c r="AN436" s="80"/>
      <c r="AO436" s="80"/>
      <c r="AP436" s="80"/>
      <c r="AQ436" s="80"/>
      <c r="AR436" s="138"/>
      <c r="AS436" s="138"/>
      <c r="AT436" s="139"/>
      <c r="AU436" s="139"/>
      <c r="AV436" s="139"/>
      <c r="AW436" s="139"/>
      <c r="AX436" s="139"/>
      <c r="AY436" s="139"/>
    </row>
    <row r="437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  <c r="AB437" s="80"/>
      <c r="AC437" s="80"/>
      <c r="AD437" s="80"/>
      <c r="AE437" s="80"/>
      <c r="AF437" s="80"/>
      <c r="AG437" s="80"/>
      <c r="AH437" s="80"/>
      <c r="AI437" s="80"/>
      <c r="AJ437" s="80"/>
      <c r="AK437" s="80"/>
      <c r="AL437" s="80"/>
      <c r="AM437" s="80"/>
      <c r="AN437" s="80"/>
      <c r="AO437" s="80"/>
      <c r="AP437" s="80"/>
      <c r="AQ437" s="80"/>
      <c r="AR437" s="138"/>
      <c r="AS437" s="138"/>
      <c r="AT437" s="139"/>
      <c r="AU437" s="139"/>
      <c r="AV437" s="139"/>
      <c r="AW437" s="139"/>
      <c r="AX437" s="139"/>
      <c r="AY437" s="139"/>
    </row>
    <row r="438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  <c r="AB438" s="80"/>
      <c r="AC438" s="80"/>
      <c r="AD438" s="80"/>
      <c r="AE438" s="80"/>
      <c r="AF438" s="80"/>
      <c r="AG438" s="80"/>
      <c r="AH438" s="80"/>
      <c r="AI438" s="80"/>
      <c r="AJ438" s="80"/>
      <c r="AK438" s="80"/>
      <c r="AL438" s="80"/>
      <c r="AM438" s="80"/>
      <c r="AN438" s="80"/>
      <c r="AO438" s="80"/>
      <c r="AP438" s="80"/>
      <c r="AQ438" s="80"/>
      <c r="AR438" s="138"/>
      <c r="AS438" s="138"/>
      <c r="AT438" s="139"/>
      <c r="AU438" s="139"/>
      <c r="AV438" s="139"/>
      <c r="AW438" s="139"/>
      <c r="AX438" s="139"/>
      <c r="AY438" s="139"/>
    </row>
    <row r="439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  <c r="AB439" s="80"/>
      <c r="AC439" s="80"/>
      <c r="AD439" s="80"/>
      <c r="AE439" s="80"/>
      <c r="AF439" s="80"/>
      <c r="AG439" s="80"/>
      <c r="AH439" s="80"/>
      <c r="AI439" s="80"/>
      <c r="AJ439" s="80"/>
      <c r="AK439" s="80"/>
      <c r="AL439" s="80"/>
      <c r="AM439" s="80"/>
      <c r="AN439" s="80"/>
      <c r="AO439" s="80"/>
      <c r="AP439" s="80"/>
      <c r="AQ439" s="80"/>
      <c r="AR439" s="138"/>
      <c r="AS439" s="138"/>
      <c r="AT439" s="139"/>
      <c r="AU439" s="139"/>
      <c r="AV439" s="139"/>
      <c r="AW439" s="139"/>
      <c r="AX439" s="139"/>
      <c r="AY439" s="139"/>
    </row>
    <row r="440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  <c r="AB440" s="80"/>
      <c r="AC440" s="80"/>
      <c r="AD440" s="80"/>
      <c r="AE440" s="80"/>
      <c r="AF440" s="80"/>
      <c r="AG440" s="80"/>
      <c r="AH440" s="80"/>
      <c r="AI440" s="80"/>
      <c r="AJ440" s="80"/>
      <c r="AK440" s="80"/>
      <c r="AL440" s="80"/>
      <c r="AM440" s="80"/>
      <c r="AN440" s="80"/>
      <c r="AO440" s="80"/>
      <c r="AP440" s="80"/>
      <c r="AQ440" s="80"/>
      <c r="AR440" s="138"/>
      <c r="AS440" s="138"/>
      <c r="AT440" s="139"/>
      <c r="AU440" s="139"/>
      <c r="AV440" s="139"/>
      <c r="AW440" s="139"/>
      <c r="AX440" s="139"/>
      <c r="AY440" s="139"/>
    </row>
    <row r="441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  <c r="AB441" s="80"/>
      <c r="AC441" s="80"/>
      <c r="AD441" s="80"/>
      <c r="AE441" s="80"/>
      <c r="AF441" s="80"/>
      <c r="AG441" s="80"/>
      <c r="AH441" s="80"/>
      <c r="AI441" s="80"/>
      <c r="AJ441" s="80"/>
      <c r="AK441" s="80"/>
      <c r="AL441" s="80"/>
      <c r="AM441" s="80"/>
      <c r="AN441" s="80"/>
      <c r="AO441" s="80"/>
      <c r="AP441" s="80"/>
      <c r="AQ441" s="80"/>
      <c r="AR441" s="138"/>
      <c r="AS441" s="138"/>
      <c r="AT441" s="139"/>
      <c r="AU441" s="139"/>
      <c r="AV441" s="139"/>
      <c r="AW441" s="139"/>
      <c r="AX441" s="139"/>
      <c r="AY441" s="139"/>
    </row>
    <row r="442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  <c r="AB442" s="80"/>
      <c r="AC442" s="80"/>
      <c r="AD442" s="80"/>
      <c r="AE442" s="80"/>
      <c r="AF442" s="80"/>
      <c r="AG442" s="80"/>
      <c r="AH442" s="80"/>
      <c r="AI442" s="80"/>
      <c r="AJ442" s="80"/>
      <c r="AK442" s="80"/>
      <c r="AL442" s="80"/>
      <c r="AM442" s="80"/>
      <c r="AN442" s="80"/>
      <c r="AO442" s="80"/>
      <c r="AP442" s="80"/>
      <c r="AQ442" s="80"/>
      <c r="AR442" s="138"/>
      <c r="AS442" s="138"/>
      <c r="AT442" s="139"/>
      <c r="AU442" s="139"/>
      <c r="AV442" s="139"/>
      <c r="AW442" s="139"/>
      <c r="AX442" s="139"/>
      <c r="AY442" s="139"/>
    </row>
    <row r="443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138"/>
      <c r="AS443" s="138"/>
      <c r="AT443" s="139"/>
      <c r="AU443" s="139"/>
      <c r="AV443" s="139"/>
      <c r="AW443" s="139"/>
      <c r="AX443" s="139"/>
      <c r="AY443" s="139"/>
    </row>
    <row r="444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  <c r="AA444" s="80"/>
      <c r="AB444" s="80"/>
      <c r="AC444" s="80"/>
      <c r="AD444" s="80"/>
      <c r="AE444" s="80"/>
      <c r="AF444" s="80"/>
      <c r="AG444" s="80"/>
      <c r="AH444" s="80"/>
      <c r="AI444" s="80"/>
      <c r="AJ444" s="80"/>
      <c r="AK444" s="80"/>
      <c r="AL444" s="80"/>
      <c r="AM444" s="80"/>
      <c r="AN444" s="80"/>
      <c r="AO444" s="80"/>
      <c r="AP444" s="80"/>
      <c r="AQ444" s="80"/>
      <c r="AR444" s="138"/>
      <c r="AS444" s="138"/>
      <c r="AT444" s="139"/>
      <c r="AU444" s="139"/>
      <c r="AV444" s="139"/>
      <c r="AW444" s="139"/>
      <c r="AX444" s="139"/>
      <c r="AY444" s="139"/>
    </row>
    <row r="445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  <c r="AA445" s="80"/>
      <c r="AB445" s="80"/>
      <c r="AC445" s="80"/>
      <c r="AD445" s="80"/>
      <c r="AE445" s="80"/>
      <c r="AF445" s="80"/>
      <c r="AG445" s="80"/>
      <c r="AH445" s="80"/>
      <c r="AI445" s="80"/>
      <c r="AJ445" s="80"/>
      <c r="AK445" s="80"/>
      <c r="AL445" s="80"/>
      <c r="AM445" s="80"/>
      <c r="AN445" s="80"/>
      <c r="AO445" s="80"/>
      <c r="AP445" s="80"/>
      <c r="AQ445" s="80"/>
      <c r="AR445" s="138"/>
      <c r="AS445" s="138"/>
      <c r="AT445" s="139"/>
      <c r="AU445" s="139"/>
      <c r="AV445" s="139"/>
      <c r="AW445" s="139"/>
      <c r="AX445" s="139"/>
      <c r="AY445" s="139"/>
    </row>
    <row r="446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  <c r="AB446" s="80"/>
      <c r="AC446" s="80"/>
      <c r="AD446" s="80"/>
      <c r="AE446" s="80"/>
      <c r="AF446" s="80"/>
      <c r="AG446" s="80"/>
      <c r="AH446" s="80"/>
      <c r="AI446" s="80"/>
      <c r="AJ446" s="80"/>
      <c r="AK446" s="80"/>
      <c r="AL446" s="80"/>
      <c r="AM446" s="80"/>
      <c r="AN446" s="80"/>
      <c r="AO446" s="80"/>
      <c r="AP446" s="80"/>
      <c r="AQ446" s="80"/>
      <c r="AR446" s="138"/>
      <c r="AS446" s="138"/>
      <c r="AT446" s="139"/>
      <c r="AU446" s="139"/>
      <c r="AV446" s="139"/>
      <c r="AW446" s="139"/>
      <c r="AX446" s="139"/>
      <c r="AY446" s="139"/>
    </row>
    <row r="447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  <c r="AA447" s="80"/>
      <c r="AB447" s="80"/>
      <c r="AC447" s="80"/>
      <c r="AD447" s="80"/>
      <c r="AE447" s="80"/>
      <c r="AF447" s="80"/>
      <c r="AG447" s="80"/>
      <c r="AH447" s="80"/>
      <c r="AI447" s="80"/>
      <c r="AJ447" s="80"/>
      <c r="AK447" s="80"/>
      <c r="AL447" s="80"/>
      <c r="AM447" s="80"/>
      <c r="AN447" s="80"/>
      <c r="AO447" s="80"/>
      <c r="AP447" s="80"/>
      <c r="AQ447" s="80"/>
      <c r="AR447" s="138"/>
      <c r="AS447" s="138"/>
      <c r="AT447" s="139"/>
      <c r="AU447" s="139"/>
      <c r="AV447" s="139"/>
      <c r="AW447" s="139"/>
      <c r="AX447" s="139"/>
      <c r="AY447" s="139"/>
    </row>
    <row r="448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  <c r="AA448" s="80"/>
      <c r="AB448" s="80"/>
      <c r="AC448" s="80"/>
      <c r="AD448" s="80"/>
      <c r="AE448" s="80"/>
      <c r="AF448" s="80"/>
      <c r="AG448" s="80"/>
      <c r="AH448" s="80"/>
      <c r="AI448" s="80"/>
      <c r="AJ448" s="80"/>
      <c r="AK448" s="80"/>
      <c r="AL448" s="80"/>
      <c r="AM448" s="80"/>
      <c r="AN448" s="80"/>
      <c r="AO448" s="80"/>
      <c r="AP448" s="80"/>
      <c r="AQ448" s="80"/>
      <c r="AR448" s="138"/>
      <c r="AS448" s="138"/>
      <c r="AT448" s="139"/>
      <c r="AU448" s="139"/>
      <c r="AV448" s="139"/>
      <c r="AW448" s="139"/>
      <c r="AX448" s="139"/>
      <c r="AY448" s="139"/>
    </row>
    <row r="449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  <c r="AA449" s="80"/>
      <c r="AB449" s="80"/>
      <c r="AC449" s="80"/>
      <c r="AD449" s="80"/>
      <c r="AE449" s="80"/>
      <c r="AF449" s="80"/>
      <c r="AG449" s="80"/>
      <c r="AH449" s="80"/>
      <c r="AI449" s="80"/>
      <c r="AJ449" s="80"/>
      <c r="AK449" s="80"/>
      <c r="AL449" s="80"/>
      <c r="AM449" s="80"/>
      <c r="AN449" s="80"/>
      <c r="AO449" s="80"/>
      <c r="AP449" s="80"/>
      <c r="AQ449" s="80"/>
      <c r="AR449" s="138"/>
      <c r="AS449" s="138"/>
      <c r="AT449" s="139"/>
      <c r="AU449" s="139"/>
      <c r="AV449" s="139"/>
      <c r="AW449" s="139"/>
      <c r="AX449" s="139"/>
      <c r="AY449" s="139"/>
    </row>
    <row r="450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  <c r="AA450" s="80"/>
      <c r="AB450" s="80"/>
      <c r="AC450" s="80"/>
      <c r="AD450" s="80"/>
      <c r="AE450" s="80"/>
      <c r="AF450" s="80"/>
      <c r="AG450" s="80"/>
      <c r="AH450" s="80"/>
      <c r="AI450" s="80"/>
      <c r="AJ450" s="80"/>
      <c r="AK450" s="80"/>
      <c r="AL450" s="80"/>
      <c r="AM450" s="80"/>
      <c r="AN450" s="80"/>
      <c r="AO450" s="80"/>
      <c r="AP450" s="80"/>
      <c r="AQ450" s="80"/>
      <c r="AR450" s="138"/>
      <c r="AS450" s="138"/>
      <c r="AT450" s="139"/>
      <c r="AU450" s="139"/>
      <c r="AV450" s="139"/>
      <c r="AW450" s="139"/>
      <c r="AX450" s="139"/>
      <c r="AY450" s="139"/>
    </row>
    <row r="451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  <c r="AA451" s="80"/>
      <c r="AB451" s="80"/>
      <c r="AC451" s="80"/>
      <c r="AD451" s="80"/>
      <c r="AE451" s="80"/>
      <c r="AF451" s="80"/>
      <c r="AG451" s="80"/>
      <c r="AH451" s="80"/>
      <c r="AI451" s="80"/>
      <c r="AJ451" s="80"/>
      <c r="AK451" s="80"/>
      <c r="AL451" s="80"/>
      <c r="AM451" s="80"/>
      <c r="AN451" s="80"/>
      <c r="AO451" s="80"/>
      <c r="AP451" s="80"/>
      <c r="AQ451" s="80"/>
      <c r="AR451" s="138"/>
      <c r="AS451" s="138"/>
      <c r="AT451" s="139"/>
      <c r="AU451" s="139"/>
      <c r="AV451" s="139"/>
      <c r="AW451" s="139"/>
      <c r="AX451" s="139"/>
      <c r="AY451" s="139"/>
    </row>
    <row r="452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  <c r="AA452" s="80"/>
      <c r="AB452" s="80"/>
      <c r="AC452" s="80"/>
      <c r="AD452" s="80"/>
      <c r="AE452" s="80"/>
      <c r="AF452" s="80"/>
      <c r="AG452" s="80"/>
      <c r="AH452" s="80"/>
      <c r="AI452" s="80"/>
      <c r="AJ452" s="80"/>
      <c r="AK452" s="80"/>
      <c r="AL452" s="80"/>
      <c r="AM452" s="80"/>
      <c r="AN452" s="80"/>
      <c r="AO452" s="80"/>
      <c r="AP452" s="80"/>
      <c r="AQ452" s="80"/>
      <c r="AR452" s="138"/>
      <c r="AS452" s="138"/>
      <c r="AT452" s="139"/>
      <c r="AU452" s="139"/>
      <c r="AV452" s="139"/>
      <c r="AW452" s="139"/>
      <c r="AX452" s="139"/>
      <c r="AY452" s="139"/>
    </row>
    <row r="453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  <c r="AA453" s="80"/>
      <c r="AB453" s="80"/>
      <c r="AC453" s="80"/>
      <c r="AD453" s="80"/>
      <c r="AE453" s="80"/>
      <c r="AF453" s="80"/>
      <c r="AG453" s="80"/>
      <c r="AH453" s="80"/>
      <c r="AI453" s="80"/>
      <c r="AJ453" s="80"/>
      <c r="AK453" s="80"/>
      <c r="AL453" s="80"/>
      <c r="AM453" s="80"/>
      <c r="AN453" s="80"/>
      <c r="AO453" s="80"/>
      <c r="AP453" s="80"/>
      <c r="AQ453" s="80"/>
      <c r="AR453" s="138"/>
      <c r="AS453" s="138"/>
      <c r="AT453" s="139"/>
      <c r="AU453" s="139"/>
      <c r="AV453" s="139"/>
      <c r="AW453" s="139"/>
      <c r="AX453" s="139"/>
      <c r="AY453" s="139"/>
    </row>
    <row r="454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  <c r="AA454" s="80"/>
      <c r="AB454" s="80"/>
      <c r="AC454" s="80"/>
      <c r="AD454" s="80"/>
      <c r="AE454" s="80"/>
      <c r="AF454" s="80"/>
      <c r="AG454" s="80"/>
      <c r="AH454" s="80"/>
      <c r="AI454" s="80"/>
      <c r="AJ454" s="80"/>
      <c r="AK454" s="80"/>
      <c r="AL454" s="80"/>
      <c r="AM454" s="80"/>
      <c r="AN454" s="80"/>
      <c r="AO454" s="80"/>
      <c r="AP454" s="80"/>
      <c r="AQ454" s="80"/>
      <c r="AR454" s="138"/>
      <c r="AS454" s="138"/>
      <c r="AT454" s="139"/>
      <c r="AU454" s="139"/>
      <c r="AV454" s="139"/>
      <c r="AW454" s="139"/>
      <c r="AX454" s="139"/>
      <c r="AY454" s="139"/>
    </row>
    <row r="455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  <c r="AA455" s="80"/>
      <c r="AB455" s="80"/>
      <c r="AC455" s="80"/>
      <c r="AD455" s="80"/>
      <c r="AE455" s="80"/>
      <c r="AF455" s="80"/>
      <c r="AG455" s="80"/>
      <c r="AH455" s="80"/>
      <c r="AI455" s="80"/>
      <c r="AJ455" s="80"/>
      <c r="AK455" s="80"/>
      <c r="AL455" s="80"/>
      <c r="AM455" s="80"/>
      <c r="AN455" s="80"/>
      <c r="AO455" s="80"/>
      <c r="AP455" s="80"/>
      <c r="AQ455" s="80"/>
      <c r="AR455" s="138"/>
      <c r="AS455" s="138"/>
      <c r="AT455" s="139"/>
      <c r="AU455" s="139"/>
      <c r="AV455" s="139"/>
      <c r="AW455" s="139"/>
      <c r="AX455" s="139"/>
      <c r="AY455" s="139"/>
    </row>
    <row r="456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  <c r="AB456" s="80"/>
      <c r="AC456" s="80"/>
      <c r="AD456" s="80"/>
      <c r="AE456" s="80"/>
      <c r="AF456" s="80"/>
      <c r="AG456" s="80"/>
      <c r="AH456" s="80"/>
      <c r="AI456" s="80"/>
      <c r="AJ456" s="80"/>
      <c r="AK456" s="80"/>
      <c r="AL456" s="80"/>
      <c r="AM456" s="80"/>
      <c r="AN456" s="80"/>
      <c r="AO456" s="80"/>
      <c r="AP456" s="80"/>
      <c r="AQ456" s="80"/>
      <c r="AR456" s="138"/>
      <c r="AS456" s="138"/>
      <c r="AT456" s="139"/>
      <c r="AU456" s="139"/>
      <c r="AV456" s="139"/>
      <c r="AW456" s="139"/>
      <c r="AX456" s="139"/>
      <c r="AY456" s="139"/>
    </row>
    <row r="457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  <c r="AA457" s="80"/>
      <c r="AB457" s="80"/>
      <c r="AC457" s="80"/>
      <c r="AD457" s="80"/>
      <c r="AE457" s="80"/>
      <c r="AF457" s="80"/>
      <c r="AG457" s="80"/>
      <c r="AH457" s="80"/>
      <c r="AI457" s="80"/>
      <c r="AJ457" s="80"/>
      <c r="AK457" s="80"/>
      <c r="AL457" s="80"/>
      <c r="AM457" s="80"/>
      <c r="AN457" s="80"/>
      <c r="AO457" s="80"/>
      <c r="AP457" s="80"/>
      <c r="AQ457" s="80"/>
      <c r="AR457" s="138"/>
      <c r="AS457" s="138"/>
      <c r="AT457" s="139"/>
      <c r="AU457" s="139"/>
      <c r="AV457" s="139"/>
      <c r="AW457" s="139"/>
      <c r="AX457" s="139"/>
      <c r="AY457" s="139"/>
    </row>
    <row r="458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80"/>
      <c r="AB458" s="80"/>
      <c r="AC458" s="80"/>
      <c r="AD458" s="80"/>
      <c r="AE458" s="80"/>
      <c r="AF458" s="80"/>
      <c r="AG458" s="80"/>
      <c r="AH458" s="80"/>
      <c r="AI458" s="80"/>
      <c r="AJ458" s="80"/>
      <c r="AK458" s="80"/>
      <c r="AL458" s="80"/>
      <c r="AM458" s="80"/>
      <c r="AN458" s="80"/>
      <c r="AO458" s="80"/>
      <c r="AP458" s="80"/>
      <c r="AQ458" s="80"/>
      <c r="AR458" s="138"/>
      <c r="AS458" s="138"/>
      <c r="AT458" s="139"/>
      <c r="AU458" s="139"/>
      <c r="AV458" s="139"/>
      <c r="AW458" s="139"/>
      <c r="AX458" s="139"/>
      <c r="AY458" s="139"/>
    </row>
    <row r="459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  <c r="AA459" s="80"/>
      <c r="AB459" s="80"/>
      <c r="AC459" s="80"/>
      <c r="AD459" s="80"/>
      <c r="AE459" s="80"/>
      <c r="AF459" s="80"/>
      <c r="AG459" s="80"/>
      <c r="AH459" s="80"/>
      <c r="AI459" s="80"/>
      <c r="AJ459" s="80"/>
      <c r="AK459" s="80"/>
      <c r="AL459" s="80"/>
      <c r="AM459" s="80"/>
      <c r="AN459" s="80"/>
      <c r="AO459" s="80"/>
      <c r="AP459" s="80"/>
      <c r="AQ459" s="80"/>
      <c r="AR459" s="138"/>
      <c r="AS459" s="138"/>
      <c r="AT459" s="139"/>
      <c r="AU459" s="139"/>
      <c r="AV459" s="139"/>
      <c r="AW459" s="139"/>
      <c r="AX459" s="139"/>
      <c r="AY459" s="139"/>
    </row>
    <row r="460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  <c r="AB460" s="80"/>
      <c r="AC460" s="80"/>
      <c r="AD460" s="80"/>
      <c r="AE460" s="80"/>
      <c r="AF460" s="80"/>
      <c r="AG460" s="80"/>
      <c r="AH460" s="80"/>
      <c r="AI460" s="80"/>
      <c r="AJ460" s="80"/>
      <c r="AK460" s="80"/>
      <c r="AL460" s="80"/>
      <c r="AM460" s="80"/>
      <c r="AN460" s="80"/>
      <c r="AO460" s="80"/>
      <c r="AP460" s="80"/>
      <c r="AQ460" s="80"/>
      <c r="AR460" s="138"/>
      <c r="AS460" s="138"/>
      <c r="AT460" s="139"/>
      <c r="AU460" s="139"/>
      <c r="AV460" s="139"/>
      <c r="AW460" s="139"/>
      <c r="AX460" s="139"/>
      <c r="AY460" s="139"/>
    </row>
    <row r="461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  <c r="AB461" s="80"/>
      <c r="AC461" s="80"/>
      <c r="AD461" s="80"/>
      <c r="AE461" s="80"/>
      <c r="AF461" s="80"/>
      <c r="AG461" s="80"/>
      <c r="AH461" s="80"/>
      <c r="AI461" s="80"/>
      <c r="AJ461" s="80"/>
      <c r="AK461" s="80"/>
      <c r="AL461" s="80"/>
      <c r="AM461" s="80"/>
      <c r="AN461" s="80"/>
      <c r="AO461" s="80"/>
      <c r="AP461" s="80"/>
      <c r="AQ461" s="80"/>
      <c r="AR461" s="138"/>
      <c r="AS461" s="138"/>
      <c r="AT461" s="139"/>
      <c r="AU461" s="139"/>
      <c r="AV461" s="139"/>
      <c r="AW461" s="139"/>
      <c r="AX461" s="139"/>
      <c r="AY461" s="139"/>
    </row>
    <row r="462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  <c r="AB462" s="80"/>
      <c r="AC462" s="80"/>
      <c r="AD462" s="80"/>
      <c r="AE462" s="80"/>
      <c r="AF462" s="80"/>
      <c r="AG462" s="80"/>
      <c r="AH462" s="80"/>
      <c r="AI462" s="80"/>
      <c r="AJ462" s="80"/>
      <c r="AK462" s="80"/>
      <c r="AL462" s="80"/>
      <c r="AM462" s="80"/>
      <c r="AN462" s="80"/>
      <c r="AO462" s="80"/>
      <c r="AP462" s="80"/>
      <c r="AQ462" s="80"/>
      <c r="AR462" s="138"/>
      <c r="AS462" s="138"/>
      <c r="AT462" s="139"/>
      <c r="AU462" s="139"/>
      <c r="AV462" s="139"/>
      <c r="AW462" s="139"/>
      <c r="AX462" s="139"/>
      <c r="AY462" s="139"/>
    </row>
    <row r="463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  <c r="AB463" s="80"/>
      <c r="AC463" s="80"/>
      <c r="AD463" s="80"/>
      <c r="AE463" s="80"/>
      <c r="AF463" s="80"/>
      <c r="AG463" s="80"/>
      <c r="AH463" s="80"/>
      <c r="AI463" s="80"/>
      <c r="AJ463" s="80"/>
      <c r="AK463" s="80"/>
      <c r="AL463" s="80"/>
      <c r="AM463" s="80"/>
      <c r="AN463" s="80"/>
      <c r="AO463" s="80"/>
      <c r="AP463" s="80"/>
      <c r="AQ463" s="80"/>
      <c r="AR463" s="138"/>
      <c r="AS463" s="138"/>
      <c r="AT463" s="139"/>
      <c r="AU463" s="139"/>
      <c r="AV463" s="139"/>
      <c r="AW463" s="139"/>
      <c r="AX463" s="139"/>
      <c r="AY463" s="139"/>
    </row>
    <row r="464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  <c r="AA464" s="80"/>
      <c r="AB464" s="80"/>
      <c r="AC464" s="80"/>
      <c r="AD464" s="80"/>
      <c r="AE464" s="80"/>
      <c r="AF464" s="80"/>
      <c r="AG464" s="80"/>
      <c r="AH464" s="80"/>
      <c r="AI464" s="80"/>
      <c r="AJ464" s="80"/>
      <c r="AK464" s="80"/>
      <c r="AL464" s="80"/>
      <c r="AM464" s="80"/>
      <c r="AN464" s="80"/>
      <c r="AO464" s="80"/>
      <c r="AP464" s="80"/>
      <c r="AQ464" s="80"/>
      <c r="AR464" s="138"/>
      <c r="AS464" s="138"/>
      <c r="AT464" s="139"/>
      <c r="AU464" s="139"/>
      <c r="AV464" s="139"/>
      <c r="AW464" s="139"/>
      <c r="AX464" s="139"/>
      <c r="AY464" s="139"/>
    </row>
    <row r="465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  <c r="AA465" s="80"/>
      <c r="AB465" s="80"/>
      <c r="AC465" s="80"/>
      <c r="AD465" s="80"/>
      <c r="AE465" s="80"/>
      <c r="AF465" s="80"/>
      <c r="AG465" s="80"/>
      <c r="AH465" s="80"/>
      <c r="AI465" s="80"/>
      <c r="AJ465" s="80"/>
      <c r="AK465" s="80"/>
      <c r="AL465" s="80"/>
      <c r="AM465" s="80"/>
      <c r="AN465" s="80"/>
      <c r="AO465" s="80"/>
      <c r="AP465" s="80"/>
      <c r="AQ465" s="80"/>
      <c r="AR465" s="138"/>
      <c r="AS465" s="138"/>
      <c r="AT465" s="139"/>
      <c r="AU465" s="139"/>
      <c r="AV465" s="139"/>
      <c r="AW465" s="139"/>
      <c r="AX465" s="139"/>
      <c r="AY465" s="139"/>
    </row>
    <row r="466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  <c r="AA466" s="80"/>
      <c r="AB466" s="80"/>
      <c r="AC466" s="80"/>
      <c r="AD466" s="80"/>
      <c r="AE466" s="80"/>
      <c r="AF466" s="80"/>
      <c r="AG466" s="80"/>
      <c r="AH466" s="80"/>
      <c r="AI466" s="80"/>
      <c r="AJ466" s="80"/>
      <c r="AK466" s="80"/>
      <c r="AL466" s="80"/>
      <c r="AM466" s="80"/>
      <c r="AN466" s="80"/>
      <c r="AO466" s="80"/>
      <c r="AP466" s="80"/>
      <c r="AQ466" s="80"/>
      <c r="AR466" s="138"/>
      <c r="AS466" s="138"/>
      <c r="AT466" s="139"/>
      <c r="AU466" s="139"/>
      <c r="AV466" s="139"/>
      <c r="AW466" s="139"/>
      <c r="AX466" s="139"/>
      <c r="AY466" s="139"/>
    </row>
    <row r="467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  <c r="AA467" s="80"/>
      <c r="AB467" s="80"/>
      <c r="AC467" s="80"/>
      <c r="AD467" s="80"/>
      <c r="AE467" s="80"/>
      <c r="AF467" s="80"/>
      <c r="AG467" s="80"/>
      <c r="AH467" s="80"/>
      <c r="AI467" s="80"/>
      <c r="AJ467" s="80"/>
      <c r="AK467" s="80"/>
      <c r="AL467" s="80"/>
      <c r="AM467" s="80"/>
      <c r="AN467" s="80"/>
      <c r="AO467" s="80"/>
      <c r="AP467" s="80"/>
      <c r="AQ467" s="80"/>
      <c r="AR467" s="138"/>
      <c r="AS467" s="138"/>
      <c r="AT467" s="139"/>
      <c r="AU467" s="139"/>
      <c r="AV467" s="139"/>
      <c r="AW467" s="139"/>
      <c r="AX467" s="139"/>
      <c r="AY467" s="139"/>
    </row>
    <row r="468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  <c r="AA468" s="80"/>
      <c r="AB468" s="80"/>
      <c r="AC468" s="80"/>
      <c r="AD468" s="80"/>
      <c r="AE468" s="80"/>
      <c r="AF468" s="80"/>
      <c r="AG468" s="80"/>
      <c r="AH468" s="80"/>
      <c r="AI468" s="80"/>
      <c r="AJ468" s="80"/>
      <c r="AK468" s="80"/>
      <c r="AL468" s="80"/>
      <c r="AM468" s="80"/>
      <c r="AN468" s="80"/>
      <c r="AO468" s="80"/>
      <c r="AP468" s="80"/>
      <c r="AQ468" s="80"/>
      <c r="AR468" s="138"/>
      <c r="AS468" s="138"/>
      <c r="AT468" s="139"/>
      <c r="AU468" s="139"/>
      <c r="AV468" s="139"/>
      <c r="AW468" s="139"/>
      <c r="AX468" s="139"/>
      <c r="AY468" s="139"/>
    </row>
    <row r="469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  <c r="AA469" s="80"/>
      <c r="AB469" s="80"/>
      <c r="AC469" s="80"/>
      <c r="AD469" s="80"/>
      <c r="AE469" s="80"/>
      <c r="AF469" s="80"/>
      <c r="AG469" s="80"/>
      <c r="AH469" s="80"/>
      <c r="AI469" s="80"/>
      <c r="AJ469" s="80"/>
      <c r="AK469" s="80"/>
      <c r="AL469" s="80"/>
      <c r="AM469" s="80"/>
      <c r="AN469" s="80"/>
      <c r="AO469" s="80"/>
      <c r="AP469" s="80"/>
      <c r="AQ469" s="80"/>
      <c r="AR469" s="138"/>
      <c r="AS469" s="138"/>
      <c r="AT469" s="139"/>
      <c r="AU469" s="139"/>
      <c r="AV469" s="139"/>
      <c r="AW469" s="139"/>
      <c r="AX469" s="139"/>
      <c r="AY469" s="139"/>
    </row>
    <row r="470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  <c r="AA470" s="80"/>
      <c r="AB470" s="80"/>
      <c r="AC470" s="80"/>
      <c r="AD470" s="80"/>
      <c r="AE470" s="80"/>
      <c r="AF470" s="80"/>
      <c r="AG470" s="80"/>
      <c r="AH470" s="80"/>
      <c r="AI470" s="80"/>
      <c r="AJ470" s="80"/>
      <c r="AK470" s="80"/>
      <c r="AL470" s="80"/>
      <c r="AM470" s="80"/>
      <c r="AN470" s="80"/>
      <c r="AO470" s="80"/>
      <c r="AP470" s="80"/>
      <c r="AQ470" s="80"/>
      <c r="AR470" s="138"/>
      <c r="AS470" s="138"/>
      <c r="AT470" s="139"/>
      <c r="AU470" s="139"/>
      <c r="AV470" s="139"/>
      <c r="AW470" s="139"/>
      <c r="AX470" s="139"/>
      <c r="AY470" s="139"/>
    </row>
    <row r="471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  <c r="AA471" s="80"/>
      <c r="AB471" s="80"/>
      <c r="AC471" s="80"/>
      <c r="AD471" s="80"/>
      <c r="AE471" s="80"/>
      <c r="AF471" s="80"/>
      <c r="AG471" s="80"/>
      <c r="AH471" s="80"/>
      <c r="AI471" s="80"/>
      <c r="AJ471" s="80"/>
      <c r="AK471" s="80"/>
      <c r="AL471" s="80"/>
      <c r="AM471" s="80"/>
      <c r="AN471" s="80"/>
      <c r="AO471" s="80"/>
      <c r="AP471" s="80"/>
      <c r="AQ471" s="80"/>
      <c r="AR471" s="138"/>
      <c r="AS471" s="138"/>
      <c r="AT471" s="139"/>
      <c r="AU471" s="139"/>
      <c r="AV471" s="139"/>
      <c r="AW471" s="139"/>
      <c r="AX471" s="139"/>
      <c r="AY471" s="139"/>
    </row>
    <row r="472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  <c r="AA472" s="80"/>
      <c r="AB472" s="80"/>
      <c r="AC472" s="80"/>
      <c r="AD472" s="80"/>
      <c r="AE472" s="80"/>
      <c r="AF472" s="80"/>
      <c r="AG472" s="80"/>
      <c r="AH472" s="80"/>
      <c r="AI472" s="80"/>
      <c r="AJ472" s="80"/>
      <c r="AK472" s="80"/>
      <c r="AL472" s="80"/>
      <c r="AM472" s="80"/>
      <c r="AN472" s="80"/>
      <c r="AO472" s="80"/>
      <c r="AP472" s="80"/>
      <c r="AQ472" s="80"/>
      <c r="AR472" s="138"/>
      <c r="AS472" s="138"/>
      <c r="AT472" s="139"/>
      <c r="AU472" s="139"/>
      <c r="AV472" s="139"/>
      <c r="AW472" s="139"/>
      <c r="AX472" s="139"/>
      <c r="AY472" s="139"/>
    </row>
    <row r="473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  <c r="AA473" s="80"/>
      <c r="AB473" s="80"/>
      <c r="AC473" s="80"/>
      <c r="AD473" s="80"/>
      <c r="AE473" s="80"/>
      <c r="AF473" s="80"/>
      <c r="AG473" s="80"/>
      <c r="AH473" s="80"/>
      <c r="AI473" s="80"/>
      <c r="AJ473" s="80"/>
      <c r="AK473" s="80"/>
      <c r="AL473" s="80"/>
      <c r="AM473" s="80"/>
      <c r="AN473" s="80"/>
      <c r="AO473" s="80"/>
      <c r="AP473" s="80"/>
      <c r="AQ473" s="80"/>
      <c r="AR473" s="138"/>
      <c r="AS473" s="138"/>
      <c r="AT473" s="139"/>
      <c r="AU473" s="139"/>
      <c r="AV473" s="139"/>
      <c r="AW473" s="139"/>
      <c r="AX473" s="139"/>
      <c r="AY473" s="139"/>
    </row>
    <row r="474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  <c r="AA474" s="80"/>
      <c r="AB474" s="80"/>
      <c r="AC474" s="80"/>
      <c r="AD474" s="80"/>
      <c r="AE474" s="80"/>
      <c r="AF474" s="80"/>
      <c r="AG474" s="80"/>
      <c r="AH474" s="80"/>
      <c r="AI474" s="80"/>
      <c r="AJ474" s="80"/>
      <c r="AK474" s="80"/>
      <c r="AL474" s="80"/>
      <c r="AM474" s="80"/>
      <c r="AN474" s="80"/>
      <c r="AO474" s="80"/>
      <c r="AP474" s="80"/>
      <c r="AQ474" s="80"/>
      <c r="AR474" s="138"/>
      <c r="AS474" s="138"/>
      <c r="AT474" s="139"/>
      <c r="AU474" s="139"/>
      <c r="AV474" s="139"/>
      <c r="AW474" s="139"/>
      <c r="AX474" s="139"/>
      <c r="AY474" s="139"/>
    </row>
    <row r="475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  <c r="AA475" s="80"/>
      <c r="AB475" s="80"/>
      <c r="AC475" s="80"/>
      <c r="AD475" s="80"/>
      <c r="AE475" s="80"/>
      <c r="AF475" s="80"/>
      <c r="AG475" s="80"/>
      <c r="AH475" s="80"/>
      <c r="AI475" s="80"/>
      <c r="AJ475" s="80"/>
      <c r="AK475" s="80"/>
      <c r="AL475" s="80"/>
      <c r="AM475" s="80"/>
      <c r="AN475" s="80"/>
      <c r="AO475" s="80"/>
      <c r="AP475" s="80"/>
      <c r="AQ475" s="80"/>
      <c r="AR475" s="138"/>
      <c r="AS475" s="138"/>
      <c r="AT475" s="139"/>
      <c r="AU475" s="139"/>
      <c r="AV475" s="139"/>
      <c r="AW475" s="139"/>
      <c r="AX475" s="139"/>
      <c r="AY475" s="139"/>
    </row>
    <row r="476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  <c r="AA476" s="80"/>
      <c r="AB476" s="80"/>
      <c r="AC476" s="80"/>
      <c r="AD476" s="80"/>
      <c r="AE476" s="80"/>
      <c r="AF476" s="80"/>
      <c r="AG476" s="80"/>
      <c r="AH476" s="80"/>
      <c r="AI476" s="80"/>
      <c r="AJ476" s="80"/>
      <c r="AK476" s="80"/>
      <c r="AL476" s="80"/>
      <c r="AM476" s="80"/>
      <c r="AN476" s="80"/>
      <c r="AO476" s="80"/>
      <c r="AP476" s="80"/>
      <c r="AQ476" s="80"/>
      <c r="AR476" s="138"/>
      <c r="AS476" s="138"/>
      <c r="AT476" s="139"/>
      <c r="AU476" s="139"/>
      <c r="AV476" s="139"/>
      <c r="AW476" s="139"/>
      <c r="AX476" s="139"/>
      <c r="AY476" s="139"/>
    </row>
    <row r="477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  <c r="AA477" s="80"/>
      <c r="AB477" s="80"/>
      <c r="AC477" s="80"/>
      <c r="AD477" s="80"/>
      <c r="AE477" s="80"/>
      <c r="AF477" s="80"/>
      <c r="AG477" s="80"/>
      <c r="AH477" s="80"/>
      <c r="AI477" s="80"/>
      <c r="AJ477" s="80"/>
      <c r="AK477" s="80"/>
      <c r="AL477" s="80"/>
      <c r="AM477" s="80"/>
      <c r="AN477" s="80"/>
      <c r="AO477" s="80"/>
      <c r="AP477" s="80"/>
      <c r="AQ477" s="80"/>
      <c r="AR477" s="138"/>
      <c r="AS477" s="138"/>
      <c r="AT477" s="139"/>
      <c r="AU477" s="139"/>
      <c r="AV477" s="139"/>
      <c r="AW477" s="139"/>
      <c r="AX477" s="139"/>
      <c r="AY477" s="139"/>
    </row>
    <row r="478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  <c r="AB478" s="80"/>
      <c r="AC478" s="80"/>
      <c r="AD478" s="80"/>
      <c r="AE478" s="80"/>
      <c r="AF478" s="80"/>
      <c r="AG478" s="80"/>
      <c r="AH478" s="80"/>
      <c r="AI478" s="80"/>
      <c r="AJ478" s="80"/>
      <c r="AK478" s="80"/>
      <c r="AL478" s="80"/>
      <c r="AM478" s="80"/>
      <c r="AN478" s="80"/>
      <c r="AO478" s="80"/>
      <c r="AP478" s="80"/>
      <c r="AQ478" s="80"/>
      <c r="AR478" s="138"/>
      <c r="AS478" s="138"/>
      <c r="AT478" s="139"/>
      <c r="AU478" s="139"/>
      <c r="AV478" s="139"/>
      <c r="AW478" s="139"/>
      <c r="AX478" s="139"/>
      <c r="AY478" s="139"/>
    </row>
    <row r="479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  <c r="AA479" s="80"/>
      <c r="AB479" s="80"/>
      <c r="AC479" s="80"/>
      <c r="AD479" s="80"/>
      <c r="AE479" s="80"/>
      <c r="AF479" s="80"/>
      <c r="AG479" s="80"/>
      <c r="AH479" s="80"/>
      <c r="AI479" s="80"/>
      <c r="AJ479" s="80"/>
      <c r="AK479" s="80"/>
      <c r="AL479" s="80"/>
      <c r="AM479" s="80"/>
      <c r="AN479" s="80"/>
      <c r="AO479" s="80"/>
      <c r="AP479" s="80"/>
      <c r="AQ479" s="80"/>
      <c r="AR479" s="138"/>
      <c r="AS479" s="138"/>
      <c r="AT479" s="139"/>
      <c r="AU479" s="139"/>
      <c r="AV479" s="139"/>
      <c r="AW479" s="139"/>
      <c r="AX479" s="139"/>
      <c r="AY479" s="139"/>
    </row>
    <row r="480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  <c r="AB480" s="80"/>
      <c r="AC480" s="80"/>
      <c r="AD480" s="80"/>
      <c r="AE480" s="80"/>
      <c r="AF480" s="80"/>
      <c r="AG480" s="80"/>
      <c r="AH480" s="80"/>
      <c r="AI480" s="80"/>
      <c r="AJ480" s="80"/>
      <c r="AK480" s="80"/>
      <c r="AL480" s="80"/>
      <c r="AM480" s="80"/>
      <c r="AN480" s="80"/>
      <c r="AO480" s="80"/>
      <c r="AP480" s="80"/>
      <c r="AQ480" s="80"/>
      <c r="AR480" s="138"/>
      <c r="AS480" s="138"/>
      <c r="AT480" s="139"/>
      <c r="AU480" s="139"/>
      <c r="AV480" s="139"/>
      <c r="AW480" s="139"/>
      <c r="AX480" s="139"/>
      <c r="AY480" s="139"/>
    </row>
    <row r="481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  <c r="AA481" s="80"/>
      <c r="AB481" s="80"/>
      <c r="AC481" s="80"/>
      <c r="AD481" s="80"/>
      <c r="AE481" s="80"/>
      <c r="AF481" s="80"/>
      <c r="AG481" s="80"/>
      <c r="AH481" s="80"/>
      <c r="AI481" s="80"/>
      <c r="AJ481" s="80"/>
      <c r="AK481" s="80"/>
      <c r="AL481" s="80"/>
      <c r="AM481" s="80"/>
      <c r="AN481" s="80"/>
      <c r="AO481" s="80"/>
      <c r="AP481" s="80"/>
      <c r="AQ481" s="80"/>
      <c r="AR481" s="138"/>
      <c r="AS481" s="138"/>
      <c r="AT481" s="139"/>
      <c r="AU481" s="139"/>
      <c r="AV481" s="139"/>
      <c r="AW481" s="139"/>
      <c r="AX481" s="139"/>
      <c r="AY481" s="139"/>
    </row>
    <row r="482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  <c r="AB482" s="80"/>
      <c r="AC482" s="80"/>
      <c r="AD482" s="80"/>
      <c r="AE482" s="80"/>
      <c r="AF482" s="80"/>
      <c r="AG482" s="80"/>
      <c r="AH482" s="80"/>
      <c r="AI482" s="80"/>
      <c r="AJ482" s="80"/>
      <c r="AK482" s="80"/>
      <c r="AL482" s="80"/>
      <c r="AM482" s="80"/>
      <c r="AN482" s="80"/>
      <c r="AO482" s="80"/>
      <c r="AP482" s="80"/>
      <c r="AQ482" s="80"/>
      <c r="AR482" s="138"/>
      <c r="AS482" s="138"/>
      <c r="AT482" s="139"/>
      <c r="AU482" s="139"/>
      <c r="AV482" s="139"/>
      <c r="AW482" s="139"/>
      <c r="AX482" s="139"/>
      <c r="AY482" s="139"/>
    </row>
    <row r="483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138"/>
      <c r="AS483" s="138"/>
      <c r="AT483" s="139"/>
      <c r="AU483" s="139"/>
      <c r="AV483" s="139"/>
      <c r="AW483" s="139"/>
      <c r="AX483" s="139"/>
      <c r="AY483" s="139"/>
    </row>
    <row r="484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  <c r="AA484" s="80"/>
      <c r="AB484" s="80"/>
      <c r="AC484" s="80"/>
      <c r="AD484" s="80"/>
      <c r="AE484" s="80"/>
      <c r="AF484" s="80"/>
      <c r="AG484" s="80"/>
      <c r="AH484" s="80"/>
      <c r="AI484" s="80"/>
      <c r="AJ484" s="80"/>
      <c r="AK484" s="80"/>
      <c r="AL484" s="80"/>
      <c r="AM484" s="80"/>
      <c r="AN484" s="80"/>
      <c r="AO484" s="80"/>
      <c r="AP484" s="80"/>
      <c r="AQ484" s="80"/>
      <c r="AR484" s="138"/>
      <c r="AS484" s="138"/>
      <c r="AT484" s="139"/>
      <c r="AU484" s="139"/>
      <c r="AV484" s="139"/>
      <c r="AW484" s="139"/>
      <c r="AX484" s="139"/>
      <c r="AY484" s="139"/>
    </row>
    <row r="485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  <c r="AA485" s="80"/>
      <c r="AB485" s="80"/>
      <c r="AC485" s="80"/>
      <c r="AD485" s="80"/>
      <c r="AE485" s="80"/>
      <c r="AF485" s="80"/>
      <c r="AG485" s="80"/>
      <c r="AH485" s="80"/>
      <c r="AI485" s="80"/>
      <c r="AJ485" s="80"/>
      <c r="AK485" s="80"/>
      <c r="AL485" s="80"/>
      <c r="AM485" s="80"/>
      <c r="AN485" s="80"/>
      <c r="AO485" s="80"/>
      <c r="AP485" s="80"/>
      <c r="AQ485" s="80"/>
      <c r="AR485" s="138"/>
      <c r="AS485" s="138"/>
      <c r="AT485" s="139"/>
      <c r="AU485" s="139"/>
      <c r="AV485" s="139"/>
      <c r="AW485" s="139"/>
      <c r="AX485" s="139"/>
      <c r="AY485" s="139"/>
    </row>
    <row r="486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  <c r="AB486" s="80"/>
      <c r="AC486" s="80"/>
      <c r="AD486" s="80"/>
      <c r="AE486" s="80"/>
      <c r="AF486" s="80"/>
      <c r="AG486" s="80"/>
      <c r="AH486" s="80"/>
      <c r="AI486" s="80"/>
      <c r="AJ486" s="80"/>
      <c r="AK486" s="80"/>
      <c r="AL486" s="80"/>
      <c r="AM486" s="80"/>
      <c r="AN486" s="80"/>
      <c r="AO486" s="80"/>
      <c r="AP486" s="80"/>
      <c r="AQ486" s="80"/>
      <c r="AR486" s="138"/>
      <c r="AS486" s="138"/>
      <c r="AT486" s="139"/>
      <c r="AU486" s="139"/>
      <c r="AV486" s="139"/>
      <c r="AW486" s="139"/>
      <c r="AX486" s="139"/>
      <c r="AY486" s="139"/>
    </row>
    <row r="487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  <c r="AA487" s="80"/>
      <c r="AB487" s="80"/>
      <c r="AC487" s="80"/>
      <c r="AD487" s="80"/>
      <c r="AE487" s="80"/>
      <c r="AF487" s="80"/>
      <c r="AG487" s="80"/>
      <c r="AH487" s="80"/>
      <c r="AI487" s="80"/>
      <c r="AJ487" s="80"/>
      <c r="AK487" s="80"/>
      <c r="AL487" s="80"/>
      <c r="AM487" s="80"/>
      <c r="AN487" s="80"/>
      <c r="AO487" s="80"/>
      <c r="AP487" s="80"/>
      <c r="AQ487" s="80"/>
      <c r="AR487" s="138"/>
      <c r="AS487" s="138"/>
      <c r="AT487" s="139"/>
      <c r="AU487" s="139"/>
      <c r="AV487" s="139"/>
      <c r="AW487" s="139"/>
      <c r="AX487" s="139"/>
      <c r="AY487" s="139"/>
    </row>
    <row r="488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  <c r="AB488" s="80"/>
      <c r="AC488" s="80"/>
      <c r="AD488" s="80"/>
      <c r="AE488" s="80"/>
      <c r="AF488" s="80"/>
      <c r="AG488" s="80"/>
      <c r="AH488" s="80"/>
      <c r="AI488" s="80"/>
      <c r="AJ488" s="80"/>
      <c r="AK488" s="80"/>
      <c r="AL488" s="80"/>
      <c r="AM488" s="80"/>
      <c r="AN488" s="80"/>
      <c r="AO488" s="80"/>
      <c r="AP488" s="80"/>
      <c r="AQ488" s="80"/>
      <c r="AR488" s="138"/>
      <c r="AS488" s="138"/>
      <c r="AT488" s="139"/>
      <c r="AU488" s="139"/>
      <c r="AV488" s="139"/>
      <c r="AW488" s="139"/>
      <c r="AX488" s="139"/>
      <c r="AY488" s="139"/>
    </row>
    <row r="489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  <c r="AA489" s="80"/>
      <c r="AB489" s="80"/>
      <c r="AC489" s="80"/>
      <c r="AD489" s="80"/>
      <c r="AE489" s="80"/>
      <c r="AF489" s="80"/>
      <c r="AG489" s="80"/>
      <c r="AH489" s="80"/>
      <c r="AI489" s="80"/>
      <c r="AJ489" s="80"/>
      <c r="AK489" s="80"/>
      <c r="AL489" s="80"/>
      <c r="AM489" s="80"/>
      <c r="AN489" s="80"/>
      <c r="AO489" s="80"/>
      <c r="AP489" s="80"/>
      <c r="AQ489" s="80"/>
      <c r="AR489" s="138"/>
      <c r="AS489" s="138"/>
      <c r="AT489" s="139"/>
      <c r="AU489" s="139"/>
      <c r="AV489" s="139"/>
      <c r="AW489" s="139"/>
      <c r="AX489" s="139"/>
      <c r="AY489" s="139"/>
    </row>
    <row r="490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  <c r="AA490" s="80"/>
      <c r="AB490" s="80"/>
      <c r="AC490" s="80"/>
      <c r="AD490" s="80"/>
      <c r="AE490" s="80"/>
      <c r="AF490" s="80"/>
      <c r="AG490" s="80"/>
      <c r="AH490" s="80"/>
      <c r="AI490" s="80"/>
      <c r="AJ490" s="80"/>
      <c r="AK490" s="80"/>
      <c r="AL490" s="80"/>
      <c r="AM490" s="80"/>
      <c r="AN490" s="80"/>
      <c r="AO490" s="80"/>
      <c r="AP490" s="80"/>
      <c r="AQ490" s="80"/>
      <c r="AR490" s="138"/>
      <c r="AS490" s="138"/>
      <c r="AT490" s="139"/>
      <c r="AU490" s="139"/>
      <c r="AV490" s="139"/>
      <c r="AW490" s="139"/>
      <c r="AX490" s="139"/>
      <c r="AY490" s="139"/>
    </row>
    <row r="491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  <c r="AA491" s="80"/>
      <c r="AB491" s="80"/>
      <c r="AC491" s="80"/>
      <c r="AD491" s="80"/>
      <c r="AE491" s="80"/>
      <c r="AF491" s="80"/>
      <c r="AG491" s="80"/>
      <c r="AH491" s="80"/>
      <c r="AI491" s="80"/>
      <c r="AJ491" s="80"/>
      <c r="AK491" s="80"/>
      <c r="AL491" s="80"/>
      <c r="AM491" s="80"/>
      <c r="AN491" s="80"/>
      <c r="AO491" s="80"/>
      <c r="AP491" s="80"/>
      <c r="AQ491" s="80"/>
      <c r="AR491" s="138"/>
      <c r="AS491" s="138"/>
      <c r="AT491" s="139"/>
      <c r="AU491" s="139"/>
      <c r="AV491" s="139"/>
      <c r="AW491" s="139"/>
      <c r="AX491" s="139"/>
      <c r="AY491" s="139"/>
    </row>
    <row r="492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  <c r="AA492" s="80"/>
      <c r="AB492" s="80"/>
      <c r="AC492" s="80"/>
      <c r="AD492" s="80"/>
      <c r="AE492" s="80"/>
      <c r="AF492" s="80"/>
      <c r="AG492" s="80"/>
      <c r="AH492" s="80"/>
      <c r="AI492" s="80"/>
      <c r="AJ492" s="80"/>
      <c r="AK492" s="80"/>
      <c r="AL492" s="80"/>
      <c r="AM492" s="80"/>
      <c r="AN492" s="80"/>
      <c r="AO492" s="80"/>
      <c r="AP492" s="80"/>
      <c r="AQ492" s="80"/>
      <c r="AR492" s="138"/>
      <c r="AS492" s="138"/>
      <c r="AT492" s="139"/>
      <c r="AU492" s="139"/>
      <c r="AV492" s="139"/>
      <c r="AW492" s="139"/>
      <c r="AX492" s="139"/>
      <c r="AY492" s="139"/>
    </row>
    <row r="493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  <c r="AA493" s="80"/>
      <c r="AB493" s="80"/>
      <c r="AC493" s="80"/>
      <c r="AD493" s="80"/>
      <c r="AE493" s="80"/>
      <c r="AF493" s="80"/>
      <c r="AG493" s="80"/>
      <c r="AH493" s="80"/>
      <c r="AI493" s="80"/>
      <c r="AJ493" s="80"/>
      <c r="AK493" s="80"/>
      <c r="AL493" s="80"/>
      <c r="AM493" s="80"/>
      <c r="AN493" s="80"/>
      <c r="AO493" s="80"/>
      <c r="AP493" s="80"/>
      <c r="AQ493" s="80"/>
      <c r="AR493" s="138"/>
      <c r="AS493" s="138"/>
      <c r="AT493" s="139"/>
      <c r="AU493" s="139"/>
      <c r="AV493" s="139"/>
      <c r="AW493" s="139"/>
      <c r="AX493" s="139"/>
      <c r="AY493" s="139"/>
    </row>
    <row r="494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  <c r="AA494" s="80"/>
      <c r="AB494" s="80"/>
      <c r="AC494" s="80"/>
      <c r="AD494" s="80"/>
      <c r="AE494" s="80"/>
      <c r="AF494" s="80"/>
      <c r="AG494" s="80"/>
      <c r="AH494" s="80"/>
      <c r="AI494" s="80"/>
      <c r="AJ494" s="80"/>
      <c r="AK494" s="80"/>
      <c r="AL494" s="80"/>
      <c r="AM494" s="80"/>
      <c r="AN494" s="80"/>
      <c r="AO494" s="80"/>
      <c r="AP494" s="80"/>
      <c r="AQ494" s="80"/>
      <c r="AR494" s="138"/>
      <c r="AS494" s="138"/>
      <c r="AT494" s="139"/>
      <c r="AU494" s="139"/>
      <c r="AV494" s="139"/>
      <c r="AW494" s="139"/>
      <c r="AX494" s="139"/>
      <c r="AY494" s="139"/>
    </row>
    <row r="495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  <c r="AA495" s="80"/>
      <c r="AB495" s="80"/>
      <c r="AC495" s="80"/>
      <c r="AD495" s="80"/>
      <c r="AE495" s="80"/>
      <c r="AF495" s="80"/>
      <c r="AG495" s="80"/>
      <c r="AH495" s="80"/>
      <c r="AI495" s="80"/>
      <c r="AJ495" s="80"/>
      <c r="AK495" s="80"/>
      <c r="AL495" s="80"/>
      <c r="AM495" s="80"/>
      <c r="AN495" s="80"/>
      <c r="AO495" s="80"/>
      <c r="AP495" s="80"/>
      <c r="AQ495" s="80"/>
      <c r="AR495" s="138"/>
      <c r="AS495" s="138"/>
      <c r="AT495" s="139"/>
      <c r="AU495" s="139"/>
      <c r="AV495" s="139"/>
      <c r="AW495" s="139"/>
      <c r="AX495" s="139"/>
      <c r="AY495" s="139"/>
    </row>
    <row r="496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  <c r="AA496" s="80"/>
      <c r="AB496" s="80"/>
      <c r="AC496" s="80"/>
      <c r="AD496" s="80"/>
      <c r="AE496" s="80"/>
      <c r="AF496" s="80"/>
      <c r="AG496" s="80"/>
      <c r="AH496" s="80"/>
      <c r="AI496" s="80"/>
      <c r="AJ496" s="80"/>
      <c r="AK496" s="80"/>
      <c r="AL496" s="80"/>
      <c r="AM496" s="80"/>
      <c r="AN496" s="80"/>
      <c r="AO496" s="80"/>
      <c r="AP496" s="80"/>
      <c r="AQ496" s="80"/>
      <c r="AR496" s="138"/>
      <c r="AS496" s="138"/>
      <c r="AT496" s="139"/>
      <c r="AU496" s="139"/>
      <c r="AV496" s="139"/>
      <c r="AW496" s="139"/>
      <c r="AX496" s="139"/>
      <c r="AY496" s="139"/>
    </row>
    <row r="497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  <c r="AA497" s="80"/>
      <c r="AB497" s="80"/>
      <c r="AC497" s="80"/>
      <c r="AD497" s="80"/>
      <c r="AE497" s="80"/>
      <c r="AF497" s="80"/>
      <c r="AG497" s="80"/>
      <c r="AH497" s="80"/>
      <c r="AI497" s="80"/>
      <c r="AJ497" s="80"/>
      <c r="AK497" s="80"/>
      <c r="AL497" s="80"/>
      <c r="AM497" s="80"/>
      <c r="AN497" s="80"/>
      <c r="AO497" s="80"/>
      <c r="AP497" s="80"/>
      <c r="AQ497" s="80"/>
      <c r="AR497" s="138"/>
      <c r="AS497" s="138"/>
      <c r="AT497" s="139"/>
      <c r="AU497" s="139"/>
      <c r="AV497" s="139"/>
      <c r="AW497" s="139"/>
      <c r="AX497" s="139"/>
      <c r="AY497" s="139"/>
    </row>
    <row r="498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  <c r="AB498" s="80"/>
      <c r="AC498" s="80"/>
      <c r="AD498" s="80"/>
      <c r="AE498" s="80"/>
      <c r="AF498" s="80"/>
      <c r="AG498" s="80"/>
      <c r="AH498" s="80"/>
      <c r="AI498" s="80"/>
      <c r="AJ498" s="80"/>
      <c r="AK498" s="80"/>
      <c r="AL498" s="80"/>
      <c r="AM498" s="80"/>
      <c r="AN498" s="80"/>
      <c r="AO498" s="80"/>
      <c r="AP498" s="80"/>
      <c r="AQ498" s="80"/>
      <c r="AR498" s="138"/>
      <c r="AS498" s="138"/>
      <c r="AT498" s="139"/>
      <c r="AU498" s="139"/>
      <c r="AV498" s="139"/>
      <c r="AW498" s="139"/>
      <c r="AX498" s="139"/>
      <c r="AY498" s="139"/>
    </row>
    <row r="499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  <c r="AB499" s="80"/>
      <c r="AC499" s="80"/>
      <c r="AD499" s="80"/>
      <c r="AE499" s="80"/>
      <c r="AF499" s="80"/>
      <c r="AG499" s="80"/>
      <c r="AH499" s="80"/>
      <c r="AI499" s="80"/>
      <c r="AJ499" s="80"/>
      <c r="AK499" s="80"/>
      <c r="AL499" s="80"/>
      <c r="AM499" s="80"/>
      <c r="AN499" s="80"/>
      <c r="AO499" s="80"/>
      <c r="AP499" s="80"/>
      <c r="AQ499" s="80"/>
      <c r="AR499" s="138"/>
      <c r="AS499" s="138"/>
      <c r="AT499" s="139"/>
      <c r="AU499" s="139"/>
      <c r="AV499" s="139"/>
      <c r="AW499" s="139"/>
      <c r="AX499" s="139"/>
      <c r="AY499" s="139"/>
    </row>
    <row r="500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  <c r="AA500" s="80"/>
      <c r="AB500" s="80"/>
      <c r="AC500" s="80"/>
      <c r="AD500" s="80"/>
      <c r="AE500" s="80"/>
      <c r="AF500" s="80"/>
      <c r="AG500" s="80"/>
      <c r="AH500" s="80"/>
      <c r="AI500" s="80"/>
      <c r="AJ500" s="80"/>
      <c r="AK500" s="80"/>
      <c r="AL500" s="80"/>
      <c r="AM500" s="80"/>
      <c r="AN500" s="80"/>
      <c r="AO500" s="80"/>
      <c r="AP500" s="80"/>
      <c r="AQ500" s="80"/>
      <c r="AR500" s="138"/>
      <c r="AS500" s="138"/>
      <c r="AT500" s="139"/>
      <c r="AU500" s="139"/>
      <c r="AV500" s="139"/>
      <c r="AW500" s="139"/>
      <c r="AX500" s="139"/>
      <c r="AY500" s="139"/>
    </row>
    <row r="501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  <c r="AA501" s="80"/>
      <c r="AB501" s="80"/>
      <c r="AC501" s="80"/>
      <c r="AD501" s="80"/>
      <c r="AE501" s="80"/>
      <c r="AF501" s="80"/>
      <c r="AG501" s="80"/>
      <c r="AH501" s="80"/>
      <c r="AI501" s="80"/>
      <c r="AJ501" s="80"/>
      <c r="AK501" s="80"/>
      <c r="AL501" s="80"/>
      <c r="AM501" s="80"/>
      <c r="AN501" s="80"/>
      <c r="AO501" s="80"/>
      <c r="AP501" s="80"/>
      <c r="AQ501" s="80"/>
      <c r="AR501" s="138"/>
      <c r="AS501" s="138"/>
      <c r="AT501" s="139"/>
      <c r="AU501" s="139"/>
      <c r="AV501" s="139"/>
      <c r="AW501" s="139"/>
      <c r="AX501" s="139"/>
      <c r="AY501" s="139"/>
    </row>
    <row r="502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  <c r="AB502" s="80"/>
      <c r="AC502" s="80"/>
      <c r="AD502" s="80"/>
      <c r="AE502" s="80"/>
      <c r="AF502" s="80"/>
      <c r="AG502" s="80"/>
      <c r="AH502" s="80"/>
      <c r="AI502" s="80"/>
      <c r="AJ502" s="80"/>
      <c r="AK502" s="80"/>
      <c r="AL502" s="80"/>
      <c r="AM502" s="80"/>
      <c r="AN502" s="80"/>
      <c r="AO502" s="80"/>
      <c r="AP502" s="80"/>
      <c r="AQ502" s="80"/>
      <c r="AR502" s="138"/>
      <c r="AS502" s="138"/>
      <c r="AT502" s="139"/>
      <c r="AU502" s="139"/>
      <c r="AV502" s="139"/>
      <c r="AW502" s="139"/>
      <c r="AX502" s="139"/>
      <c r="AY502" s="139"/>
    </row>
    <row r="503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  <c r="AA503" s="80"/>
      <c r="AB503" s="80"/>
      <c r="AC503" s="80"/>
      <c r="AD503" s="80"/>
      <c r="AE503" s="80"/>
      <c r="AF503" s="80"/>
      <c r="AG503" s="80"/>
      <c r="AH503" s="80"/>
      <c r="AI503" s="80"/>
      <c r="AJ503" s="80"/>
      <c r="AK503" s="80"/>
      <c r="AL503" s="80"/>
      <c r="AM503" s="80"/>
      <c r="AN503" s="80"/>
      <c r="AO503" s="80"/>
      <c r="AP503" s="80"/>
      <c r="AQ503" s="80"/>
      <c r="AR503" s="138"/>
      <c r="AS503" s="138"/>
      <c r="AT503" s="139"/>
      <c r="AU503" s="139"/>
      <c r="AV503" s="139"/>
      <c r="AW503" s="139"/>
      <c r="AX503" s="139"/>
      <c r="AY503" s="139"/>
    </row>
    <row r="504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  <c r="AA504" s="80"/>
      <c r="AB504" s="80"/>
      <c r="AC504" s="80"/>
      <c r="AD504" s="80"/>
      <c r="AE504" s="80"/>
      <c r="AF504" s="80"/>
      <c r="AG504" s="80"/>
      <c r="AH504" s="80"/>
      <c r="AI504" s="80"/>
      <c r="AJ504" s="80"/>
      <c r="AK504" s="80"/>
      <c r="AL504" s="80"/>
      <c r="AM504" s="80"/>
      <c r="AN504" s="80"/>
      <c r="AO504" s="80"/>
      <c r="AP504" s="80"/>
      <c r="AQ504" s="80"/>
      <c r="AR504" s="138"/>
      <c r="AS504" s="138"/>
      <c r="AT504" s="139"/>
      <c r="AU504" s="139"/>
      <c r="AV504" s="139"/>
      <c r="AW504" s="139"/>
      <c r="AX504" s="139"/>
      <c r="AY504" s="139"/>
    </row>
    <row r="505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  <c r="AA505" s="80"/>
      <c r="AB505" s="80"/>
      <c r="AC505" s="80"/>
      <c r="AD505" s="80"/>
      <c r="AE505" s="80"/>
      <c r="AF505" s="80"/>
      <c r="AG505" s="80"/>
      <c r="AH505" s="80"/>
      <c r="AI505" s="80"/>
      <c r="AJ505" s="80"/>
      <c r="AK505" s="80"/>
      <c r="AL505" s="80"/>
      <c r="AM505" s="80"/>
      <c r="AN505" s="80"/>
      <c r="AO505" s="80"/>
      <c r="AP505" s="80"/>
      <c r="AQ505" s="80"/>
      <c r="AR505" s="138"/>
      <c r="AS505" s="138"/>
      <c r="AT505" s="139"/>
      <c r="AU505" s="139"/>
      <c r="AV505" s="139"/>
      <c r="AW505" s="139"/>
      <c r="AX505" s="139"/>
      <c r="AY505" s="139"/>
    </row>
    <row r="506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  <c r="AA506" s="80"/>
      <c r="AB506" s="80"/>
      <c r="AC506" s="80"/>
      <c r="AD506" s="80"/>
      <c r="AE506" s="80"/>
      <c r="AF506" s="80"/>
      <c r="AG506" s="80"/>
      <c r="AH506" s="80"/>
      <c r="AI506" s="80"/>
      <c r="AJ506" s="80"/>
      <c r="AK506" s="80"/>
      <c r="AL506" s="80"/>
      <c r="AM506" s="80"/>
      <c r="AN506" s="80"/>
      <c r="AO506" s="80"/>
      <c r="AP506" s="80"/>
      <c r="AQ506" s="80"/>
      <c r="AR506" s="138"/>
      <c r="AS506" s="138"/>
      <c r="AT506" s="139"/>
      <c r="AU506" s="139"/>
      <c r="AV506" s="139"/>
      <c r="AW506" s="139"/>
      <c r="AX506" s="139"/>
      <c r="AY506" s="139"/>
    </row>
    <row r="507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  <c r="AA507" s="80"/>
      <c r="AB507" s="80"/>
      <c r="AC507" s="80"/>
      <c r="AD507" s="80"/>
      <c r="AE507" s="80"/>
      <c r="AF507" s="80"/>
      <c r="AG507" s="80"/>
      <c r="AH507" s="80"/>
      <c r="AI507" s="80"/>
      <c r="AJ507" s="80"/>
      <c r="AK507" s="80"/>
      <c r="AL507" s="80"/>
      <c r="AM507" s="80"/>
      <c r="AN507" s="80"/>
      <c r="AO507" s="80"/>
      <c r="AP507" s="80"/>
      <c r="AQ507" s="80"/>
      <c r="AR507" s="138"/>
      <c r="AS507" s="138"/>
      <c r="AT507" s="139"/>
      <c r="AU507" s="139"/>
      <c r="AV507" s="139"/>
      <c r="AW507" s="139"/>
      <c r="AX507" s="139"/>
      <c r="AY507" s="139"/>
    </row>
    <row r="508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  <c r="AA508" s="80"/>
      <c r="AB508" s="80"/>
      <c r="AC508" s="80"/>
      <c r="AD508" s="80"/>
      <c r="AE508" s="80"/>
      <c r="AF508" s="80"/>
      <c r="AG508" s="80"/>
      <c r="AH508" s="80"/>
      <c r="AI508" s="80"/>
      <c r="AJ508" s="80"/>
      <c r="AK508" s="80"/>
      <c r="AL508" s="80"/>
      <c r="AM508" s="80"/>
      <c r="AN508" s="80"/>
      <c r="AO508" s="80"/>
      <c r="AP508" s="80"/>
      <c r="AQ508" s="80"/>
      <c r="AR508" s="138"/>
      <c r="AS508" s="138"/>
      <c r="AT508" s="139"/>
      <c r="AU508" s="139"/>
      <c r="AV508" s="139"/>
      <c r="AW508" s="139"/>
      <c r="AX508" s="139"/>
      <c r="AY508" s="139"/>
    </row>
    <row r="509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  <c r="AA509" s="80"/>
      <c r="AB509" s="80"/>
      <c r="AC509" s="80"/>
      <c r="AD509" s="80"/>
      <c r="AE509" s="80"/>
      <c r="AF509" s="80"/>
      <c r="AG509" s="80"/>
      <c r="AH509" s="80"/>
      <c r="AI509" s="80"/>
      <c r="AJ509" s="80"/>
      <c r="AK509" s="80"/>
      <c r="AL509" s="80"/>
      <c r="AM509" s="80"/>
      <c r="AN509" s="80"/>
      <c r="AO509" s="80"/>
      <c r="AP509" s="80"/>
      <c r="AQ509" s="80"/>
      <c r="AR509" s="138"/>
      <c r="AS509" s="138"/>
      <c r="AT509" s="139"/>
      <c r="AU509" s="139"/>
      <c r="AV509" s="139"/>
      <c r="AW509" s="139"/>
      <c r="AX509" s="139"/>
      <c r="AY509" s="139"/>
    </row>
    <row r="510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  <c r="AB510" s="80"/>
      <c r="AC510" s="80"/>
      <c r="AD510" s="80"/>
      <c r="AE510" s="80"/>
      <c r="AF510" s="80"/>
      <c r="AG510" s="80"/>
      <c r="AH510" s="80"/>
      <c r="AI510" s="80"/>
      <c r="AJ510" s="80"/>
      <c r="AK510" s="80"/>
      <c r="AL510" s="80"/>
      <c r="AM510" s="80"/>
      <c r="AN510" s="80"/>
      <c r="AO510" s="80"/>
      <c r="AP510" s="80"/>
      <c r="AQ510" s="80"/>
      <c r="AR510" s="138"/>
      <c r="AS510" s="138"/>
      <c r="AT510" s="139"/>
      <c r="AU510" s="139"/>
      <c r="AV510" s="139"/>
      <c r="AW510" s="139"/>
      <c r="AX510" s="139"/>
      <c r="AY510" s="139"/>
    </row>
    <row r="511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  <c r="AB511" s="80"/>
      <c r="AC511" s="80"/>
      <c r="AD511" s="80"/>
      <c r="AE511" s="80"/>
      <c r="AF511" s="80"/>
      <c r="AG511" s="80"/>
      <c r="AH511" s="80"/>
      <c r="AI511" s="80"/>
      <c r="AJ511" s="80"/>
      <c r="AK511" s="80"/>
      <c r="AL511" s="80"/>
      <c r="AM511" s="80"/>
      <c r="AN511" s="80"/>
      <c r="AO511" s="80"/>
      <c r="AP511" s="80"/>
      <c r="AQ511" s="80"/>
      <c r="AR511" s="138"/>
      <c r="AS511" s="138"/>
      <c r="AT511" s="139"/>
      <c r="AU511" s="139"/>
      <c r="AV511" s="139"/>
      <c r="AW511" s="139"/>
      <c r="AX511" s="139"/>
      <c r="AY511" s="139"/>
    </row>
    <row r="512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  <c r="AA512" s="80"/>
      <c r="AB512" s="80"/>
      <c r="AC512" s="80"/>
      <c r="AD512" s="80"/>
      <c r="AE512" s="80"/>
      <c r="AF512" s="80"/>
      <c r="AG512" s="80"/>
      <c r="AH512" s="80"/>
      <c r="AI512" s="80"/>
      <c r="AJ512" s="80"/>
      <c r="AK512" s="80"/>
      <c r="AL512" s="80"/>
      <c r="AM512" s="80"/>
      <c r="AN512" s="80"/>
      <c r="AO512" s="80"/>
      <c r="AP512" s="80"/>
      <c r="AQ512" s="80"/>
      <c r="AR512" s="138"/>
      <c r="AS512" s="138"/>
      <c r="AT512" s="139"/>
      <c r="AU512" s="139"/>
      <c r="AV512" s="139"/>
      <c r="AW512" s="139"/>
      <c r="AX512" s="139"/>
      <c r="AY512" s="139"/>
    </row>
    <row r="513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  <c r="AA513" s="80"/>
      <c r="AB513" s="80"/>
      <c r="AC513" s="80"/>
      <c r="AD513" s="80"/>
      <c r="AE513" s="80"/>
      <c r="AF513" s="80"/>
      <c r="AG513" s="80"/>
      <c r="AH513" s="80"/>
      <c r="AI513" s="80"/>
      <c r="AJ513" s="80"/>
      <c r="AK513" s="80"/>
      <c r="AL513" s="80"/>
      <c r="AM513" s="80"/>
      <c r="AN513" s="80"/>
      <c r="AO513" s="80"/>
      <c r="AP513" s="80"/>
      <c r="AQ513" s="80"/>
      <c r="AR513" s="138"/>
      <c r="AS513" s="138"/>
      <c r="AT513" s="139"/>
      <c r="AU513" s="139"/>
      <c r="AV513" s="139"/>
      <c r="AW513" s="139"/>
      <c r="AX513" s="139"/>
      <c r="AY513" s="139"/>
    </row>
    <row r="514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  <c r="AB514" s="80"/>
      <c r="AC514" s="80"/>
      <c r="AD514" s="80"/>
      <c r="AE514" s="80"/>
      <c r="AF514" s="80"/>
      <c r="AG514" s="80"/>
      <c r="AH514" s="80"/>
      <c r="AI514" s="80"/>
      <c r="AJ514" s="80"/>
      <c r="AK514" s="80"/>
      <c r="AL514" s="80"/>
      <c r="AM514" s="80"/>
      <c r="AN514" s="80"/>
      <c r="AO514" s="80"/>
      <c r="AP514" s="80"/>
      <c r="AQ514" s="80"/>
      <c r="AR514" s="138"/>
      <c r="AS514" s="138"/>
      <c r="AT514" s="139"/>
      <c r="AU514" s="139"/>
      <c r="AV514" s="139"/>
      <c r="AW514" s="139"/>
      <c r="AX514" s="139"/>
      <c r="AY514" s="139"/>
    </row>
    <row r="515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  <c r="AA515" s="80"/>
      <c r="AB515" s="80"/>
      <c r="AC515" s="80"/>
      <c r="AD515" s="80"/>
      <c r="AE515" s="80"/>
      <c r="AF515" s="80"/>
      <c r="AG515" s="80"/>
      <c r="AH515" s="80"/>
      <c r="AI515" s="80"/>
      <c r="AJ515" s="80"/>
      <c r="AK515" s="80"/>
      <c r="AL515" s="80"/>
      <c r="AM515" s="80"/>
      <c r="AN515" s="80"/>
      <c r="AO515" s="80"/>
      <c r="AP515" s="80"/>
      <c r="AQ515" s="80"/>
      <c r="AR515" s="138"/>
      <c r="AS515" s="138"/>
      <c r="AT515" s="139"/>
      <c r="AU515" s="139"/>
      <c r="AV515" s="139"/>
      <c r="AW515" s="139"/>
      <c r="AX515" s="139"/>
      <c r="AY515" s="139"/>
    </row>
    <row r="516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  <c r="AB516" s="80"/>
      <c r="AC516" s="80"/>
      <c r="AD516" s="80"/>
      <c r="AE516" s="80"/>
      <c r="AF516" s="80"/>
      <c r="AG516" s="80"/>
      <c r="AH516" s="80"/>
      <c r="AI516" s="80"/>
      <c r="AJ516" s="80"/>
      <c r="AK516" s="80"/>
      <c r="AL516" s="80"/>
      <c r="AM516" s="80"/>
      <c r="AN516" s="80"/>
      <c r="AO516" s="80"/>
      <c r="AP516" s="80"/>
      <c r="AQ516" s="80"/>
      <c r="AR516" s="138"/>
      <c r="AS516" s="138"/>
      <c r="AT516" s="139"/>
      <c r="AU516" s="139"/>
      <c r="AV516" s="139"/>
      <c r="AW516" s="139"/>
      <c r="AX516" s="139"/>
      <c r="AY516" s="139"/>
    </row>
    <row r="517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  <c r="AB517" s="80"/>
      <c r="AC517" s="80"/>
      <c r="AD517" s="80"/>
      <c r="AE517" s="80"/>
      <c r="AF517" s="80"/>
      <c r="AG517" s="80"/>
      <c r="AH517" s="80"/>
      <c r="AI517" s="80"/>
      <c r="AJ517" s="80"/>
      <c r="AK517" s="80"/>
      <c r="AL517" s="80"/>
      <c r="AM517" s="80"/>
      <c r="AN517" s="80"/>
      <c r="AO517" s="80"/>
      <c r="AP517" s="80"/>
      <c r="AQ517" s="80"/>
      <c r="AR517" s="138"/>
      <c r="AS517" s="138"/>
      <c r="AT517" s="139"/>
      <c r="AU517" s="139"/>
      <c r="AV517" s="139"/>
      <c r="AW517" s="139"/>
      <c r="AX517" s="139"/>
      <c r="AY517" s="139"/>
    </row>
    <row r="518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  <c r="AB518" s="80"/>
      <c r="AC518" s="80"/>
      <c r="AD518" s="80"/>
      <c r="AE518" s="80"/>
      <c r="AF518" s="80"/>
      <c r="AG518" s="80"/>
      <c r="AH518" s="80"/>
      <c r="AI518" s="80"/>
      <c r="AJ518" s="80"/>
      <c r="AK518" s="80"/>
      <c r="AL518" s="80"/>
      <c r="AM518" s="80"/>
      <c r="AN518" s="80"/>
      <c r="AO518" s="80"/>
      <c r="AP518" s="80"/>
      <c r="AQ518" s="80"/>
      <c r="AR518" s="138"/>
      <c r="AS518" s="138"/>
      <c r="AT518" s="139"/>
      <c r="AU518" s="139"/>
      <c r="AV518" s="139"/>
      <c r="AW518" s="139"/>
      <c r="AX518" s="139"/>
      <c r="AY518" s="139"/>
    </row>
    <row r="519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  <c r="AB519" s="80"/>
      <c r="AC519" s="80"/>
      <c r="AD519" s="80"/>
      <c r="AE519" s="80"/>
      <c r="AF519" s="80"/>
      <c r="AG519" s="80"/>
      <c r="AH519" s="80"/>
      <c r="AI519" s="80"/>
      <c r="AJ519" s="80"/>
      <c r="AK519" s="80"/>
      <c r="AL519" s="80"/>
      <c r="AM519" s="80"/>
      <c r="AN519" s="80"/>
      <c r="AO519" s="80"/>
      <c r="AP519" s="80"/>
      <c r="AQ519" s="80"/>
      <c r="AR519" s="138"/>
      <c r="AS519" s="138"/>
      <c r="AT519" s="139"/>
      <c r="AU519" s="139"/>
      <c r="AV519" s="139"/>
      <c r="AW519" s="139"/>
      <c r="AX519" s="139"/>
      <c r="AY519" s="139"/>
    </row>
    <row r="520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  <c r="AA520" s="80"/>
      <c r="AB520" s="80"/>
      <c r="AC520" s="80"/>
      <c r="AD520" s="80"/>
      <c r="AE520" s="80"/>
      <c r="AF520" s="80"/>
      <c r="AG520" s="80"/>
      <c r="AH520" s="80"/>
      <c r="AI520" s="80"/>
      <c r="AJ520" s="80"/>
      <c r="AK520" s="80"/>
      <c r="AL520" s="80"/>
      <c r="AM520" s="80"/>
      <c r="AN520" s="80"/>
      <c r="AO520" s="80"/>
      <c r="AP520" s="80"/>
      <c r="AQ520" s="80"/>
      <c r="AR520" s="138"/>
      <c r="AS520" s="138"/>
      <c r="AT520" s="139"/>
      <c r="AU520" s="139"/>
      <c r="AV520" s="139"/>
      <c r="AW520" s="139"/>
      <c r="AX520" s="139"/>
      <c r="AY520" s="139"/>
    </row>
    <row r="521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  <c r="AB521" s="80"/>
      <c r="AC521" s="80"/>
      <c r="AD521" s="80"/>
      <c r="AE521" s="80"/>
      <c r="AF521" s="80"/>
      <c r="AG521" s="80"/>
      <c r="AH521" s="80"/>
      <c r="AI521" s="80"/>
      <c r="AJ521" s="80"/>
      <c r="AK521" s="80"/>
      <c r="AL521" s="80"/>
      <c r="AM521" s="80"/>
      <c r="AN521" s="80"/>
      <c r="AO521" s="80"/>
      <c r="AP521" s="80"/>
      <c r="AQ521" s="80"/>
      <c r="AR521" s="138"/>
      <c r="AS521" s="138"/>
      <c r="AT521" s="139"/>
      <c r="AU521" s="139"/>
      <c r="AV521" s="139"/>
      <c r="AW521" s="139"/>
      <c r="AX521" s="139"/>
      <c r="AY521" s="139"/>
    </row>
    <row r="522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  <c r="AB522" s="80"/>
      <c r="AC522" s="80"/>
      <c r="AD522" s="80"/>
      <c r="AE522" s="80"/>
      <c r="AF522" s="80"/>
      <c r="AG522" s="80"/>
      <c r="AH522" s="80"/>
      <c r="AI522" s="80"/>
      <c r="AJ522" s="80"/>
      <c r="AK522" s="80"/>
      <c r="AL522" s="80"/>
      <c r="AM522" s="80"/>
      <c r="AN522" s="80"/>
      <c r="AO522" s="80"/>
      <c r="AP522" s="80"/>
      <c r="AQ522" s="80"/>
      <c r="AR522" s="138"/>
      <c r="AS522" s="138"/>
      <c r="AT522" s="139"/>
      <c r="AU522" s="139"/>
      <c r="AV522" s="139"/>
      <c r="AW522" s="139"/>
      <c r="AX522" s="139"/>
      <c r="AY522" s="139"/>
    </row>
    <row r="523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138"/>
      <c r="AS523" s="138"/>
      <c r="AT523" s="139"/>
      <c r="AU523" s="139"/>
      <c r="AV523" s="139"/>
      <c r="AW523" s="139"/>
      <c r="AX523" s="139"/>
      <c r="AY523" s="139"/>
    </row>
    <row r="524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  <c r="AB524" s="80"/>
      <c r="AC524" s="80"/>
      <c r="AD524" s="80"/>
      <c r="AE524" s="80"/>
      <c r="AF524" s="80"/>
      <c r="AG524" s="80"/>
      <c r="AH524" s="80"/>
      <c r="AI524" s="80"/>
      <c r="AJ524" s="80"/>
      <c r="AK524" s="80"/>
      <c r="AL524" s="80"/>
      <c r="AM524" s="80"/>
      <c r="AN524" s="80"/>
      <c r="AO524" s="80"/>
      <c r="AP524" s="80"/>
      <c r="AQ524" s="80"/>
      <c r="AR524" s="138"/>
      <c r="AS524" s="138"/>
      <c r="AT524" s="139"/>
      <c r="AU524" s="139"/>
      <c r="AV524" s="139"/>
      <c r="AW524" s="139"/>
      <c r="AX524" s="139"/>
      <c r="AY524" s="139"/>
    </row>
    <row r="525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  <c r="AA525" s="80"/>
      <c r="AB525" s="80"/>
      <c r="AC525" s="80"/>
      <c r="AD525" s="80"/>
      <c r="AE525" s="80"/>
      <c r="AF525" s="80"/>
      <c r="AG525" s="80"/>
      <c r="AH525" s="80"/>
      <c r="AI525" s="80"/>
      <c r="AJ525" s="80"/>
      <c r="AK525" s="80"/>
      <c r="AL525" s="80"/>
      <c r="AM525" s="80"/>
      <c r="AN525" s="80"/>
      <c r="AO525" s="80"/>
      <c r="AP525" s="80"/>
      <c r="AQ525" s="80"/>
      <c r="AR525" s="138"/>
      <c r="AS525" s="138"/>
      <c r="AT525" s="139"/>
      <c r="AU525" s="139"/>
      <c r="AV525" s="139"/>
      <c r="AW525" s="139"/>
      <c r="AX525" s="139"/>
      <c r="AY525" s="139"/>
    </row>
    <row r="526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  <c r="AB526" s="80"/>
      <c r="AC526" s="80"/>
      <c r="AD526" s="80"/>
      <c r="AE526" s="80"/>
      <c r="AF526" s="80"/>
      <c r="AG526" s="80"/>
      <c r="AH526" s="80"/>
      <c r="AI526" s="80"/>
      <c r="AJ526" s="80"/>
      <c r="AK526" s="80"/>
      <c r="AL526" s="80"/>
      <c r="AM526" s="80"/>
      <c r="AN526" s="80"/>
      <c r="AO526" s="80"/>
      <c r="AP526" s="80"/>
      <c r="AQ526" s="80"/>
      <c r="AR526" s="138"/>
      <c r="AS526" s="138"/>
      <c r="AT526" s="139"/>
      <c r="AU526" s="139"/>
      <c r="AV526" s="139"/>
      <c r="AW526" s="139"/>
      <c r="AX526" s="139"/>
      <c r="AY526" s="139"/>
    </row>
    <row r="527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  <c r="AB527" s="80"/>
      <c r="AC527" s="80"/>
      <c r="AD527" s="80"/>
      <c r="AE527" s="80"/>
      <c r="AF527" s="80"/>
      <c r="AG527" s="80"/>
      <c r="AH527" s="80"/>
      <c r="AI527" s="80"/>
      <c r="AJ527" s="80"/>
      <c r="AK527" s="80"/>
      <c r="AL527" s="80"/>
      <c r="AM527" s="80"/>
      <c r="AN527" s="80"/>
      <c r="AO527" s="80"/>
      <c r="AP527" s="80"/>
      <c r="AQ527" s="80"/>
      <c r="AR527" s="138"/>
      <c r="AS527" s="138"/>
      <c r="AT527" s="139"/>
      <c r="AU527" s="139"/>
      <c r="AV527" s="139"/>
      <c r="AW527" s="139"/>
      <c r="AX527" s="139"/>
      <c r="AY527" s="139"/>
    </row>
    <row r="528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  <c r="AB528" s="80"/>
      <c r="AC528" s="80"/>
      <c r="AD528" s="80"/>
      <c r="AE528" s="80"/>
      <c r="AF528" s="80"/>
      <c r="AG528" s="80"/>
      <c r="AH528" s="80"/>
      <c r="AI528" s="80"/>
      <c r="AJ528" s="80"/>
      <c r="AK528" s="80"/>
      <c r="AL528" s="80"/>
      <c r="AM528" s="80"/>
      <c r="AN528" s="80"/>
      <c r="AO528" s="80"/>
      <c r="AP528" s="80"/>
      <c r="AQ528" s="80"/>
      <c r="AR528" s="138"/>
      <c r="AS528" s="138"/>
      <c r="AT528" s="139"/>
      <c r="AU528" s="139"/>
      <c r="AV528" s="139"/>
      <c r="AW528" s="139"/>
      <c r="AX528" s="139"/>
      <c r="AY528" s="139"/>
    </row>
    <row r="529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  <c r="AA529" s="80"/>
      <c r="AB529" s="80"/>
      <c r="AC529" s="80"/>
      <c r="AD529" s="80"/>
      <c r="AE529" s="80"/>
      <c r="AF529" s="80"/>
      <c r="AG529" s="80"/>
      <c r="AH529" s="80"/>
      <c r="AI529" s="80"/>
      <c r="AJ529" s="80"/>
      <c r="AK529" s="80"/>
      <c r="AL529" s="80"/>
      <c r="AM529" s="80"/>
      <c r="AN529" s="80"/>
      <c r="AO529" s="80"/>
      <c r="AP529" s="80"/>
      <c r="AQ529" s="80"/>
      <c r="AR529" s="138"/>
      <c r="AS529" s="138"/>
      <c r="AT529" s="139"/>
      <c r="AU529" s="139"/>
      <c r="AV529" s="139"/>
      <c r="AW529" s="139"/>
      <c r="AX529" s="139"/>
      <c r="AY529" s="139"/>
    </row>
    <row r="530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  <c r="AB530" s="80"/>
      <c r="AC530" s="80"/>
      <c r="AD530" s="80"/>
      <c r="AE530" s="80"/>
      <c r="AF530" s="80"/>
      <c r="AG530" s="80"/>
      <c r="AH530" s="80"/>
      <c r="AI530" s="80"/>
      <c r="AJ530" s="80"/>
      <c r="AK530" s="80"/>
      <c r="AL530" s="80"/>
      <c r="AM530" s="80"/>
      <c r="AN530" s="80"/>
      <c r="AO530" s="80"/>
      <c r="AP530" s="80"/>
      <c r="AQ530" s="80"/>
      <c r="AR530" s="138"/>
      <c r="AS530" s="138"/>
      <c r="AT530" s="139"/>
      <c r="AU530" s="139"/>
      <c r="AV530" s="139"/>
      <c r="AW530" s="139"/>
      <c r="AX530" s="139"/>
      <c r="AY530" s="139"/>
    </row>
    <row r="531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  <c r="AB531" s="80"/>
      <c r="AC531" s="80"/>
      <c r="AD531" s="80"/>
      <c r="AE531" s="80"/>
      <c r="AF531" s="80"/>
      <c r="AG531" s="80"/>
      <c r="AH531" s="80"/>
      <c r="AI531" s="80"/>
      <c r="AJ531" s="80"/>
      <c r="AK531" s="80"/>
      <c r="AL531" s="80"/>
      <c r="AM531" s="80"/>
      <c r="AN531" s="80"/>
      <c r="AO531" s="80"/>
      <c r="AP531" s="80"/>
      <c r="AQ531" s="80"/>
      <c r="AR531" s="138"/>
      <c r="AS531" s="138"/>
      <c r="AT531" s="139"/>
      <c r="AU531" s="139"/>
      <c r="AV531" s="139"/>
      <c r="AW531" s="139"/>
      <c r="AX531" s="139"/>
      <c r="AY531" s="139"/>
    </row>
    <row r="532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  <c r="AA532" s="80"/>
      <c r="AB532" s="80"/>
      <c r="AC532" s="80"/>
      <c r="AD532" s="80"/>
      <c r="AE532" s="80"/>
      <c r="AF532" s="80"/>
      <c r="AG532" s="80"/>
      <c r="AH532" s="80"/>
      <c r="AI532" s="80"/>
      <c r="AJ532" s="80"/>
      <c r="AK532" s="80"/>
      <c r="AL532" s="80"/>
      <c r="AM532" s="80"/>
      <c r="AN532" s="80"/>
      <c r="AO532" s="80"/>
      <c r="AP532" s="80"/>
      <c r="AQ532" s="80"/>
      <c r="AR532" s="138"/>
      <c r="AS532" s="138"/>
      <c r="AT532" s="139"/>
      <c r="AU532" s="139"/>
      <c r="AV532" s="139"/>
      <c r="AW532" s="139"/>
      <c r="AX532" s="139"/>
      <c r="AY532" s="139"/>
    </row>
    <row r="533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  <c r="AA533" s="80"/>
      <c r="AB533" s="80"/>
      <c r="AC533" s="80"/>
      <c r="AD533" s="80"/>
      <c r="AE533" s="80"/>
      <c r="AF533" s="80"/>
      <c r="AG533" s="80"/>
      <c r="AH533" s="80"/>
      <c r="AI533" s="80"/>
      <c r="AJ533" s="80"/>
      <c r="AK533" s="80"/>
      <c r="AL533" s="80"/>
      <c r="AM533" s="80"/>
      <c r="AN533" s="80"/>
      <c r="AO533" s="80"/>
      <c r="AP533" s="80"/>
      <c r="AQ533" s="80"/>
      <c r="AR533" s="138"/>
      <c r="AS533" s="138"/>
      <c r="AT533" s="139"/>
      <c r="AU533" s="139"/>
      <c r="AV533" s="139"/>
      <c r="AW533" s="139"/>
      <c r="AX533" s="139"/>
      <c r="AY533" s="139"/>
    </row>
    <row r="534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  <c r="AB534" s="80"/>
      <c r="AC534" s="80"/>
      <c r="AD534" s="80"/>
      <c r="AE534" s="80"/>
      <c r="AF534" s="80"/>
      <c r="AG534" s="80"/>
      <c r="AH534" s="80"/>
      <c r="AI534" s="80"/>
      <c r="AJ534" s="80"/>
      <c r="AK534" s="80"/>
      <c r="AL534" s="80"/>
      <c r="AM534" s="80"/>
      <c r="AN534" s="80"/>
      <c r="AO534" s="80"/>
      <c r="AP534" s="80"/>
      <c r="AQ534" s="80"/>
      <c r="AR534" s="138"/>
      <c r="AS534" s="138"/>
      <c r="AT534" s="139"/>
      <c r="AU534" s="139"/>
      <c r="AV534" s="139"/>
      <c r="AW534" s="139"/>
      <c r="AX534" s="139"/>
      <c r="AY534" s="139"/>
    </row>
    <row r="535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  <c r="AB535" s="80"/>
      <c r="AC535" s="80"/>
      <c r="AD535" s="80"/>
      <c r="AE535" s="80"/>
      <c r="AF535" s="80"/>
      <c r="AG535" s="80"/>
      <c r="AH535" s="80"/>
      <c r="AI535" s="80"/>
      <c r="AJ535" s="80"/>
      <c r="AK535" s="80"/>
      <c r="AL535" s="80"/>
      <c r="AM535" s="80"/>
      <c r="AN535" s="80"/>
      <c r="AO535" s="80"/>
      <c r="AP535" s="80"/>
      <c r="AQ535" s="80"/>
      <c r="AR535" s="138"/>
      <c r="AS535" s="138"/>
      <c r="AT535" s="139"/>
      <c r="AU535" s="139"/>
      <c r="AV535" s="139"/>
      <c r="AW535" s="139"/>
      <c r="AX535" s="139"/>
      <c r="AY535" s="139"/>
    </row>
    <row r="536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  <c r="AA536" s="80"/>
      <c r="AB536" s="80"/>
      <c r="AC536" s="80"/>
      <c r="AD536" s="80"/>
      <c r="AE536" s="80"/>
      <c r="AF536" s="80"/>
      <c r="AG536" s="80"/>
      <c r="AH536" s="80"/>
      <c r="AI536" s="80"/>
      <c r="AJ536" s="80"/>
      <c r="AK536" s="80"/>
      <c r="AL536" s="80"/>
      <c r="AM536" s="80"/>
      <c r="AN536" s="80"/>
      <c r="AO536" s="80"/>
      <c r="AP536" s="80"/>
      <c r="AQ536" s="80"/>
      <c r="AR536" s="138"/>
      <c r="AS536" s="138"/>
      <c r="AT536" s="139"/>
      <c r="AU536" s="139"/>
      <c r="AV536" s="139"/>
      <c r="AW536" s="139"/>
      <c r="AX536" s="139"/>
      <c r="AY536" s="139"/>
    </row>
    <row r="537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  <c r="AA537" s="80"/>
      <c r="AB537" s="80"/>
      <c r="AC537" s="80"/>
      <c r="AD537" s="80"/>
      <c r="AE537" s="80"/>
      <c r="AF537" s="80"/>
      <c r="AG537" s="80"/>
      <c r="AH537" s="80"/>
      <c r="AI537" s="80"/>
      <c r="AJ537" s="80"/>
      <c r="AK537" s="80"/>
      <c r="AL537" s="80"/>
      <c r="AM537" s="80"/>
      <c r="AN537" s="80"/>
      <c r="AO537" s="80"/>
      <c r="AP537" s="80"/>
      <c r="AQ537" s="80"/>
      <c r="AR537" s="138"/>
      <c r="AS537" s="138"/>
      <c r="AT537" s="139"/>
      <c r="AU537" s="139"/>
      <c r="AV537" s="139"/>
      <c r="AW537" s="139"/>
      <c r="AX537" s="139"/>
      <c r="AY537" s="139"/>
    </row>
    <row r="538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  <c r="AB538" s="80"/>
      <c r="AC538" s="80"/>
      <c r="AD538" s="80"/>
      <c r="AE538" s="80"/>
      <c r="AF538" s="80"/>
      <c r="AG538" s="80"/>
      <c r="AH538" s="80"/>
      <c r="AI538" s="80"/>
      <c r="AJ538" s="80"/>
      <c r="AK538" s="80"/>
      <c r="AL538" s="80"/>
      <c r="AM538" s="80"/>
      <c r="AN538" s="80"/>
      <c r="AO538" s="80"/>
      <c r="AP538" s="80"/>
      <c r="AQ538" s="80"/>
      <c r="AR538" s="138"/>
      <c r="AS538" s="138"/>
      <c r="AT538" s="139"/>
      <c r="AU538" s="139"/>
      <c r="AV538" s="139"/>
      <c r="AW538" s="139"/>
      <c r="AX538" s="139"/>
      <c r="AY538" s="139"/>
    </row>
    <row r="539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  <c r="AB539" s="80"/>
      <c r="AC539" s="80"/>
      <c r="AD539" s="80"/>
      <c r="AE539" s="80"/>
      <c r="AF539" s="80"/>
      <c r="AG539" s="80"/>
      <c r="AH539" s="80"/>
      <c r="AI539" s="80"/>
      <c r="AJ539" s="80"/>
      <c r="AK539" s="80"/>
      <c r="AL539" s="80"/>
      <c r="AM539" s="80"/>
      <c r="AN539" s="80"/>
      <c r="AO539" s="80"/>
      <c r="AP539" s="80"/>
      <c r="AQ539" s="80"/>
      <c r="AR539" s="138"/>
      <c r="AS539" s="138"/>
      <c r="AT539" s="139"/>
      <c r="AU539" s="139"/>
      <c r="AV539" s="139"/>
      <c r="AW539" s="139"/>
      <c r="AX539" s="139"/>
      <c r="AY539" s="139"/>
    </row>
    <row r="540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  <c r="AA540" s="80"/>
      <c r="AB540" s="80"/>
      <c r="AC540" s="80"/>
      <c r="AD540" s="80"/>
      <c r="AE540" s="80"/>
      <c r="AF540" s="80"/>
      <c r="AG540" s="80"/>
      <c r="AH540" s="80"/>
      <c r="AI540" s="80"/>
      <c r="AJ540" s="80"/>
      <c r="AK540" s="80"/>
      <c r="AL540" s="80"/>
      <c r="AM540" s="80"/>
      <c r="AN540" s="80"/>
      <c r="AO540" s="80"/>
      <c r="AP540" s="80"/>
      <c r="AQ540" s="80"/>
      <c r="AR540" s="138"/>
      <c r="AS540" s="138"/>
      <c r="AT540" s="139"/>
      <c r="AU540" s="139"/>
      <c r="AV540" s="139"/>
      <c r="AW540" s="139"/>
      <c r="AX540" s="139"/>
      <c r="AY540" s="139"/>
    </row>
    <row r="541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  <c r="AA541" s="80"/>
      <c r="AB541" s="80"/>
      <c r="AC541" s="80"/>
      <c r="AD541" s="80"/>
      <c r="AE541" s="80"/>
      <c r="AF541" s="80"/>
      <c r="AG541" s="80"/>
      <c r="AH541" s="80"/>
      <c r="AI541" s="80"/>
      <c r="AJ541" s="80"/>
      <c r="AK541" s="80"/>
      <c r="AL541" s="80"/>
      <c r="AM541" s="80"/>
      <c r="AN541" s="80"/>
      <c r="AO541" s="80"/>
      <c r="AP541" s="80"/>
      <c r="AQ541" s="80"/>
      <c r="AR541" s="138"/>
      <c r="AS541" s="138"/>
      <c r="AT541" s="139"/>
      <c r="AU541" s="139"/>
      <c r="AV541" s="139"/>
      <c r="AW541" s="139"/>
      <c r="AX541" s="139"/>
      <c r="AY541" s="139"/>
    </row>
    <row r="542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  <c r="AB542" s="80"/>
      <c r="AC542" s="80"/>
      <c r="AD542" s="80"/>
      <c r="AE542" s="80"/>
      <c r="AF542" s="80"/>
      <c r="AG542" s="80"/>
      <c r="AH542" s="80"/>
      <c r="AI542" s="80"/>
      <c r="AJ542" s="80"/>
      <c r="AK542" s="80"/>
      <c r="AL542" s="80"/>
      <c r="AM542" s="80"/>
      <c r="AN542" s="80"/>
      <c r="AO542" s="80"/>
      <c r="AP542" s="80"/>
      <c r="AQ542" s="80"/>
      <c r="AR542" s="138"/>
      <c r="AS542" s="138"/>
      <c r="AT542" s="139"/>
      <c r="AU542" s="139"/>
      <c r="AV542" s="139"/>
      <c r="AW542" s="139"/>
      <c r="AX542" s="139"/>
      <c r="AY542" s="139"/>
    </row>
    <row r="543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80"/>
      <c r="AB543" s="80"/>
      <c r="AC543" s="80"/>
      <c r="AD543" s="80"/>
      <c r="AE543" s="80"/>
      <c r="AF543" s="80"/>
      <c r="AG543" s="80"/>
      <c r="AH543" s="80"/>
      <c r="AI543" s="80"/>
      <c r="AJ543" s="80"/>
      <c r="AK543" s="80"/>
      <c r="AL543" s="80"/>
      <c r="AM543" s="80"/>
      <c r="AN543" s="80"/>
      <c r="AO543" s="80"/>
      <c r="AP543" s="80"/>
      <c r="AQ543" s="80"/>
      <c r="AR543" s="138"/>
      <c r="AS543" s="138"/>
      <c r="AT543" s="139"/>
      <c r="AU543" s="139"/>
      <c r="AV543" s="139"/>
      <c r="AW543" s="139"/>
      <c r="AX543" s="139"/>
      <c r="AY543" s="139"/>
    </row>
    <row r="544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  <c r="AA544" s="80"/>
      <c r="AB544" s="80"/>
      <c r="AC544" s="80"/>
      <c r="AD544" s="80"/>
      <c r="AE544" s="80"/>
      <c r="AF544" s="80"/>
      <c r="AG544" s="80"/>
      <c r="AH544" s="80"/>
      <c r="AI544" s="80"/>
      <c r="AJ544" s="80"/>
      <c r="AK544" s="80"/>
      <c r="AL544" s="80"/>
      <c r="AM544" s="80"/>
      <c r="AN544" s="80"/>
      <c r="AO544" s="80"/>
      <c r="AP544" s="80"/>
      <c r="AQ544" s="80"/>
      <c r="AR544" s="138"/>
      <c r="AS544" s="138"/>
      <c r="AT544" s="139"/>
      <c r="AU544" s="139"/>
      <c r="AV544" s="139"/>
      <c r="AW544" s="139"/>
      <c r="AX544" s="139"/>
      <c r="AY544" s="139"/>
    </row>
    <row r="545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  <c r="AA545" s="80"/>
      <c r="AB545" s="80"/>
      <c r="AC545" s="80"/>
      <c r="AD545" s="80"/>
      <c r="AE545" s="80"/>
      <c r="AF545" s="80"/>
      <c r="AG545" s="80"/>
      <c r="AH545" s="80"/>
      <c r="AI545" s="80"/>
      <c r="AJ545" s="80"/>
      <c r="AK545" s="80"/>
      <c r="AL545" s="80"/>
      <c r="AM545" s="80"/>
      <c r="AN545" s="80"/>
      <c r="AO545" s="80"/>
      <c r="AP545" s="80"/>
      <c r="AQ545" s="80"/>
      <c r="AR545" s="138"/>
      <c r="AS545" s="138"/>
      <c r="AT545" s="139"/>
      <c r="AU545" s="139"/>
      <c r="AV545" s="139"/>
      <c r="AW545" s="139"/>
      <c r="AX545" s="139"/>
      <c r="AY545" s="139"/>
    </row>
    <row r="546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  <c r="AB546" s="80"/>
      <c r="AC546" s="80"/>
      <c r="AD546" s="80"/>
      <c r="AE546" s="80"/>
      <c r="AF546" s="80"/>
      <c r="AG546" s="80"/>
      <c r="AH546" s="80"/>
      <c r="AI546" s="80"/>
      <c r="AJ546" s="80"/>
      <c r="AK546" s="80"/>
      <c r="AL546" s="80"/>
      <c r="AM546" s="80"/>
      <c r="AN546" s="80"/>
      <c r="AO546" s="80"/>
      <c r="AP546" s="80"/>
      <c r="AQ546" s="80"/>
      <c r="AR546" s="138"/>
      <c r="AS546" s="138"/>
      <c r="AT546" s="139"/>
      <c r="AU546" s="139"/>
      <c r="AV546" s="139"/>
      <c r="AW546" s="139"/>
      <c r="AX546" s="139"/>
      <c r="AY546" s="139"/>
    </row>
    <row r="547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  <c r="AB547" s="80"/>
      <c r="AC547" s="80"/>
      <c r="AD547" s="80"/>
      <c r="AE547" s="80"/>
      <c r="AF547" s="80"/>
      <c r="AG547" s="80"/>
      <c r="AH547" s="80"/>
      <c r="AI547" s="80"/>
      <c r="AJ547" s="80"/>
      <c r="AK547" s="80"/>
      <c r="AL547" s="80"/>
      <c r="AM547" s="80"/>
      <c r="AN547" s="80"/>
      <c r="AO547" s="80"/>
      <c r="AP547" s="80"/>
      <c r="AQ547" s="80"/>
      <c r="AR547" s="138"/>
      <c r="AS547" s="138"/>
      <c r="AT547" s="139"/>
      <c r="AU547" s="139"/>
      <c r="AV547" s="139"/>
      <c r="AW547" s="139"/>
      <c r="AX547" s="139"/>
      <c r="AY547" s="139"/>
    </row>
    <row r="548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  <c r="AB548" s="80"/>
      <c r="AC548" s="80"/>
      <c r="AD548" s="80"/>
      <c r="AE548" s="80"/>
      <c r="AF548" s="80"/>
      <c r="AG548" s="80"/>
      <c r="AH548" s="80"/>
      <c r="AI548" s="80"/>
      <c r="AJ548" s="80"/>
      <c r="AK548" s="80"/>
      <c r="AL548" s="80"/>
      <c r="AM548" s="80"/>
      <c r="AN548" s="80"/>
      <c r="AO548" s="80"/>
      <c r="AP548" s="80"/>
      <c r="AQ548" s="80"/>
      <c r="AR548" s="138"/>
      <c r="AS548" s="138"/>
      <c r="AT548" s="139"/>
      <c r="AU548" s="139"/>
      <c r="AV548" s="139"/>
      <c r="AW548" s="139"/>
      <c r="AX548" s="139"/>
      <c r="AY548" s="139"/>
    </row>
    <row r="549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  <c r="AB549" s="80"/>
      <c r="AC549" s="80"/>
      <c r="AD549" s="80"/>
      <c r="AE549" s="80"/>
      <c r="AF549" s="80"/>
      <c r="AG549" s="80"/>
      <c r="AH549" s="80"/>
      <c r="AI549" s="80"/>
      <c r="AJ549" s="80"/>
      <c r="AK549" s="80"/>
      <c r="AL549" s="80"/>
      <c r="AM549" s="80"/>
      <c r="AN549" s="80"/>
      <c r="AO549" s="80"/>
      <c r="AP549" s="80"/>
      <c r="AQ549" s="80"/>
      <c r="AR549" s="138"/>
      <c r="AS549" s="138"/>
      <c r="AT549" s="139"/>
      <c r="AU549" s="139"/>
      <c r="AV549" s="139"/>
      <c r="AW549" s="139"/>
      <c r="AX549" s="139"/>
      <c r="AY549" s="139"/>
    </row>
    <row r="550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  <c r="AB550" s="80"/>
      <c r="AC550" s="80"/>
      <c r="AD550" s="80"/>
      <c r="AE550" s="80"/>
      <c r="AF550" s="80"/>
      <c r="AG550" s="80"/>
      <c r="AH550" s="80"/>
      <c r="AI550" s="80"/>
      <c r="AJ550" s="80"/>
      <c r="AK550" s="80"/>
      <c r="AL550" s="80"/>
      <c r="AM550" s="80"/>
      <c r="AN550" s="80"/>
      <c r="AO550" s="80"/>
      <c r="AP550" s="80"/>
      <c r="AQ550" s="80"/>
      <c r="AR550" s="138"/>
      <c r="AS550" s="138"/>
      <c r="AT550" s="139"/>
      <c r="AU550" s="139"/>
      <c r="AV550" s="139"/>
      <c r="AW550" s="139"/>
      <c r="AX550" s="139"/>
      <c r="AY550" s="139"/>
    </row>
    <row r="551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  <c r="AB551" s="80"/>
      <c r="AC551" s="80"/>
      <c r="AD551" s="80"/>
      <c r="AE551" s="80"/>
      <c r="AF551" s="80"/>
      <c r="AG551" s="80"/>
      <c r="AH551" s="80"/>
      <c r="AI551" s="80"/>
      <c r="AJ551" s="80"/>
      <c r="AK551" s="80"/>
      <c r="AL551" s="80"/>
      <c r="AM551" s="80"/>
      <c r="AN551" s="80"/>
      <c r="AO551" s="80"/>
      <c r="AP551" s="80"/>
      <c r="AQ551" s="80"/>
      <c r="AR551" s="138"/>
      <c r="AS551" s="138"/>
      <c r="AT551" s="139"/>
      <c r="AU551" s="139"/>
      <c r="AV551" s="139"/>
      <c r="AW551" s="139"/>
      <c r="AX551" s="139"/>
      <c r="AY551" s="139"/>
    </row>
    <row r="552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  <c r="AA552" s="80"/>
      <c r="AB552" s="80"/>
      <c r="AC552" s="80"/>
      <c r="AD552" s="80"/>
      <c r="AE552" s="80"/>
      <c r="AF552" s="80"/>
      <c r="AG552" s="80"/>
      <c r="AH552" s="80"/>
      <c r="AI552" s="80"/>
      <c r="AJ552" s="80"/>
      <c r="AK552" s="80"/>
      <c r="AL552" s="80"/>
      <c r="AM552" s="80"/>
      <c r="AN552" s="80"/>
      <c r="AO552" s="80"/>
      <c r="AP552" s="80"/>
      <c r="AQ552" s="80"/>
      <c r="AR552" s="138"/>
      <c r="AS552" s="138"/>
      <c r="AT552" s="139"/>
      <c r="AU552" s="139"/>
      <c r="AV552" s="139"/>
      <c r="AW552" s="139"/>
      <c r="AX552" s="139"/>
      <c r="AY552" s="139"/>
    </row>
    <row r="553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  <c r="AB553" s="80"/>
      <c r="AC553" s="80"/>
      <c r="AD553" s="80"/>
      <c r="AE553" s="80"/>
      <c r="AF553" s="80"/>
      <c r="AG553" s="80"/>
      <c r="AH553" s="80"/>
      <c r="AI553" s="80"/>
      <c r="AJ553" s="80"/>
      <c r="AK553" s="80"/>
      <c r="AL553" s="80"/>
      <c r="AM553" s="80"/>
      <c r="AN553" s="80"/>
      <c r="AO553" s="80"/>
      <c r="AP553" s="80"/>
      <c r="AQ553" s="80"/>
      <c r="AR553" s="138"/>
      <c r="AS553" s="138"/>
      <c r="AT553" s="139"/>
      <c r="AU553" s="139"/>
      <c r="AV553" s="139"/>
      <c r="AW553" s="139"/>
      <c r="AX553" s="139"/>
      <c r="AY553" s="139"/>
    </row>
    <row r="554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  <c r="AB554" s="80"/>
      <c r="AC554" s="80"/>
      <c r="AD554" s="80"/>
      <c r="AE554" s="80"/>
      <c r="AF554" s="80"/>
      <c r="AG554" s="80"/>
      <c r="AH554" s="80"/>
      <c r="AI554" s="80"/>
      <c r="AJ554" s="80"/>
      <c r="AK554" s="80"/>
      <c r="AL554" s="80"/>
      <c r="AM554" s="80"/>
      <c r="AN554" s="80"/>
      <c r="AO554" s="80"/>
      <c r="AP554" s="80"/>
      <c r="AQ554" s="80"/>
      <c r="AR554" s="138"/>
      <c r="AS554" s="138"/>
      <c r="AT554" s="139"/>
      <c r="AU554" s="139"/>
      <c r="AV554" s="139"/>
      <c r="AW554" s="139"/>
      <c r="AX554" s="139"/>
      <c r="AY554" s="139"/>
    </row>
    <row r="555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  <c r="AB555" s="80"/>
      <c r="AC555" s="80"/>
      <c r="AD555" s="80"/>
      <c r="AE555" s="80"/>
      <c r="AF555" s="80"/>
      <c r="AG555" s="80"/>
      <c r="AH555" s="80"/>
      <c r="AI555" s="80"/>
      <c r="AJ555" s="80"/>
      <c r="AK555" s="80"/>
      <c r="AL555" s="80"/>
      <c r="AM555" s="80"/>
      <c r="AN555" s="80"/>
      <c r="AO555" s="80"/>
      <c r="AP555" s="80"/>
      <c r="AQ555" s="80"/>
      <c r="AR555" s="138"/>
      <c r="AS555" s="138"/>
      <c r="AT555" s="139"/>
      <c r="AU555" s="139"/>
      <c r="AV555" s="139"/>
      <c r="AW555" s="139"/>
      <c r="AX555" s="139"/>
      <c r="AY555" s="139"/>
    </row>
    <row r="556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  <c r="AB556" s="80"/>
      <c r="AC556" s="80"/>
      <c r="AD556" s="80"/>
      <c r="AE556" s="80"/>
      <c r="AF556" s="80"/>
      <c r="AG556" s="80"/>
      <c r="AH556" s="80"/>
      <c r="AI556" s="80"/>
      <c r="AJ556" s="80"/>
      <c r="AK556" s="80"/>
      <c r="AL556" s="80"/>
      <c r="AM556" s="80"/>
      <c r="AN556" s="80"/>
      <c r="AO556" s="80"/>
      <c r="AP556" s="80"/>
      <c r="AQ556" s="80"/>
      <c r="AR556" s="138"/>
      <c r="AS556" s="138"/>
      <c r="AT556" s="139"/>
      <c r="AU556" s="139"/>
      <c r="AV556" s="139"/>
      <c r="AW556" s="139"/>
      <c r="AX556" s="139"/>
      <c r="AY556" s="139"/>
    </row>
    <row r="557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  <c r="AB557" s="80"/>
      <c r="AC557" s="80"/>
      <c r="AD557" s="80"/>
      <c r="AE557" s="80"/>
      <c r="AF557" s="80"/>
      <c r="AG557" s="80"/>
      <c r="AH557" s="80"/>
      <c r="AI557" s="80"/>
      <c r="AJ557" s="80"/>
      <c r="AK557" s="80"/>
      <c r="AL557" s="80"/>
      <c r="AM557" s="80"/>
      <c r="AN557" s="80"/>
      <c r="AO557" s="80"/>
      <c r="AP557" s="80"/>
      <c r="AQ557" s="80"/>
      <c r="AR557" s="138"/>
      <c r="AS557" s="138"/>
      <c r="AT557" s="139"/>
      <c r="AU557" s="139"/>
      <c r="AV557" s="139"/>
      <c r="AW557" s="139"/>
      <c r="AX557" s="139"/>
      <c r="AY557" s="139"/>
    </row>
    <row r="558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  <c r="AB558" s="80"/>
      <c r="AC558" s="80"/>
      <c r="AD558" s="80"/>
      <c r="AE558" s="80"/>
      <c r="AF558" s="80"/>
      <c r="AG558" s="80"/>
      <c r="AH558" s="80"/>
      <c r="AI558" s="80"/>
      <c r="AJ558" s="80"/>
      <c r="AK558" s="80"/>
      <c r="AL558" s="80"/>
      <c r="AM558" s="80"/>
      <c r="AN558" s="80"/>
      <c r="AO558" s="80"/>
      <c r="AP558" s="80"/>
      <c r="AQ558" s="80"/>
      <c r="AR558" s="138"/>
      <c r="AS558" s="138"/>
      <c r="AT558" s="139"/>
      <c r="AU558" s="139"/>
      <c r="AV558" s="139"/>
      <c r="AW558" s="139"/>
      <c r="AX558" s="139"/>
      <c r="AY558" s="139"/>
    </row>
    <row r="559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  <c r="AB559" s="80"/>
      <c r="AC559" s="80"/>
      <c r="AD559" s="80"/>
      <c r="AE559" s="80"/>
      <c r="AF559" s="80"/>
      <c r="AG559" s="80"/>
      <c r="AH559" s="80"/>
      <c r="AI559" s="80"/>
      <c r="AJ559" s="80"/>
      <c r="AK559" s="80"/>
      <c r="AL559" s="80"/>
      <c r="AM559" s="80"/>
      <c r="AN559" s="80"/>
      <c r="AO559" s="80"/>
      <c r="AP559" s="80"/>
      <c r="AQ559" s="80"/>
      <c r="AR559" s="138"/>
      <c r="AS559" s="138"/>
      <c r="AT559" s="139"/>
      <c r="AU559" s="139"/>
      <c r="AV559" s="139"/>
      <c r="AW559" s="139"/>
      <c r="AX559" s="139"/>
      <c r="AY559" s="139"/>
    </row>
    <row r="560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  <c r="AB560" s="80"/>
      <c r="AC560" s="80"/>
      <c r="AD560" s="80"/>
      <c r="AE560" s="80"/>
      <c r="AF560" s="80"/>
      <c r="AG560" s="80"/>
      <c r="AH560" s="80"/>
      <c r="AI560" s="80"/>
      <c r="AJ560" s="80"/>
      <c r="AK560" s="80"/>
      <c r="AL560" s="80"/>
      <c r="AM560" s="80"/>
      <c r="AN560" s="80"/>
      <c r="AO560" s="80"/>
      <c r="AP560" s="80"/>
      <c r="AQ560" s="80"/>
      <c r="AR560" s="138"/>
      <c r="AS560" s="138"/>
      <c r="AT560" s="139"/>
      <c r="AU560" s="139"/>
      <c r="AV560" s="139"/>
      <c r="AW560" s="139"/>
      <c r="AX560" s="139"/>
      <c r="AY560" s="139"/>
    </row>
    <row r="561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  <c r="AB561" s="80"/>
      <c r="AC561" s="80"/>
      <c r="AD561" s="80"/>
      <c r="AE561" s="80"/>
      <c r="AF561" s="80"/>
      <c r="AG561" s="80"/>
      <c r="AH561" s="80"/>
      <c r="AI561" s="80"/>
      <c r="AJ561" s="80"/>
      <c r="AK561" s="80"/>
      <c r="AL561" s="80"/>
      <c r="AM561" s="80"/>
      <c r="AN561" s="80"/>
      <c r="AO561" s="80"/>
      <c r="AP561" s="80"/>
      <c r="AQ561" s="80"/>
      <c r="AR561" s="138"/>
      <c r="AS561" s="138"/>
      <c r="AT561" s="139"/>
      <c r="AU561" s="139"/>
      <c r="AV561" s="139"/>
      <c r="AW561" s="139"/>
      <c r="AX561" s="139"/>
      <c r="AY561" s="139"/>
    </row>
    <row r="562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  <c r="AB562" s="80"/>
      <c r="AC562" s="80"/>
      <c r="AD562" s="80"/>
      <c r="AE562" s="80"/>
      <c r="AF562" s="80"/>
      <c r="AG562" s="80"/>
      <c r="AH562" s="80"/>
      <c r="AI562" s="80"/>
      <c r="AJ562" s="80"/>
      <c r="AK562" s="80"/>
      <c r="AL562" s="80"/>
      <c r="AM562" s="80"/>
      <c r="AN562" s="80"/>
      <c r="AO562" s="80"/>
      <c r="AP562" s="80"/>
      <c r="AQ562" s="80"/>
      <c r="AR562" s="138"/>
      <c r="AS562" s="138"/>
      <c r="AT562" s="139"/>
      <c r="AU562" s="139"/>
      <c r="AV562" s="139"/>
      <c r="AW562" s="139"/>
      <c r="AX562" s="139"/>
      <c r="AY562" s="139"/>
    </row>
    <row r="563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138"/>
      <c r="AS563" s="138"/>
      <c r="AT563" s="139"/>
      <c r="AU563" s="139"/>
      <c r="AV563" s="139"/>
      <c r="AW563" s="139"/>
      <c r="AX563" s="139"/>
      <c r="AY563" s="139"/>
    </row>
    <row r="564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  <c r="AB564" s="80"/>
      <c r="AC564" s="80"/>
      <c r="AD564" s="80"/>
      <c r="AE564" s="80"/>
      <c r="AF564" s="80"/>
      <c r="AG564" s="80"/>
      <c r="AH564" s="80"/>
      <c r="AI564" s="80"/>
      <c r="AJ564" s="80"/>
      <c r="AK564" s="80"/>
      <c r="AL564" s="80"/>
      <c r="AM564" s="80"/>
      <c r="AN564" s="80"/>
      <c r="AO564" s="80"/>
      <c r="AP564" s="80"/>
      <c r="AQ564" s="80"/>
      <c r="AR564" s="138"/>
      <c r="AS564" s="138"/>
      <c r="AT564" s="139"/>
      <c r="AU564" s="139"/>
      <c r="AV564" s="139"/>
      <c r="AW564" s="139"/>
      <c r="AX564" s="139"/>
      <c r="AY564" s="139"/>
    </row>
    <row r="565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  <c r="AB565" s="80"/>
      <c r="AC565" s="80"/>
      <c r="AD565" s="80"/>
      <c r="AE565" s="80"/>
      <c r="AF565" s="80"/>
      <c r="AG565" s="80"/>
      <c r="AH565" s="80"/>
      <c r="AI565" s="80"/>
      <c r="AJ565" s="80"/>
      <c r="AK565" s="80"/>
      <c r="AL565" s="80"/>
      <c r="AM565" s="80"/>
      <c r="AN565" s="80"/>
      <c r="AO565" s="80"/>
      <c r="AP565" s="80"/>
      <c r="AQ565" s="80"/>
      <c r="AR565" s="138"/>
      <c r="AS565" s="138"/>
      <c r="AT565" s="139"/>
      <c r="AU565" s="139"/>
      <c r="AV565" s="139"/>
      <c r="AW565" s="139"/>
      <c r="AX565" s="139"/>
      <c r="AY565" s="139"/>
    </row>
    <row r="566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  <c r="AB566" s="80"/>
      <c r="AC566" s="80"/>
      <c r="AD566" s="80"/>
      <c r="AE566" s="80"/>
      <c r="AF566" s="80"/>
      <c r="AG566" s="80"/>
      <c r="AH566" s="80"/>
      <c r="AI566" s="80"/>
      <c r="AJ566" s="80"/>
      <c r="AK566" s="80"/>
      <c r="AL566" s="80"/>
      <c r="AM566" s="80"/>
      <c r="AN566" s="80"/>
      <c r="AO566" s="80"/>
      <c r="AP566" s="80"/>
      <c r="AQ566" s="80"/>
      <c r="AR566" s="138"/>
      <c r="AS566" s="138"/>
      <c r="AT566" s="139"/>
      <c r="AU566" s="139"/>
      <c r="AV566" s="139"/>
      <c r="AW566" s="139"/>
      <c r="AX566" s="139"/>
      <c r="AY566" s="139"/>
    </row>
    <row r="567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  <c r="AB567" s="80"/>
      <c r="AC567" s="80"/>
      <c r="AD567" s="80"/>
      <c r="AE567" s="80"/>
      <c r="AF567" s="80"/>
      <c r="AG567" s="80"/>
      <c r="AH567" s="80"/>
      <c r="AI567" s="80"/>
      <c r="AJ567" s="80"/>
      <c r="AK567" s="80"/>
      <c r="AL567" s="80"/>
      <c r="AM567" s="80"/>
      <c r="AN567" s="80"/>
      <c r="AO567" s="80"/>
      <c r="AP567" s="80"/>
      <c r="AQ567" s="80"/>
      <c r="AR567" s="138"/>
      <c r="AS567" s="138"/>
      <c r="AT567" s="139"/>
      <c r="AU567" s="139"/>
      <c r="AV567" s="139"/>
      <c r="AW567" s="139"/>
      <c r="AX567" s="139"/>
      <c r="AY567" s="139"/>
    </row>
    <row r="568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  <c r="AB568" s="80"/>
      <c r="AC568" s="80"/>
      <c r="AD568" s="80"/>
      <c r="AE568" s="80"/>
      <c r="AF568" s="80"/>
      <c r="AG568" s="80"/>
      <c r="AH568" s="80"/>
      <c r="AI568" s="80"/>
      <c r="AJ568" s="80"/>
      <c r="AK568" s="80"/>
      <c r="AL568" s="80"/>
      <c r="AM568" s="80"/>
      <c r="AN568" s="80"/>
      <c r="AO568" s="80"/>
      <c r="AP568" s="80"/>
      <c r="AQ568" s="80"/>
      <c r="AR568" s="138"/>
      <c r="AS568" s="138"/>
      <c r="AT568" s="139"/>
      <c r="AU568" s="139"/>
      <c r="AV568" s="139"/>
      <c r="AW568" s="139"/>
      <c r="AX568" s="139"/>
      <c r="AY568" s="139"/>
    </row>
    <row r="569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  <c r="AB569" s="80"/>
      <c r="AC569" s="80"/>
      <c r="AD569" s="80"/>
      <c r="AE569" s="80"/>
      <c r="AF569" s="80"/>
      <c r="AG569" s="80"/>
      <c r="AH569" s="80"/>
      <c r="AI569" s="80"/>
      <c r="AJ569" s="80"/>
      <c r="AK569" s="80"/>
      <c r="AL569" s="80"/>
      <c r="AM569" s="80"/>
      <c r="AN569" s="80"/>
      <c r="AO569" s="80"/>
      <c r="AP569" s="80"/>
      <c r="AQ569" s="80"/>
      <c r="AR569" s="138"/>
      <c r="AS569" s="138"/>
      <c r="AT569" s="139"/>
      <c r="AU569" s="139"/>
      <c r="AV569" s="139"/>
      <c r="AW569" s="139"/>
      <c r="AX569" s="139"/>
      <c r="AY569" s="139"/>
    </row>
    <row r="570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  <c r="AB570" s="80"/>
      <c r="AC570" s="80"/>
      <c r="AD570" s="80"/>
      <c r="AE570" s="80"/>
      <c r="AF570" s="80"/>
      <c r="AG570" s="80"/>
      <c r="AH570" s="80"/>
      <c r="AI570" s="80"/>
      <c r="AJ570" s="80"/>
      <c r="AK570" s="80"/>
      <c r="AL570" s="80"/>
      <c r="AM570" s="80"/>
      <c r="AN570" s="80"/>
      <c r="AO570" s="80"/>
      <c r="AP570" s="80"/>
      <c r="AQ570" s="80"/>
      <c r="AR570" s="138"/>
      <c r="AS570" s="138"/>
      <c r="AT570" s="139"/>
      <c r="AU570" s="139"/>
      <c r="AV570" s="139"/>
      <c r="AW570" s="139"/>
      <c r="AX570" s="139"/>
      <c r="AY570" s="139"/>
    </row>
    <row r="571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  <c r="AB571" s="80"/>
      <c r="AC571" s="80"/>
      <c r="AD571" s="80"/>
      <c r="AE571" s="80"/>
      <c r="AF571" s="80"/>
      <c r="AG571" s="80"/>
      <c r="AH571" s="80"/>
      <c r="AI571" s="80"/>
      <c r="AJ571" s="80"/>
      <c r="AK571" s="80"/>
      <c r="AL571" s="80"/>
      <c r="AM571" s="80"/>
      <c r="AN571" s="80"/>
      <c r="AO571" s="80"/>
      <c r="AP571" s="80"/>
      <c r="AQ571" s="80"/>
      <c r="AR571" s="138"/>
      <c r="AS571" s="138"/>
      <c r="AT571" s="139"/>
      <c r="AU571" s="139"/>
      <c r="AV571" s="139"/>
      <c r="AW571" s="139"/>
      <c r="AX571" s="139"/>
      <c r="AY571" s="139"/>
    </row>
    <row r="572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  <c r="AB572" s="80"/>
      <c r="AC572" s="80"/>
      <c r="AD572" s="80"/>
      <c r="AE572" s="80"/>
      <c r="AF572" s="80"/>
      <c r="AG572" s="80"/>
      <c r="AH572" s="80"/>
      <c r="AI572" s="80"/>
      <c r="AJ572" s="80"/>
      <c r="AK572" s="80"/>
      <c r="AL572" s="80"/>
      <c r="AM572" s="80"/>
      <c r="AN572" s="80"/>
      <c r="AO572" s="80"/>
      <c r="AP572" s="80"/>
      <c r="AQ572" s="80"/>
      <c r="AR572" s="138"/>
      <c r="AS572" s="138"/>
      <c r="AT572" s="139"/>
      <c r="AU572" s="139"/>
      <c r="AV572" s="139"/>
      <c r="AW572" s="139"/>
      <c r="AX572" s="139"/>
      <c r="AY572" s="139"/>
    </row>
    <row r="573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  <c r="AB573" s="80"/>
      <c r="AC573" s="80"/>
      <c r="AD573" s="80"/>
      <c r="AE573" s="80"/>
      <c r="AF573" s="80"/>
      <c r="AG573" s="80"/>
      <c r="AH573" s="80"/>
      <c r="AI573" s="80"/>
      <c r="AJ573" s="80"/>
      <c r="AK573" s="80"/>
      <c r="AL573" s="80"/>
      <c r="AM573" s="80"/>
      <c r="AN573" s="80"/>
      <c r="AO573" s="80"/>
      <c r="AP573" s="80"/>
      <c r="AQ573" s="80"/>
      <c r="AR573" s="138"/>
      <c r="AS573" s="138"/>
      <c r="AT573" s="139"/>
      <c r="AU573" s="139"/>
      <c r="AV573" s="139"/>
      <c r="AW573" s="139"/>
      <c r="AX573" s="139"/>
      <c r="AY573" s="139"/>
    </row>
    <row r="574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  <c r="AA574" s="80"/>
      <c r="AB574" s="80"/>
      <c r="AC574" s="80"/>
      <c r="AD574" s="80"/>
      <c r="AE574" s="80"/>
      <c r="AF574" s="80"/>
      <c r="AG574" s="80"/>
      <c r="AH574" s="80"/>
      <c r="AI574" s="80"/>
      <c r="AJ574" s="80"/>
      <c r="AK574" s="80"/>
      <c r="AL574" s="80"/>
      <c r="AM574" s="80"/>
      <c r="AN574" s="80"/>
      <c r="AO574" s="80"/>
      <c r="AP574" s="80"/>
      <c r="AQ574" s="80"/>
      <c r="AR574" s="138"/>
      <c r="AS574" s="138"/>
      <c r="AT574" s="139"/>
      <c r="AU574" s="139"/>
      <c r="AV574" s="139"/>
      <c r="AW574" s="139"/>
      <c r="AX574" s="139"/>
      <c r="AY574" s="139"/>
    </row>
    <row r="575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  <c r="AA575" s="80"/>
      <c r="AB575" s="80"/>
      <c r="AC575" s="80"/>
      <c r="AD575" s="80"/>
      <c r="AE575" s="80"/>
      <c r="AF575" s="80"/>
      <c r="AG575" s="80"/>
      <c r="AH575" s="80"/>
      <c r="AI575" s="80"/>
      <c r="AJ575" s="80"/>
      <c r="AK575" s="80"/>
      <c r="AL575" s="80"/>
      <c r="AM575" s="80"/>
      <c r="AN575" s="80"/>
      <c r="AO575" s="80"/>
      <c r="AP575" s="80"/>
      <c r="AQ575" s="80"/>
      <c r="AR575" s="138"/>
      <c r="AS575" s="138"/>
      <c r="AT575" s="139"/>
      <c r="AU575" s="139"/>
      <c r="AV575" s="139"/>
      <c r="AW575" s="139"/>
      <c r="AX575" s="139"/>
      <c r="AY575" s="139"/>
    </row>
    <row r="576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  <c r="AA576" s="80"/>
      <c r="AB576" s="80"/>
      <c r="AC576" s="80"/>
      <c r="AD576" s="80"/>
      <c r="AE576" s="80"/>
      <c r="AF576" s="80"/>
      <c r="AG576" s="80"/>
      <c r="AH576" s="80"/>
      <c r="AI576" s="80"/>
      <c r="AJ576" s="80"/>
      <c r="AK576" s="80"/>
      <c r="AL576" s="80"/>
      <c r="AM576" s="80"/>
      <c r="AN576" s="80"/>
      <c r="AO576" s="80"/>
      <c r="AP576" s="80"/>
      <c r="AQ576" s="80"/>
      <c r="AR576" s="138"/>
      <c r="AS576" s="138"/>
      <c r="AT576" s="139"/>
      <c r="AU576" s="139"/>
      <c r="AV576" s="139"/>
      <c r="AW576" s="139"/>
      <c r="AX576" s="139"/>
      <c r="AY576" s="139"/>
    </row>
    <row r="577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  <c r="AA577" s="80"/>
      <c r="AB577" s="80"/>
      <c r="AC577" s="80"/>
      <c r="AD577" s="80"/>
      <c r="AE577" s="80"/>
      <c r="AF577" s="80"/>
      <c r="AG577" s="80"/>
      <c r="AH577" s="80"/>
      <c r="AI577" s="80"/>
      <c r="AJ577" s="80"/>
      <c r="AK577" s="80"/>
      <c r="AL577" s="80"/>
      <c r="AM577" s="80"/>
      <c r="AN577" s="80"/>
      <c r="AO577" s="80"/>
      <c r="AP577" s="80"/>
      <c r="AQ577" s="80"/>
      <c r="AR577" s="138"/>
      <c r="AS577" s="138"/>
      <c r="AT577" s="139"/>
      <c r="AU577" s="139"/>
      <c r="AV577" s="139"/>
      <c r="AW577" s="139"/>
      <c r="AX577" s="139"/>
      <c r="AY577" s="139"/>
    </row>
    <row r="578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  <c r="AB578" s="80"/>
      <c r="AC578" s="80"/>
      <c r="AD578" s="80"/>
      <c r="AE578" s="80"/>
      <c r="AF578" s="80"/>
      <c r="AG578" s="80"/>
      <c r="AH578" s="80"/>
      <c r="AI578" s="80"/>
      <c r="AJ578" s="80"/>
      <c r="AK578" s="80"/>
      <c r="AL578" s="80"/>
      <c r="AM578" s="80"/>
      <c r="AN578" s="80"/>
      <c r="AO578" s="80"/>
      <c r="AP578" s="80"/>
      <c r="AQ578" s="80"/>
      <c r="AR578" s="138"/>
      <c r="AS578" s="138"/>
      <c r="AT578" s="139"/>
      <c r="AU578" s="139"/>
      <c r="AV578" s="139"/>
      <c r="AW578" s="139"/>
      <c r="AX578" s="139"/>
      <c r="AY578" s="139"/>
    </row>
    <row r="579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  <c r="AA579" s="80"/>
      <c r="AB579" s="80"/>
      <c r="AC579" s="80"/>
      <c r="AD579" s="80"/>
      <c r="AE579" s="80"/>
      <c r="AF579" s="80"/>
      <c r="AG579" s="80"/>
      <c r="AH579" s="80"/>
      <c r="AI579" s="80"/>
      <c r="AJ579" s="80"/>
      <c r="AK579" s="80"/>
      <c r="AL579" s="80"/>
      <c r="AM579" s="80"/>
      <c r="AN579" s="80"/>
      <c r="AO579" s="80"/>
      <c r="AP579" s="80"/>
      <c r="AQ579" s="80"/>
      <c r="AR579" s="138"/>
      <c r="AS579" s="138"/>
      <c r="AT579" s="139"/>
      <c r="AU579" s="139"/>
      <c r="AV579" s="139"/>
      <c r="AW579" s="139"/>
      <c r="AX579" s="139"/>
      <c r="AY579" s="139"/>
    </row>
    <row r="580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  <c r="AA580" s="80"/>
      <c r="AB580" s="80"/>
      <c r="AC580" s="80"/>
      <c r="AD580" s="80"/>
      <c r="AE580" s="80"/>
      <c r="AF580" s="80"/>
      <c r="AG580" s="80"/>
      <c r="AH580" s="80"/>
      <c r="AI580" s="80"/>
      <c r="AJ580" s="80"/>
      <c r="AK580" s="80"/>
      <c r="AL580" s="80"/>
      <c r="AM580" s="80"/>
      <c r="AN580" s="80"/>
      <c r="AO580" s="80"/>
      <c r="AP580" s="80"/>
      <c r="AQ580" s="80"/>
      <c r="AR580" s="138"/>
      <c r="AS580" s="138"/>
      <c r="AT580" s="139"/>
      <c r="AU580" s="139"/>
      <c r="AV580" s="139"/>
      <c r="AW580" s="139"/>
      <c r="AX580" s="139"/>
      <c r="AY580" s="139"/>
    </row>
    <row r="581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  <c r="AA581" s="80"/>
      <c r="AB581" s="80"/>
      <c r="AC581" s="80"/>
      <c r="AD581" s="80"/>
      <c r="AE581" s="80"/>
      <c r="AF581" s="80"/>
      <c r="AG581" s="80"/>
      <c r="AH581" s="80"/>
      <c r="AI581" s="80"/>
      <c r="AJ581" s="80"/>
      <c r="AK581" s="80"/>
      <c r="AL581" s="80"/>
      <c r="AM581" s="80"/>
      <c r="AN581" s="80"/>
      <c r="AO581" s="80"/>
      <c r="AP581" s="80"/>
      <c r="AQ581" s="80"/>
      <c r="AR581" s="138"/>
      <c r="AS581" s="138"/>
      <c r="AT581" s="139"/>
      <c r="AU581" s="139"/>
      <c r="AV581" s="139"/>
      <c r="AW581" s="139"/>
      <c r="AX581" s="139"/>
      <c r="AY581" s="139"/>
    </row>
    <row r="582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  <c r="AA582" s="80"/>
      <c r="AB582" s="80"/>
      <c r="AC582" s="80"/>
      <c r="AD582" s="80"/>
      <c r="AE582" s="80"/>
      <c r="AF582" s="80"/>
      <c r="AG582" s="80"/>
      <c r="AH582" s="80"/>
      <c r="AI582" s="80"/>
      <c r="AJ582" s="80"/>
      <c r="AK582" s="80"/>
      <c r="AL582" s="80"/>
      <c r="AM582" s="80"/>
      <c r="AN582" s="80"/>
      <c r="AO582" s="80"/>
      <c r="AP582" s="80"/>
      <c r="AQ582" s="80"/>
      <c r="AR582" s="138"/>
      <c r="AS582" s="138"/>
      <c r="AT582" s="139"/>
      <c r="AU582" s="139"/>
      <c r="AV582" s="139"/>
      <c r="AW582" s="139"/>
      <c r="AX582" s="139"/>
      <c r="AY582" s="139"/>
    </row>
    <row r="583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  <c r="AA583" s="80"/>
      <c r="AB583" s="80"/>
      <c r="AC583" s="80"/>
      <c r="AD583" s="80"/>
      <c r="AE583" s="80"/>
      <c r="AF583" s="80"/>
      <c r="AG583" s="80"/>
      <c r="AH583" s="80"/>
      <c r="AI583" s="80"/>
      <c r="AJ583" s="80"/>
      <c r="AK583" s="80"/>
      <c r="AL583" s="80"/>
      <c r="AM583" s="80"/>
      <c r="AN583" s="80"/>
      <c r="AO583" s="80"/>
      <c r="AP583" s="80"/>
      <c r="AQ583" s="80"/>
      <c r="AR583" s="138"/>
      <c r="AS583" s="138"/>
      <c r="AT583" s="139"/>
      <c r="AU583" s="139"/>
      <c r="AV583" s="139"/>
      <c r="AW583" s="139"/>
      <c r="AX583" s="139"/>
      <c r="AY583" s="139"/>
    </row>
    <row r="584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  <c r="AA584" s="80"/>
      <c r="AB584" s="80"/>
      <c r="AC584" s="80"/>
      <c r="AD584" s="80"/>
      <c r="AE584" s="80"/>
      <c r="AF584" s="80"/>
      <c r="AG584" s="80"/>
      <c r="AH584" s="80"/>
      <c r="AI584" s="80"/>
      <c r="AJ584" s="80"/>
      <c r="AK584" s="80"/>
      <c r="AL584" s="80"/>
      <c r="AM584" s="80"/>
      <c r="AN584" s="80"/>
      <c r="AO584" s="80"/>
      <c r="AP584" s="80"/>
      <c r="AQ584" s="80"/>
      <c r="AR584" s="138"/>
      <c r="AS584" s="138"/>
      <c r="AT584" s="139"/>
      <c r="AU584" s="139"/>
      <c r="AV584" s="139"/>
      <c r="AW584" s="139"/>
      <c r="AX584" s="139"/>
      <c r="AY584" s="139"/>
    </row>
    <row r="585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  <c r="AA585" s="80"/>
      <c r="AB585" s="80"/>
      <c r="AC585" s="80"/>
      <c r="AD585" s="80"/>
      <c r="AE585" s="80"/>
      <c r="AF585" s="80"/>
      <c r="AG585" s="80"/>
      <c r="AH585" s="80"/>
      <c r="AI585" s="80"/>
      <c r="AJ585" s="80"/>
      <c r="AK585" s="80"/>
      <c r="AL585" s="80"/>
      <c r="AM585" s="80"/>
      <c r="AN585" s="80"/>
      <c r="AO585" s="80"/>
      <c r="AP585" s="80"/>
      <c r="AQ585" s="80"/>
      <c r="AR585" s="138"/>
      <c r="AS585" s="138"/>
      <c r="AT585" s="139"/>
      <c r="AU585" s="139"/>
      <c r="AV585" s="139"/>
      <c r="AW585" s="139"/>
      <c r="AX585" s="139"/>
      <c r="AY585" s="139"/>
    </row>
    <row r="586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  <c r="AB586" s="80"/>
      <c r="AC586" s="80"/>
      <c r="AD586" s="80"/>
      <c r="AE586" s="80"/>
      <c r="AF586" s="80"/>
      <c r="AG586" s="80"/>
      <c r="AH586" s="80"/>
      <c r="AI586" s="80"/>
      <c r="AJ586" s="80"/>
      <c r="AK586" s="80"/>
      <c r="AL586" s="80"/>
      <c r="AM586" s="80"/>
      <c r="AN586" s="80"/>
      <c r="AO586" s="80"/>
      <c r="AP586" s="80"/>
      <c r="AQ586" s="80"/>
      <c r="AR586" s="138"/>
      <c r="AS586" s="138"/>
      <c r="AT586" s="139"/>
      <c r="AU586" s="139"/>
      <c r="AV586" s="139"/>
      <c r="AW586" s="139"/>
      <c r="AX586" s="139"/>
      <c r="AY586" s="139"/>
    </row>
    <row r="587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  <c r="AB587" s="80"/>
      <c r="AC587" s="80"/>
      <c r="AD587" s="80"/>
      <c r="AE587" s="80"/>
      <c r="AF587" s="80"/>
      <c r="AG587" s="80"/>
      <c r="AH587" s="80"/>
      <c r="AI587" s="80"/>
      <c r="AJ587" s="80"/>
      <c r="AK587" s="80"/>
      <c r="AL587" s="80"/>
      <c r="AM587" s="80"/>
      <c r="AN587" s="80"/>
      <c r="AO587" s="80"/>
      <c r="AP587" s="80"/>
      <c r="AQ587" s="80"/>
      <c r="AR587" s="138"/>
      <c r="AS587" s="138"/>
      <c r="AT587" s="139"/>
      <c r="AU587" s="139"/>
      <c r="AV587" s="139"/>
      <c r="AW587" s="139"/>
      <c r="AX587" s="139"/>
      <c r="AY587" s="139"/>
    </row>
    <row r="588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  <c r="AB588" s="80"/>
      <c r="AC588" s="80"/>
      <c r="AD588" s="80"/>
      <c r="AE588" s="80"/>
      <c r="AF588" s="80"/>
      <c r="AG588" s="80"/>
      <c r="AH588" s="80"/>
      <c r="AI588" s="80"/>
      <c r="AJ588" s="80"/>
      <c r="AK588" s="80"/>
      <c r="AL588" s="80"/>
      <c r="AM588" s="80"/>
      <c r="AN588" s="80"/>
      <c r="AO588" s="80"/>
      <c r="AP588" s="80"/>
      <c r="AQ588" s="80"/>
      <c r="AR588" s="138"/>
      <c r="AS588" s="138"/>
      <c r="AT588" s="139"/>
      <c r="AU588" s="139"/>
      <c r="AV588" s="139"/>
      <c r="AW588" s="139"/>
      <c r="AX588" s="139"/>
      <c r="AY588" s="139"/>
    </row>
    <row r="589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  <c r="AB589" s="80"/>
      <c r="AC589" s="80"/>
      <c r="AD589" s="80"/>
      <c r="AE589" s="80"/>
      <c r="AF589" s="80"/>
      <c r="AG589" s="80"/>
      <c r="AH589" s="80"/>
      <c r="AI589" s="80"/>
      <c r="AJ589" s="80"/>
      <c r="AK589" s="80"/>
      <c r="AL589" s="80"/>
      <c r="AM589" s="80"/>
      <c r="AN589" s="80"/>
      <c r="AO589" s="80"/>
      <c r="AP589" s="80"/>
      <c r="AQ589" s="80"/>
      <c r="AR589" s="138"/>
      <c r="AS589" s="138"/>
      <c r="AT589" s="139"/>
      <c r="AU589" s="139"/>
      <c r="AV589" s="139"/>
      <c r="AW589" s="139"/>
      <c r="AX589" s="139"/>
      <c r="AY589" s="139"/>
    </row>
    <row r="590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  <c r="AB590" s="80"/>
      <c r="AC590" s="80"/>
      <c r="AD590" s="80"/>
      <c r="AE590" s="80"/>
      <c r="AF590" s="80"/>
      <c r="AG590" s="80"/>
      <c r="AH590" s="80"/>
      <c r="AI590" s="80"/>
      <c r="AJ590" s="80"/>
      <c r="AK590" s="80"/>
      <c r="AL590" s="80"/>
      <c r="AM590" s="80"/>
      <c r="AN590" s="80"/>
      <c r="AO590" s="80"/>
      <c r="AP590" s="80"/>
      <c r="AQ590" s="80"/>
      <c r="AR590" s="138"/>
      <c r="AS590" s="138"/>
      <c r="AT590" s="139"/>
      <c r="AU590" s="139"/>
      <c r="AV590" s="139"/>
      <c r="AW590" s="139"/>
      <c r="AX590" s="139"/>
      <c r="AY590" s="139"/>
    </row>
    <row r="591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  <c r="AB591" s="80"/>
      <c r="AC591" s="80"/>
      <c r="AD591" s="80"/>
      <c r="AE591" s="80"/>
      <c r="AF591" s="80"/>
      <c r="AG591" s="80"/>
      <c r="AH591" s="80"/>
      <c r="AI591" s="80"/>
      <c r="AJ591" s="80"/>
      <c r="AK591" s="80"/>
      <c r="AL591" s="80"/>
      <c r="AM591" s="80"/>
      <c r="AN591" s="80"/>
      <c r="AO591" s="80"/>
      <c r="AP591" s="80"/>
      <c r="AQ591" s="80"/>
      <c r="AR591" s="138"/>
      <c r="AS591" s="138"/>
      <c r="AT591" s="139"/>
      <c r="AU591" s="139"/>
      <c r="AV591" s="139"/>
      <c r="AW591" s="139"/>
      <c r="AX591" s="139"/>
      <c r="AY591" s="139"/>
    </row>
    <row r="592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  <c r="AB592" s="80"/>
      <c r="AC592" s="80"/>
      <c r="AD592" s="80"/>
      <c r="AE592" s="80"/>
      <c r="AF592" s="80"/>
      <c r="AG592" s="80"/>
      <c r="AH592" s="80"/>
      <c r="AI592" s="80"/>
      <c r="AJ592" s="80"/>
      <c r="AK592" s="80"/>
      <c r="AL592" s="80"/>
      <c r="AM592" s="80"/>
      <c r="AN592" s="80"/>
      <c r="AO592" s="80"/>
      <c r="AP592" s="80"/>
      <c r="AQ592" s="80"/>
      <c r="AR592" s="138"/>
      <c r="AS592" s="138"/>
      <c r="AT592" s="139"/>
      <c r="AU592" s="139"/>
      <c r="AV592" s="139"/>
      <c r="AW592" s="139"/>
      <c r="AX592" s="139"/>
      <c r="AY592" s="139"/>
    </row>
    <row r="593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  <c r="AB593" s="80"/>
      <c r="AC593" s="80"/>
      <c r="AD593" s="80"/>
      <c r="AE593" s="80"/>
      <c r="AF593" s="80"/>
      <c r="AG593" s="80"/>
      <c r="AH593" s="80"/>
      <c r="AI593" s="80"/>
      <c r="AJ593" s="80"/>
      <c r="AK593" s="80"/>
      <c r="AL593" s="80"/>
      <c r="AM593" s="80"/>
      <c r="AN593" s="80"/>
      <c r="AO593" s="80"/>
      <c r="AP593" s="80"/>
      <c r="AQ593" s="80"/>
      <c r="AR593" s="138"/>
      <c r="AS593" s="138"/>
      <c r="AT593" s="139"/>
      <c r="AU593" s="139"/>
      <c r="AV593" s="139"/>
      <c r="AW593" s="139"/>
      <c r="AX593" s="139"/>
      <c r="AY593" s="139"/>
    </row>
    <row r="594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  <c r="AB594" s="80"/>
      <c r="AC594" s="80"/>
      <c r="AD594" s="80"/>
      <c r="AE594" s="80"/>
      <c r="AF594" s="80"/>
      <c r="AG594" s="80"/>
      <c r="AH594" s="80"/>
      <c r="AI594" s="80"/>
      <c r="AJ594" s="80"/>
      <c r="AK594" s="80"/>
      <c r="AL594" s="80"/>
      <c r="AM594" s="80"/>
      <c r="AN594" s="80"/>
      <c r="AO594" s="80"/>
      <c r="AP594" s="80"/>
      <c r="AQ594" s="80"/>
      <c r="AR594" s="138"/>
      <c r="AS594" s="138"/>
      <c r="AT594" s="139"/>
      <c r="AU594" s="139"/>
      <c r="AV594" s="139"/>
      <c r="AW594" s="139"/>
      <c r="AX594" s="139"/>
      <c r="AY594" s="139"/>
    </row>
    <row r="595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  <c r="AB595" s="80"/>
      <c r="AC595" s="80"/>
      <c r="AD595" s="80"/>
      <c r="AE595" s="80"/>
      <c r="AF595" s="80"/>
      <c r="AG595" s="80"/>
      <c r="AH595" s="80"/>
      <c r="AI595" s="80"/>
      <c r="AJ595" s="80"/>
      <c r="AK595" s="80"/>
      <c r="AL595" s="80"/>
      <c r="AM595" s="80"/>
      <c r="AN595" s="80"/>
      <c r="AO595" s="80"/>
      <c r="AP595" s="80"/>
      <c r="AQ595" s="80"/>
      <c r="AR595" s="138"/>
      <c r="AS595" s="138"/>
      <c r="AT595" s="139"/>
      <c r="AU595" s="139"/>
      <c r="AV595" s="139"/>
      <c r="AW595" s="139"/>
      <c r="AX595" s="139"/>
      <c r="AY595" s="139"/>
    </row>
    <row r="596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  <c r="AB596" s="80"/>
      <c r="AC596" s="80"/>
      <c r="AD596" s="80"/>
      <c r="AE596" s="80"/>
      <c r="AF596" s="80"/>
      <c r="AG596" s="80"/>
      <c r="AH596" s="80"/>
      <c r="AI596" s="80"/>
      <c r="AJ596" s="80"/>
      <c r="AK596" s="80"/>
      <c r="AL596" s="80"/>
      <c r="AM596" s="80"/>
      <c r="AN596" s="80"/>
      <c r="AO596" s="80"/>
      <c r="AP596" s="80"/>
      <c r="AQ596" s="80"/>
      <c r="AR596" s="138"/>
      <c r="AS596" s="138"/>
      <c r="AT596" s="139"/>
      <c r="AU596" s="139"/>
      <c r="AV596" s="139"/>
      <c r="AW596" s="139"/>
      <c r="AX596" s="139"/>
      <c r="AY596" s="139"/>
    </row>
    <row r="597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  <c r="AB597" s="80"/>
      <c r="AC597" s="80"/>
      <c r="AD597" s="80"/>
      <c r="AE597" s="80"/>
      <c r="AF597" s="80"/>
      <c r="AG597" s="80"/>
      <c r="AH597" s="80"/>
      <c r="AI597" s="80"/>
      <c r="AJ597" s="80"/>
      <c r="AK597" s="80"/>
      <c r="AL597" s="80"/>
      <c r="AM597" s="80"/>
      <c r="AN597" s="80"/>
      <c r="AO597" s="80"/>
      <c r="AP597" s="80"/>
      <c r="AQ597" s="80"/>
      <c r="AR597" s="138"/>
      <c r="AS597" s="138"/>
      <c r="AT597" s="139"/>
      <c r="AU597" s="139"/>
      <c r="AV597" s="139"/>
      <c r="AW597" s="139"/>
      <c r="AX597" s="139"/>
      <c r="AY597" s="139"/>
    </row>
    <row r="598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  <c r="AB598" s="80"/>
      <c r="AC598" s="80"/>
      <c r="AD598" s="80"/>
      <c r="AE598" s="80"/>
      <c r="AF598" s="80"/>
      <c r="AG598" s="80"/>
      <c r="AH598" s="80"/>
      <c r="AI598" s="80"/>
      <c r="AJ598" s="80"/>
      <c r="AK598" s="80"/>
      <c r="AL598" s="80"/>
      <c r="AM598" s="80"/>
      <c r="AN598" s="80"/>
      <c r="AO598" s="80"/>
      <c r="AP598" s="80"/>
      <c r="AQ598" s="80"/>
      <c r="AR598" s="138"/>
      <c r="AS598" s="138"/>
      <c r="AT598" s="139"/>
      <c r="AU598" s="139"/>
      <c r="AV598" s="139"/>
      <c r="AW598" s="139"/>
      <c r="AX598" s="139"/>
      <c r="AY598" s="139"/>
    </row>
    <row r="599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  <c r="AB599" s="80"/>
      <c r="AC599" s="80"/>
      <c r="AD599" s="80"/>
      <c r="AE599" s="80"/>
      <c r="AF599" s="80"/>
      <c r="AG599" s="80"/>
      <c r="AH599" s="80"/>
      <c r="AI599" s="80"/>
      <c r="AJ599" s="80"/>
      <c r="AK599" s="80"/>
      <c r="AL599" s="80"/>
      <c r="AM599" s="80"/>
      <c r="AN599" s="80"/>
      <c r="AO599" s="80"/>
      <c r="AP599" s="80"/>
      <c r="AQ599" s="80"/>
      <c r="AR599" s="138"/>
      <c r="AS599" s="138"/>
      <c r="AT599" s="139"/>
      <c r="AU599" s="139"/>
      <c r="AV599" s="139"/>
      <c r="AW599" s="139"/>
      <c r="AX599" s="139"/>
      <c r="AY599" s="139"/>
    </row>
    <row r="600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  <c r="AB600" s="80"/>
      <c r="AC600" s="80"/>
      <c r="AD600" s="80"/>
      <c r="AE600" s="80"/>
      <c r="AF600" s="80"/>
      <c r="AG600" s="80"/>
      <c r="AH600" s="80"/>
      <c r="AI600" s="80"/>
      <c r="AJ600" s="80"/>
      <c r="AK600" s="80"/>
      <c r="AL600" s="80"/>
      <c r="AM600" s="80"/>
      <c r="AN600" s="80"/>
      <c r="AO600" s="80"/>
      <c r="AP600" s="80"/>
      <c r="AQ600" s="80"/>
      <c r="AR600" s="138"/>
      <c r="AS600" s="138"/>
      <c r="AT600" s="139"/>
      <c r="AU600" s="139"/>
      <c r="AV600" s="139"/>
      <c r="AW600" s="139"/>
      <c r="AX600" s="139"/>
      <c r="AY600" s="139"/>
    </row>
    <row r="601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  <c r="AB601" s="80"/>
      <c r="AC601" s="80"/>
      <c r="AD601" s="80"/>
      <c r="AE601" s="80"/>
      <c r="AF601" s="80"/>
      <c r="AG601" s="80"/>
      <c r="AH601" s="80"/>
      <c r="AI601" s="80"/>
      <c r="AJ601" s="80"/>
      <c r="AK601" s="80"/>
      <c r="AL601" s="80"/>
      <c r="AM601" s="80"/>
      <c r="AN601" s="80"/>
      <c r="AO601" s="80"/>
      <c r="AP601" s="80"/>
      <c r="AQ601" s="80"/>
      <c r="AR601" s="138"/>
      <c r="AS601" s="138"/>
      <c r="AT601" s="139"/>
      <c r="AU601" s="139"/>
      <c r="AV601" s="139"/>
      <c r="AW601" s="139"/>
      <c r="AX601" s="139"/>
      <c r="AY601" s="139"/>
    </row>
    <row r="602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  <c r="AB602" s="80"/>
      <c r="AC602" s="80"/>
      <c r="AD602" s="80"/>
      <c r="AE602" s="80"/>
      <c r="AF602" s="80"/>
      <c r="AG602" s="80"/>
      <c r="AH602" s="80"/>
      <c r="AI602" s="80"/>
      <c r="AJ602" s="80"/>
      <c r="AK602" s="80"/>
      <c r="AL602" s="80"/>
      <c r="AM602" s="80"/>
      <c r="AN602" s="80"/>
      <c r="AO602" s="80"/>
      <c r="AP602" s="80"/>
      <c r="AQ602" s="80"/>
      <c r="AR602" s="138"/>
      <c r="AS602" s="138"/>
      <c r="AT602" s="139"/>
      <c r="AU602" s="139"/>
      <c r="AV602" s="139"/>
      <c r="AW602" s="139"/>
      <c r="AX602" s="139"/>
      <c r="AY602" s="139"/>
    </row>
    <row r="603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138"/>
      <c r="AS603" s="138"/>
      <c r="AT603" s="139"/>
      <c r="AU603" s="139"/>
      <c r="AV603" s="139"/>
      <c r="AW603" s="139"/>
      <c r="AX603" s="139"/>
      <c r="AY603" s="139"/>
    </row>
    <row r="604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  <c r="AB604" s="80"/>
      <c r="AC604" s="80"/>
      <c r="AD604" s="80"/>
      <c r="AE604" s="80"/>
      <c r="AF604" s="80"/>
      <c r="AG604" s="80"/>
      <c r="AH604" s="80"/>
      <c r="AI604" s="80"/>
      <c r="AJ604" s="80"/>
      <c r="AK604" s="80"/>
      <c r="AL604" s="80"/>
      <c r="AM604" s="80"/>
      <c r="AN604" s="80"/>
      <c r="AO604" s="80"/>
      <c r="AP604" s="80"/>
      <c r="AQ604" s="80"/>
      <c r="AR604" s="138"/>
      <c r="AS604" s="138"/>
      <c r="AT604" s="139"/>
      <c r="AU604" s="139"/>
      <c r="AV604" s="139"/>
      <c r="AW604" s="139"/>
      <c r="AX604" s="139"/>
      <c r="AY604" s="139"/>
    </row>
    <row r="605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  <c r="AB605" s="80"/>
      <c r="AC605" s="80"/>
      <c r="AD605" s="80"/>
      <c r="AE605" s="80"/>
      <c r="AF605" s="80"/>
      <c r="AG605" s="80"/>
      <c r="AH605" s="80"/>
      <c r="AI605" s="80"/>
      <c r="AJ605" s="80"/>
      <c r="AK605" s="80"/>
      <c r="AL605" s="80"/>
      <c r="AM605" s="80"/>
      <c r="AN605" s="80"/>
      <c r="AO605" s="80"/>
      <c r="AP605" s="80"/>
      <c r="AQ605" s="80"/>
      <c r="AR605" s="138"/>
      <c r="AS605" s="138"/>
      <c r="AT605" s="139"/>
      <c r="AU605" s="139"/>
      <c r="AV605" s="139"/>
      <c r="AW605" s="139"/>
      <c r="AX605" s="139"/>
      <c r="AY605" s="139"/>
    </row>
    <row r="606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  <c r="AB606" s="80"/>
      <c r="AC606" s="80"/>
      <c r="AD606" s="80"/>
      <c r="AE606" s="80"/>
      <c r="AF606" s="80"/>
      <c r="AG606" s="80"/>
      <c r="AH606" s="80"/>
      <c r="AI606" s="80"/>
      <c r="AJ606" s="80"/>
      <c r="AK606" s="80"/>
      <c r="AL606" s="80"/>
      <c r="AM606" s="80"/>
      <c r="AN606" s="80"/>
      <c r="AO606" s="80"/>
      <c r="AP606" s="80"/>
      <c r="AQ606" s="80"/>
      <c r="AR606" s="138"/>
      <c r="AS606" s="138"/>
      <c r="AT606" s="139"/>
      <c r="AU606" s="139"/>
      <c r="AV606" s="139"/>
      <c r="AW606" s="139"/>
      <c r="AX606" s="139"/>
      <c r="AY606" s="139"/>
    </row>
    <row r="607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  <c r="AB607" s="80"/>
      <c r="AC607" s="80"/>
      <c r="AD607" s="80"/>
      <c r="AE607" s="80"/>
      <c r="AF607" s="80"/>
      <c r="AG607" s="80"/>
      <c r="AH607" s="80"/>
      <c r="AI607" s="80"/>
      <c r="AJ607" s="80"/>
      <c r="AK607" s="80"/>
      <c r="AL607" s="80"/>
      <c r="AM607" s="80"/>
      <c r="AN607" s="80"/>
      <c r="AO607" s="80"/>
      <c r="AP607" s="80"/>
      <c r="AQ607" s="80"/>
      <c r="AR607" s="138"/>
      <c r="AS607" s="138"/>
      <c r="AT607" s="139"/>
      <c r="AU607" s="139"/>
      <c r="AV607" s="139"/>
      <c r="AW607" s="139"/>
      <c r="AX607" s="139"/>
      <c r="AY607" s="139"/>
    </row>
    <row r="608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  <c r="AA608" s="80"/>
      <c r="AB608" s="80"/>
      <c r="AC608" s="80"/>
      <c r="AD608" s="80"/>
      <c r="AE608" s="80"/>
      <c r="AF608" s="80"/>
      <c r="AG608" s="80"/>
      <c r="AH608" s="80"/>
      <c r="AI608" s="80"/>
      <c r="AJ608" s="80"/>
      <c r="AK608" s="80"/>
      <c r="AL608" s="80"/>
      <c r="AM608" s="80"/>
      <c r="AN608" s="80"/>
      <c r="AO608" s="80"/>
      <c r="AP608" s="80"/>
      <c r="AQ608" s="80"/>
      <c r="AR608" s="138"/>
      <c r="AS608" s="138"/>
      <c r="AT608" s="139"/>
      <c r="AU608" s="139"/>
      <c r="AV608" s="139"/>
      <c r="AW608" s="139"/>
      <c r="AX608" s="139"/>
      <c r="AY608" s="139"/>
    </row>
    <row r="609">
      <c r="A609" s="80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  <c r="AA609" s="80"/>
      <c r="AB609" s="80"/>
      <c r="AC609" s="80"/>
      <c r="AD609" s="80"/>
      <c r="AE609" s="80"/>
      <c r="AF609" s="80"/>
      <c r="AG609" s="80"/>
      <c r="AH609" s="80"/>
      <c r="AI609" s="80"/>
      <c r="AJ609" s="80"/>
      <c r="AK609" s="80"/>
      <c r="AL609" s="80"/>
      <c r="AM609" s="80"/>
      <c r="AN609" s="80"/>
      <c r="AO609" s="80"/>
      <c r="AP609" s="80"/>
      <c r="AQ609" s="80"/>
      <c r="AR609" s="138"/>
      <c r="AS609" s="138"/>
      <c r="AT609" s="139"/>
      <c r="AU609" s="139"/>
      <c r="AV609" s="139"/>
      <c r="AW609" s="139"/>
      <c r="AX609" s="139"/>
      <c r="AY609" s="139"/>
    </row>
    <row r="610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  <c r="AB610" s="80"/>
      <c r="AC610" s="80"/>
      <c r="AD610" s="80"/>
      <c r="AE610" s="80"/>
      <c r="AF610" s="80"/>
      <c r="AG610" s="80"/>
      <c r="AH610" s="80"/>
      <c r="AI610" s="80"/>
      <c r="AJ610" s="80"/>
      <c r="AK610" s="80"/>
      <c r="AL610" s="80"/>
      <c r="AM610" s="80"/>
      <c r="AN610" s="80"/>
      <c r="AO610" s="80"/>
      <c r="AP610" s="80"/>
      <c r="AQ610" s="80"/>
      <c r="AR610" s="138"/>
      <c r="AS610" s="138"/>
      <c r="AT610" s="139"/>
      <c r="AU610" s="139"/>
      <c r="AV610" s="139"/>
      <c r="AW610" s="139"/>
      <c r="AX610" s="139"/>
      <c r="AY610" s="139"/>
    </row>
    <row r="611">
      <c r="A611" s="80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  <c r="AB611" s="80"/>
      <c r="AC611" s="80"/>
      <c r="AD611" s="80"/>
      <c r="AE611" s="80"/>
      <c r="AF611" s="80"/>
      <c r="AG611" s="80"/>
      <c r="AH611" s="80"/>
      <c r="AI611" s="80"/>
      <c r="AJ611" s="80"/>
      <c r="AK611" s="80"/>
      <c r="AL611" s="80"/>
      <c r="AM611" s="80"/>
      <c r="AN611" s="80"/>
      <c r="AO611" s="80"/>
      <c r="AP611" s="80"/>
      <c r="AQ611" s="80"/>
      <c r="AR611" s="138"/>
      <c r="AS611" s="138"/>
      <c r="AT611" s="139"/>
      <c r="AU611" s="139"/>
      <c r="AV611" s="139"/>
      <c r="AW611" s="139"/>
      <c r="AX611" s="139"/>
      <c r="AY611" s="139"/>
    </row>
    <row r="612">
      <c r="A612" s="80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  <c r="AA612" s="80"/>
      <c r="AB612" s="80"/>
      <c r="AC612" s="80"/>
      <c r="AD612" s="80"/>
      <c r="AE612" s="80"/>
      <c r="AF612" s="80"/>
      <c r="AG612" s="80"/>
      <c r="AH612" s="80"/>
      <c r="AI612" s="80"/>
      <c r="AJ612" s="80"/>
      <c r="AK612" s="80"/>
      <c r="AL612" s="80"/>
      <c r="AM612" s="80"/>
      <c r="AN612" s="80"/>
      <c r="AO612" s="80"/>
      <c r="AP612" s="80"/>
      <c r="AQ612" s="80"/>
      <c r="AR612" s="138"/>
      <c r="AS612" s="138"/>
      <c r="AT612" s="139"/>
      <c r="AU612" s="139"/>
      <c r="AV612" s="139"/>
      <c r="AW612" s="139"/>
      <c r="AX612" s="139"/>
      <c r="AY612" s="139"/>
    </row>
    <row r="613">
      <c r="A613" s="80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  <c r="AB613" s="80"/>
      <c r="AC613" s="80"/>
      <c r="AD613" s="80"/>
      <c r="AE613" s="80"/>
      <c r="AF613" s="80"/>
      <c r="AG613" s="80"/>
      <c r="AH613" s="80"/>
      <c r="AI613" s="80"/>
      <c r="AJ613" s="80"/>
      <c r="AK613" s="80"/>
      <c r="AL613" s="80"/>
      <c r="AM613" s="80"/>
      <c r="AN613" s="80"/>
      <c r="AO613" s="80"/>
      <c r="AP613" s="80"/>
      <c r="AQ613" s="80"/>
      <c r="AR613" s="138"/>
      <c r="AS613" s="138"/>
      <c r="AT613" s="139"/>
      <c r="AU613" s="139"/>
      <c r="AV613" s="139"/>
      <c r="AW613" s="139"/>
      <c r="AX613" s="139"/>
      <c r="AY613" s="139"/>
    </row>
    <row r="614">
      <c r="A614" s="80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  <c r="AB614" s="80"/>
      <c r="AC614" s="80"/>
      <c r="AD614" s="80"/>
      <c r="AE614" s="80"/>
      <c r="AF614" s="80"/>
      <c r="AG614" s="80"/>
      <c r="AH614" s="80"/>
      <c r="AI614" s="80"/>
      <c r="AJ614" s="80"/>
      <c r="AK614" s="80"/>
      <c r="AL614" s="80"/>
      <c r="AM614" s="80"/>
      <c r="AN614" s="80"/>
      <c r="AO614" s="80"/>
      <c r="AP614" s="80"/>
      <c r="AQ614" s="80"/>
      <c r="AR614" s="138"/>
      <c r="AS614" s="138"/>
      <c r="AT614" s="139"/>
      <c r="AU614" s="139"/>
      <c r="AV614" s="139"/>
      <c r="AW614" s="139"/>
      <c r="AX614" s="139"/>
      <c r="AY614" s="139"/>
    </row>
    <row r="615">
      <c r="A615" s="80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  <c r="AA615" s="80"/>
      <c r="AB615" s="80"/>
      <c r="AC615" s="80"/>
      <c r="AD615" s="80"/>
      <c r="AE615" s="80"/>
      <c r="AF615" s="80"/>
      <c r="AG615" s="80"/>
      <c r="AH615" s="80"/>
      <c r="AI615" s="80"/>
      <c r="AJ615" s="80"/>
      <c r="AK615" s="80"/>
      <c r="AL615" s="80"/>
      <c r="AM615" s="80"/>
      <c r="AN615" s="80"/>
      <c r="AO615" s="80"/>
      <c r="AP615" s="80"/>
      <c r="AQ615" s="80"/>
      <c r="AR615" s="138"/>
      <c r="AS615" s="138"/>
      <c r="AT615" s="139"/>
      <c r="AU615" s="139"/>
      <c r="AV615" s="139"/>
      <c r="AW615" s="139"/>
      <c r="AX615" s="139"/>
      <c r="AY615" s="139"/>
    </row>
    <row r="616">
      <c r="A616" s="80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  <c r="AA616" s="80"/>
      <c r="AB616" s="80"/>
      <c r="AC616" s="80"/>
      <c r="AD616" s="80"/>
      <c r="AE616" s="80"/>
      <c r="AF616" s="80"/>
      <c r="AG616" s="80"/>
      <c r="AH616" s="80"/>
      <c r="AI616" s="80"/>
      <c r="AJ616" s="80"/>
      <c r="AK616" s="80"/>
      <c r="AL616" s="80"/>
      <c r="AM616" s="80"/>
      <c r="AN616" s="80"/>
      <c r="AO616" s="80"/>
      <c r="AP616" s="80"/>
      <c r="AQ616" s="80"/>
      <c r="AR616" s="138"/>
      <c r="AS616" s="138"/>
      <c r="AT616" s="139"/>
      <c r="AU616" s="139"/>
      <c r="AV616" s="139"/>
      <c r="AW616" s="139"/>
      <c r="AX616" s="139"/>
      <c r="AY616" s="139"/>
    </row>
    <row r="617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  <c r="AA617" s="80"/>
      <c r="AB617" s="80"/>
      <c r="AC617" s="80"/>
      <c r="AD617" s="80"/>
      <c r="AE617" s="80"/>
      <c r="AF617" s="80"/>
      <c r="AG617" s="80"/>
      <c r="AH617" s="80"/>
      <c r="AI617" s="80"/>
      <c r="AJ617" s="80"/>
      <c r="AK617" s="80"/>
      <c r="AL617" s="80"/>
      <c r="AM617" s="80"/>
      <c r="AN617" s="80"/>
      <c r="AO617" s="80"/>
      <c r="AP617" s="80"/>
      <c r="AQ617" s="80"/>
      <c r="AR617" s="138"/>
      <c r="AS617" s="138"/>
      <c r="AT617" s="139"/>
      <c r="AU617" s="139"/>
      <c r="AV617" s="139"/>
      <c r="AW617" s="139"/>
      <c r="AX617" s="139"/>
      <c r="AY617" s="139"/>
    </row>
    <row r="618">
      <c r="A618" s="80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  <c r="AB618" s="80"/>
      <c r="AC618" s="80"/>
      <c r="AD618" s="80"/>
      <c r="AE618" s="80"/>
      <c r="AF618" s="80"/>
      <c r="AG618" s="80"/>
      <c r="AH618" s="80"/>
      <c r="AI618" s="80"/>
      <c r="AJ618" s="80"/>
      <c r="AK618" s="80"/>
      <c r="AL618" s="80"/>
      <c r="AM618" s="80"/>
      <c r="AN618" s="80"/>
      <c r="AO618" s="80"/>
      <c r="AP618" s="80"/>
      <c r="AQ618" s="80"/>
      <c r="AR618" s="138"/>
      <c r="AS618" s="138"/>
      <c r="AT618" s="139"/>
      <c r="AU618" s="139"/>
      <c r="AV618" s="139"/>
      <c r="AW618" s="139"/>
      <c r="AX618" s="139"/>
      <c r="AY618" s="139"/>
    </row>
    <row r="619">
      <c r="A619" s="80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  <c r="AA619" s="80"/>
      <c r="AB619" s="80"/>
      <c r="AC619" s="80"/>
      <c r="AD619" s="80"/>
      <c r="AE619" s="80"/>
      <c r="AF619" s="80"/>
      <c r="AG619" s="80"/>
      <c r="AH619" s="80"/>
      <c r="AI619" s="80"/>
      <c r="AJ619" s="80"/>
      <c r="AK619" s="80"/>
      <c r="AL619" s="80"/>
      <c r="AM619" s="80"/>
      <c r="AN619" s="80"/>
      <c r="AO619" s="80"/>
      <c r="AP619" s="80"/>
      <c r="AQ619" s="80"/>
      <c r="AR619" s="138"/>
      <c r="AS619" s="138"/>
      <c r="AT619" s="139"/>
      <c r="AU619" s="139"/>
      <c r="AV619" s="139"/>
      <c r="AW619" s="139"/>
      <c r="AX619" s="139"/>
      <c r="AY619" s="139"/>
    </row>
    <row r="620">
      <c r="A620" s="80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  <c r="AB620" s="80"/>
      <c r="AC620" s="80"/>
      <c r="AD620" s="80"/>
      <c r="AE620" s="80"/>
      <c r="AF620" s="80"/>
      <c r="AG620" s="80"/>
      <c r="AH620" s="80"/>
      <c r="AI620" s="80"/>
      <c r="AJ620" s="80"/>
      <c r="AK620" s="80"/>
      <c r="AL620" s="80"/>
      <c r="AM620" s="80"/>
      <c r="AN620" s="80"/>
      <c r="AO620" s="80"/>
      <c r="AP620" s="80"/>
      <c r="AQ620" s="80"/>
      <c r="AR620" s="138"/>
      <c r="AS620" s="138"/>
      <c r="AT620" s="139"/>
      <c r="AU620" s="139"/>
      <c r="AV620" s="139"/>
      <c r="AW620" s="139"/>
      <c r="AX620" s="139"/>
      <c r="AY620" s="139"/>
    </row>
    <row r="621">
      <c r="A621" s="80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  <c r="AA621" s="80"/>
      <c r="AB621" s="80"/>
      <c r="AC621" s="80"/>
      <c r="AD621" s="80"/>
      <c r="AE621" s="80"/>
      <c r="AF621" s="80"/>
      <c r="AG621" s="80"/>
      <c r="AH621" s="80"/>
      <c r="AI621" s="80"/>
      <c r="AJ621" s="80"/>
      <c r="AK621" s="80"/>
      <c r="AL621" s="80"/>
      <c r="AM621" s="80"/>
      <c r="AN621" s="80"/>
      <c r="AO621" s="80"/>
      <c r="AP621" s="80"/>
      <c r="AQ621" s="80"/>
      <c r="AR621" s="138"/>
      <c r="AS621" s="138"/>
      <c r="AT621" s="139"/>
      <c r="AU621" s="139"/>
      <c r="AV621" s="139"/>
      <c r="AW621" s="139"/>
      <c r="AX621" s="139"/>
      <c r="AY621" s="139"/>
    </row>
    <row r="622">
      <c r="A622" s="80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  <c r="AB622" s="80"/>
      <c r="AC622" s="80"/>
      <c r="AD622" s="80"/>
      <c r="AE622" s="80"/>
      <c r="AF622" s="80"/>
      <c r="AG622" s="80"/>
      <c r="AH622" s="80"/>
      <c r="AI622" s="80"/>
      <c r="AJ622" s="80"/>
      <c r="AK622" s="80"/>
      <c r="AL622" s="80"/>
      <c r="AM622" s="80"/>
      <c r="AN622" s="80"/>
      <c r="AO622" s="80"/>
      <c r="AP622" s="80"/>
      <c r="AQ622" s="80"/>
      <c r="AR622" s="138"/>
      <c r="AS622" s="138"/>
      <c r="AT622" s="139"/>
      <c r="AU622" s="139"/>
      <c r="AV622" s="139"/>
      <c r="AW622" s="139"/>
      <c r="AX622" s="139"/>
      <c r="AY622" s="139"/>
    </row>
    <row r="623">
      <c r="A623" s="80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  <c r="AB623" s="80"/>
      <c r="AC623" s="80"/>
      <c r="AD623" s="80"/>
      <c r="AE623" s="80"/>
      <c r="AF623" s="80"/>
      <c r="AG623" s="80"/>
      <c r="AH623" s="80"/>
      <c r="AI623" s="80"/>
      <c r="AJ623" s="80"/>
      <c r="AK623" s="80"/>
      <c r="AL623" s="80"/>
      <c r="AM623" s="80"/>
      <c r="AN623" s="80"/>
      <c r="AO623" s="80"/>
      <c r="AP623" s="80"/>
      <c r="AQ623" s="80"/>
      <c r="AR623" s="138"/>
      <c r="AS623" s="138"/>
      <c r="AT623" s="139"/>
      <c r="AU623" s="139"/>
      <c r="AV623" s="139"/>
      <c r="AW623" s="139"/>
      <c r="AX623" s="139"/>
      <c r="AY623" s="139"/>
    </row>
    <row r="624">
      <c r="A624" s="80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  <c r="AB624" s="80"/>
      <c r="AC624" s="80"/>
      <c r="AD624" s="80"/>
      <c r="AE624" s="80"/>
      <c r="AF624" s="80"/>
      <c r="AG624" s="80"/>
      <c r="AH624" s="80"/>
      <c r="AI624" s="80"/>
      <c r="AJ624" s="80"/>
      <c r="AK624" s="80"/>
      <c r="AL624" s="80"/>
      <c r="AM624" s="80"/>
      <c r="AN624" s="80"/>
      <c r="AO624" s="80"/>
      <c r="AP624" s="80"/>
      <c r="AQ624" s="80"/>
      <c r="AR624" s="138"/>
      <c r="AS624" s="138"/>
      <c r="AT624" s="139"/>
      <c r="AU624" s="139"/>
      <c r="AV624" s="139"/>
      <c r="AW624" s="139"/>
      <c r="AX624" s="139"/>
      <c r="AY624" s="139"/>
    </row>
    <row r="625">
      <c r="A625" s="80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  <c r="AB625" s="80"/>
      <c r="AC625" s="80"/>
      <c r="AD625" s="80"/>
      <c r="AE625" s="80"/>
      <c r="AF625" s="80"/>
      <c r="AG625" s="80"/>
      <c r="AH625" s="80"/>
      <c r="AI625" s="80"/>
      <c r="AJ625" s="80"/>
      <c r="AK625" s="80"/>
      <c r="AL625" s="80"/>
      <c r="AM625" s="80"/>
      <c r="AN625" s="80"/>
      <c r="AO625" s="80"/>
      <c r="AP625" s="80"/>
      <c r="AQ625" s="80"/>
      <c r="AR625" s="138"/>
      <c r="AS625" s="138"/>
      <c r="AT625" s="139"/>
      <c r="AU625" s="139"/>
      <c r="AV625" s="139"/>
      <c r="AW625" s="139"/>
      <c r="AX625" s="139"/>
      <c r="AY625" s="139"/>
    </row>
    <row r="626">
      <c r="A626" s="80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  <c r="AB626" s="80"/>
      <c r="AC626" s="80"/>
      <c r="AD626" s="80"/>
      <c r="AE626" s="80"/>
      <c r="AF626" s="80"/>
      <c r="AG626" s="80"/>
      <c r="AH626" s="80"/>
      <c r="AI626" s="80"/>
      <c r="AJ626" s="80"/>
      <c r="AK626" s="80"/>
      <c r="AL626" s="80"/>
      <c r="AM626" s="80"/>
      <c r="AN626" s="80"/>
      <c r="AO626" s="80"/>
      <c r="AP626" s="80"/>
      <c r="AQ626" s="80"/>
      <c r="AR626" s="138"/>
      <c r="AS626" s="138"/>
      <c r="AT626" s="139"/>
      <c r="AU626" s="139"/>
      <c r="AV626" s="139"/>
      <c r="AW626" s="139"/>
      <c r="AX626" s="139"/>
      <c r="AY626" s="139"/>
    </row>
    <row r="627">
      <c r="A627" s="80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  <c r="AA627" s="80"/>
      <c r="AB627" s="80"/>
      <c r="AC627" s="80"/>
      <c r="AD627" s="80"/>
      <c r="AE627" s="80"/>
      <c r="AF627" s="80"/>
      <c r="AG627" s="80"/>
      <c r="AH627" s="80"/>
      <c r="AI627" s="80"/>
      <c r="AJ627" s="80"/>
      <c r="AK627" s="80"/>
      <c r="AL627" s="80"/>
      <c r="AM627" s="80"/>
      <c r="AN627" s="80"/>
      <c r="AO627" s="80"/>
      <c r="AP627" s="80"/>
      <c r="AQ627" s="80"/>
      <c r="AR627" s="138"/>
      <c r="AS627" s="138"/>
      <c r="AT627" s="139"/>
      <c r="AU627" s="139"/>
      <c r="AV627" s="139"/>
      <c r="AW627" s="139"/>
      <c r="AX627" s="139"/>
      <c r="AY627" s="139"/>
    </row>
    <row r="628">
      <c r="A628" s="80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  <c r="AA628" s="80"/>
      <c r="AB628" s="80"/>
      <c r="AC628" s="80"/>
      <c r="AD628" s="80"/>
      <c r="AE628" s="80"/>
      <c r="AF628" s="80"/>
      <c r="AG628" s="80"/>
      <c r="AH628" s="80"/>
      <c r="AI628" s="80"/>
      <c r="AJ628" s="80"/>
      <c r="AK628" s="80"/>
      <c r="AL628" s="80"/>
      <c r="AM628" s="80"/>
      <c r="AN628" s="80"/>
      <c r="AO628" s="80"/>
      <c r="AP628" s="80"/>
      <c r="AQ628" s="80"/>
      <c r="AR628" s="138"/>
      <c r="AS628" s="138"/>
      <c r="AT628" s="139"/>
      <c r="AU628" s="139"/>
      <c r="AV628" s="139"/>
      <c r="AW628" s="139"/>
      <c r="AX628" s="139"/>
      <c r="AY628" s="139"/>
    </row>
    <row r="629">
      <c r="A629" s="80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  <c r="AA629" s="80"/>
      <c r="AB629" s="80"/>
      <c r="AC629" s="80"/>
      <c r="AD629" s="80"/>
      <c r="AE629" s="80"/>
      <c r="AF629" s="80"/>
      <c r="AG629" s="80"/>
      <c r="AH629" s="80"/>
      <c r="AI629" s="80"/>
      <c r="AJ629" s="80"/>
      <c r="AK629" s="80"/>
      <c r="AL629" s="80"/>
      <c r="AM629" s="80"/>
      <c r="AN629" s="80"/>
      <c r="AO629" s="80"/>
      <c r="AP629" s="80"/>
      <c r="AQ629" s="80"/>
      <c r="AR629" s="138"/>
      <c r="AS629" s="138"/>
      <c r="AT629" s="139"/>
      <c r="AU629" s="139"/>
      <c r="AV629" s="139"/>
      <c r="AW629" s="139"/>
      <c r="AX629" s="139"/>
      <c r="AY629" s="139"/>
    </row>
    <row r="630">
      <c r="A630" s="80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  <c r="AB630" s="80"/>
      <c r="AC630" s="80"/>
      <c r="AD630" s="80"/>
      <c r="AE630" s="80"/>
      <c r="AF630" s="80"/>
      <c r="AG630" s="80"/>
      <c r="AH630" s="80"/>
      <c r="AI630" s="80"/>
      <c r="AJ630" s="80"/>
      <c r="AK630" s="80"/>
      <c r="AL630" s="80"/>
      <c r="AM630" s="80"/>
      <c r="AN630" s="80"/>
      <c r="AO630" s="80"/>
      <c r="AP630" s="80"/>
      <c r="AQ630" s="80"/>
      <c r="AR630" s="138"/>
      <c r="AS630" s="138"/>
      <c r="AT630" s="139"/>
      <c r="AU630" s="139"/>
      <c r="AV630" s="139"/>
      <c r="AW630" s="139"/>
      <c r="AX630" s="139"/>
      <c r="AY630" s="139"/>
    </row>
    <row r="631">
      <c r="A631" s="80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  <c r="AA631" s="80"/>
      <c r="AB631" s="80"/>
      <c r="AC631" s="80"/>
      <c r="AD631" s="80"/>
      <c r="AE631" s="80"/>
      <c r="AF631" s="80"/>
      <c r="AG631" s="80"/>
      <c r="AH631" s="80"/>
      <c r="AI631" s="80"/>
      <c r="AJ631" s="80"/>
      <c r="AK631" s="80"/>
      <c r="AL631" s="80"/>
      <c r="AM631" s="80"/>
      <c r="AN631" s="80"/>
      <c r="AO631" s="80"/>
      <c r="AP631" s="80"/>
      <c r="AQ631" s="80"/>
      <c r="AR631" s="138"/>
      <c r="AS631" s="138"/>
      <c r="AT631" s="139"/>
      <c r="AU631" s="139"/>
      <c r="AV631" s="139"/>
      <c r="AW631" s="139"/>
      <c r="AX631" s="139"/>
      <c r="AY631" s="139"/>
    </row>
    <row r="632">
      <c r="A632" s="80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  <c r="AA632" s="80"/>
      <c r="AB632" s="80"/>
      <c r="AC632" s="80"/>
      <c r="AD632" s="80"/>
      <c r="AE632" s="80"/>
      <c r="AF632" s="80"/>
      <c r="AG632" s="80"/>
      <c r="AH632" s="80"/>
      <c r="AI632" s="80"/>
      <c r="AJ632" s="80"/>
      <c r="AK632" s="80"/>
      <c r="AL632" s="80"/>
      <c r="AM632" s="80"/>
      <c r="AN632" s="80"/>
      <c r="AO632" s="80"/>
      <c r="AP632" s="80"/>
      <c r="AQ632" s="80"/>
      <c r="AR632" s="138"/>
      <c r="AS632" s="138"/>
      <c r="AT632" s="139"/>
      <c r="AU632" s="139"/>
      <c r="AV632" s="139"/>
      <c r="AW632" s="139"/>
      <c r="AX632" s="139"/>
      <c r="AY632" s="139"/>
    </row>
    <row r="633">
      <c r="A633" s="80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  <c r="AA633" s="80"/>
      <c r="AB633" s="80"/>
      <c r="AC633" s="80"/>
      <c r="AD633" s="80"/>
      <c r="AE633" s="80"/>
      <c r="AF633" s="80"/>
      <c r="AG633" s="80"/>
      <c r="AH633" s="80"/>
      <c r="AI633" s="80"/>
      <c r="AJ633" s="80"/>
      <c r="AK633" s="80"/>
      <c r="AL633" s="80"/>
      <c r="AM633" s="80"/>
      <c r="AN633" s="80"/>
      <c r="AO633" s="80"/>
      <c r="AP633" s="80"/>
      <c r="AQ633" s="80"/>
      <c r="AR633" s="138"/>
      <c r="AS633" s="138"/>
      <c r="AT633" s="139"/>
      <c r="AU633" s="139"/>
      <c r="AV633" s="139"/>
      <c r="AW633" s="139"/>
      <c r="AX633" s="139"/>
      <c r="AY633" s="139"/>
    </row>
    <row r="634">
      <c r="A634" s="80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  <c r="AA634" s="80"/>
      <c r="AB634" s="80"/>
      <c r="AC634" s="80"/>
      <c r="AD634" s="80"/>
      <c r="AE634" s="80"/>
      <c r="AF634" s="80"/>
      <c r="AG634" s="80"/>
      <c r="AH634" s="80"/>
      <c r="AI634" s="80"/>
      <c r="AJ634" s="80"/>
      <c r="AK634" s="80"/>
      <c r="AL634" s="80"/>
      <c r="AM634" s="80"/>
      <c r="AN634" s="80"/>
      <c r="AO634" s="80"/>
      <c r="AP634" s="80"/>
      <c r="AQ634" s="80"/>
      <c r="AR634" s="138"/>
      <c r="AS634" s="138"/>
      <c r="AT634" s="139"/>
      <c r="AU634" s="139"/>
      <c r="AV634" s="139"/>
      <c r="AW634" s="139"/>
      <c r="AX634" s="139"/>
      <c r="AY634" s="139"/>
    </row>
    <row r="635">
      <c r="A635" s="80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  <c r="AA635" s="80"/>
      <c r="AB635" s="80"/>
      <c r="AC635" s="80"/>
      <c r="AD635" s="80"/>
      <c r="AE635" s="80"/>
      <c r="AF635" s="80"/>
      <c r="AG635" s="80"/>
      <c r="AH635" s="80"/>
      <c r="AI635" s="80"/>
      <c r="AJ635" s="80"/>
      <c r="AK635" s="80"/>
      <c r="AL635" s="80"/>
      <c r="AM635" s="80"/>
      <c r="AN635" s="80"/>
      <c r="AO635" s="80"/>
      <c r="AP635" s="80"/>
      <c r="AQ635" s="80"/>
      <c r="AR635" s="138"/>
      <c r="AS635" s="138"/>
      <c r="AT635" s="139"/>
      <c r="AU635" s="139"/>
      <c r="AV635" s="139"/>
      <c r="AW635" s="139"/>
      <c r="AX635" s="139"/>
      <c r="AY635" s="139"/>
    </row>
    <row r="636">
      <c r="A636" s="80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  <c r="AB636" s="80"/>
      <c r="AC636" s="80"/>
      <c r="AD636" s="80"/>
      <c r="AE636" s="80"/>
      <c r="AF636" s="80"/>
      <c r="AG636" s="80"/>
      <c r="AH636" s="80"/>
      <c r="AI636" s="80"/>
      <c r="AJ636" s="80"/>
      <c r="AK636" s="80"/>
      <c r="AL636" s="80"/>
      <c r="AM636" s="80"/>
      <c r="AN636" s="80"/>
      <c r="AO636" s="80"/>
      <c r="AP636" s="80"/>
      <c r="AQ636" s="80"/>
      <c r="AR636" s="138"/>
      <c r="AS636" s="138"/>
      <c r="AT636" s="139"/>
      <c r="AU636" s="139"/>
      <c r="AV636" s="139"/>
      <c r="AW636" s="139"/>
      <c r="AX636" s="139"/>
      <c r="AY636" s="139"/>
    </row>
    <row r="637">
      <c r="A637" s="80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  <c r="AA637" s="80"/>
      <c r="AB637" s="80"/>
      <c r="AC637" s="80"/>
      <c r="AD637" s="80"/>
      <c r="AE637" s="80"/>
      <c r="AF637" s="80"/>
      <c r="AG637" s="80"/>
      <c r="AH637" s="80"/>
      <c r="AI637" s="80"/>
      <c r="AJ637" s="80"/>
      <c r="AK637" s="80"/>
      <c r="AL637" s="80"/>
      <c r="AM637" s="80"/>
      <c r="AN637" s="80"/>
      <c r="AO637" s="80"/>
      <c r="AP637" s="80"/>
      <c r="AQ637" s="80"/>
      <c r="AR637" s="138"/>
      <c r="AS637" s="138"/>
      <c r="AT637" s="139"/>
      <c r="AU637" s="139"/>
      <c r="AV637" s="139"/>
      <c r="AW637" s="139"/>
      <c r="AX637" s="139"/>
      <c r="AY637" s="139"/>
    </row>
    <row r="638">
      <c r="A638" s="80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  <c r="AB638" s="80"/>
      <c r="AC638" s="80"/>
      <c r="AD638" s="80"/>
      <c r="AE638" s="80"/>
      <c r="AF638" s="80"/>
      <c r="AG638" s="80"/>
      <c r="AH638" s="80"/>
      <c r="AI638" s="80"/>
      <c r="AJ638" s="80"/>
      <c r="AK638" s="80"/>
      <c r="AL638" s="80"/>
      <c r="AM638" s="80"/>
      <c r="AN638" s="80"/>
      <c r="AO638" s="80"/>
      <c r="AP638" s="80"/>
      <c r="AQ638" s="80"/>
      <c r="AR638" s="138"/>
      <c r="AS638" s="138"/>
      <c r="AT638" s="139"/>
      <c r="AU638" s="139"/>
      <c r="AV638" s="139"/>
      <c r="AW638" s="139"/>
      <c r="AX638" s="139"/>
      <c r="AY638" s="139"/>
    </row>
    <row r="639">
      <c r="A639" s="80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  <c r="AB639" s="80"/>
      <c r="AC639" s="80"/>
      <c r="AD639" s="80"/>
      <c r="AE639" s="80"/>
      <c r="AF639" s="80"/>
      <c r="AG639" s="80"/>
      <c r="AH639" s="80"/>
      <c r="AI639" s="80"/>
      <c r="AJ639" s="80"/>
      <c r="AK639" s="80"/>
      <c r="AL639" s="80"/>
      <c r="AM639" s="80"/>
      <c r="AN639" s="80"/>
      <c r="AO639" s="80"/>
      <c r="AP639" s="80"/>
      <c r="AQ639" s="80"/>
      <c r="AR639" s="138"/>
      <c r="AS639" s="138"/>
      <c r="AT639" s="139"/>
      <c r="AU639" s="139"/>
      <c r="AV639" s="139"/>
      <c r="AW639" s="139"/>
      <c r="AX639" s="139"/>
      <c r="AY639" s="139"/>
    </row>
    <row r="640">
      <c r="A640" s="80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  <c r="AB640" s="80"/>
      <c r="AC640" s="80"/>
      <c r="AD640" s="80"/>
      <c r="AE640" s="80"/>
      <c r="AF640" s="80"/>
      <c r="AG640" s="80"/>
      <c r="AH640" s="80"/>
      <c r="AI640" s="80"/>
      <c r="AJ640" s="80"/>
      <c r="AK640" s="80"/>
      <c r="AL640" s="80"/>
      <c r="AM640" s="80"/>
      <c r="AN640" s="80"/>
      <c r="AO640" s="80"/>
      <c r="AP640" s="80"/>
      <c r="AQ640" s="80"/>
      <c r="AR640" s="138"/>
      <c r="AS640" s="138"/>
      <c r="AT640" s="139"/>
      <c r="AU640" s="139"/>
      <c r="AV640" s="139"/>
      <c r="AW640" s="139"/>
      <c r="AX640" s="139"/>
      <c r="AY640" s="139"/>
    </row>
    <row r="641">
      <c r="A641" s="80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  <c r="AB641" s="80"/>
      <c r="AC641" s="80"/>
      <c r="AD641" s="80"/>
      <c r="AE641" s="80"/>
      <c r="AF641" s="80"/>
      <c r="AG641" s="80"/>
      <c r="AH641" s="80"/>
      <c r="AI641" s="80"/>
      <c r="AJ641" s="80"/>
      <c r="AK641" s="80"/>
      <c r="AL641" s="80"/>
      <c r="AM641" s="80"/>
      <c r="AN641" s="80"/>
      <c r="AO641" s="80"/>
      <c r="AP641" s="80"/>
      <c r="AQ641" s="80"/>
      <c r="AR641" s="138"/>
      <c r="AS641" s="138"/>
      <c r="AT641" s="139"/>
      <c r="AU641" s="139"/>
      <c r="AV641" s="139"/>
      <c r="AW641" s="139"/>
      <c r="AX641" s="139"/>
      <c r="AY641" s="139"/>
    </row>
    <row r="642">
      <c r="A642" s="80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  <c r="AB642" s="80"/>
      <c r="AC642" s="80"/>
      <c r="AD642" s="80"/>
      <c r="AE642" s="80"/>
      <c r="AF642" s="80"/>
      <c r="AG642" s="80"/>
      <c r="AH642" s="80"/>
      <c r="AI642" s="80"/>
      <c r="AJ642" s="80"/>
      <c r="AK642" s="80"/>
      <c r="AL642" s="80"/>
      <c r="AM642" s="80"/>
      <c r="AN642" s="80"/>
      <c r="AO642" s="80"/>
      <c r="AP642" s="80"/>
      <c r="AQ642" s="80"/>
      <c r="AR642" s="138"/>
      <c r="AS642" s="138"/>
      <c r="AT642" s="139"/>
      <c r="AU642" s="139"/>
      <c r="AV642" s="139"/>
      <c r="AW642" s="139"/>
      <c r="AX642" s="139"/>
      <c r="AY642" s="139"/>
    </row>
    <row r="643">
      <c r="A643" s="80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138"/>
      <c r="AS643" s="138"/>
      <c r="AT643" s="139"/>
      <c r="AU643" s="139"/>
      <c r="AV643" s="139"/>
      <c r="AW643" s="139"/>
      <c r="AX643" s="139"/>
      <c r="AY643" s="139"/>
    </row>
    <row r="644">
      <c r="A644" s="80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  <c r="AA644" s="80"/>
      <c r="AB644" s="80"/>
      <c r="AC644" s="80"/>
      <c r="AD644" s="80"/>
      <c r="AE644" s="80"/>
      <c r="AF644" s="80"/>
      <c r="AG644" s="80"/>
      <c r="AH644" s="80"/>
      <c r="AI644" s="80"/>
      <c r="AJ644" s="80"/>
      <c r="AK644" s="80"/>
      <c r="AL644" s="80"/>
      <c r="AM644" s="80"/>
      <c r="AN644" s="80"/>
      <c r="AO644" s="80"/>
      <c r="AP644" s="80"/>
      <c r="AQ644" s="80"/>
      <c r="AR644" s="138"/>
      <c r="AS644" s="138"/>
      <c r="AT644" s="139"/>
      <c r="AU644" s="139"/>
      <c r="AV644" s="139"/>
      <c r="AW644" s="139"/>
      <c r="AX644" s="139"/>
      <c r="AY644" s="139"/>
    </row>
    <row r="645">
      <c r="A645" s="80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  <c r="AB645" s="80"/>
      <c r="AC645" s="80"/>
      <c r="AD645" s="80"/>
      <c r="AE645" s="80"/>
      <c r="AF645" s="80"/>
      <c r="AG645" s="80"/>
      <c r="AH645" s="80"/>
      <c r="AI645" s="80"/>
      <c r="AJ645" s="80"/>
      <c r="AK645" s="80"/>
      <c r="AL645" s="80"/>
      <c r="AM645" s="80"/>
      <c r="AN645" s="80"/>
      <c r="AO645" s="80"/>
      <c r="AP645" s="80"/>
      <c r="AQ645" s="80"/>
      <c r="AR645" s="138"/>
      <c r="AS645" s="138"/>
      <c r="AT645" s="139"/>
      <c r="AU645" s="139"/>
      <c r="AV645" s="139"/>
      <c r="AW645" s="139"/>
      <c r="AX645" s="139"/>
      <c r="AY645" s="139"/>
    </row>
    <row r="646">
      <c r="A646" s="80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  <c r="AA646" s="80"/>
      <c r="AB646" s="80"/>
      <c r="AC646" s="80"/>
      <c r="AD646" s="80"/>
      <c r="AE646" s="80"/>
      <c r="AF646" s="80"/>
      <c r="AG646" s="80"/>
      <c r="AH646" s="80"/>
      <c r="AI646" s="80"/>
      <c r="AJ646" s="80"/>
      <c r="AK646" s="80"/>
      <c r="AL646" s="80"/>
      <c r="AM646" s="80"/>
      <c r="AN646" s="80"/>
      <c r="AO646" s="80"/>
      <c r="AP646" s="80"/>
      <c r="AQ646" s="80"/>
      <c r="AR646" s="138"/>
      <c r="AS646" s="138"/>
      <c r="AT646" s="139"/>
      <c r="AU646" s="139"/>
      <c r="AV646" s="139"/>
      <c r="AW646" s="139"/>
      <c r="AX646" s="139"/>
      <c r="AY646" s="139"/>
    </row>
    <row r="647">
      <c r="A647" s="80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  <c r="AA647" s="80"/>
      <c r="AB647" s="80"/>
      <c r="AC647" s="80"/>
      <c r="AD647" s="80"/>
      <c r="AE647" s="80"/>
      <c r="AF647" s="80"/>
      <c r="AG647" s="80"/>
      <c r="AH647" s="80"/>
      <c r="AI647" s="80"/>
      <c r="AJ647" s="80"/>
      <c r="AK647" s="80"/>
      <c r="AL647" s="80"/>
      <c r="AM647" s="80"/>
      <c r="AN647" s="80"/>
      <c r="AO647" s="80"/>
      <c r="AP647" s="80"/>
      <c r="AQ647" s="80"/>
      <c r="AR647" s="138"/>
      <c r="AS647" s="138"/>
      <c r="AT647" s="139"/>
      <c r="AU647" s="139"/>
      <c r="AV647" s="139"/>
      <c r="AW647" s="139"/>
      <c r="AX647" s="139"/>
      <c r="AY647" s="139"/>
    </row>
    <row r="648">
      <c r="A648" s="80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  <c r="AA648" s="80"/>
      <c r="AB648" s="80"/>
      <c r="AC648" s="80"/>
      <c r="AD648" s="80"/>
      <c r="AE648" s="80"/>
      <c r="AF648" s="80"/>
      <c r="AG648" s="80"/>
      <c r="AH648" s="80"/>
      <c r="AI648" s="80"/>
      <c r="AJ648" s="80"/>
      <c r="AK648" s="80"/>
      <c r="AL648" s="80"/>
      <c r="AM648" s="80"/>
      <c r="AN648" s="80"/>
      <c r="AO648" s="80"/>
      <c r="AP648" s="80"/>
      <c r="AQ648" s="80"/>
      <c r="AR648" s="138"/>
      <c r="AS648" s="138"/>
      <c r="AT648" s="139"/>
      <c r="AU648" s="139"/>
      <c r="AV648" s="139"/>
      <c r="AW648" s="139"/>
      <c r="AX648" s="139"/>
      <c r="AY648" s="139"/>
    </row>
    <row r="649">
      <c r="A649" s="80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  <c r="AA649" s="80"/>
      <c r="AB649" s="80"/>
      <c r="AC649" s="80"/>
      <c r="AD649" s="80"/>
      <c r="AE649" s="80"/>
      <c r="AF649" s="80"/>
      <c r="AG649" s="80"/>
      <c r="AH649" s="80"/>
      <c r="AI649" s="80"/>
      <c r="AJ649" s="80"/>
      <c r="AK649" s="80"/>
      <c r="AL649" s="80"/>
      <c r="AM649" s="80"/>
      <c r="AN649" s="80"/>
      <c r="AO649" s="80"/>
      <c r="AP649" s="80"/>
      <c r="AQ649" s="80"/>
      <c r="AR649" s="138"/>
      <c r="AS649" s="138"/>
      <c r="AT649" s="139"/>
      <c r="AU649" s="139"/>
      <c r="AV649" s="139"/>
      <c r="AW649" s="139"/>
      <c r="AX649" s="139"/>
      <c r="AY649" s="139"/>
    </row>
    <row r="650">
      <c r="A650" s="80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  <c r="AA650" s="80"/>
      <c r="AB650" s="80"/>
      <c r="AC650" s="80"/>
      <c r="AD650" s="80"/>
      <c r="AE650" s="80"/>
      <c r="AF650" s="80"/>
      <c r="AG650" s="80"/>
      <c r="AH650" s="80"/>
      <c r="AI650" s="80"/>
      <c r="AJ650" s="80"/>
      <c r="AK650" s="80"/>
      <c r="AL650" s="80"/>
      <c r="AM650" s="80"/>
      <c r="AN650" s="80"/>
      <c r="AO650" s="80"/>
      <c r="AP650" s="80"/>
      <c r="AQ650" s="80"/>
      <c r="AR650" s="138"/>
      <c r="AS650" s="138"/>
      <c r="AT650" s="139"/>
      <c r="AU650" s="139"/>
      <c r="AV650" s="139"/>
      <c r="AW650" s="139"/>
      <c r="AX650" s="139"/>
      <c r="AY650" s="139"/>
    </row>
    <row r="651">
      <c r="A651" s="80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  <c r="AA651" s="80"/>
      <c r="AB651" s="80"/>
      <c r="AC651" s="80"/>
      <c r="AD651" s="80"/>
      <c r="AE651" s="80"/>
      <c r="AF651" s="80"/>
      <c r="AG651" s="80"/>
      <c r="AH651" s="80"/>
      <c r="AI651" s="80"/>
      <c r="AJ651" s="80"/>
      <c r="AK651" s="80"/>
      <c r="AL651" s="80"/>
      <c r="AM651" s="80"/>
      <c r="AN651" s="80"/>
      <c r="AO651" s="80"/>
      <c r="AP651" s="80"/>
      <c r="AQ651" s="80"/>
      <c r="AR651" s="138"/>
      <c r="AS651" s="138"/>
      <c r="AT651" s="139"/>
      <c r="AU651" s="139"/>
      <c r="AV651" s="139"/>
      <c r="AW651" s="139"/>
      <c r="AX651" s="139"/>
      <c r="AY651" s="139"/>
    </row>
    <row r="652">
      <c r="A652" s="80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  <c r="AA652" s="80"/>
      <c r="AB652" s="80"/>
      <c r="AC652" s="80"/>
      <c r="AD652" s="80"/>
      <c r="AE652" s="80"/>
      <c r="AF652" s="80"/>
      <c r="AG652" s="80"/>
      <c r="AH652" s="80"/>
      <c r="AI652" s="80"/>
      <c r="AJ652" s="80"/>
      <c r="AK652" s="80"/>
      <c r="AL652" s="80"/>
      <c r="AM652" s="80"/>
      <c r="AN652" s="80"/>
      <c r="AO652" s="80"/>
      <c r="AP652" s="80"/>
      <c r="AQ652" s="80"/>
      <c r="AR652" s="138"/>
      <c r="AS652" s="138"/>
      <c r="AT652" s="139"/>
      <c r="AU652" s="139"/>
      <c r="AV652" s="139"/>
      <c r="AW652" s="139"/>
      <c r="AX652" s="139"/>
      <c r="AY652" s="139"/>
    </row>
    <row r="653">
      <c r="A653" s="80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  <c r="AA653" s="80"/>
      <c r="AB653" s="80"/>
      <c r="AC653" s="80"/>
      <c r="AD653" s="80"/>
      <c r="AE653" s="80"/>
      <c r="AF653" s="80"/>
      <c r="AG653" s="80"/>
      <c r="AH653" s="80"/>
      <c r="AI653" s="80"/>
      <c r="AJ653" s="80"/>
      <c r="AK653" s="80"/>
      <c r="AL653" s="80"/>
      <c r="AM653" s="80"/>
      <c r="AN653" s="80"/>
      <c r="AO653" s="80"/>
      <c r="AP653" s="80"/>
      <c r="AQ653" s="80"/>
      <c r="AR653" s="138"/>
      <c r="AS653" s="138"/>
      <c r="AT653" s="139"/>
      <c r="AU653" s="139"/>
      <c r="AV653" s="139"/>
      <c r="AW653" s="139"/>
      <c r="AX653" s="139"/>
      <c r="AY653" s="139"/>
    </row>
    <row r="654">
      <c r="A654" s="80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  <c r="AA654" s="80"/>
      <c r="AB654" s="80"/>
      <c r="AC654" s="80"/>
      <c r="AD654" s="80"/>
      <c r="AE654" s="80"/>
      <c r="AF654" s="80"/>
      <c r="AG654" s="80"/>
      <c r="AH654" s="80"/>
      <c r="AI654" s="80"/>
      <c r="AJ654" s="80"/>
      <c r="AK654" s="80"/>
      <c r="AL654" s="80"/>
      <c r="AM654" s="80"/>
      <c r="AN654" s="80"/>
      <c r="AO654" s="80"/>
      <c r="AP654" s="80"/>
      <c r="AQ654" s="80"/>
      <c r="AR654" s="138"/>
      <c r="AS654" s="138"/>
      <c r="AT654" s="139"/>
      <c r="AU654" s="139"/>
      <c r="AV654" s="139"/>
      <c r="AW654" s="139"/>
      <c r="AX654" s="139"/>
      <c r="AY654" s="139"/>
    </row>
    <row r="655">
      <c r="A655" s="80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  <c r="AA655" s="80"/>
      <c r="AB655" s="80"/>
      <c r="AC655" s="80"/>
      <c r="AD655" s="80"/>
      <c r="AE655" s="80"/>
      <c r="AF655" s="80"/>
      <c r="AG655" s="80"/>
      <c r="AH655" s="80"/>
      <c r="AI655" s="80"/>
      <c r="AJ655" s="80"/>
      <c r="AK655" s="80"/>
      <c r="AL655" s="80"/>
      <c r="AM655" s="80"/>
      <c r="AN655" s="80"/>
      <c r="AO655" s="80"/>
      <c r="AP655" s="80"/>
      <c r="AQ655" s="80"/>
      <c r="AR655" s="138"/>
      <c r="AS655" s="138"/>
      <c r="AT655" s="139"/>
      <c r="AU655" s="139"/>
      <c r="AV655" s="139"/>
      <c r="AW655" s="139"/>
      <c r="AX655" s="139"/>
      <c r="AY655" s="139"/>
    </row>
    <row r="656">
      <c r="A656" s="80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  <c r="AA656" s="80"/>
      <c r="AB656" s="80"/>
      <c r="AC656" s="80"/>
      <c r="AD656" s="80"/>
      <c r="AE656" s="80"/>
      <c r="AF656" s="80"/>
      <c r="AG656" s="80"/>
      <c r="AH656" s="80"/>
      <c r="AI656" s="80"/>
      <c r="AJ656" s="80"/>
      <c r="AK656" s="80"/>
      <c r="AL656" s="80"/>
      <c r="AM656" s="80"/>
      <c r="AN656" s="80"/>
      <c r="AO656" s="80"/>
      <c r="AP656" s="80"/>
      <c r="AQ656" s="80"/>
      <c r="AR656" s="138"/>
      <c r="AS656" s="138"/>
      <c r="AT656" s="139"/>
      <c r="AU656" s="139"/>
      <c r="AV656" s="139"/>
      <c r="AW656" s="139"/>
      <c r="AX656" s="139"/>
      <c r="AY656" s="139"/>
    </row>
    <row r="657">
      <c r="A657" s="80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  <c r="AA657" s="80"/>
      <c r="AB657" s="80"/>
      <c r="AC657" s="80"/>
      <c r="AD657" s="80"/>
      <c r="AE657" s="80"/>
      <c r="AF657" s="80"/>
      <c r="AG657" s="80"/>
      <c r="AH657" s="80"/>
      <c r="AI657" s="80"/>
      <c r="AJ657" s="80"/>
      <c r="AK657" s="80"/>
      <c r="AL657" s="80"/>
      <c r="AM657" s="80"/>
      <c r="AN657" s="80"/>
      <c r="AO657" s="80"/>
      <c r="AP657" s="80"/>
      <c r="AQ657" s="80"/>
      <c r="AR657" s="138"/>
      <c r="AS657" s="138"/>
      <c r="AT657" s="139"/>
      <c r="AU657" s="139"/>
      <c r="AV657" s="139"/>
      <c r="AW657" s="139"/>
      <c r="AX657" s="139"/>
      <c r="AY657" s="139"/>
    </row>
    <row r="658">
      <c r="A658" s="80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  <c r="AA658" s="80"/>
      <c r="AB658" s="80"/>
      <c r="AC658" s="80"/>
      <c r="AD658" s="80"/>
      <c r="AE658" s="80"/>
      <c r="AF658" s="80"/>
      <c r="AG658" s="80"/>
      <c r="AH658" s="80"/>
      <c r="AI658" s="80"/>
      <c r="AJ658" s="80"/>
      <c r="AK658" s="80"/>
      <c r="AL658" s="80"/>
      <c r="AM658" s="80"/>
      <c r="AN658" s="80"/>
      <c r="AO658" s="80"/>
      <c r="AP658" s="80"/>
      <c r="AQ658" s="80"/>
      <c r="AR658" s="138"/>
      <c r="AS658" s="138"/>
      <c r="AT658" s="139"/>
      <c r="AU658" s="139"/>
      <c r="AV658" s="139"/>
      <c r="AW658" s="139"/>
      <c r="AX658" s="139"/>
      <c r="AY658" s="139"/>
    </row>
    <row r="659">
      <c r="A659" s="80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  <c r="AA659" s="80"/>
      <c r="AB659" s="80"/>
      <c r="AC659" s="80"/>
      <c r="AD659" s="80"/>
      <c r="AE659" s="80"/>
      <c r="AF659" s="80"/>
      <c r="AG659" s="80"/>
      <c r="AH659" s="80"/>
      <c r="AI659" s="80"/>
      <c r="AJ659" s="80"/>
      <c r="AK659" s="80"/>
      <c r="AL659" s="80"/>
      <c r="AM659" s="80"/>
      <c r="AN659" s="80"/>
      <c r="AO659" s="80"/>
      <c r="AP659" s="80"/>
      <c r="AQ659" s="80"/>
      <c r="AR659" s="138"/>
      <c r="AS659" s="138"/>
      <c r="AT659" s="139"/>
      <c r="AU659" s="139"/>
      <c r="AV659" s="139"/>
      <c r="AW659" s="139"/>
      <c r="AX659" s="139"/>
      <c r="AY659" s="139"/>
    </row>
    <row r="660">
      <c r="A660" s="80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  <c r="AA660" s="80"/>
      <c r="AB660" s="80"/>
      <c r="AC660" s="80"/>
      <c r="AD660" s="80"/>
      <c r="AE660" s="80"/>
      <c r="AF660" s="80"/>
      <c r="AG660" s="80"/>
      <c r="AH660" s="80"/>
      <c r="AI660" s="80"/>
      <c r="AJ660" s="80"/>
      <c r="AK660" s="80"/>
      <c r="AL660" s="80"/>
      <c r="AM660" s="80"/>
      <c r="AN660" s="80"/>
      <c r="AO660" s="80"/>
      <c r="AP660" s="80"/>
      <c r="AQ660" s="80"/>
      <c r="AR660" s="138"/>
      <c r="AS660" s="138"/>
      <c r="AT660" s="139"/>
      <c r="AU660" s="139"/>
      <c r="AV660" s="139"/>
      <c r="AW660" s="139"/>
      <c r="AX660" s="139"/>
      <c r="AY660" s="139"/>
    </row>
    <row r="661">
      <c r="A661" s="80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  <c r="AA661" s="80"/>
      <c r="AB661" s="80"/>
      <c r="AC661" s="80"/>
      <c r="AD661" s="80"/>
      <c r="AE661" s="80"/>
      <c r="AF661" s="80"/>
      <c r="AG661" s="80"/>
      <c r="AH661" s="80"/>
      <c r="AI661" s="80"/>
      <c r="AJ661" s="80"/>
      <c r="AK661" s="80"/>
      <c r="AL661" s="80"/>
      <c r="AM661" s="80"/>
      <c r="AN661" s="80"/>
      <c r="AO661" s="80"/>
      <c r="AP661" s="80"/>
      <c r="AQ661" s="80"/>
      <c r="AR661" s="138"/>
      <c r="AS661" s="138"/>
      <c r="AT661" s="139"/>
      <c r="AU661" s="139"/>
      <c r="AV661" s="139"/>
      <c r="AW661" s="139"/>
      <c r="AX661" s="139"/>
      <c r="AY661" s="139"/>
    </row>
    <row r="662">
      <c r="A662" s="80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  <c r="AA662" s="80"/>
      <c r="AB662" s="80"/>
      <c r="AC662" s="80"/>
      <c r="AD662" s="80"/>
      <c r="AE662" s="80"/>
      <c r="AF662" s="80"/>
      <c r="AG662" s="80"/>
      <c r="AH662" s="80"/>
      <c r="AI662" s="80"/>
      <c r="AJ662" s="80"/>
      <c r="AK662" s="80"/>
      <c r="AL662" s="80"/>
      <c r="AM662" s="80"/>
      <c r="AN662" s="80"/>
      <c r="AO662" s="80"/>
      <c r="AP662" s="80"/>
      <c r="AQ662" s="80"/>
      <c r="AR662" s="138"/>
      <c r="AS662" s="138"/>
      <c r="AT662" s="139"/>
      <c r="AU662" s="139"/>
      <c r="AV662" s="139"/>
      <c r="AW662" s="139"/>
      <c r="AX662" s="139"/>
      <c r="AY662" s="139"/>
    </row>
    <row r="663">
      <c r="A663" s="80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  <c r="AA663" s="80"/>
      <c r="AB663" s="80"/>
      <c r="AC663" s="80"/>
      <c r="AD663" s="80"/>
      <c r="AE663" s="80"/>
      <c r="AF663" s="80"/>
      <c r="AG663" s="80"/>
      <c r="AH663" s="80"/>
      <c r="AI663" s="80"/>
      <c r="AJ663" s="80"/>
      <c r="AK663" s="80"/>
      <c r="AL663" s="80"/>
      <c r="AM663" s="80"/>
      <c r="AN663" s="80"/>
      <c r="AO663" s="80"/>
      <c r="AP663" s="80"/>
      <c r="AQ663" s="80"/>
      <c r="AR663" s="138"/>
      <c r="AS663" s="138"/>
      <c r="AT663" s="139"/>
      <c r="AU663" s="139"/>
      <c r="AV663" s="139"/>
      <c r="AW663" s="139"/>
      <c r="AX663" s="139"/>
      <c r="AY663" s="139"/>
    </row>
    <row r="664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  <c r="AA664" s="80"/>
      <c r="AB664" s="80"/>
      <c r="AC664" s="80"/>
      <c r="AD664" s="80"/>
      <c r="AE664" s="80"/>
      <c r="AF664" s="80"/>
      <c r="AG664" s="80"/>
      <c r="AH664" s="80"/>
      <c r="AI664" s="80"/>
      <c r="AJ664" s="80"/>
      <c r="AK664" s="80"/>
      <c r="AL664" s="80"/>
      <c r="AM664" s="80"/>
      <c r="AN664" s="80"/>
      <c r="AO664" s="80"/>
      <c r="AP664" s="80"/>
      <c r="AQ664" s="80"/>
      <c r="AR664" s="138"/>
      <c r="AS664" s="138"/>
      <c r="AT664" s="139"/>
      <c r="AU664" s="139"/>
      <c r="AV664" s="139"/>
      <c r="AW664" s="139"/>
      <c r="AX664" s="139"/>
      <c r="AY664" s="139"/>
    </row>
    <row r="665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  <c r="AA665" s="80"/>
      <c r="AB665" s="80"/>
      <c r="AC665" s="80"/>
      <c r="AD665" s="80"/>
      <c r="AE665" s="80"/>
      <c r="AF665" s="80"/>
      <c r="AG665" s="80"/>
      <c r="AH665" s="80"/>
      <c r="AI665" s="80"/>
      <c r="AJ665" s="80"/>
      <c r="AK665" s="80"/>
      <c r="AL665" s="80"/>
      <c r="AM665" s="80"/>
      <c r="AN665" s="80"/>
      <c r="AO665" s="80"/>
      <c r="AP665" s="80"/>
      <c r="AQ665" s="80"/>
      <c r="AR665" s="138"/>
      <c r="AS665" s="138"/>
      <c r="AT665" s="139"/>
      <c r="AU665" s="139"/>
      <c r="AV665" s="139"/>
      <c r="AW665" s="139"/>
      <c r="AX665" s="139"/>
      <c r="AY665" s="139"/>
    </row>
    <row r="666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  <c r="AA666" s="80"/>
      <c r="AB666" s="80"/>
      <c r="AC666" s="80"/>
      <c r="AD666" s="80"/>
      <c r="AE666" s="80"/>
      <c r="AF666" s="80"/>
      <c r="AG666" s="80"/>
      <c r="AH666" s="80"/>
      <c r="AI666" s="80"/>
      <c r="AJ666" s="80"/>
      <c r="AK666" s="80"/>
      <c r="AL666" s="80"/>
      <c r="AM666" s="80"/>
      <c r="AN666" s="80"/>
      <c r="AO666" s="80"/>
      <c r="AP666" s="80"/>
      <c r="AQ666" s="80"/>
      <c r="AR666" s="138"/>
      <c r="AS666" s="138"/>
      <c r="AT666" s="139"/>
      <c r="AU666" s="139"/>
      <c r="AV666" s="139"/>
      <c r="AW666" s="139"/>
      <c r="AX666" s="139"/>
      <c r="AY666" s="139"/>
    </row>
    <row r="667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  <c r="AA667" s="80"/>
      <c r="AB667" s="80"/>
      <c r="AC667" s="80"/>
      <c r="AD667" s="80"/>
      <c r="AE667" s="80"/>
      <c r="AF667" s="80"/>
      <c r="AG667" s="80"/>
      <c r="AH667" s="80"/>
      <c r="AI667" s="80"/>
      <c r="AJ667" s="80"/>
      <c r="AK667" s="80"/>
      <c r="AL667" s="80"/>
      <c r="AM667" s="80"/>
      <c r="AN667" s="80"/>
      <c r="AO667" s="80"/>
      <c r="AP667" s="80"/>
      <c r="AQ667" s="80"/>
      <c r="AR667" s="138"/>
      <c r="AS667" s="138"/>
      <c r="AT667" s="139"/>
      <c r="AU667" s="139"/>
      <c r="AV667" s="139"/>
      <c r="AW667" s="139"/>
      <c r="AX667" s="139"/>
      <c r="AY667" s="139"/>
    </row>
    <row r="668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  <c r="AA668" s="80"/>
      <c r="AB668" s="80"/>
      <c r="AC668" s="80"/>
      <c r="AD668" s="80"/>
      <c r="AE668" s="80"/>
      <c r="AF668" s="80"/>
      <c r="AG668" s="80"/>
      <c r="AH668" s="80"/>
      <c r="AI668" s="80"/>
      <c r="AJ668" s="80"/>
      <c r="AK668" s="80"/>
      <c r="AL668" s="80"/>
      <c r="AM668" s="80"/>
      <c r="AN668" s="80"/>
      <c r="AO668" s="80"/>
      <c r="AP668" s="80"/>
      <c r="AQ668" s="80"/>
      <c r="AR668" s="138"/>
      <c r="AS668" s="138"/>
      <c r="AT668" s="139"/>
      <c r="AU668" s="139"/>
      <c r="AV668" s="139"/>
      <c r="AW668" s="139"/>
      <c r="AX668" s="139"/>
      <c r="AY668" s="139"/>
    </row>
    <row r="669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  <c r="AA669" s="80"/>
      <c r="AB669" s="80"/>
      <c r="AC669" s="80"/>
      <c r="AD669" s="80"/>
      <c r="AE669" s="80"/>
      <c r="AF669" s="80"/>
      <c r="AG669" s="80"/>
      <c r="AH669" s="80"/>
      <c r="AI669" s="80"/>
      <c r="AJ669" s="80"/>
      <c r="AK669" s="80"/>
      <c r="AL669" s="80"/>
      <c r="AM669" s="80"/>
      <c r="AN669" s="80"/>
      <c r="AO669" s="80"/>
      <c r="AP669" s="80"/>
      <c r="AQ669" s="80"/>
      <c r="AR669" s="138"/>
      <c r="AS669" s="138"/>
      <c r="AT669" s="139"/>
      <c r="AU669" s="139"/>
      <c r="AV669" s="139"/>
      <c r="AW669" s="139"/>
      <c r="AX669" s="139"/>
      <c r="AY669" s="139"/>
    </row>
    <row r="670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  <c r="AB670" s="80"/>
      <c r="AC670" s="80"/>
      <c r="AD670" s="80"/>
      <c r="AE670" s="80"/>
      <c r="AF670" s="80"/>
      <c r="AG670" s="80"/>
      <c r="AH670" s="80"/>
      <c r="AI670" s="80"/>
      <c r="AJ670" s="80"/>
      <c r="AK670" s="80"/>
      <c r="AL670" s="80"/>
      <c r="AM670" s="80"/>
      <c r="AN670" s="80"/>
      <c r="AO670" s="80"/>
      <c r="AP670" s="80"/>
      <c r="AQ670" s="80"/>
      <c r="AR670" s="138"/>
      <c r="AS670" s="138"/>
      <c r="AT670" s="139"/>
      <c r="AU670" s="139"/>
      <c r="AV670" s="139"/>
      <c r="AW670" s="139"/>
      <c r="AX670" s="139"/>
      <c r="AY670" s="139"/>
    </row>
    <row r="671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  <c r="AB671" s="80"/>
      <c r="AC671" s="80"/>
      <c r="AD671" s="80"/>
      <c r="AE671" s="80"/>
      <c r="AF671" s="80"/>
      <c r="AG671" s="80"/>
      <c r="AH671" s="80"/>
      <c r="AI671" s="80"/>
      <c r="AJ671" s="80"/>
      <c r="AK671" s="80"/>
      <c r="AL671" s="80"/>
      <c r="AM671" s="80"/>
      <c r="AN671" s="80"/>
      <c r="AO671" s="80"/>
      <c r="AP671" s="80"/>
      <c r="AQ671" s="80"/>
      <c r="AR671" s="138"/>
      <c r="AS671" s="138"/>
      <c r="AT671" s="139"/>
      <c r="AU671" s="139"/>
      <c r="AV671" s="139"/>
      <c r="AW671" s="139"/>
      <c r="AX671" s="139"/>
      <c r="AY671" s="139"/>
    </row>
    <row r="672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  <c r="AA672" s="80"/>
      <c r="AB672" s="80"/>
      <c r="AC672" s="80"/>
      <c r="AD672" s="80"/>
      <c r="AE672" s="80"/>
      <c r="AF672" s="80"/>
      <c r="AG672" s="80"/>
      <c r="AH672" s="80"/>
      <c r="AI672" s="80"/>
      <c r="AJ672" s="80"/>
      <c r="AK672" s="80"/>
      <c r="AL672" s="80"/>
      <c r="AM672" s="80"/>
      <c r="AN672" s="80"/>
      <c r="AO672" s="80"/>
      <c r="AP672" s="80"/>
      <c r="AQ672" s="80"/>
      <c r="AR672" s="138"/>
      <c r="AS672" s="138"/>
      <c r="AT672" s="139"/>
      <c r="AU672" s="139"/>
      <c r="AV672" s="139"/>
      <c r="AW672" s="139"/>
      <c r="AX672" s="139"/>
      <c r="AY672" s="139"/>
    </row>
    <row r="673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  <c r="AA673" s="80"/>
      <c r="AB673" s="80"/>
      <c r="AC673" s="80"/>
      <c r="AD673" s="80"/>
      <c r="AE673" s="80"/>
      <c r="AF673" s="80"/>
      <c r="AG673" s="80"/>
      <c r="AH673" s="80"/>
      <c r="AI673" s="80"/>
      <c r="AJ673" s="80"/>
      <c r="AK673" s="80"/>
      <c r="AL673" s="80"/>
      <c r="AM673" s="80"/>
      <c r="AN673" s="80"/>
      <c r="AO673" s="80"/>
      <c r="AP673" s="80"/>
      <c r="AQ673" s="80"/>
      <c r="AR673" s="138"/>
      <c r="AS673" s="138"/>
      <c r="AT673" s="139"/>
      <c r="AU673" s="139"/>
      <c r="AV673" s="139"/>
      <c r="AW673" s="139"/>
      <c r="AX673" s="139"/>
      <c r="AY673" s="139"/>
    </row>
    <row r="674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  <c r="AA674" s="80"/>
      <c r="AB674" s="80"/>
      <c r="AC674" s="80"/>
      <c r="AD674" s="80"/>
      <c r="AE674" s="80"/>
      <c r="AF674" s="80"/>
      <c r="AG674" s="80"/>
      <c r="AH674" s="80"/>
      <c r="AI674" s="80"/>
      <c r="AJ674" s="80"/>
      <c r="AK674" s="80"/>
      <c r="AL674" s="80"/>
      <c r="AM674" s="80"/>
      <c r="AN674" s="80"/>
      <c r="AO674" s="80"/>
      <c r="AP674" s="80"/>
      <c r="AQ674" s="80"/>
      <c r="AR674" s="138"/>
      <c r="AS674" s="138"/>
      <c r="AT674" s="139"/>
      <c r="AU674" s="139"/>
      <c r="AV674" s="139"/>
      <c r="AW674" s="139"/>
      <c r="AX674" s="139"/>
      <c r="AY674" s="139"/>
    </row>
    <row r="675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  <c r="AA675" s="80"/>
      <c r="AB675" s="80"/>
      <c r="AC675" s="80"/>
      <c r="AD675" s="80"/>
      <c r="AE675" s="80"/>
      <c r="AF675" s="80"/>
      <c r="AG675" s="80"/>
      <c r="AH675" s="80"/>
      <c r="AI675" s="80"/>
      <c r="AJ675" s="80"/>
      <c r="AK675" s="80"/>
      <c r="AL675" s="80"/>
      <c r="AM675" s="80"/>
      <c r="AN675" s="80"/>
      <c r="AO675" s="80"/>
      <c r="AP675" s="80"/>
      <c r="AQ675" s="80"/>
      <c r="AR675" s="138"/>
      <c r="AS675" s="138"/>
      <c r="AT675" s="139"/>
      <c r="AU675" s="139"/>
      <c r="AV675" s="139"/>
      <c r="AW675" s="139"/>
      <c r="AX675" s="139"/>
      <c r="AY675" s="139"/>
    </row>
    <row r="676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  <c r="AA676" s="80"/>
      <c r="AB676" s="80"/>
      <c r="AC676" s="80"/>
      <c r="AD676" s="80"/>
      <c r="AE676" s="80"/>
      <c r="AF676" s="80"/>
      <c r="AG676" s="80"/>
      <c r="AH676" s="80"/>
      <c r="AI676" s="80"/>
      <c r="AJ676" s="80"/>
      <c r="AK676" s="80"/>
      <c r="AL676" s="80"/>
      <c r="AM676" s="80"/>
      <c r="AN676" s="80"/>
      <c r="AO676" s="80"/>
      <c r="AP676" s="80"/>
      <c r="AQ676" s="80"/>
      <c r="AR676" s="138"/>
      <c r="AS676" s="138"/>
      <c r="AT676" s="139"/>
      <c r="AU676" s="139"/>
      <c r="AV676" s="139"/>
      <c r="AW676" s="139"/>
      <c r="AX676" s="139"/>
      <c r="AY676" s="139"/>
    </row>
    <row r="677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  <c r="AA677" s="80"/>
      <c r="AB677" s="80"/>
      <c r="AC677" s="80"/>
      <c r="AD677" s="80"/>
      <c r="AE677" s="80"/>
      <c r="AF677" s="80"/>
      <c r="AG677" s="80"/>
      <c r="AH677" s="80"/>
      <c r="AI677" s="80"/>
      <c r="AJ677" s="80"/>
      <c r="AK677" s="80"/>
      <c r="AL677" s="80"/>
      <c r="AM677" s="80"/>
      <c r="AN677" s="80"/>
      <c r="AO677" s="80"/>
      <c r="AP677" s="80"/>
      <c r="AQ677" s="80"/>
      <c r="AR677" s="138"/>
      <c r="AS677" s="138"/>
      <c r="AT677" s="139"/>
      <c r="AU677" s="139"/>
      <c r="AV677" s="139"/>
      <c r="AW677" s="139"/>
      <c r="AX677" s="139"/>
      <c r="AY677" s="139"/>
    </row>
    <row r="678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  <c r="AA678" s="80"/>
      <c r="AB678" s="80"/>
      <c r="AC678" s="80"/>
      <c r="AD678" s="80"/>
      <c r="AE678" s="80"/>
      <c r="AF678" s="80"/>
      <c r="AG678" s="80"/>
      <c r="AH678" s="80"/>
      <c r="AI678" s="80"/>
      <c r="AJ678" s="80"/>
      <c r="AK678" s="80"/>
      <c r="AL678" s="80"/>
      <c r="AM678" s="80"/>
      <c r="AN678" s="80"/>
      <c r="AO678" s="80"/>
      <c r="AP678" s="80"/>
      <c r="AQ678" s="80"/>
      <c r="AR678" s="138"/>
      <c r="AS678" s="138"/>
      <c r="AT678" s="139"/>
      <c r="AU678" s="139"/>
      <c r="AV678" s="139"/>
      <c r="AW678" s="139"/>
      <c r="AX678" s="139"/>
      <c r="AY678" s="139"/>
    </row>
    <row r="679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  <c r="AA679" s="80"/>
      <c r="AB679" s="80"/>
      <c r="AC679" s="80"/>
      <c r="AD679" s="80"/>
      <c r="AE679" s="80"/>
      <c r="AF679" s="80"/>
      <c r="AG679" s="80"/>
      <c r="AH679" s="80"/>
      <c r="AI679" s="80"/>
      <c r="AJ679" s="80"/>
      <c r="AK679" s="80"/>
      <c r="AL679" s="80"/>
      <c r="AM679" s="80"/>
      <c r="AN679" s="80"/>
      <c r="AO679" s="80"/>
      <c r="AP679" s="80"/>
      <c r="AQ679" s="80"/>
      <c r="AR679" s="138"/>
      <c r="AS679" s="138"/>
      <c r="AT679" s="139"/>
      <c r="AU679" s="139"/>
      <c r="AV679" s="139"/>
      <c r="AW679" s="139"/>
      <c r="AX679" s="139"/>
      <c r="AY679" s="139"/>
    </row>
    <row r="680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  <c r="AA680" s="80"/>
      <c r="AB680" s="80"/>
      <c r="AC680" s="80"/>
      <c r="AD680" s="80"/>
      <c r="AE680" s="80"/>
      <c r="AF680" s="80"/>
      <c r="AG680" s="80"/>
      <c r="AH680" s="80"/>
      <c r="AI680" s="80"/>
      <c r="AJ680" s="80"/>
      <c r="AK680" s="80"/>
      <c r="AL680" s="80"/>
      <c r="AM680" s="80"/>
      <c r="AN680" s="80"/>
      <c r="AO680" s="80"/>
      <c r="AP680" s="80"/>
      <c r="AQ680" s="80"/>
      <c r="AR680" s="138"/>
      <c r="AS680" s="138"/>
      <c r="AT680" s="139"/>
      <c r="AU680" s="139"/>
      <c r="AV680" s="139"/>
      <c r="AW680" s="139"/>
      <c r="AX680" s="139"/>
      <c r="AY680" s="139"/>
    </row>
    <row r="681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  <c r="AA681" s="80"/>
      <c r="AB681" s="80"/>
      <c r="AC681" s="80"/>
      <c r="AD681" s="80"/>
      <c r="AE681" s="80"/>
      <c r="AF681" s="80"/>
      <c r="AG681" s="80"/>
      <c r="AH681" s="80"/>
      <c r="AI681" s="80"/>
      <c r="AJ681" s="80"/>
      <c r="AK681" s="80"/>
      <c r="AL681" s="80"/>
      <c r="AM681" s="80"/>
      <c r="AN681" s="80"/>
      <c r="AO681" s="80"/>
      <c r="AP681" s="80"/>
      <c r="AQ681" s="80"/>
      <c r="AR681" s="138"/>
      <c r="AS681" s="138"/>
      <c r="AT681" s="139"/>
      <c r="AU681" s="139"/>
      <c r="AV681" s="139"/>
      <c r="AW681" s="139"/>
      <c r="AX681" s="139"/>
      <c r="AY681" s="139"/>
    </row>
    <row r="682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  <c r="AA682" s="80"/>
      <c r="AB682" s="80"/>
      <c r="AC682" s="80"/>
      <c r="AD682" s="80"/>
      <c r="AE682" s="80"/>
      <c r="AF682" s="80"/>
      <c r="AG682" s="80"/>
      <c r="AH682" s="80"/>
      <c r="AI682" s="80"/>
      <c r="AJ682" s="80"/>
      <c r="AK682" s="80"/>
      <c r="AL682" s="80"/>
      <c r="AM682" s="80"/>
      <c r="AN682" s="80"/>
      <c r="AO682" s="80"/>
      <c r="AP682" s="80"/>
      <c r="AQ682" s="80"/>
      <c r="AR682" s="138"/>
      <c r="AS682" s="138"/>
      <c r="AT682" s="139"/>
      <c r="AU682" s="139"/>
      <c r="AV682" s="139"/>
      <c r="AW682" s="139"/>
      <c r="AX682" s="139"/>
      <c r="AY682" s="139"/>
    </row>
    <row r="683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138"/>
      <c r="AS683" s="138"/>
      <c r="AT683" s="139"/>
      <c r="AU683" s="139"/>
      <c r="AV683" s="139"/>
      <c r="AW683" s="139"/>
      <c r="AX683" s="139"/>
      <c r="AY683" s="139"/>
    </row>
    <row r="684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  <c r="AA684" s="80"/>
      <c r="AB684" s="80"/>
      <c r="AC684" s="80"/>
      <c r="AD684" s="80"/>
      <c r="AE684" s="80"/>
      <c r="AF684" s="80"/>
      <c r="AG684" s="80"/>
      <c r="AH684" s="80"/>
      <c r="AI684" s="80"/>
      <c r="AJ684" s="80"/>
      <c r="AK684" s="80"/>
      <c r="AL684" s="80"/>
      <c r="AM684" s="80"/>
      <c r="AN684" s="80"/>
      <c r="AO684" s="80"/>
      <c r="AP684" s="80"/>
      <c r="AQ684" s="80"/>
      <c r="AR684" s="138"/>
      <c r="AS684" s="138"/>
      <c r="AT684" s="139"/>
      <c r="AU684" s="139"/>
      <c r="AV684" s="139"/>
      <c r="AW684" s="139"/>
      <c r="AX684" s="139"/>
      <c r="AY684" s="139"/>
    </row>
    <row r="685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  <c r="AA685" s="80"/>
      <c r="AB685" s="80"/>
      <c r="AC685" s="80"/>
      <c r="AD685" s="80"/>
      <c r="AE685" s="80"/>
      <c r="AF685" s="80"/>
      <c r="AG685" s="80"/>
      <c r="AH685" s="80"/>
      <c r="AI685" s="80"/>
      <c r="AJ685" s="80"/>
      <c r="AK685" s="80"/>
      <c r="AL685" s="80"/>
      <c r="AM685" s="80"/>
      <c r="AN685" s="80"/>
      <c r="AO685" s="80"/>
      <c r="AP685" s="80"/>
      <c r="AQ685" s="80"/>
      <c r="AR685" s="138"/>
      <c r="AS685" s="138"/>
      <c r="AT685" s="139"/>
      <c r="AU685" s="139"/>
      <c r="AV685" s="139"/>
      <c r="AW685" s="139"/>
      <c r="AX685" s="139"/>
      <c r="AY685" s="139"/>
    </row>
    <row r="686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  <c r="AA686" s="80"/>
      <c r="AB686" s="80"/>
      <c r="AC686" s="80"/>
      <c r="AD686" s="80"/>
      <c r="AE686" s="80"/>
      <c r="AF686" s="80"/>
      <c r="AG686" s="80"/>
      <c r="AH686" s="80"/>
      <c r="AI686" s="80"/>
      <c r="AJ686" s="80"/>
      <c r="AK686" s="80"/>
      <c r="AL686" s="80"/>
      <c r="AM686" s="80"/>
      <c r="AN686" s="80"/>
      <c r="AO686" s="80"/>
      <c r="AP686" s="80"/>
      <c r="AQ686" s="80"/>
      <c r="AR686" s="138"/>
      <c r="AS686" s="138"/>
      <c r="AT686" s="139"/>
      <c r="AU686" s="139"/>
      <c r="AV686" s="139"/>
      <c r="AW686" s="139"/>
      <c r="AX686" s="139"/>
      <c r="AY686" s="139"/>
    </row>
    <row r="687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  <c r="AA687" s="80"/>
      <c r="AB687" s="80"/>
      <c r="AC687" s="80"/>
      <c r="AD687" s="80"/>
      <c r="AE687" s="80"/>
      <c r="AF687" s="80"/>
      <c r="AG687" s="80"/>
      <c r="AH687" s="80"/>
      <c r="AI687" s="80"/>
      <c r="AJ687" s="80"/>
      <c r="AK687" s="80"/>
      <c r="AL687" s="80"/>
      <c r="AM687" s="80"/>
      <c r="AN687" s="80"/>
      <c r="AO687" s="80"/>
      <c r="AP687" s="80"/>
      <c r="AQ687" s="80"/>
      <c r="AR687" s="138"/>
      <c r="AS687" s="138"/>
      <c r="AT687" s="139"/>
      <c r="AU687" s="139"/>
      <c r="AV687" s="139"/>
      <c r="AW687" s="139"/>
      <c r="AX687" s="139"/>
      <c r="AY687" s="139"/>
    </row>
    <row r="688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  <c r="AA688" s="80"/>
      <c r="AB688" s="80"/>
      <c r="AC688" s="80"/>
      <c r="AD688" s="80"/>
      <c r="AE688" s="80"/>
      <c r="AF688" s="80"/>
      <c r="AG688" s="80"/>
      <c r="AH688" s="80"/>
      <c r="AI688" s="80"/>
      <c r="AJ688" s="80"/>
      <c r="AK688" s="80"/>
      <c r="AL688" s="80"/>
      <c r="AM688" s="80"/>
      <c r="AN688" s="80"/>
      <c r="AO688" s="80"/>
      <c r="AP688" s="80"/>
      <c r="AQ688" s="80"/>
      <c r="AR688" s="138"/>
      <c r="AS688" s="138"/>
      <c r="AT688" s="139"/>
      <c r="AU688" s="139"/>
      <c r="AV688" s="139"/>
      <c r="AW688" s="139"/>
      <c r="AX688" s="139"/>
      <c r="AY688" s="139"/>
    </row>
    <row r="689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  <c r="AA689" s="80"/>
      <c r="AB689" s="80"/>
      <c r="AC689" s="80"/>
      <c r="AD689" s="80"/>
      <c r="AE689" s="80"/>
      <c r="AF689" s="80"/>
      <c r="AG689" s="80"/>
      <c r="AH689" s="80"/>
      <c r="AI689" s="80"/>
      <c r="AJ689" s="80"/>
      <c r="AK689" s="80"/>
      <c r="AL689" s="80"/>
      <c r="AM689" s="80"/>
      <c r="AN689" s="80"/>
      <c r="AO689" s="80"/>
      <c r="AP689" s="80"/>
      <c r="AQ689" s="80"/>
      <c r="AR689" s="138"/>
      <c r="AS689" s="138"/>
      <c r="AT689" s="139"/>
      <c r="AU689" s="139"/>
      <c r="AV689" s="139"/>
      <c r="AW689" s="139"/>
      <c r="AX689" s="139"/>
      <c r="AY689" s="139"/>
    </row>
    <row r="690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  <c r="AA690" s="80"/>
      <c r="AB690" s="80"/>
      <c r="AC690" s="80"/>
      <c r="AD690" s="80"/>
      <c r="AE690" s="80"/>
      <c r="AF690" s="80"/>
      <c r="AG690" s="80"/>
      <c r="AH690" s="80"/>
      <c r="AI690" s="80"/>
      <c r="AJ690" s="80"/>
      <c r="AK690" s="80"/>
      <c r="AL690" s="80"/>
      <c r="AM690" s="80"/>
      <c r="AN690" s="80"/>
      <c r="AO690" s="80"/>
      <c r="AP690" s="80"/>
      <c r="AQ690" s="80"/>
      <c r="AR690" s="138"/>
      <c r="AS690" s="138"/>
      <c r="AT690" s="139"/>
      <c r="AU690" s="139"/>
      <c r="AV690" s="139"/>
      <c r="AW690" s="139"/>
      <c r="AX690" s="139"/>
      <c r="AY690" s="139"/>
    </row>
    <row r="691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  <c r="AA691" s="80"/>
      <c r="AB691" s="80"/>
      <c r="AC691" s="80"/>
      <c r="AD691" s="80"/>
      <c r="AE691" s="80"/>
      <c r="AF691" s="80"/>
      <c r="AG691" s="80"/>
      <c r="AH691" s="80"/>
      <c r="AI691" s="80"/>
      <c r="AJ691" s="80"/>
      <c r="AK691" s="80"/>
      <c r="AL691" s="80"/>
      <c r="AM691" s="80"/>
      <c r="AN691" s="80"/>
      <c r="AO691" s="80"/>
      <c r="AP691" s="80"/>
      <c r="AQ691" s="80"/>
      <c r="AR691" s="138"/>
      <c r="AS691" s="138"/>
      <c r="AT691" s="139"/>
      <c r="AU691" s="139"/>
      <c r="AV691" s="139"/>
      <c r="AW691" s="139"/>
      <c r="AX691" s="139"/>
      <c r="AY691" s="139"/>
    </row>
    <row r="692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  <c r="AA692" s="80"/>
      <c r="AB692" s="80"/>
      <c r="AC692" s="80"/>
      <c r="AD692" s="80"/>
      <c r="AE692" s="80"/>
      <c r="AF692" s="80"/>
      <c r="AG692" s="80"/>
      <c r="AH692" s="80"/>
      <c r="AI692" s="80"/>
      <c r="AJ692" s="80"/>
      <c r="AK692" s="80"/>
      <c r="AL692" s="80"/>
      <c r="AM692" s="80"/>
      <c r="AN692" s="80"/>
      <c r="AO692" s="80"/>
      <c r="AP692" s="80"/>
      <c r="AQ692" s="80"/>
      <c r="AR692" s="138"/>
      <c r="AS692" s="138"/>
      <c r="AT692" s="139"/>
      <c r="AU692" s="139"/>
      <c r="AV692" s="139"/>
      <c r="AW692" s="139"/>
      <c r="AX692" s="139"/>
      <c r="AY692" s="139"/>
    </row>
    <row r="693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  <c r="AA693" s="80"/>
      <c r="AB693" s="80"/>
      <c r="AC693" s="80"/>
      <c r="AD693" s="80"/>
      <c r="AE693" s="80"/>
      <c r="AF693" s="80"/>
      <c r="AG693" s="80"/>
      <c r="AH693" s="80"/>
      <c r="AI693" s="80"/>
      <c r="AJ693" s="80"/>
      <c r="AK693" s="80"/>
      <c r="AL693" s="80"/>
      <c r="AM693" s="80"/>
      <c r="AN693" s="80"/>
      <c r="AO693" s="80"/>
      <c r="AP693" s="80"/>
      <c r="AQ693" s="80"/>
      <c r="AR693" s="138"/>
      <c r="AS693" s="138"/>
      <c r="AT693" s="139"/>
      <c r="AU693" s="139"/>
      <c r="AV693" s="139"/>
      <c r="AW693" s="139"/>
      <c r="AX693" s="139"/>
      <c r="AY693" s="139"/>
    </row>
    <row r="694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  <c r="AA694" s="80"/>
      <c r="AB694" s="80"/>
      <c r="AC694" s="80"/>
      <c r="AD694" s="80"/>
      <c r="AE694" s="80"/>
      <c r="AF694" s="80"/>
      <c r="AG694" s="80"/>
      <c r="AH694" s="80"/>
      <c r="AI694" s="80"/>
      <c r="AJ694" s="80"/>
      <c r="AK694" s="80"/>
      <c r="AL694" s="80"/>
      <c r="AM694" s="80"/>
      <c r="AN694" s="80"/>
      <c r="AO694" s="80"/>
      <c r="AP694" s="80"/>
      <c r="AQ694" s="80"/>
      <c r="AR694" s="138"/>
      <c r="AS694" s="138"/>
      <c r="AT694" s="139"/>
      <c r="AU694" s="139"/>
      <c r="AV694" s="139"/>
      <c r="AW694" s="139"/>
      <c r="AX694" s="139"/>
      <c r="AY694" s="139"/>
    </row>
    <row r="695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  <c r="AA695" s="80"/>
      <c r="AB695" s="80"/>
      <c r="AC695" s="80"/>
      <c r="AD695" s="80"/>
      <c r="AE695" s="80"/>
      <c r="AF695" s="80"/>
      <c r="AG695" s="80"/>
      <c r="AH695" s="80"/>
      <c r="AI695" s="80"/>
      <c r="AJ695" s="80"/>
      <c r="AK695" s="80"/>
      <c r="AL695" s="80"/>
      <c r="AM695" s="80"/>
      <c r="AN695" s="80"/>
      <c r="AO695" s="80"/>
      <c r="AP695" s="80"/>
      <c r="AQ695" s="80"/>
      <c r="AR695" s="138"/>
      <c r="AS695" s="138"/>
      <c r="AT695" s="139"/>
      <c r="AU695" s="139"/>
      <c r="AV695" s="139"/>
      <c r="AW695" s="139"/>
      <c r="AX695" s="139"/>
      <c r="AY695" s="139"/>
    </row>
    <row r="696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  <c r="AA696" s="80"/>
      <c r="AB696" s="80"/>
      <c r="AC696" s="80"/>
      <c r="AD696" s="80"/>
      <c r="AE696" s="80"/>
      <c r="AF696" s="80"/>
      <c r="AG696" s="80"/>
      <c r="AH696" s="80"/>
      <c r="AI696" s="80"/>
      <c r="AJ696" s="80"/>
      <c r="AK696" s="80"/>
      <c r="AL696" s="80"/>
      <c r="AM696" s="80"/>
      <c r="AN696" s="80"/>
      <c r="AO696" s="80"/>
      <c r="AP696" s="80"/>
      <c r="AQ696" s="80"/>
      <c r="AR696" s="138"/>
      <c r="AS696" s="138"/>
      <c r="AT696" s="139"/>
      <c r="AU696" s="139"/>
      <c r="AV696" s="139"/>
      <c r="AW696" s="139"/>
      <c r="AX696" s="139"/>
      <c r="AY696" s="139"/>
    </row>
    <row r="697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  <c r="AA697" s="80"/>
      <c r="AB697" s="80"/>
      <c r="AC697" s="80"/>
      <c r="AD697" s="80"/>
      <c r="AE697" s="80"/>
      <c r="AF697" s="80"/>
      <c r="AG697" s="80"/>
      <c r="AH697" s="80"/>
      <c r="AI697" s="80"/>
      <c r="AJ697" s="80"/>
      <c r="AK697" s="80"/>
      <c r="AL697" s="80"/>
      <c r="AM697" s="80"/>
      <c r="AN697" s="80"/>
      <c r="AO697" s="80"/>
      <c r="AP697" s="80"/>
      <c r="AQ697" s="80"/>
      <c r="AR697" s="138"/>
      <c r="AS697" s="138"/>
      <c r="AT697" s="139"/>
      <c r="AU697" s="139"/>
      <c r="AV697" s="139"/>
      <c r="AW697" s="139"/>
      <c r="AX697" s="139"/>
      <c r="AY697" s="139"/>
    </row>
    <row r="698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  <c r="AA698" s="80"/>
      <c r="AB698" s="80"/>
      <c r="AC698" s="80"/>
      <c r="AD698" s="80"/>
      <c r="AE698" s="80"/>
      <c r="AF698" s="80"/>
      <c r="AG698" s="80"/>
      <c r="AH698" s="80"/>
      <c r="AI698" s="80"/>
      <c r="AJ698" s="80"/>
      <c r="AK698" s="80"/>
      <c r="AL698" s="80"/>
      <c r="AM698" s="80"/>
      <c r="AN698" s="80"/>
      <c r="AO698" s="80"/>
      <c r="AP698" s="80"/>
      <c r="AQ698" s="80"/>
      <c r="AR698" s="138"/>
      <c r="AS698" s="138"/>
      <c r="AT698" s="139"/>
      <c r="AU698" s="139"/>
      <c r="AV698" s="139"/>
      <c r="AW698" s="139"/>
      <c r="AX698" s="139"/>
      <c r="AY698" s="139"/>
    </row>
    <row r="699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  <c r="AA699" s="80"/>
      <c r="AB699" s="80"/>
      <c r="AC699" s="80"/>
      <c r="AD699" s="80"/>
      <c r="AE699" s="80"/>
      <c r="AF699" s="80"/>
      <c r="AG699" s="80"/>
      <c r="AH699" s="80"/>
      <c r="AI699" s="80"/>
      <c r="AJ699" s="80"/>
      <c r="AK699" s="80"/>
      <c r="AL699" s="80"/>
      <c r="AM699" s="80"/>
      <c r="AN699" s="80"/>
      <c r="AO699" s="80"/>
      <c r="AP699" s="80"/>
      <c r="AQ699" s="80"/>
      <c r="AR699" s="138"/>
      <c r="AS699" s="138"/>
      <c r="AT699" s="139"/>
      <c r="AU699" s="139"/>
      <c r="AV699" s="139"/>
      <c r="AW699" s="139"/>
      <c r="AX699" s="139"/>
      <c r="AY699" s="139"/>
    </row>
    <row r="700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  <c r="AA700" s="80"/>
      <c r="AB700" s="80"/>
      <c r="AC700" s="80"/>
      <c r="AD700" s="80"/>
      <c r="AE700" s="80"/>
      <c r="AF700" s="80"/>
      <c r="AG700" s="80"/>
      <c r="AH700" s="80"/>
      <c r="AI700" s="80"/>
      <c r="AJ700" s="80"/>
      <c r="AK700" s="80"/>
      <c r="AL700" s="80"/>
      <c r="AM700" s="80"/>
      <c r="AN700" s="80"/>
      <c r="AO700" s="80"/>
      <c r="AP700" s="80"/>
      <c r="AQ700" s="80"/>
      <c r="AR700" s="138"/>
      <c r="AS700" s="138"/>
      <c r="AT700" s="139"/>
      <c r="AU700" s="139"/>
      <c r="AV700" s="139"/>
      <c r="AW700" s="139"/>
      <c r="AX700" s="139"/>
      <c r="AY700" s="139"/>
    </row>
    <row r="701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  <c r="AA701" s="80"/>
      <c r="AB701" s="80"/>
      <c r="AC701" s="80"/>
      <c r="AD701" s="80"/>
      <c r="AE701" s="80"/>
      <c r="AF701" s="80"/>
      <c r="AG701" s="80"/>
      <c r="AH701" s="80"/>
      <c r="AI701" s="80"/>
      <c r="AJ701" s="80"/>
      <c r="AK701" s="80"/>
      <c r="AL701" s="80"/>
      <c r="AM701" s="80"/>
      <c r="AN701" s="80"/>
      <c r="AO701" s="80"/>
      <c r="AP701" s="80"/>
      <c r="AQ701" s="80"/>
      <c r="AR701" s="138"/>
      <c r="AS701" s="138"/>
      <c r="AT701" s="139"/>
      <c r="AU701" s="139"/>
      <c r="AV701" s="139"/>
      <c r="AW701" s="139"/>
      <c r="AX701" s="139"/>
      <c r="AY701" s="139"/>
    </row>
    <row r="702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  <c r="AA702" s="80"/>
      <c r="AB702" s="80"/>
      <c r="AC702" s="80"/>
      <c r="AD702" s="80"/>
      <c r="AE702" s="80"/>
      <c r="AF702" s="80"/>
      <c r="AG702" s="80"/>
      <c r="AH702" s="80"/>
      <c r="AI702" s="80"/>
      <c r="AJ702" s="80"/>
      <c r="AK702" s="80"/>
      <c r="AL702" s="80"/>
      <c r="AM702" s="80"/>
      <c r="AN702" s="80"/>
      <c r="AO702" s="80"/>
      <c r="AP702" s="80"/>
      <c r="AQ702" s="80"/>
      <c r="AR702" s="138"/>
      <c r="AS702" s="138"/>
      <c r="AT702" s="139"/>
      <c r="AU702" s="139"/>
      <c r="AV702" s="139"/>
      <c r="AW702" s="139"/>
      <c r="AX702" s="139"/>
      <c r="AY702" s="139"/>
    </row>
    <row r="703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  <c r="AA703" s="80"/>
      <c r="AB703" s="80"/>
      <c r="AC703" s="80"/>
      <c r="AD703" s="80"/>
      <c r="AE703" s="80"/>
      <c r="AF703" s="80"/>
      <c r="AG703" s="80"/>
      <c r="AH703" s="80"/>
      <c r="AI703" s="80"/>
      <c r="AJ703" s="80"/>
      <c r="AK703" s="80"/>
      <c r="AL703" s="80"/>
      <c r="AM703" s="80"/>
      <c r="AN703" s="80"/>
      <c r="AO703" s="80"/>
      <c r="AP703" s="80"/>
      <c r="AQ703" s="80"/>
      <c r="AR703" s="138"/>
      <c r="AS703" s="138"/>
      <c r="AT703" s="139"/>
      <c r="AU703" s="139"/>
      <c r="AV703" s="139"/>
      <c r="AW703" s="139"/>
      <c r="AX703" s="139"/>
      <c r="AY703" s="139"/>
    </row>
    <row r="704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  <c r="AA704" s="80"/>
      <c r="AB704" s="80"/>
      <c r="AC704" s="80"/>
      <c r="AD704" s="80"/>
      <c r="AE704" s="80"/>
      <c r="AF704" s="80"/>
      <c r="AG704" s="80"/>
      <c r="AH704" s="80"/>
      <c r="AI704" s="80"/>
      <c r="AJ704" s="80"/>
      <c r="AK704" s="80"/>
      <c r="AL704" s="80"/>
      <c r="AM704" s="80"/>
      <c r="AN704" s="80"/>
      <c r="AO704" s="80"/>
      <c r="AP704" s="80"/>
      <c r="AQ704" s="80"/>
      <c r="AR704" s="138"/>
      <c r="AS704" s="138"/>
      <c r="AT704" s="139"/>
      <c r="AU704" s="139"/>
      <c r="AV704" s="139"/>
      <c r="AW704" s="139"/>
      <c r="AX704" s="139"/>
      <c r="AY704" s="139"/>
    </row>
    <row r="705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  <c r="AA705" s="80"/>
      <c r="AB705" s="80"/>
      <c r="AC705" s="80"/>
      <c r="AD705" s="80"/>
      <c r="AE705" s="80"/>
      <c r="AF705" s="80"/>
      <c r="AG705" s="80"/>
      <c r="AH705" s="80"/>
      <c r="AI705" s="80"/>
      <c r="AJ705" s="80"/>
      <c r="AK705" s="80"/>
      <c r="AL705" s="80"/>
      <c r="AM705" s="80"/>
      <c r="AN705" s="80"/>
      <c r="AO705" s="80"/>
      <c r="AP705" s="80"/>
      <c r="AQ705" s="80"/>
      <c r="AR705" s="138"/>
      <c r="AS705" s="138"/>
      <c r="AT705" s="139"/>
      <c r="AU705" s="139"/>
      <c r="AV705" s="139"/>
      <c r="AW705" s="139"/>
      <c r="AX705" s="139"/>
      <c r="AY705" s="139"/>
    </row>
    <row r="706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  <c r="AA706" s="80"/>
      <c r="AB706" s="80"/>
      <c r="AC706" s="80"/>
      <c r="AD706" s="80"/>
      <c r="AE706" s="80"/>
      <c r="AF706" s="80"/>
      <c r="AG706" s="80"/>
      <c r="AH706" s="80"/>
      <c r="AI706" s="80"/>
      <c r="AJ706" s="80"/>
      <c r="AK706" s="80"/>
      <c r="AL706" s="80"/>
      <c r="AM706" s="80"/>
      <c r="AN706" s="80"/>
      <c r="AO706" s="80"/>
      <c r="AP706" s="80"/>
      <c r="AQ706" s="80"/>
      <c r="AR706" s="138"/>
      <c r="AS706" s="138"/>
      <c r="AT706" s="139"/>
      <c r="AU706" s="139"/>
      <c r="AV706" s="139"/>
      <c r="AW706" s="139"/>
      <c r="AX706" s="139"/>
      <c r="AY706" s="139"/>
    </row>
    <row r="707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  <c r="AA707" s="80"/>
      <c r="AB707" s="80"/>
      <c r="AC707" s="80"/>
      <c r="AD707" s="80"/>
      <c r="AE707" s="80"/>
      <c r="AF707" s="80"/>
      <c r="AG707" s="80"/>
      <c r="AH707" s="80"/>
      <c r="AI707" s="80"/>
      <c r="AJ707" s="80"/>
      <c r="AK707" s="80"/>
      <c r="AL707" s="80"/>
      <c r="AM707" s="80"/>
      <c r="AN707" s="80"/>
      <c r="AO707" s="80"/>
      <c r="AP707" s="80"/>
      <c r="AQ707" s="80"/>
      <c r="AR707" s="138"/>
      <c r="AS707" s="138"/>
      <c r="AT707" s="139"/>
      <c r="AU707" s="139"/>
      <c r="AV707" s="139"/>
      <c r="AW707" s="139"/>
      <c r="AX707" s="139"/>
      <c r="AY707" s="139"/>
    </row>
    <row r="708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  <c r="AA708" s="80"/>
      <c r="AB708" s="80"/>
      <c r="AC708" s="80"/>
      <c r="AD708" s="80"/>
      <c r="AE708" s="80"/>
      <c r="AF708" s="80"/>
      <c r="AG708" s="80"/>
      <c r="AH708" s="80"/>
      <c r="AI708" s="80"/>
      <c r="AJ708" s="80"/>
      <c r="AK708" s="80"/>
      <c r="AL708" s="80"/>
      <c r="AM708" s="80"/>
      <c r="AN708" s="80"/>
      <c r="AO708" s="80"/>
      <c r="AP708" s="80"/>
      <c r="AQ708" s="80"/>
      <c r="AR708" s="138"/>
      <c r="AS708" s="138"/>
      <c r="AT708" s="139"/>
      <c r="AU708" s="139"/>
      <c r="AV708" s="139"/>
      <c r="AW708" s="139"/>
      <c r="AX708" s="139"/>
      <c r="AY708" s="139"/>
    </row>
    <row r="709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  <c r="AA709" s="80"/>
      <c r="AB709" s="80"/>
      <c r="AC709" s="80"/>
      <c r="AD709" s="80"/>
      <c r="AE709" s="80"/>
      <c r="AF709" s="80"/>
      <c r="AG709" s="80"/>
      <c r="AH709" s="80"/>
      <c r="AI709" s="80"/>
      <c r="AJ709" s="80"/>
      <c r="AK709" s="80"/>
      <c r="AL709" s="80"/>
      <c r="AM709" s="80"/>
      <c r="AN709" s="80"/>
      <c r="AO709" s="80"/>
      <c r="AP709" s="80"/>
      <c r="AQ709" s="80"/>
      <c r="AR709" s="138"/>
      <c r="AS709" s="138"/>
      <c r="AT709" s="139"/>
      <c r="AU709" s="139"/>
      <c r="AV709" s="139"/>
      <c r="AW709" s="139"/>
      <c r="AX709" s="139"/>
      <c r="AY709" s="139"/>
    </row>
    <row r="710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  <c r="AA710" s="80"/>
      <c r="AB710" s="80"/>
      <c r="AC710" s="80"/>
      <c r="AD710" s="80"/>
      <c r="AE710" s="80"/>
      <c r="AF710" s="80"/>
      <c r="AG710" s="80"/>
      <c r="AH710" s="80"/>
      <c r="AI710" s="80"/>
      <c r="AJ710" s="80"/>
      <c r="AK710" s="80"/>
      <c r="AL710" s="80"/>
      <c r="AM710" s="80"/>
      <c r="AN710" s="80"/>
      <c r="AO710" s="80"/>
      <c r="AP710" s="80"/>
      <c r="AQ710" s="80"/>
      <c r="AR710" s="138"/>
      <c r="AS710" s="138"/>
      <c r="AT710" s="139"/>
      <c r="AU710" s="139"/>
      <c r="AV710" s="139"/>
      <c r="AW710" s="139"/>
      <c r="AX710" s="139"/>
      <c r="AY710" s="139"/>
    </row>
    <row r="711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  <c r="AA711" s="80"/>
      <c r="AB711" s="80"/>
      <c r="AC711" s="80"/>
      <c r="AD711" s="80"/>
      <c r="AE711" s="80"/>
      <c r="AF711" s="80"/>
      <c r="AG711" s="80"/>
      <c r="AH711" s="80"/>
      <c r="AI711" s="80"/>
      <c r="AJ711" s="80"/>
      <c r="AK711" s="80"/>
      <c r="AL711" s="80"/>
      <c r="AM711" s="80"/>
      <c r="AN711" s="80"/>
      <c r="AO711" s="80"/>
      <c r="AP711" s="80"/>
      <c r="AQ711" s="80"/>
      <c r="AR711" s="138"/>
      <c r="AS711" s="138"/>
      <c r="AT711" s="139"/>
      <c r="AU711" s="139"/>
      <c r="AV711" s="139"/>
      <c r="AW711" s="139"/>
      <c r="AX711" s="139"/>
      <c r="AY711" s="139"/>
    </row>
    <row r="712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  <c r="AA712" s="80"/>
      <c r="AB712" s="80"/>
      <c r="AC712" s="80"/>
      <c r="AD712" s="80"/>
      <c r="AE712" s="80"/>
      <c r="AF712" s="80"/>
      <c r="AG712" s="80"/>
      <c r="AH712" s="80"/>
      <c r="AI712" s="80"/>
      <c r="AJ712" s="80"/>
      <c r="AK712" s="80"/>
      <c r="AL712" s="80"/>
      <c r="AM712" s="80"/>
      <c r="AN712" s="80"/>
      <c r="AO712" s="80"/>
      <c r="AP712" s="80"/>
      <c r="AQ712" s="80"/>
      <c r="AR712" s="138"/>
      <c r="AS712" s="138"/>
      <c r="AT712" s="139"/>
      <c r="AU712" s="139"/>
      <c r="AV712" s="139"/>
      <c r="AW712" s="139"/>
      <c r="AX712" s="139"/>
      <c r="AY712" s="139"/>
    </row>
    <row r="713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  <c r="AA713" s="80"/>
      <c r="AB713" s="80"/>
      <c r="AC713" s="80"/>
      <c r="AD713" s="80"/>
      <c r="AE713" s="80"/>
      <c r="AF713" s="80"/>
      <c r="AG713" s="80"/>
      <c r="AH713" s="80"/>
      <c r="AI713" s="80"/>
      <c r="AJ713" s="80"/>
      <c r="AK713" s="80"/>
      <c r="AL713" s="80"/>
      <c r="AM713" s="80"/>
      <c r="AN713" s="80"/>
      <c r="AO713" s="80"/>
      <c r="AP713" s="80"/>
      <c r="AQ713" s="80"/>
      <c r="AR713" s="138"/>
      <c r="AS713" s="138"/>
      <c r="AT713" s="139"/>
      <c r="AU713" s="139"/>
      <c r="AV713" s="139"/>
      <c r="AW713" s="139"/>
      <c r="AX713" s="139"/>
      <c r="AY713" s="139"/>
    </row>
    <row r="714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  <c r="AA714" s="80"/>
      <c r="AB714" s="80"/>
      <c r="AC714" s="80"/>
      <c r="AD714" s="80"/>
      <c r="AE714" s="80"/>
      <c r="AF714" s="80"/>
      <c r="AG714" s="80"/>
      <c r="AH714" s="80"/>
      <c r="AI714" s="80"/>
      <c r="AJ714" s="80"/>
      <c r="AK714" s="80"/>
      <c r="AL714" s="80"/>
      <c r="AM714" s="80"/>
      <c r="AN714" s="80"/>
      <c r="AO714" s="80"/>
      <c r="AP714" s="80"/>
      <c r="AQ714" s="80"/>
      <c r="AR714" s="138"/>
      <c r="AS714" s="138"/>
      <c r="AT714" s="139"/>
      <c r="AU714" s="139"/>
      <c r="AV714" s="139"/>
      <c r="AW714" s="139"/>
      <c r="AX714" s="139"/>
      <c r="AY714" s="139"/>
    </row>
    <row r="715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  <c r="AA715" s="80"/>
      <c r="AB715" s="80"/>
      <c r="AC715" s="80"/>
      <c r="AD715" s="80"/>
      <c r="AE715" s="80"/>
      <c r="AF715" s="80"/>
      <c r="AG715" s="80"/>
      <c r="AH715" s="80"/>
      <c r="AI715" s="80"/>
      <c r="AJ715" s="80"/>
      <c r="AK715" s="80"/>
      <c r="AL715" s="80"/>
      <c r="AM715" s="80"/>
      <c r="AN715" s="80"/>
      <c r="AO715" s="80"/>
      <c r="AP715" s="80"/>
      <c r="AQ715" s="80"/>
      <c r="AR715" s="138"/>
      <c r="AS715" s="138"/>
      <c r="AT715" s="139"/>
      <c r="AU715" s="139"/>
      <c r="AV715" s="139"/>
      <c r="AW715" s="139"/>
      <c r="AX715" s="139"/>
      <c r="AY715" s="139"/>
    </row>
    <row r="716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  <c r="AA716" s="80"/>
      <c r="AB716" s="80"/>
      <c r="AC716" s="80"/>
      <c r="AD716" s="80"/>
      <c r="AE716" s="80"/>
      <c r="AF716" s="80"/>
      <c r="AG716" s="80"/>
      <c r="AH716" s="80"/>
      <c r="AI716" s="80"/>
      <c r="AJ716" s="80"/>
      <c r="AK716" s="80"/>
      <c r="AL716" s="80"/>
      <c r="AM716" s="80"/>
      <c r="AN716" s="80"/>
      <c r="AO716" s="80"/>
      <c r="AP716" s="80"/>
      <c r="AQ716" s="80"/>
      <c r="AR716" s="138"/>
      <c r="AS716" s="138"/>
      <c r="AT716" s="139"/>
      <c r="AU716" s="139"/>
      <c r="AV716" s="139"/>
      <c r="AW716" s="139"/>
      <c r="AX716" s="139"/>
      <c r="AY716" s="139"/>
    </row>
    <row r="717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  <c r="AA717" s="80"/>
      <c r="AB717" s="80"/>
      <c r="AC717" s="80"/>
      <c r="AD717" s="80"/>
      <c r="AE717" s="80"/>
      <c r="AF717" s="80"/>
      <c r="AG717" s="80"/>
      <c r="AH717" s="80"/>
      <c r="AI717" s="80"/>
      <c r="AJ717" s="80"/>
      <c r="AK717" s="80"/>
      <c r="AL717" s="80"/>
      <c r="AM717" s="80"/>
      <c r="AN717" s="80"/>
      <c r="AO717" s="80"/>
      <c r="AP717" s="80"/>
      <c r="AQ717" s="80"/>
      <c r="AR717" s="138"/>
      <c r="AS717" s="138"/>
      <c r="AT717" s="139"/>
      <c r="AU717" s="139"/>
      <c r="AV717" s="139"/>
      <c r="AW717" s="139"/>
      <c r="AX717" s="139"/>
      <c r="AY717" s="139"/>
    </row>
    <row r="718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  <c r="AA718" s="80"/>
      <c r="AB718" s="80"/>
      <c r="AC718" s="80"/>
      <c r="AD718" s="80"/>
      <c r="AE718" s="80"/>
      <c r="AF718" s="80"/>
      <c r="AG718" s="80"/>
      <c r="AH718" s="80"/>
      <c r="AI718" s="80"/>
      <c r="AJ718" s="80"/>
      <c r="AK718" s="80"/>
      <c r="AL718" s="80"/>
      <c r="AM718" s="80"/>
      <c r="AN718" s="80"/>
      <c r="AO718" s="80"/>
      <c r="AP718" s="80"/>
      <c r="AQ718" s="80"/>
      <c r="AR718" s="138"/>
      <c r="AS718" s="138"/>
      <c r="AT718" s="139"/>
      <c r="AU718" s="139"/>
      <c r="AV718" s="139"/>
      <c r="AW718" s="139"/>
      <c r="AX718" s="139"/>
      <c r="AY718" s="139"/>
    </row>
    <row r="719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  <c r="AA719" s="80"/>
      <c r="AB719" s="80"/>
      <c r="AC719" s="80"/>
      <c r="AD719" s="80"/>
      <c r="AE719" s="80"/>
      <c r="AF719" s="80"/>
      <c r="AG719" s="80"/>
      <c r="AH719" s="80"/>
      <c r="AI719" s="80"/>
      <c r="AJ719" s="80"/>
      <c r="AK719" s="80"/>
      <c r="AL719" s="80"/>
      <c r="AM719" s="80"/>
      <c r="AN719" s="80"/>
      <c r="AO719" s="80"/>
      <c r="AP719" s="80"/>
      <c r="AQ719" s="80"/>
      <c r="AR719" s="138"/>
      <c r="AS719" s="138"/>
      <c r="AT719" s="139"/>
      <c r="AU719" s="139"/>
      <c r="AV719" s="139"/>
      <c r="AW719" s="139"/>
      <c r="AX719" s="139"/>
      <c r="AY719" s="139"/>
    </row>
    <row r="720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  <c r="AA720" s="80"/>
      <c r="AB720" s="80"/>
      <c r="AC720" s="80"/>
      <c r="AD720" s="80"/>
      <c r="AE720" s="80"/>
      <c r="AF720" s="80"/>
      <c r="AG720" s="80"/>
      <c r="AH720" s="80"/>
      <c r="AI720" s="80"/>
      <c r="AJ720" s="80"/>
      <c r="AK720" s="80"/>
      <c r="AL720" s="80"/>
      <c r="AM720" s="80"/>
      <c r="AN720" s="80"/>
      <c r="AO720" s="80"/>
      <c r="AP720" s="80"/>
      <c r="AQ720" s="80"/>
      <c r="AR720" s="138"/>
      <c r="AS720" s="138"/>
      <c r="AT720" s="139"/>
      <c r="AU720" s="139"/>
      <c r="AV720" s="139"/>
      <c r="AW720" s="139"/>
      <c r="AX720" s="139"/>
      <c r="AY720" s="139"/>
    </row>
    <row r="721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  <c r="AA721" s="80"/>
      <c r="AB721" s="80"/>
      <c r="AC721" s="80"/>
      <c r="AD721" s="80"/>
      <c r="AE721" s="80"/>
      <c r="AF721" s="80"/>
      <c r="AG721" s="80"/>
      <c r="AH721" s="80"/>
      <c r="AI721" s="80"/>
      <c r="AJ721" s="80"/>
      <c r="AK721" s="80"/>
      <c r="AL721" s="80"/>
      <c r="AM721" s="80"/>
      <c r="AN721" s="80"/>
      <c r="AO721" s="80"/>
      <c r="AP721" s="80"/>
      <c r="AQ721" s="80"/>
      <c r="AR721" s="138"/>
      <c r="AS721" s="138"/>
      <c r="AT721" s="139"/>
      <c r="AU721" s="139"/>
      <c r="AV721" s="139"/>
      <c r="AW721" s="139"/>
      <c r="AX721" s="139"/>
      <c r="AY721" s="139"/>
    </row>
    <row r="722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  <c r="AA722" s="80"/>
      <c r="AB722" s="80"/>
      <c r="AC722" s="80"/>
      <c r="AD722" s="80"/>
      <c r="AE722" s="80"/>
      <c r="AF722" s="80"/>
      <c r="AG722" s="80"/>
      <c r="AH722" s="80"/>
      <c r="AI722" s="80"/>
      <c r="AJ722" s="80"/>
      <c r="AK722" s="80"/>
      <c r="AL722" s="80"/>
      <c r="AM722" s="80"/>
      <c r="AN722" s="80"/>
      <c r="AO722" s="80"/>
      <c r="AP722" s="80"/>
      <c r="AQ722" s="80"/>
      <c r="AR722" s="138"/>
      <c r="AS722" s="138"/>
      <c r="AT722" s="139"/>
      <c r="AU722" s="139"/>
      <c r="AV722" s="139"/>
      <c r="AW722" s="139"/>
      <c r="AX722" s="139"/>
      <c r="AY722" s="139"/>
    </row>
    <row r="723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138"/>
      <c r="AS723" s="138"/>
      <c r="AT723" s="139"/>
      <c r="AU723" s="139"/>
      <c r="AV723" s="139"/>
      <c r="AW723" s="139"/>
      <c r="AX723" s="139"/>
      <c r="AY723" s="139"/>
    </row>
    <row r="724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  <c r="AA724" s="80"/>
      <c r="AB724" s="80"/>
      <c r="AC724" s="80"/>
      <c r="AD724" s="80"/>
      <c r="AE724" s="80"/>
      <c r="AF724" s="80"/>
      <c r="AG724" s="80"/>
      <c r="AH724" s="80"/>
      <c r="AI724" s="80"/>
      <c r="AJ724" s="80"/>
      <c r="AK724" s="80"/>
      <c r="AL724" s="80"/>
      <c r="AM724" s="80"/>
      <c r="AN724" s="80"/>
      <c r="AO724" s="80"/>
      <c r="AP724" s="80"/>
      <c r="AQ724" s="80"/>
      <c r="AR724" s="138"/>
      <c r="AS724" s="138"/>
      <c r="AT724" s="139"/>
      <c r="AU724" s="139"/>
      <c r="AV724" s="139"/>
      <c r="AW724" s="139"/>
      <c r="AX724" s="139"/>
      <c r="AY724" s="139"/>
    </row>
    <row r="725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  <c r="AA725" s="80"/>
      <c r="AB725" s="80"/>
      <c r="AC725" s="80"/>
      <c r="AD725" s="80"/>
      <c r="AE725" s="80"/>
      <c r="AF725" s="80"/>
      <c r="AG725" s="80"/>
      <c r="AH725" s="80"/>
      <c r="AI725" s="80"/>
      <c r="AJ725" s="80"/>
      <c r="AK725" s="80"/>
      <c r="AL725" s="80"/>
      <c r="AM725" s="80"/>
      <c r="AN725" s="80"/>
      <c r="AO725" s="80"/>
      <c r="AP725" s="80"/>
      <c r="AQ725" s="80"/>
      <c r="AR725" s="138"/>
      <c r="AS725" s="138"/>
      <c r="AT725" s="139"/>
      <c r="AU725" s="139"/>
      <c r="AV725" s="139"/>
      <c r="AW725" s="139"/>
      <c r="AX725" s="139"/>
      <c r="AY725" s="139"/>
    </row>
    <row r="726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  <c r="AA726" s="80"/>
      <c r="AB726" s="80"/>
      <c r="AC726" s="80"/>
      <c r="AD726" s="80"/>
      <c r="AE726" s="80"/>
      <c r="AF726" s="80"/>
      <c r="AG726" s="80"/>
      <c r="AH726" s="80"/>
      <c r="AI726" s="80"/>
      <c r="AJ726" s="80"/>
      <c r="AK726" s="80"/>
      <c r="AL726" s="80"/>
      <c r="AM726" s="80"/>
      <c r="AN726" s="80"/>
      <c r="AO726" s="80"/>
      <c r="AP726" s="80"/>
      <c r="AQ726" s="80"/>
      <c r="AR726" s="138"/>
      <c r="AS726" s="138"/>
      <c r="AT726" s="139"/>
      <c r="AU726" s="139"/>
      <c r="AV726" s="139"/>
      <c r="AW726" s="139"/>
      <c r="AX726" s="139"/>
      <c r="AY726" s="139"/>
    </row>
    <row r="727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  <c r="AA727" s="80"/>
      <c r="AB727" s="80"/>
      <c r="AC727" s="80"/>
      <c r="AD727" s="80"/>
      <c r="AE727" s="80"/>
      <c r="AF727" s="80"/>
      <c r="AG727" s="80"/>
      <c r="AH727" s="80"/>
      <c r="AI727" s="80"/>
      <c r="AJ727" s="80"/>
      <c r="AK727" s="80"/>
      <c r="AL727" s="80"/>
      <c r="AM727" s="80"/>
      <c r="AN727" s="80"/>
      <c r="AO727" s="80"/>
      <c r="AP727" s="80"/>
      <c r="AQ727" s="80"/>
      <c r="AR727" s="138"/>
      <c r="AS727" s="138"/>
      <c r="AT727" s="139"/>
      <c r="AU727" s="139"/>
      <c r="AV727" s="139"/>
      <c r="AW727" s="139"/>
      <c r="AX727" s="139"/>
      <c r="AY727" s="139"/>
    </row>
    <row r="728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  <c r="AA728" s="80"/>
      <c r="AB728" s="80"/>
      <c r="AC728" s="80"/>
      <c r="AD728" s="80"/>
      <c r="AE728" s="80"/>
      <c r="AF728" s="80"/>
      <c r="AG728" s="80"/>
      <c r="AH728" s="80"/>
      <c r="AI728" s="80"/>
      <c r="AJ728" s="80"/>
      <c r="AK728" s="80"/>
      <c r="AL728" s="80"/>
      <c r="AM728" s="80"/>
      <c r="AN728" s="80"/>
      <c r="AO728" s="80"/>
      <c r="AP728" s="80"/>
      <c r="AQ728" s="80"/>
      <c r="AR728" s="138"/>
      <c r="AS728" s="138"/>
      <c r="AT728" s="139"/>
      <c r="AU728" s="139"/>
      <c r="AV728" s="139"/>
      <c r="AW728" s="139"/>
      <c r="AX728" s="139"/>
      <c r="AY728" s="139"/>
    </row>
    <row r="729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  <c r="AA729" s="80"/>
      <c r="AB729" s="80"/>
      <c r="AC729" s="80"/>
      <c r="AD729" s="80"/>
      <c r="AE729" s="80"/>
      <c r="AF729" s="80"/>
      <c r="AG729" s="80"/>
      <c r="AH729" s="80"/>
      <c r="AI729" s="80"/>
      <c r="AJ729" s="80"/>
      <c r="AK729" s="80"/>
      <c r="AL729" s="80"/>
      <c r="AM729" s="80"/>
      <c r="AN729" s="80"/>
      <c r="AO729" s="80"/>
      <c r="AP729" s="80"/>
      <c r="AQ729" s="80"/>
      <c r="AR729" s="138"/>
      <c r="AS729" s="138"/>
      <c r="AT729" s="139"/>
      <c r="AU729" s="139"/>
      <c r="AV729" s="139"/>
      <c r="AW729" s="139"/>
      <c r="AX729" s="139"/>
      <c r="AY729" s="139"/>
    </row>
    <row r="730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  <c r="AA730" s="80"/>
      <c r="AB730" s="80"/>
      <c r="AC730" s="80"/>
      <c r="AD730" s="80"/>
      <c r="AE730" s="80"/>
      <c r="AF730" s="80"/>
      <c r="AG730" s="80"/>
      <c r="AH730" s="80"/>
      <c r="AI730" s="80"/>
      <c r="AJ730" s="80"/>
      <c r="AK730" s="80"/>
      <c r="AL730" s="80"/>
      <c r="AM730" s="80"/>
      <c r="AN730" s="80"/>
      <c r="AO730" s="80"/>
      <c r="AP730" s="80"/>
      <c r="AQ730" s="80"/>
      <c r="AR730" s="138"/>
      <c r="AS730" s="138"/>
      <c r="AT730" s="139"/>
      <c r="AU730" s="139"/>
      <c r="AV730" s="139"/>
      <c r="AW730" s="139"/>
      <c r="AX730" s="139"/>
      <c r="AY730" s="139"/>
    </row>
    <row r="731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  <c r="AA731" s="80"/>
      <c r="AB731" s="80"/>
      <c r="AC731" s="80"/>
      <c r="AD731" s="80"/>
      <c r="AE731" s="80"/>
      <c r="AF731" s="80"/>
      <c r="AG731" s="80"/>
      <c r="AH731" s="80"/>
      <c r="AI731" s="80"/>
      <c r="AJ731" s="80"/>
      <c r="AK731" s="80"/>
      <c r="AL731" s="80"/>
      <c r="AM731" s="80"/>
      <c r="AN731" s="80"/>
      <c r="AO731" s="80"/>
      <c r="AP731" s="80"/>
      <c r="AQ731" s="80"/>
      <c r="AR731" s="138"/>
      <c r="AS731" s="138"/>
      <c r="AT731" s="139"/>
      <c r="AU731" s="139"/>
      <c r="AV731" s="139"/>
      <c r="AW731" s="139"/>
      <c r="AX731" s="139"/>
      <c r="AY731" s="139"/>
    </row>
    <row r="732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  <c r="AA732" s="80"/>
      <c r="AB732" s="80"/>
      <c r="AC732" s="80"/>
      <c r="AD732" s="80"/>
      <c r="AE732" s="80"/>
      <c r="AF732" s="80"/>
      <c r="AG732" s="80"/>
      <c r="AH732" s="80"/>
      <c r="AI732" s="80"/>
      <c r="AJ732" s="80"/>
      <c r="AK732" s="80"/>
      <c r="AL732" s="80"/>
      <c r="AM732" s="80"/>
      <c r="AN732" s="80"/>
      <c r="AO732" s="80"/>
      <c r="AP732" s="80"/>
      <c r="AQ732" s="80"/>
      <c r="AR732" s="138"/>
      <c r="AS732" s="138"/>
      <c r="AT732" s="139"/>
      <c r="AU732" s="139"/>
      <c r="AV732" s="139"/>
      <c r="AW732" s="139"/>
      <c r="AX732" s="139"/>
      <c r="AY732" s="139"/>
    </row>
    <row r="733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  <c r="AA733" s="80"/>
      <c r="AB733" s="80"/>
      <c r="AC733" s="80"/>
      <c r="AD733" s="80"/>
      <c r="AE733" s="80"/>
      <c r="AF733" s="80"/>
      <c r="AG733" s="80"/>
      <c r="AH733" s="80"/>
      <c r="AI733" s="80"/>
      <c r="AJ733" s="80"/>
      <c r="AK733" s="80"/>
      <c r="AL733" s="80"/>
      <c r="AM733" s="80"/>
      <c r="AN733" s="80"/>
      <c r="AO733" s="80"/>
      <c r="AP733" s="80"/>
      <c r="AQ733" s="80"/>
      <c r="AR733" s="138"/>
      <c r="AS733" s="138"/>
      <c r="AT733" s="139"/>
      <c r="AU733" s="139"/>
      <c r="AV733" s="139"/>
      <c r="AW733" s="139"/>
      <c r="AX733" s="139"/>
      <c r="AY733" s="139"/>
    </row>
    <row r="734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  <c r="AA734" s="80"/>
      <c r="AB734" s="80"/>
      <c r="AC734" s="80"/>
      <c r="AD734" s="80"/>
      <c r="AE734" s="80"/>
      <c r="AF734" s="80"/>
      <c r="AG734" s="80"/>
      <c r="AH734" s="80"/>
      <c r="AI734" s="80"/>
      <c r="AJ734" s="80"/>
      <c r="AK734" s="80"/>
      <c r="AL734" s="80"/>
      <c r="AM734" s="80"/>
      <c r="AN734" s="80"/>
      <c r="AO734" s="80"/>
      <c r="AP734" s="80"/>
      <c r="AQ734" s="80"/>
      <c r="AR734" s="138"/>
      <c r="AS734" s="138"/>
      <c r="AT734" s="139"/>
      <c r="AU734" s="139"/>
      <c r="AV734" s="139"/>
      <c r="AW734" s="139"/>
      <c r="AX734" s="139"/>
      <c r="AY734" s="139"/>
    </row>
    <row r="735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  <c r="AA735" s="80"/>
      <c r="AB735" s="80"/>
      <c r="AC735" s="80"/>
      <c r="AD735" s="80"/>
      <c r="AE735" s="80"/>
      <c r="AF735" s="80"/>
      <c r="AG735" s="80"/>
      <c r="AH735" s="80"/>
      <c r="AI735" s="80"/>
      <c r="AJ735" s="80"/>
      <c r="AK735" s="80"/>
      <c r="AL735" s="80"/>
      <c r="AM735" s="80"/>
      <c r="AN735" s="80"/>
      <c r="AO735" s="80"/>
      <c r="AP735" s="80"/>
      <c r="AQ735" s="80"/>
      <c r="AR735" s="138"/>
      <c r="AS735" s="138"/>
      <c r="AT735" s="139"/>
      <c r="AU735" s="139"/>
      <c r="AV735" s="139"/>
      <c r="AW735" s="139"/>
      <c r="AX735" s="139"/>
      <c r="AY735" s="139"/>
    </row>
    <row r="736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  <c r="AA736" s="80"/>
      <c r="AB736" s="80"/>
      <c r="AC736" s="80"/>
      <c r="AD736" s="80"/>
      <c r="AE736" s="80"/>
      <c r="AF736" s="80"/>
      <c r="AG736" s="80"/>
      <c r="AH736" s="80"/>
      <c r="AI736" s="80"/>
      <c r="AJ736" s="80"/>
      <c r="AK736" s="80"/>
      <c r="AL736" s="80"/>
      <c r="AM736" s="80"/>
      <c r="AN736" s="80"/>
      <c r="AO736" s="80"/>
      <c r="AP736" s="80"/>
      <c r="AQ736" s="80"/>
      <c r="AR736" s="138"/>
      <c r="AS736" s="138"/>
      <c r="AT736" s="139"/>
      <c r="AU736" s="139"/>
      <c r="AV736" s="139"/>
      <c r="AW736" s="139"/>
      <c r="AX736" s="139"/>
      <c r="AY736" s="139"/>
    </row>
    <row r="737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  <c r="AA737" s="80"/>
      <c r="AB737" s="80"/>
      <c r="AC737" s="80"/>
      <c r="AD737" s="80"/>
      <c r="AE737" s="80"/>
      <c r="AF737" s="80"/>
      <c r="AG737" s="80"/>
      <c r="AH737" s="80"/>
      <c r="AI737" s="80"/>
      <c r="AJ737" s="80"/>
      <c r="AK737" s="80"/>
      <c r="AL737" s="80"/>
      <c r="AM737" s="80"/>
      <c r="AN737" s="80"/>
      <c r="AO737" s="80"/>
      <c r="AP737" s="80"/>
      <c r="AQ737" s="80"/>
      <c r="AR737" s="138"/>
      <c r="AS737" s="138"/>
      <c r="AT737" s="139"/>
      <c r="AU737" s="139"/>
      <c r="AV737" s="139"/>
      <c r="AW737" s="139"/>
      <c r="AX737" s="139"/>
      <c r="AY737" s="139"/>
    </row>
    <row r="738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  <c r="AA738" s="80"/>
      <c r="AB738" s="80"/>
      <c r="AC738" s="80"/>
      <c r="AD738" s="80"/>
      <c r="AE738" s="80"/>
      <c r="AF738" s="80"/>
      <c r="AG738" s="80"/>
      <c r="AH738" s="80"/>
      <c r="AI738" s="80"/>
      <c r="AJ738" s="80"/>
      <c r="AK738" s="80"/>
      <c r="AL738" s="80"/>
      <c r="AM738" s="80"/>
      <c r="AN738" s="80"/>
      <c r="AO738" s="80"/>
      <c r="AP738" s="80"/>
      <c r="AQ738" s="80"/>
      <c r="AR738" s="138"/>
      <c r="AS738" s="138"/>
      <c r="AT738" s="139"/>
      <c r="AU738" s="139"/>
      <c r="AV738" s="139"/>
      <c r="AW738" s="139"/>
      <c r="AX738" s="139"/>
      <c r="AY738" s="139"/>
    </row>
    <row r="739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  <c r="AA739" s="80"/>
      <c r="AB739" s="80"/>
      <c r="AC739" s="80"/>
      <c r="AD739" s="80"/>
      <c r="AE739" s="80"/>
      <c r="AF739" s="80"/>
      <c r="AG739" s="80"/>
      <c r="AH739" s="80"/>
      <c r="AI739" s="80"/>
      <c r="AJ739" s="80"/>
      <c r="AK739" s="80"/>
      <c r="AL739" s="80"/>
      <c r="AM739" s="80"/>
      <c r="AN739" s="80"/>
      <c r="AO739" s="80"/>
      <c r="AP739" s="80"/>
      <c r="AQ739" s="80"/>
      <c r="AR739" s="138"/>
      <c r="AS739" s="138"/>
      <c r="AT739" s="139"/>
      <c r="AU739" s="139"/>
      <c r="AV739" s="139"/>
      <c r="AW739" s="139"/>
      <c r="AX739" s="139"/>
      <c r="AY739" s="139"/>
    </row>
    <row r="740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  <c r="AA740" s="80"/>
      <c r="AB740" s="80"/>
      <c r="AC740" s="80"/>
      <c r="AD740" s="80"/>
      <c r="AE740" s="80"/>
      <c r="AF740" s="80"/>
      <c r="AG740" s="80"/>
      <c r="AH740" s="80"/>
      <c r="AI740" s="80"/>
      <c r="AJ740" s="80"/>
      <c r="AK740" s="80"/>
      <c r="AL740" s="80"/>
      <c r="AM740" s="80"/>
      <c r="AN740" s="80"/>
      <c r="AO740" s="80"/>
      <c r="AP740" s="80"/>
      <c r="AQ740" s="80"/>
      <c r="AR740" s="138"/>
      <c r="AS740" s="138"/>
      <c r="AT740" s="139"/>
      <c r="AU740" s="139"/>
      <c r="AV740" s="139"/>
      <c r="AW740" s="139"/>
      <c r="AX740" s="139"/>
      <c r="AY740" s="139"/>
    </row>
    <row r="741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  <c r="AA741" s="80"/>
      <c r="AB741" s="80"/>
      <c r="AC741" s="80"/>
      <c r="AD741" s="80"/>
      <c r="AE741" s="80"/>
      <c r="AF741" s="80"/>
      <c r="AG741" s="80"/>
      <c r="AH741" s="80"/>
      <c r="AI741" s="80"/>
      <c r="AJ741" s="80"/>
      <c r="AK741" s="80"/>
      <c r="AL741" s="80"/>
      <c r="AM741" s="80"/>
      <c r="AN741" s="80"/>
      <c r="AO741" s="80"/>
      <c r="AP741" s="80"/>
      <c r="AQ741" s="80"/>
      <c r="AR741" s="138"/>
      <c r="AS741" s="138"/>
      <c r="AT741" s="139"/>
      <c r="AU741" s="139"/>
      <c r="AV741" s="139"/>
      <c r="AW741" s="139"/>
      <c r="AX741" s="139"/>
      <c r="AY741" s="139"/>
    </row>
    <row r="742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  <c r="AA742" s="80"/>
      <c r="AB742" s="80"/>
      <c r="AC742" s="80"/>
      <c r="AD742" s="80"/>
      <c r="AE742" s="80"/>
      <c r="AF742" s="80"/>
      <c r="AG742" s="80"/>
      <c r="AH742" s="80"/>
      <c r="AI742" s="80"/>
      <c r="AJ742" s="80"/>
      <c r="AK742" s="80"/>
      <c r="AL742" s="80"/>
      <c r="AM742" s="80"/>
      <c r="AN742" s="80"/>
      <c r="AO742" s="80"/>
      <c r="AP742" s="80"/>
      <c r="AQ742" s="80"/>
      <c r="AR742" s="138"/>
      <c r="AS742" s="138"/>
      <c r="AT742" s="139"/>
      <c r="AU742" s="139"/>
      <c r="AV742" s="139"/>
      <c r="AW742" s="139"/>
      <c r="AX742" s="139"/>
      <c r="AY742" s="139"/>
    </row>
    <row r="743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  <c r="AA743" s="80"/>
      <c r="AB743" s="80"/>
      <c r="AC743" s="80"/>
      <c r="AD743" s="80"/>
      <c r="AE743" s="80"/>
      <c r="AF743" s="80"/>
      <c r="AG743" s="80"/>
      <c r="AH743" s="80"/>
      <c r="AI743" s="80"/>
      <c r="AJ743" s="80"/>
      <c r="AK743" s="80"/>
      <c r="AL743" s="80"/>
      <c r="AM743" s="80"/>
      <c r="AN743" s="80"/>
      <c r="AO743" s="80"/>
      <c r="AP743" s="80"/>
      <c r="AQ743" s="80"/>
      <c r="AR743" s="138"/>
      <c r="AS743" s="138"/>
      <c r="AT743" s="139"/>
      <c r="AU743" s="139"/>
      <c r="AV743" s="139"/>
      <c r="AW743" s="139"/>
      <c r="AX743" s="139"/>
      <c r="AY743" s="139"/>
    </row>
    <row r="744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  <c r="AA744" s="80"/>
      <c r="AB744" s="80"/>
      <c r="AC744" s="80"/>
      <c r="AD744" s="80"/>
      <c r="AE744" s="80"/>
      <c r="AF744" s="80"/>
      <c r="AG744" s="80"/>
      <c r="AH744" s="80"/>
      <c r="AI744" s="80"/>
      <c r="AJ744" s="80"/>
      <c r="AK744" s="80"/>
      <c r="AL744" s="80"/>
      <c r="AM744" s="80"/>
      <c r="AN744" s="80"/>
      <c r="AO744" s="80"/>
      <c r="AP744" s="80"/>
      <c r="AQ744" s="80"/>
      <c r="AR744" s="138"/>
      <c r="AS744" s="138"/>
      <c r="AT744" s="139"/>
      <c r="AU744" s="139"/>
      <c r="AV744" s="139"/>
      <c r="AW744" s="139"/>
      <c r="AX744" s="139"/>
      <c r="AY744" s="139"/>
    </row>
    <row r="745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  <c r="AA745" s="80"/>
      <c r="AB745" s="80"/>
      <c r="AC745" s="80"/>
      <c r="AD745" s="80"/>
      <c r="AE745" s="80"/>
      <c r="AF745" s="80"/>
      <c r="AG745" s="80"/>
      <c r="AH745" s="80"/>
      <c r="AI745" s="80"/>
      <c r="AJ745" s="80"/>
      <c r="AK745" s="80"/>
      <c r="AL745" s="80"/>
      <c r="AM745" s="80"/>
      <c r="AN745" s="80"/>
      <c r="AO745" s="80"/>
      <c r="AP745" s="80"/>
      <c r="AQ745" s="80"/>
      <c r="AR745" s="138"/>
      <c r="AS745" s="138"/>
      <c r="AT745" s="139"/>
      <c r="AU745" s="139"/>
      <c r="AV745" s="139"/>
      <c r="AW745" s="139"/>
      <c r="AX745" s="139"/>
      <c r="AY745" s="139"/>
    </row>
    <row r="746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  <c r="AA746" s="80"/>
      <c r="AB746" s="80"/>
      <c r="AC746" s="80"/>
      <c r="AD746" s="80"/>
      <c r="AE746" s="80"/>
      <c r="AF746" s="80"/>
      <c r="AG746" s="80"/>
      <c r="AH746" s="80"/>
      <c r="AI746" s="80"/>
      <c r="AJ746" s="80"/>
      <c r="AK746" s="80"/>
      <c r="AL746" s="80"/>
      <c r="AM746" s="80"/>
      <c r="AN746" s="80"/>
      <c r="AO746" s="80"/>
      <c r="AP746" s="80"/>
      <c r="AQ746" s="80"/>
      <c r="AR746" s="138"/>
      <c r="AS746" s="138"/>
      <c r="AT746" s="139"/>
      <c r="AU746" s="139"/>
      <c r="AV746" s="139"/>
      <c r="AW746" s="139"/>
      <c r="AX746" s="139"/>
      <c r="AY746" s="139"/>
    </row>
    <row r="747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  <c r="AA747" s="80"/>
      <c r="AB747" s="80"/>
      <c r="AC747" s="80"/>
      <c r="AD747" s="80"/>
      <c r="AE747" s="80"/>
      <c r="AF747" s="80"/>
      <c r="AG747" s="80"/>
      <c r="AH747" s="80"/>
      <c r="AI747" s="80"/>
      <c r="AJ747" s="80"/>
      <c r="AK747" s="80"/>
      <c r="AL747" s="80"/>
      <c r="AM747" s="80"/>
      <c r="AN747" s="80"/>
      <c r="AO747" s="80"/>
      <c r="AP747" s="80"/>
      <c r="AQ747" s="80"/>
      <c r="AR747" s="138"/>
      <c r="AS747" s="138"/>
      <c r="AT747" s="139"/>
      <c r="AU747" s="139"/>
      <c r="AV747" s="139"/>
      <c r="AW747" s="139"/>
      <c r="AX747" s="139"/>
      <c r="AY747" s="139"/>
    </row>
    <row r="748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  <c r="AA748" s="80"/>
      <c r="AB748" s="80"/>
      <c r="AC748" s="80"/>
      <c r="AD748" s="80"/>
      <c r="AE748" s="80"/>
      <c r="AF748" s="80"/>
      <c r="AG748" s="80"/>
      <c r="AH748" s="80"/>
      <c r="AI748" s="80"/>
      <c r="AJ748" s="80"/>
      <c r="AK748" s="80"/>
      <c r="AL748" s="80"/>
      <c r="AM748" s="80"/>
      <c r="AN748" s="80"/>
      <c r="AO748" s="80"/>
      <c r="AP748" s="80"/>
      <c r="AQ748" s="80"/>
      <c r="AR748" s="138"/>
      <c r="AS748" s="138"/>
      <c r="AT748" s="139"/>
      <c r="AU748" s="139"/>
      <c r="AV748" s="139"/>
      <c r="AW748" s="139"/>
      <c r="AX748" s="139"/>
      <c r="AY748" s="139"/>
    </row>
    <row r="749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  <c r="AA749" s="80"/>
      <c r="AB749" s="80"/>
      <c r="AC749" s="80"/>
      <c r="AD749" s="80"/>
      <c r="AE749" s="80"/>
      <c r="AF749" s="80"/>
      <c r="AG749" s="80"/>
      <c r="AH749" s="80"/>
      <c r="AI749" s="80"/>
      <c r="AJ749" s="80"/>
      <c r="AK749" s="80"/>
      <c r="AL749" s="80"/>
      <c r="AM749" s="80"/>
      <c r="AN749" s="80"/>
      <c r="AO749" s="80"/>
      <c r="AP749" s="80"/>
      <c r="AQ749" s="80"/>
      <c r="AR749" s="138"/>
      <c r="AS749" s="138"/>
      <c r="AT749" s="139"/>
      <c r="AU749" s="139"/>
      <c r="AV749" s="139"/>
      <c r="AW749" s="139"/>
      <c r="AX749" s="139"/>
      <c r="AY749" s="139"/>
    </row>
    <row r="750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  <c r="AA750" s="80"/>
      <c r="AB750" s="80"/>
      <c r="AC750" s="80"/>
      <c r="AD750" s="80"/>
      <c r="AE750" s="80"/>
      <c r="AF750" s="80"/>
      <c r="AG750" s="80"/>
      <c r="AH750" s="80"/>
      <c r="AI750" s="80"/>
      <c r="AJ750" s="80"/>
      <c r="AK750" s="80"/>
      <c r="AL750" s="80"/>
      <c r="AM750" s="80"/>
      <c r="AN750" s="80"/>
      <c r="AO750" s="80"/>
      <c r="AP750" s="80"/>
      <c r="AQ750" s="80"/>
      <c r="AR750" s="138"/>
      <c r="AS750" s="138"/>
      <c r="AT750" s="139"/>
      <c r="AU750" s="139"/>
      <c r="AV750" s="139"/>
      <c r="AW750" s="139"/>
      <c r="AX750" s="139"/>
      <c r="AY750" s="139"/>
    </row>
    <row r="751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  <c r="AA751" s="80"/>
      <c r="AB751" s="80"/>
      <c r="AC751" s="80"/>
      <c r="AD751" s="80"/>
      <c r="AE751" s="80"/>
      <c r="AF751" s="80"/>
      <c r="AG751" s="80"/>
      <c r="AH751" s="80"/>
      <c r="AI751" s="80"/>
      <c r="AJ751" s="80"/>
      <c r="AK751" s="80"/>
      <c r="AL751" s="80"/>
      <c r="AM751" s="80"/>
      <c r="AN751" s="80"/>
      <c r="AO751" s="80"/>
      <c r="AP751" s="80"/>
      <c r="AQ751" s="80"/>
      <c r="AR751" s="138"/>
      <c r="AS751" s="138"/>
      <c r="AT751" s="139"/>
      <c r="AU751" s="139"/>
      <c r="AV751" s="139"/>
      <c r="AW751" s="139"/>
      <c r="AX751" s="139"/>
      <c r="AY751" s="139"/>
    </row>
    <row r="752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  <c r="AA752" s="80"/>
      <c r="AB752" s="80"/>
      <c r="AC752" s="80"/>
      <c r="AD752" s="80"/>
      <c r="AE752" s="80"/>
      <c r="AF752" s="80"/>
      <c r="AG752" s="80"/>
      <c r="AH752" s="80"/>
      <c r="AI752" s="80"/>
      <c r="AJ752" s="80"/>
      <c r="AK752" s="80"/>
      <c r="AL752" s="80"/>
      <c r="AM752" s="80"/>
      <c r="AN752" s="80"/>
      <c r="AO752" s="80"/>
      <c r="AP752" s="80"/>
      <c r="AQ752" s="80"/>
      <c r="AR752" s="138"/>
      <c r="AS752" s="138"/>
      <c r="AT752" s="139"/>
      <c r="AU752" s="139"/>
      <c r="AV752" s="139"/>
      <c r="AW752" s="139"/>
      <c r="AX752" s="139"/>
      <c r="AY752" s="139"/>
    </row>
    <row r="753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  <c r="AA753" s="80"/>
      <c r="AB753" s="80"/>
      <c r="AC753" s="80"/>
      <c r="AD753" s="80"/>
      <c r="AE753" s="80"/>
      <c r="AF753" s="80"/>
      <c r="AG753" s="80"/>
      <c r="AH753" s="80"/>
      <c r="AI753" s="80"/>
      <c r="AJ753" s="80"/>
      <c r="AK753" s="80"/>
      <c r="AL753" s="80"/>
      <c r="AM753" s="80"/>
      <c r="AN753" s="80"/>
      <c r="AO753" s="80"/>
      <c r="AP753" s="80"/>
      <c r="AQ753" s="80"/>
      <c r="AR753" s="138"/>
      <c r="AS753" s="138"/>
      <c r="AT753" s="139"/>
      <c r="AU753" s="139"/>
      <c r="AV753" s="139"/>
      <c r="AW753" s="139"/>
      <c r="AX753" s="139"/>
      <c r="AY753" s="139"/>
    </row>
    <row r="754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  <c r="AA754" s="80"/>
      <c r="AB754" s="80"/>
      <c r="AC754" s="80"/>
      <c r="AD754" s="80"/>
      <c r="AE754" s="80"/>
      <c r="AF754" s="80"/>
      <c r="AG754" s="80"/>
      <c r="AH754" s="80"/>
      <c r="AI754" s="80"/>
      <c r="AJ754" s="80"/>
      <c r="AK754" s="80"/>
      <c r="AL754" s="80"/>
      <c r="AM754" s="80"/>
      <c r="AN754" s="80"/>
      <c r="AO754" s="80"/>
      <c r="AP754" s="80"/>
      <c r="AQ754" s="80"/>
      <c r="AR754" s="138"/>
      <c r="AS754" s="138"/>
      <c r="AT754" s="139"/>
      <c r="AU754" s="139"/>
      <c r="AV754" s="139"/>
      <c r="AW754" s="139"/>
      <c r="AX754" s="139"/>
      <c r="AY754" s="139"/>
    </row>
    <row r="755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  <c r="AA755" s="80"/>
      <c r="AB755" s="80"/>
      <c r="AC755" s="80"/>
      <c r="AD755" s="80"/>
      <c r="AE755" s="80"/>
      <c r="AF755" s="80"/>
      <c r="AG755" s="80"/>
      <c r="AH755" s="80"/>
      <c r="AI755" s="80"/>
      <c r="AJ755" s="80"/>
      <c r="AK755" s="80"/>
      <c r="AL755" s="80"/>
      <c r="AM755" s="80"/>
      <c r="AN755" s="80"/>
      <c r="AO755" s="80"/>
      <c r="AP755" s="80"/>
      <c r="AQ755" s="80"/>
      <c r="AR755" s="138"/>
      <c r="AS755" s="138"/>
      <c r="AT755" s="139"/>
      <c r="AU755" s="139"/>
      <c r="AV755" s="139"/>
      <c r="AW755" s="139"/>
      <c r="AX755" s="139"/>
      <c r="AY755" s="139"/>
    </row>
    <row r="756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  <c r="AA756" s="80"/>
      <c r="AB756" s="80"/>
      <c r="AC756" s="80"/>
      <c r="AD756" s="80"/>
      <c r="AE756" s="80"/>
      <c r="AF756" s="80"/>
      <c r="AG756" s="80"/>
      <c r="AH756" s="80"/>
      <c r="AI756" s="80"/>
      <c r="AJ756" s="80"/>
      <c r="AK756" s="80"/>
      <c r="AL756" s="80"/>
      <c r="AM756" s="80"/>
      <c r="AN756" s="80"/>
      <c r="AO756" s="80"/>
      <c r="AP756" s="80"/>
      <c r="AQ756" s="80"/>
      <c r="AR756" s="138"/>
      <c r="AS756" s="138"/>
      <c r="AT756" s="139"/>
      <c r="AU756" s="139"/>
      <c r="AV756" s="139"/>
      <c r="AW756" s="139"/>
      <c r="AX756" s="139"/>
      <c r="AY756" s="139"/>
    </row>
    <row r="757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  <c r="AA757" s="80"/>
      <c r="AB757" s="80"/>
      <c r="AC757" s="80"/>
      <c r="AD757" s="80"/>
      <c r="AE757" s="80"/>
      <c r="AF757" s="80"/>
      <c r="AG757" s="80"/>
      <c r="AH757" s="80"/>
      <c r="AI757" s="80"/>
      <c r="AJ757" s="80"/>
      <c r="AK757" s="80"/>
      <c r="AL757" s="80"/>
      <c r="AM757" s="80"/>
      <c r="AN757" s="80"/>
      <c r="AO757" s="80"/>
      <c r="AP757" s="80"/>
      <c r="AQ757" s="80"/>
      <c r="AR757" s="138"/>
      <c r="AS757" s="138"/>
      <c r="AT757" s="139"/>
      <c r="AU757" s="139"/>
      <c r="AV757" s="139"/>
      <c r="AW757" s="139"/>
      <c r="AX757" s="139"/>
      <c r="AY757" s="139"/>
    </row>
    <row r="758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  <c r="AA758" s="80"/>
      <c r="AB758" s="80"/>
      <c r="AC758" s="80"/>
      <c r="AD758" s="80"/>
      <c r="AE758" s="80"/>
      <c r="AF758" s="80"/>
      <c r="AG758" s="80"/>
      <c r="AH758" s="80"/>
      <c r="AI758" s="80"/>
      <c r="AJ758" s="80"/>
      <c r="AK758" s="80"/>
      <c r="AL758" s="80"/>
      <c r="AM758" s="80"/>
      <c r="AN758" s="80"/>
      <c r="AO758" s="80"/>
      <c r="AP758" s="80"/>
      <c r="AQ758" s="80"/>
      <c r="AR758" s="138"/>
      <c r="AS758" s="138"/>
      <c r="AT758" s="139"/>
      <c r="AU758" s="139"/>
      <c r="AV758" s="139"/>
      <c r="AW758" s="139"/>
      <c r="AX758" s="139"/>
      <c r="AY758" s="139"/>
    </row>
    <row r="759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  <c r="AA759" s="80"/>
      <c r="AB759" s="80"/>
      <c r="AC759" s="80"/>
      <c r="AD759" s="80"/>
      <c r="AE759" s="80"/>
      <c r="AF759" s="80"/>
      <c r="AG759" s="80"/>
      <c r="AH759" s="80"/>
      <c r="AI759" s="80"/>
      <c r="AJ759" s="80"/>
      <c r="AK759" s="80"/>
      <c r="AL759" s="80"/>
      <c r="AM759" s="80"/>
      <c r="AN759" s="80"/>
      <c r="AO759" s="80"/>
      <c r="AP759" s="80"/>
      <c r="AQ759" s="80"/>
      <c r="AR759" s="138"/>
      <c r="AS759" s="138"/>
      <c r="AT759" s="139"/>
      <c r="AU759" s="139"/>
      <c r="AV759" s="139"/>
      <c r="AW759" s="139"/>
      <c r="AX759" s="139"/>
      <c r="AY759" s="139"/>
    </row>
    <row r="760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  <c r="AA760" s="80"/>
      <c r="AB760" s="80"/>
      <c r="AC760" s="80"/>
      <c r="AD760" s="80"/>
      <c r="AE760" s="80"/>
      <c r="AF760" s="80"/>
      <c r="AG760" s="80"/>
      <c r="AH760" s="80"/>
      <c r="AI760" s="80"/>
      <c r="AJ760" s="80"/>
      <c r="AK760" s="80"/>
      <c r="AL760" s="80"/>
      <c r="AM760" s="80"/>
      <c r="AN760" s="80"/>
      <c r="AO760" s="80"/>
      <c r="AP760" s="80"/>
      <c r="AQ760" s="80"/>
      <c r="AR760" s="138"/>
      <c r="AS760" s="138"/>
      <c r="AT760" s="139"/>
      <c r="AU760" s="139"/>
      <c r="AV760" s="139"/>
      <c r="AW760" s="139"/>
      <c r="AX760" s="139"/>
      <c r="AY760" s="139"/>
    </row>
    <row r="761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  <c r="AA761" s="80"/>
      <c r="AB761" s="80"/>
      <c r="AC761" s="80"/>
      <c r="AD761" s="80"/>
      <c r="AE761" s="80"/>
      <c r="AF761" s="80"/>
      <c r="AG761" s="80"/>
      <c r="AH761" s="80"/>
      <c r="AI761" s="80"/>
      <c r="AJ761" s="80"/>
      <c r="AK761" s="80"/>
      <c r="AL761" s="80"/>
      <c r="AM761" s="80"/>
      <c r="AN761" s="80"/>
      <c r="AO761" s="80"/>
      <c r="AP761" s="80"/>
      <c r="AQ761" s="80"/>
      <c r="AR761" s="138"/>
      <c r="AS761" s="138"/>
      <c r="AT761" s="139"/>
      <c r="AU761" s="139"/>
      <c r="AV761" s="139"/>
      <c r="AW761" s="139"/>
      <c r="AX761" s="139"/>
      <c r="AY761" s="139"/>
    </row>
    <row r="762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  <c r="AA762" s="80"/>
      <c r="AB762" s="80"/>
      <c r="AC762" s="80"/>
      <c r="AD762" s="80"/>
      <c r="AE762" s="80"/>
      <c r="AF762" s="80"/>
      <c r="AG762" s="80"/>
      <c r="AH762" s="80"/>
      <c r="AI762" s="80"/>
      <c r="AJ762" s="80"/>
      <c r="AK762" s="80"/>
      <c r="AL762" s="80"/>
      <c r="AM762" s="80"/>
      <c r="AN762" s="80"/>
      <c r="AO762" s="80"/>
      <c r="AP762" s="80"/>
      <c r="AQ762" s="80"/>
      <c r="AR762" s="138"/>
      <c r="AS762" s="138"/>
      <c r="AT762" s="139"/>
      <c r="AU762" s="139"/>
      <c r="AV762" s="139"/>
      <c r="AW762" s="139"/>
      <c r="AX762" s="139"/>
      <c r="AY762" s="139"/>
    </row>
    <row r="763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138"/>
      <c r="AS763" s="138"/>
      <c r="AT763" s="139"/>
      <c r="AU763" s="139"/>
      <c r="AV763" s="139"/>
      <c r="AW763" s="139"/>
      <c r="AX763" s="139"/>
      <c r="AY763" s="139"/>
    </row>
    <row r="764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  <c r="AA764" s="80"/>
      <c r="AB764" s="80"/>
      <c r="AC764" s="80"/>
      <c r="AD764" s="80"/>
      <c r="AE764" s="80"/>
      <c r="AF764" s="80"/>
      <c r="AG764" s="80"/>
      <c r="AH764" s="80"/>
      <c r="AI764" s="80"/>
      <c r="AJ764" s="80"/>
      <c r="AK764" s="80"/>
      <c r="AL764" s="80"/>
      <c r="AM764" s="80"/>
      <c r="AN764" s="80"/>
      <c r="AO764" s="80"/>
      <c r="AP764" s="80"/>
      <c r="AQ764" s="80"/>
      <c r="AR764" s="138"/>
      <c r="AS764" s="138"/>
      <c r="AT764" s="139"/>
      <c r="AU764" s="139"/>
      <c r="AV764" s="139"/>
      <c r="AW764" s="139"/>
      <c r="AX764" s="139"/>
      <c r="AY764" s="139"/>
    </row>
    <row r="765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  <c r="AA765" s="80"/>
      <c r="AB765" s="80"/>
      <c r="AC765" s="80"/>
      <c r="AD765" s="80"/>
      <c r="AE765" s="80"/>
      <c r="AF765" s="80"/>
      <c r="AG765" s="80"/>
      <c r="AH765" s="80"/>
      <c r="AI765" s="80"/>
      <c r="AJ765" s="80"/>
      <c r="AK765" s="80"/>
      <c r="AL765" s="80"/>
      <c r="AM765" s="80"/>
      <c r="AN765" s="80"/>
      <c r="AO765" s="80"/>
      <c r="AP765" s="80"/>
      <c r="AQ765" s="80"/>
      <c r="AR765" s="138"/>
      <c r="AS765" s="138"/>
      <c r="AT765" s="139"/>
      <c r="AU765" s="139"/>
      <c r="AV765" s="139"/>
      <c r="AW765" s="139"/>
      <c r="AX765" s="139"/>
      <c r="AY765" s="139"/>
    </row>
    <row r="766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  <c r="AA766" s="80"/>
      <c r="AB766" s="80"/>
      <c r="AC766" s="80"/>
      <c r="AD766" s="80"/>
      <c r="AE766" s="80"/>
      <c r="AF766" s="80"/>
      <c r="AG766" s="80"/>
      <c r="AH766" s="80"/>
      <c r="AI766" s="80"/>
      <c r="AJ766" s="80"/>
      <c r="AK766" s="80"/>
      <c r="AL766" s="80"/>
      <c r="AM766" s="80"/>
      <c r="AN766" s="80"/>
      <c r="AO766" s="80"/>
      <c r="AP766" s="80"/>
      <c r="AQ766" s="80"/>
      <c r="AR766" s="138"/>
      <c r="AS766" s="138"/>
      <c r="AT766" s="139"/>
      <c r="AU766" s="139"/>
      <c r="AV766" s="139"/>
      <c r="AW766" s="139"/>
      <c r="AX766" s="139"/>
      <c r="AY766" s="139"/>
    </row>
    <row r="767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  <c r="AA767" s="80"/>
      <c r="AB767" s="80"/>
      <c r="AC767" s="80"/>
      <c r="AD767" s="80"/>
      <c r="AE767" s="80"/>
      <c r="AF767" s="80"/>
      <c r="AG767" s="80"/>
      <c r="AH767" s="80"/>
      <c r="AI767" s="80"/>
      <c r="AJ767" s="80"/>
      <c r="AK767" s="80"/>
      <c r="AL767" s="80"/>
      <c r="AM767" s="80"/>
      <c r="AN767" s="80"/>
      <c r="AO767" s="80"/>
      <c r="AP767" s="80"/>
      <c r="AQ767" s="80"/>
      <c r="AR767" s="138"/>
      <c r="AS767" s="138"/>
      <c r="AT767" s="139"/>
      <c r="AU767" s="139"/>
      <c r="AV767" s="139"/>
      <c r="AW767" s="139"/>
      <c r="AX767" s="139"/>
      <c r="AY767" s="139"/>
    </row>
    <row r="768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  <c r="AA768" s="80"/>
      <c r="AB768" s="80"/>
      <c r="AC768" s="80"/>
      <c r="AD768" s="80"/>
      <c r="AE768" s="80"/>
      <c r="AF768" s="80"/>
      <c r="AG768" s="80"/>
      <c r="AH768" s="80"/>
      <c r="AI768" s="80"/>
      <c r="AJ768" s="80"/>
      <c r="AK768" s="80"/>
      <c r="AL768" s="80"/>
      <c r="AM768" s="80"/>
      <c r="AN768" s="80"/>
      <c r="AO768" s="80"/>
      <c r="AP768" s="80"/>
      <c r="AQ768" s="80"/>
      <c r="AR768" s="138"/>
      <c r="AS768" s="138"/>
      <c r="AT768" s="139"/>
      <c r="AU768" s="139"/>
      <c r="AV768" s="139"/>
      <c r="AW768" s="139"/>
      <c r="AX768" s="139"/>
      <c r="AY768" s="139"/>
    </row>
    <row r="769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  <c r="AA769" s="80"/>
      <c r="AB769" s="80"/>
      <c r="AC769" s="80"/>
      <c r="AD769" s="80"/>
      <c r="AE769" s="80"/>
      <c r="AF769" s="80"/>
      <c r="AG769" s="80"/>
      <c r="AH769" s="80"/>
      <c r="AI769" s="80"/>
      <c r="AJ769" s="80"/>
      <c r="AK769" s="80"/>
      <c r="AL769" s="80"/>
      <c r="AM769" s="80"/>
      <c r="AN769" s="80"/>
      <c r="AO769" s="80"/>
      <c r="AP769" s="80"/>
      <c r="AQ769" s="80"/>
      <c r="AR769" s="138"/>
      <c r="AS769" s="138"/>
      <c r="AT769" s="139"/>
      <c r="AU769" s="139"/>
      <c r="AV769" s="139"/>
      <c r="AW769" s="139"/>
      <c r="AX769" s="139"/>
      <c r="AY769" s="139"/>
    </row>
    <row r="770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  <c r="AA770" s="80"/>
      <c r="AB770" s="80"/>
      <c r="AC770" s="80"/>
      <c r="AD770" s="80"/>
      <c r="AE770" s="80"/>
      <c r="AF770" s="80"/>
      <c r="AG770" s="80"/>
      <c r="AH770" s="80"/>
      <c r="AI770" s="80"/>
      <c r="AJ770" s="80"/>
      <c r="AK770" s="80"/>
      <c r="AL770" s="80"/>
      <c r="AM770" s="80"/>
      <c r="AN770" s="80"/>
      <c r="AO770" s="80"/>
      <c r="AP770" s="80"/>
      <c r="AQ770" s="80"/>
      <c r="AR770" s="138"/>
      <c r="AS770" s="138"/>
      <c r="AT770" s="139"/>
      <c r="AU770" s="139"/>
      <c r="AV770" s="139"/>
      <c r="AW770" s="139"/>
      <c r="AX770" s="139"/>
      <c r="AY770" s="139"/>
    </row>
    <row r="771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  <c r="AA771" s="80"/>
      <c r="AB771" s="80"/>
      <c r="AC771" s="80"/>
      <c r="AD771" s="80"/>
      <c r="AE771" s="80"/>
      <c r="AF771" s="80"/>
      <c r="AG771" s="80"/>
      <c r="AH771" s="80"/>
      <c r="AI771" s="80"/>
      <c r="AJ771" s="80"/>
      <c r="AK771" s="80"/>
      <c r="AL771" s="80"/>
      <c r="AM771" s="80"/>
      <c r="AN771" s="80"/>
      <c r="AO771" s="80"/>
      <c r="AP771" s="80"/>
      <c r="AQ771" s="80"/>
      <c r="AR771" s="138"/>
      <c r="AS771" s="138"/>
      <c r="AT771" s="139"/>
      <c r="AU771" s="139"/>
      <c r="AV771" s="139"/>
      <c r="AW771" s="139"/>
      <c r="AX771" s="139"/>
      <c r="AY771" s="139"/>
    </row>
    <row r="772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  <c r="AA772" s="80"/>
      <c r="AB772" s="80"/>
      <c r="AC772" s="80"/>
      <c r="AD772" s="80"/>
      <c r="AE772" s="80"/>
      <c r="AF772" s="80"/>
      <c r="AG772" s="80"/>
      <c r="AH772" s="80"/>
      <c r="AI772" s="80"/>
      <c r="AJ772" s="80"/>
      <c r="AK772" s="80"/>
      <c r="AL772" s="80"/>
      <c r="AM772" s="80"/>
      <c r="AN772" s="80"/>
      <c r="AO772" s="80"/>
      <c r="AP772" s="80"/>
      <c r="AQ772" s="80"/>
      <c r="AR772" s="138"/>
      <c r="AS772" s="138"/>
      <c r="AT772" s="139"/>
      <c r="AU772" s="139"/>
      <c r="AV772" s="139"/>
      <c r="AW772" s="139"/>
      <c r="AX772" s="139"/>
      <c r="AY772" s="139"/>
    </row>
    <row r="773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  <c r="AA773" s="80"/>
      <c r="AB773" s="80"/>
      <c r="AC773" s="80"/>
      <c r="AD773" s="80"/>
      <c r="AE773" s="80"/>
      <c r="AF773" s="80"/>
      <c r="AG773" s="80"/>
      <c r="AH773" s="80"/>
      <c r="AI773" s="80"/>
      <c r="AJ773" s="80"/>
      <c r="AK773" s="80"/>
      <c r="AL773" s="80"/>
      <c r="AM773" s="80"/>
      <c r="AN773" s="80"/>
      <c r="AO773" s="80"/>
      <c r="AP773" s="80"/>
      <c r="AQ773" s="80"/>
      <c r="AR773" s="138"/>
      <c r="AS773" s="138"/>
      <c r="AT773" s="139"/>
      <c r="AU773" s="139"/>
      <c r="AV773" s="139"/>
      <c r="AW773" s="139"/>
      <c r="AX773" s="139"/>
      <c r="AY773" s="139"/>
    </row>
    <row r="774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  <c r="AA774" s="80"/>
      <c r="AB774" s="80"/>
      <c r="AC774" s="80"/>
      <c r="AD774" s="80"/>
      <c r="AE774" s="80"/>
      <c r="AF774" s="80"/>
      <c r="AG774" s="80"/>
      <c r="AH774" s="80"/>
      <c r="AI774" s="80"/>
      <c r="AJ774" s="80"/>
      <c r="AK774" s="80"/>
      <c r="AL774" s="80"/>
      <c r="AM774" s="80"/>
      <c r="AN774" s="80"/>
      <c r="AO774" s="80"/>
      <c r="AP774" s="80"/>
      <c r="AQ774" s="80"/>
      <c r="AR774" s="138"/>
      <c r="AS774" s="138"/>
      <c r="AT774" s="139"/>
      <c r="AU774" s="139"/>
      <c r="AV774" s="139"/>
      <c r="AW774" s="139"/>
      <c r="AX774" s="139"/>
      <c r="AY774" s="139"/>
    </row>
    <row r="775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  <c r="AA775" s="80"/>
      <c r="AB775" s="80"/>
      <c r="AC775" s="80"/>
      <c r="AD775" s="80"/>
      <c r="AE775" s="80"/>
      <c r="AF775" s="80"/>
      <c r="AG775" s="80"/>
      <c r="AH775" s="80"/>
      <c r="AI775" s="80"/>
      <c r="AJ775" s="80"/>
      <c r="AK775" s="80"/>
      <c r="AL775" s="80"/>
      <c r="AM775" s="80"/>
      <c r="AN775" s="80"/>
      <c r="AO775" s="80"/>
      <c r="AP775" s="80"/>
      <c r="AQ775" s="80"/>
      <c r="AR775" s="138"/>
      <c r="AS775" s="138"/>
      <c r="AT775" s="139"/>
      <c r="AU775" s="139"/>
      <c r="AV775" s="139"/>
      <c r="AW775" s="139"/>
      <c r="AX775" s="139"/>
      <c r="AY775" s="139"/>
    </row>
    <row r="776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  <c r="AA776" s="80"/>
      <c r="AB776" s="80"/>
      <c r="AC776" s="80"/>
      <c r="AD776" s="80"/>
      <c r="AE776" s="80"/>
      <c r="AF776" s="80"/>
      <c r="AG776" s="80"/>
      <c r="AH776" s="80"/>
      <c r="AI776" s="80"/>
      <c r="AJ776" s="80"/>
      <c r="AK776" s="80"/>
      <c r="AL776" s="80"/>
      <c r="AM776" s="80"/>
      <c r="AN776" s="80"/>
      <c r="AO776" s="80"/>
      <c r="AP776" s="80"/>
      <c r="AQ776" s="80"/>
      <c r="AR776" s="138"/>
      <c r="AS776" s="138"/>
      <c r="AT776" s="139"/>
      <c r="AU776" s="139"/>
      <c r="AV776" s="139"/>
      <c r="AW776" s="139"/>
      <c r="AX776" s="139"/>
      <c r="AY776" s="139"/>
    </row>
    <row r="777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  <c r="AA777" s="80"/>
      <c r="AB777" s="80"/>
      <c r="AC777" s="80"/>
      <c r="AD777" s="80"/>
      <c r="AE777" s="80"/>
      <c r="AF777" s="80"/>
      <c r="AG777" s="80"/>
      <c r="AH777" s="80"/>
      <c r="AI777" s="80"/>
      <c r="AJ777" s="80"/>
      <c r="AK777" s="80"/>
      <c r="AL777" s="80"/>
      <c r="AM777" s="80"/>
      <c r="AN777" s="80"/>
      <c r="AO777" s="80"/>
      <c r="AP777" s="80"/>
      <c r="AQ777" s="80"/>
      <c r="AR777" s="138"/>
      <c r="AS777" s="138"/>
      <c r="AT777" s="139"/>
      <c r="AU777" s="139"/>
      <c r="AV777" s="139"/>
      <c r="AW777" s="139"/>
      <c r="AX777" s="139"/>
      <c r="AY777" s="139"/>
    </row>
    <row r="778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  <c r="AA778" s="80"/>
      <c r="AB778" s="80"/>
      <c r="AC778" s="80"/>
      <c r="AD778" s="80"/>
      <c r="AE778" s="80"/>
      <c r="AF778" s="80"/>
      <c r="AG778" s="80"/>
      <c r="AH778" s="80"/>
      <c r="AI778" s="80"/>
      <c r="AJ778" s="80"/>
      <c r="AK778" s="80"/>
      <c r="AL778" s="80"/>
      <c r="AM778" s="80"/>
      <c r="AN778" s="80"/>
      <c r="AO778" s="80"/>
      <c r="AP778" s="80"/>
      <c r="AQ778" s="80"/>
      <c r="AR778" s="138"/>
      <c r="AS778" s="138"/>
      <c r="AT778" s="139"/>
      <c r="AU778" s="139"/>
      <c r="AV778" s="139"/>
      <c r="AW778" s="139"/>
      <c r="AX778" s="139"/>
      <c r="AY778" s="139"/>
    </row>
    <row r="779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  <c r="AA779" s="80"/>
      <c r="AB779" s="80"/>
      <c r="AC779" s="80"/>
      <c r="AD779" s="80"/>
      <c r="AE779" s="80"/>
      <c r="AF779" s="80"/>
      <c r="AG779" s="80"/>
      <c r="AH779" s="80"/>
      <c r="AI779" s="80"/>
      <c r="AJ779" s="80"/>
      <c r="AK779" s="80"/>
      <c r="AL779" s="80"/>
      <c r="AM779" s="80"/>
      <c r="AN779" s="80"/>
      <c r="AO779" s="80"/>
      <c r="AP779" s="80"/>
      <c r="AQ779" s="80"/>
      <c r="AR779" s="138"/>
      <c r="AS779" s="138"/>
      <c r="AT779" s="139"/>
      <c r="AU779" s="139"/>
      <c r="AV779" s="139"/>
      <c r="AW779" s="139"/>
      <c r="AX779" s="139"/>
      <c r="AY779" s="139"/>
    </row>
    <row r="780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  <c r="AA780" s="80"/>
      <c r="AB780" s="80"/>
      <c r="AC780" s="80"/>
      <c r="AD780" s="80"/>
      <c r="AE780" s="80"/>
      <c r="AF780" s="80"/>
      <c r="AG780" s="80"/>
      <c r="AH780" s="80"/>
      <c r="AI780" s="80"/>
      <c r="AJ780" s="80"/>
      <c r="AK780" s="80"/>
      <c r="AL780" s="80"/>
      <c r="AM780" s="80"/>
      <c r="AN780" s="80"/>
      <c r="AO780" s="80"/>
      <c r="AP780" s="80"/>
      <c r="AQ780" s="80"/>
      <c r="AR780" s="138"/>
      <c r="AS780" s="138"/>
      <c r="AT780" s="139"/>
      <c r="AU780" s="139"/>
      <c r="AV780" s="139"/>
      <c r="AW780" s="139"/>
      <c r="AX780" s="139"/>
      <c r="AY780" s="139"/>
    </row>
    <row r="781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  <c r="AA781" s="80"/>
      <c r="AB781" s="80"/>
      <c r="AC781" s="80"/>
      <c r="AD781" s="80"/>
      <c r="AE781" s="80"/>
      <c r="AF781" s="80"/>
      <c r="AG781" s="80"/>
      <c r="AH781" s="80"/>
      <c r="AI781" s="80"/>
      <c r="AJ781" s="80"/>
      <c r="AK781" s="80"/>
      <c r="AL781" s="80"/>
      <c r="AM781" s="80"/>
      <c r="AN781" s="80"/>
      <c r="AO781" s="80"/>
      <c r="AP781" s="80"/>
      <c r="AQ781" s="80"/>
      <c r="AR781" s="138"/>
      <c r="AS781" s="138"/>
      <c r="AT781" s="139"/>
      <c r="AU781" s="139"/>
      <c r="AV781" s="139"/>
      <c r="AW781" s="139"/>
      <c r="AX781" s="139"/>
      <c r="AY781" s="139"/>
    </row>
    <row r="782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  <c r="AA782" s="80"/>
      <c r="AB782" s="80"/>
      <c r="AC782" s="80"/>
      <c r="AD782" s="80"/>
      <c r="AE782" s="80"/>
      <c r="AF782" s="80"/>
      <c r="AG782" s="80"/>
      <c r="AH782" s="80"/>
      <c r="AI782" s="80"/>
      <c r="AJ782" s="80"/>
      <c r="AK782" s="80"/>
      <c r="AL782" s="80"/>
      <c r="AM782" s="80"/>
      <c r="AN782" s="80"/>
      <c r="AO782" s="80"/>
      <c r="AP782" s="80"/>
      <c r="AQ782" s="80"/>
      <c r="AR782" s="138"/>
      <c r="AS782" s="138"/>
      <c r="AT782" s="139"/>
      <c r="AU782" s="139"/>
      <c r="AV782" s="139"/>
      <c r="AW782" s="139"/>
      <c r="AX782" s="139"/>
      <c r="AY782" s="139"/>
    </row>
    <row r="783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  <c r="AA783" s="80"/>
      <c r="AB783" s="80"/>
      <c r="AC783" s="80"/>
      <c r="AD783" s="80"/>
      <c r="AE783" s="80"/>
      <c r="AF783" s="80"/>
      <c r="AG783" s="80"/>
      <c r="AH783" s="80"/>
      <c r="AI783" s="80"/>
      <c r="AJ783" s="80"/>
      <c r="AK783" s="80"/>
      <c r="AL783" s="80"/>
      <c r="AM783" s="80"/>
      <c r="AN783" s="80"/>
      <c r="AO783" s="80"/>
      <c r="AP783" s="80"/>
      <c r="AQ783" s="80"/>
      <c r="AR783" s="138"/>
      <c r="AS783" s="138"/>
      <c r="AT783" s="139"/>
      <c r="AU783" s="139"/>
      <c r="AV783" s="139"/>
      <c r="AW783" s="139"/>
      <c r="AX783" s="139"/>
      <c r="AY783" s="139"/>
    </row>
    <row r="784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  <c r="AA784" s="80"/>
      <c r="AB784" s="80"/>
      <c r="AC784" s="80"/>
      <c r="AD784" s="80"/>
      <c r="AE784" s="80"/>
      <c r="AF784" s="80"/>
      <c r="AG784" s="80"/>
      <c r="AH784" s="80"/>
      <c r="AI784" s="80"/>
      <c r="AJ784" s="80"/>
      <c r="AK784" s="80"/>
      <c r="AL784" s="80"/>
      <c r="AM784" s="80"/>
      <c r="AN784" s="80"/>
      <c r="AO784" s="80"/>
      <c r="AP784" s="80"/>
      <c r="AQ784" s="80"/>
      <c r="AR784" s="138"/>
      <c r="AS784" s="138"/>
      <c r="AT784" s="139"/>
      <c r="AU784" s="139"/>
      <c r="AV784" s="139"/>
      <c r="AW784" s="139"/>
      <c r="AX784" s="139"/>
      <c r="AY784" s="139"/>
    </row>
    <row r="785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  <c r="AA785" s="80"/>
      <c r="AB785" s="80"/>
      <c r="AC785" s="80"/>
      <c r="AD785" s="80"/>
      <c r="AE785" s="80"/>
      <c r="AF785" s="80"/>
      <c r="AG785" s="80"/>
      <c r="AH785" s="80"/>
      <c r="AI785" s="80"/>
      <c r="AJ785" s="80"/>
      <c r="AK785" s="80"/>
      <c r="AL785" s="80"/>
      <c r="AM785" s="80"/>
      <c r="AN785" s="80"/>
      <c r="AO785" s="80"/>
      <c r="AP785" s="80"/>
      <c r="AQ785" s="80"/>
      <c r="AR785" s="138"/>
      <c r="AS785" s="138"/>
      <c r="AT785" s="139"/>
      <c r="AU785" s="139"/>
      <c r="AV785" s="139"/>
      <c r="AW785" s="139"/>
      <c r="AX785" s="139"/>
      <c r="AY785" s="139"/>
    </row>
    <row r="786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  <c r="AA786" s="80"/>
      <c r="AB786" s="80"/>
      <c r="AC786" s="80"/>
      <c r="AD786" s="80"/>
      <c r="AE786" s="80"/>
      <c r="AF786" s="80"/>
      <c r="AG786" s="80"/>
      <c r="AH786" s="80"/>
      <c r="AI786" s="80"/>
      <c r="AJ786" s="80"/>
      <c r="AK786" s="80"/>
      <c r="AL786" s="80"/>
      <c r="AM786" s="80"/>
      <c r="AN786" s="80"/>
      <c r="AO786" s="80"/>
      <c r="AP786" s="80"/>
      <c r="AQ786" s="80"/>
      <c r="AR786" s="138"/>
      <c r="AS786" s="138"/>
      <c r="AT786" s="139"/>
      <c r="AU786" s="139"/>
      <c r="AV786" s="139"/>
      <c r="AW786" s="139"/>
      <c r="AX786" s="139"/>
      <c r="AY786" s="139"/>
    </row>
    <row r="787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  <c r="AA787" s="80"/>
      <c r="AB787" s="80"/>
      <c r="AC787" s="80"/>
      <c r="AD787" s="80"/>
      <c r="AE787" s="80"/>
      <c r="AF787" s="80"/>
      <c r="AG787" s="80"/>
      <c r="AH787" s="80"/>
      <c r="AI787" s="80"/>
      <c r="AJ787" s="80"/>
      <c r="AK787" s="80"/>
      <c r="AL787" s="80"/>
      <c r="AM787" s="80"/>
      <c r="AN787" s="80"/>
      <c r="AO787" s="80"/>
      <c r="AP787" s="80"/>
      <c r="AQ787" s="80"/>
      <c r="AR787" s="138"/>
      <c r="AS787" s="138"/>
      <c r="AT787" s="139"/>
      <c r="AU787" s="139"/>
      <c r="AV787" s="139"/>
      <c r="AW787" s="139"/>
      <c r="AX787" s="139"/>
      <c r="AY787" s="139"/>
    </row>
    <row r="788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  <c r="AA788" s="80"/>
      <c r="AB788" s="80"/>
      <c r="AC788" s="80"/>
      <c r="AD788" s="80"/>
      <c r="AE788" s="80"/>
      <c r="AF788" s="80"/>
      <c r="AG788" s="80"/>
      <c r="AH788" s="80"/>
      <c r="AI788" s="80"/>
      <c r="AJ788" s="80"/>
      <c r="AK788" s="80"/>
      <c r="AL788" s="80"/>
      <c r="AM788" s="80"/>
      <c r="AN788" s="80"/>
      <c r="AO788" s="80"/>
      <c r="AP788" s="80"/>
      <c r="AQ788" s="80"/>
      <c r="AR788" s="138"/>
      <c r="AS788" s="138"/>
      <c r="AT788" s="139"/>
      <c r="AU788" s="139"/>
      <c r="AV788" s="139"/>
      <c r="AW788" s="139"/>
      <c r="AX788" s="139"/>
      <c r="AY788" s="139"/>
    </row>
    <row r="789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  <c r="AA789" s="80"/>
      <c r="AB789" s="80"/>
      <c r="AC789" s="80"/>
      <c r="AD789" s="80"/>
      <c r="AE789" s="80"/>
      <c r="AF789" s="80"/>
      <c r="AG789" s="80"/>
      <c r="AH789" s="80"/>
      <c r="AI789" s="80"/>
      <c r="AJ789" s="80"/>
      <c r="AK789" s="80"/>
      <c r="AL789" s="80"/>
      <c r="AM789" s="80"/>
      <c r="AN789" s="80"/>
      <c r="AO789" s="80"/>
      <c r="AP789" s="80"/>
      <c r="AQ789" s="80"/>
      <c r="AR789" s="138"/>
      <c r="AS789" s="138"/>
      <c r="AT789" s="139"/>
      <c r="AU789" s="139"/>
      <c r="AV789" s="139"/>
      <c r="AW789" s="139"/>
      <c r="AX789" s="139"/>
      <c r="AY789" s="139"/>
    </row>
    <row r="790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  <c r="AA790" s="80"/>
      <c r="AB790" s="80"/>
      <c r="AC790" s="80"/>
      <c r="AD790" s="80"/>
      <c r="AE790" s="80"/>
      <c r="AF790" s="80"/>
      <c r="AG790" s="80"/>
      <c r="AH790" s="80"/>
      <c r="AI790" s="80"/>
      <c r="AJ790" s="80"/>
      <c r="AK790" s="80"/>
      <c r="AL790" s="80"/>
      <c r="AM790" s="80"/>
      <c r="AN790" s="80"/>
      <c r="AO790" s="80"/>
      <c r="AP790" s="80"/>
      <c r="AQ790" s="80"/>
      <c r="AR790" s="138"/>
      <c r="AS790" s="138"/>
      <c r="AT790" s="139"/>
      <c r="AU790" s="139"/>
      <c r="AV790" s="139"/>
      <c r="AW790" s="139"/>
      <c r="AX790" s="139"/>
      <c r="AY790" s="139"/>
    </row>
    <row r="791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  <c r="AA791" s="80"/>
      <c r="AB791" s="80"/>
      <c r="AC791" s="80"/>
      <c r="AD791" s="80"/>
      <c r="AE791" s="80"/>
      <c r="AF791" s="80"/>
      <c r="AG791" s="80"/>
      <c r="AH791" s="80"/>
      <c r="AI791" s="80"/>
      <c r="AJ791" s="80"/>
      <c r="AK791" s="80"/>
      <c r="AL791" s="80"/>
      <c r="AM791" s="80"/>
      <c r="AN791" s="80"/>
      <c r="AO791" s="80"/>
      <c r="AP791" s="80"/>
      <c r="AQ791" s="80"/>
      <c r="AR791" s="138"/>
      <c r="AS791" s="138"/>
      <c r="AT791" s="139"/>
      <c r="AU791" s="139"/>
      <c r="AV791" s="139"/>
      <c r="AW791" s="139"/>
      <c r="AX791" s="139"/>
      <c r="AY791" s="139"/>
    </row>
    <row r="792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  <c r="AA792" s="80"/>
      <c r="AB792" s="80"/>
      <c r="AC792" s="80"/>
      <c r="AD792" s="80"/>
      <c r="AE792" s="80"/>
      <c r="AF792" s="80"/>
      <c r="AG792" s="80"/>
      <c r="AH792" s="80"/>
      <c r="AI792" s="80"/>
      <c r="AJ792" s="80"/>
      <c r="AK792" s="80"/>
      <c r="AL792" s="80"/>
      <c r="AM792" s="80"/>
      <c r="AN792" s="80"/>
      <c r="AO792" s="80"/>
      <c r="AP792" s="80"/>
      <c r="AQ792" s="80"/>
      <c r="AR792" s="138"/>
      <c r="AS792" s="138"/>
      <c r="AT792" s="139"/>
      <c r="AU792" s="139"/>
      <c r="AV792" s="139"/>
      <c r="AW792" s="139"/>
      <c r="AX792" s="139"/>
      <c r="AY792" s="139"/>
    </row>
    <row r="793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  <c r="AA793" s="80"/>
      <c r="AB793" s="80"/>
      <c r="AC793" s="80"/>
      <c r="AD793" s="80"/>
      <c r="AE793" s="80"/>
      <c r="AF793" s="80"/>
      <c r="AG793" s="80"/>
      <c r="AH793" s="80"/>
      <c r="AI793" s="80"/>
      <c r="AJ793" s="80"/>
      <c r="AK793" s="80"/>
      <c r="AL793" s="80"/>
      <c r="AM793" s="80"/>
      <c r="AN793" s="80"/>
      <c r="AO793" s="80"/>
      <c r="AP793" s="80"/>
      <c r="AQ793" s="80"/>
      <c r="AR793" s="138"/>
      <c r="AS793" s="138"/>
      <c r="AT793" s="139"/>
      <c r="AU793" s="139"/>
      <c r="AV793" s="139"/>
      <c r="AW793" s="139"/>
      <c r="AX793" s="139"/>
      <c r="AY793" s="139"/>
    </row>
    <row r="794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  <c r="AA794" s="80"/>
      <c r="AB794" s="80"/>
      <c r="AC794" s="80"/>
      <c r="AD794" s="80"/>
      <c r="AE794" s="80"/>
      <c r="AF794" s="80"/>
      <c r="AG794" s="80"/>
      <c r="AH794" s="80"/>
      <c r="AI794" s="80"/>
      <c r="AJ794" s="80"/>
      <c r="AK794" s="80"/>
      <c r="AL794" s="80"/>
      <c r="AM794" s="80"/>
      <c r="AN794" s="80"/>
      <c r="AO794" s="80"/>
      <c r="AP794" s="80"/>
      <c r="AQ794" s="80"/>
      <c r="AR794" s="138"/>
      <c r="AS794" s="138"/>
      <c r="AT794" s="139"/>
      <c r="AU794" s="139"/>
      <c r="AV794" s="139"/>
      <c r="AW794" s="139"/>
      <c r="AX794" s="139"/>
      <c r="AY794" s="139"/>
    </row>
    <row r="795">
      <c r="A795" s="80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  <c r="AA795" s="80"/>
      <c r="AB795" s="80"/>
      <c r="AC795" s="80"/>
      <c r="AD795" s="80"/>
      <c r="AE795" s="80"/>
      <c r="AF795" s="80"/>
      <c r="AG795" s="80"/>
      <c r="AH795" s="80"/>
      <c r="AI795" s="80"/>
      <c r="AJ795" s="80"/>
      <c r="AK795" s="80"/>
      <c r="AL795" s="80"/>
      <c r="AM795" s="80"/>
      <c r="AN795" s="80"/>
      <c r="AO795" s="80"/>
      <c r="AP795" s="80"/>
      <c r="AQ795" s="80"/>
      <c r="AR795" s="138"/>
      <c r="AS795" s="138"/>
      <c r="AT795" s="139"/>
      <c r="AU795" s="139"/>
      <c r="AV795" s="139"/>
      <c r="AW795" s="139"/>
      <c r="AX795" s="139"/>
      <c r="AY795" s="139"/>
    </row>
    <row r="796">
      <c r="A796" s="80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  <c r="AA796" s="80"/>
      <c r="AB796" s="80"/>
      <c r="AC796" s="80"/>
      <c r="AD796" s="80"/>
      <c r="AE796" s="80"/>
      <c r="AF796" s="80"/>
      <c r="AG796" s="80"/>
      <c r="AH796" s="80"/>
      <c r="AI796" s="80"/>
      <c r="AJ796" s="80"/>
      <c r="AK796" s="80"/>
      <c r="AL796" s="80"/>
      <c r="AM796" s="80"/>
      <c r="AN796" s="80"/>
      <c r="AO796" s="80"/>
      <c r="AP796" s="80"/>
      <c r="AQ796" s="80"/>
      <c r="AR796" s="138"/>
      <c r="AS796" s="138"/>
      <c r="AT796" s="139"/>
      <c r="AU796" s="139"/>
      <c r="AV796" s="139"/>
      <c r="AW796" s="139"/>
      <c r="AX796" s="139"/>
      <c r="AY796" s="139"/>
    </row>
    <row r="797">
      <c r="A797" s="80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  <c r="AA797" s="80"/>
      <c r="AB797" s="80"/>
      <c r="AC797" s="80"/>
      <c r="AD797" s="80"/>
      <c r="AE797" s="80"/>
      <c r="AF797" s="80"/>
      <c r="AG797" s="80"/>
      <c r="AH797" s="80"/>
      <c r="AI797" s="80"/>
      <c r="AJ797" s="80"/>
      <c r="AK797" s="80"/>
      <c r="AL797" s="80"/>
      <c r="AM797" s="80"/>
      <c r="AN797" s="80"/>
      <c r="AO797" s="80"/>
      <c r="AP797" s="80"/>
      <c r="AQ797" s="80"/>
      <c r="AR797" s="138"/>
      <c r="AS797" s="138"/>
      <c r="AT797" s="139"/>
      <c r="AU797" s="139"/>
      <c r="AV797" s="139"/>
      <c r="AW797" s="139"/>
      <c r="AX797" s="139"/>
      <c r="AY797" s="139"/>
    </row>
    <row r="798">
      <c r="A798" s="80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  <c r="AA798" s="80"/>
      <c r="AB798" s="80"/>
      <c r="AC798" s="80"/>
      <c r="AD798" s="80"/>
      <c r="AE798" s="80"/>
      <c r="AF798" s="80"/>
      <c r="AG798" s="80"/>
      <c r="AH798" s="80"/>
      <c r="AI798" s="80"/>
      <c r="AJ798" s="80"/>
      <c r="AK798" s="80"/>
      <c r="AL798" s="80"/>
      <c r="AM798" s="80"/>
      <c r="AN798" s="80"/>
      <c r="AO798" s="80"/>
      <c r="AP798" s="80"/>
      <c r="AQ798" s="80"/>
      <c r="AR798" s="138"/>
      <c r="AS798" s="138"/>
      <c r="AT798" s="139"/>
      <c r="AU798" s="139"/>
      <c r="AV798" s="139"/>
      <c r="AW798" s="139"/>
      <c r="AX798" s="139"/>
      <c r="AY798" s="139"/>
    </row>
    <row r="799">
      <c r="A799" s="80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  <c r="AA799" s="80"/>
      <c r="AB799" s="80"/>
      <c r="AC799" s="80"/>
      <c r="AD799" s="80"/>
      <c r="AE799" s="80"/>
      <c r="AF799" s="80"/>
      <c r="AG799" s="80"/>
      <c r="AH799" s="80"/>
      <c r="AI799" s="80"/>
      <c r="AJ799" s="80"/>
      <c r="AK799" s="80"/>
      <c r="AL799" s="80"/>
      <c r="AM799" s="80"/>
      <c r="AN799" s="80"/>
      <c r="AO799" s="80"/>
      <c r="AP799" s="80"/>
      <c r="AQ799" s="80"/>
      <c r="AR799" s="138"/>
      <c r="AS799" s="138"/>
      <c r="AT799" s="139"/>
      <c r="AU799" s="139"/>
      <c r="AV799" s="139"/>
      <c r="AW799" s="139"/>
      <c r="AX799" s="139"/>
      <c r="AY799" s="139"/>
    </row>
    <row r="800">
      <c r="A800" s="80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  <c r="AA800" s="80"/>
      <c r="AB800" s="80"/>
      <c r="AC800" s="80"/>
      <c r="AD800" s="80"/>
      <c r="AE800" s="80"/>
      <c r="AF800" s="80"/>
      <c r="AG800" s="80"/>
      <c r="AH800" s="80"/>
      <c r="AI800" s="80"/>
      <c r="AJ800" s="80"/>
      <c r="AK800" s="80"/>
      <c r="AL800" s="80"/>
      <c r="AM800" s="80"/>
      <c r="AN800" s="80"/>
      <c r="AO800" s="80"/>
      <c r="AP800" s="80"/>
      <c r="AQ800" s="80"/>
      <c r="AR800" s="138"/>
      <c r="AS800" s="138"/>
      <c r="AT800" s="139"/>
      <c r="AU800" s="139"/>
      <c r="AV800" s="139"/>
      <c r="AW800" s="139"/>
      <c r="AX800" s="139"/>
      <c r="AY800" s="139"/>
    </row>
    <row r="801">
      <c r="A801" s="80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  <c r="AA801" s="80"/>
      <c r="AB801" s="80"/>
      <c r="AC801" s="80"/>
      <c r="AD801" s="80"/>
      <c r="AE801" s="80"/>
      <c r="AF801" s="80"/>
      <c r="AG801" s="80"/>
      <c r="AH801" s="80"/>
      <c r="AI801" s="80"/>
      <c r="AJ801" s="80"/>
      <c r="AK801" s="80"/>
      <c r="AL801" s="80"/>
      <c r="AM801" s="80"/>
      <c r="AN801" s="80"/>
      <c r="AO801" s="80"/>
      <c r="AP801" s="80"/>
      <c r="AQ801" s="80"/>
      <c r="AR801" s="138"/>
      <c r="AS801" s="138"/>
      <c r="AT801" s="139"/>
      <c r="AU801" s="139"/>
      <c r="AV801" s="139"/>
      <c r="AW801" s="139"/>
      <c r="AX801" s="139"/>
      <c r="AY801" s="139"/>
    </row>
    <row r="802">
      <c r="A802" s="80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  <c r="AA802" s="80"/>
      <c r="AB802" s="80"/>
      <c r="AC802" s="80"/>
      <c r="AD802" s="80"/>
      <c r="AE802" s="80"/>
      <c r="AF802" s="80"/>
      <c r="AG802" s="80"/>
      <c r="AH802" s="80"/>
      <c r="AI802" s="80"/>
      <c r="AJ802" s="80"/>
      <c r="AK802" s="80"/>
      <c r="AL802" s="80"/>
      <c r="AM802" s="80"/>
      <c r="AN802" s="80"/>
      <c r="AO802" s="80"/>
      <c r="AP802" s="80"/>
      <c r="AQ802" s="80"/>
      <c r="AR802" s="138"/>
      <c r="AS802" s="138"/>
      <c r="AT802" s="139"/>
      <c r="AU802" s="139"/>
      <c r="AV802" s="139"/>
      <c r="AW802" s="139"/>
      <c r="AX802" s="139"/>
      <c r="AY802" s="139"/>
    </row>
    <row r="803">
      <c r="A803" s="80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138"/>
      <c r="AS803" s="138"/>
      <c r="AT803" s="139"/>
      <c r="AU803" s="139"/>
      <c r="AV803" s="139"/>
      <c r="AW803" s="139"/>
      <c r="AX803" s="139"/>
      <c r="AY803" s="139"/>
    </row>
    <row r="804">
      <c r="A804" s="80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  <c r="AA804" s="80"/>
      <c r="AB804" s="80"/>
      <c r="AC804" s="80"/>
      <c r="AD804" s="80"/>
      <c r="AE804" s="80"/>
      <c r="AF804" s="80"/>
      <c r="AG804" s="80"/>
      <c r="AH804" s="80"/>
      <c r="AI804" s="80"/>
      <c r="AJ804" s="80"/>
      <c r="AK804" s="80"/>
      <c r="AL804" s="80"/>
      <c r="AM804" s="80"/>
      <c r="AN804" s="80"/>
      <c r="AO804" s="80"/>
      <c r="AP804" s="80"/>
      <c r="AQ804" s="80"/>
      <c r="AR804" s="138"/>
      <c r="AS804" s="138"/>
      <c r="AT804" s="139"/>
      <c r="AU804" s="139"/>
      <c r="AV804" s="139"/>
      <c r="AW804" s="139"/>
      <c r="AX804" s="139"/>
      <c r="AY804" s="139"/>
    </row>
    <row r="805">
      <c r="A805" s="80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  <c r="AA805" s="80"/>
      <c r="AB805" s="80"/>
      <c r="AC805" s="80"/>
      <c r="AD805" s="80"/>
      <c r="AE805" s="80"/>
      <c r="AF805" s="80"/>
      <c r="AG805" s="80"/>
      <c r="AH805" s="80"/>
      <c r="AI805" s="80"/>
      <c r="AJ805" s="80"/>
      <c r="AK805" s="80"/>
      <c r="AL805" s="80"/>
      <c r="AM805" s="80"/>
      <c r="AN805" s="80"/>
      <c r="AO805" s="80"/>
      <c r="AP805" s="80"/>
      <c r="AQ805" s="80"/>
      <c r="AR805" s="138"/>
      <c r="AS805" s="138"/>
      <c r="AT805" s="139"/>
      <c r="AU805" s="139"/>
      <c r="AV805" s="139"/>
      <c r="AW805" s="139"/>
      <c r="AX805" s="139"/>
      <c r="AY805" s="139"/>
    </row>
    <row r="806">
      <c r="A806" s="80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  <c r="AA806" s="80"/>
      <c r="AB806" s="80"/>
      <c r="AC806" s="80"/>
      <c r="AD806" s="80"/>
      <c r="AE806" s="80"/>
      <c r="AF806" s="80"/>
      <c r="AG806" s="80"/>
      <c r="AH806" s="80"/>
      <c r="AI806" s="80"/>
      <c r="AJ806" s="80"/>
      <c r="AK806" s="80"/>
      <c r="AL806" s="80"/>
      <c r="AM806" s="80"/>
      <c r="AN806" s="80"/>
      <c r="AO806" s="80"/>
      <c r="AP806" s="80"/>
      <c r="AQ806" s="80"/>
      <c r="AR806" s="138"/>
      <c r="AS806" s="138"/>
      <c r="AT806" s="139"/>
      <c r="AU806" s="139"/>
      <c r="AV806" s="139"/>
      <c r="AW806" s="139"/>
      <c r="AX806" s="139"/>
      <c r="AY806" s="139"/>
    </row>
    <row r="807">
      <c r="A807" s="80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  <c r="AA807" s="80"/>
      <c r="AB807" s="80"/>
      <c r="AC807" s="80"/>
      <c r="AD807" s="80"/>
      <c r="AE807" s="80"/>
      <c r="AF807" s="80"/>
      <c r="AG807" s="80"/>
      <c r="AH807" s="80"/>
      <c r="AI807" s="80"/>
      <c r="AJ807" s="80"/>
      <c r="AK807" s="80"/>
      <c r="AL807" s="80"/>
      <c r="AM807" s="80"/>
      <c r="AN807" s="80"/>
      <c r="AO807" s="80"/>
      <c r="AP807" s="80"/>
      <c r="AQ807" s="80"/>
      <c r="AR807" s="138"/>
      <c r="AS807" s="138"/>
      <c r="AT807" s="139"/>
      <c r="AU807" s="139"/>
      <c r="AV807" s="139"/>
      <c r="AW807" s="139"/>
      <c r="AX807" s="139"/>
      <c r="AY807" s="139"/>
    </row>
    <row r="808">
      <c r="A808" s="80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  <c r="AA808" s="80"/>
      <c r="AB808" s="80"/>
      <c r="AC808" s="80"/>
      <c r="AD808" s="80"/>
      <c r="AE808" s="80"/>
      <c r="AF808" s="80"/>
      <c r="AG808" s="80"/>
      <c r="AH808" s="80"/>
      <c r="AI808" s="80"/>
      <c r="AJ808" s="80"/>
      <c r="AK808" s="80"/>
      <c r="AL808" s="80"/>
      <c r="AM808" s="80"/>
      <c r="AN808" s="80"/>
      <c r="AO808" s="80"/>
      <c r="AP808" s="80"/>
      <c r="AQ808" s="80"/>
      <c r="AR808" s="138"/>
      <c r="AS808" s="138"/>
      <c r="AT808" s="139"/>
      <c r="AU808" s="139"/>
      <c r="AV808" s="139"/>
      <c r="AW808" s="139"/>
      <c r="AX808" s="139"/>
      <c r="AY808" s="139"/>
    </row>
    <row r="809">
      <c r="A809" s="80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  <c r="AA809" s="80"/>
      <c r="AB809" s="80"/>
      <c r="AC809" s="80"/>
      <c r="AD809" s="80"/>
      <c r="AE809" s="80"/>
      <c r="AF809" s="80"/>
      <c r="AG809" s="80"/>
      <c r="AH809" s="80"/>
      <c r="AI809" s="80"/>
      <c r="AJ809" s="80"/>
      <c r="AK809" s="80"/>
      <c r="AL809" s="80"/>
      <c r="AM809" s="80"/>
      <c r="AN809" s="80"/>
      <c r="AO809" s="80"/>
      <c r="AP809" s="80"/>
      <c r="AQ809" s="80"/>
      <c r="AR809" s="138"/>
      <c r="AS809" s="138"/>
      <c r="AT809" s="139"/>
      <c r="AU809" s="139"/>
      <c r="AV809" s="139"/>
      <c r="AW809" s="139"/>
      <c r="AX809" s="139"/>
      <c r="AY809" s="139"/>
    </row>
    <row r="810">
      <c r="A810" s="80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  <c r="AA810" s="80"/>
      <c r="AB810" s="80"/>
      <c r="AC810" s="80"/>
      <c r="AD810" s="80"/>
      <c r="AE810" s="80"/>
      <c r="AF810" s="80"/>
      <c r="AG810" s="80"/>
      <c r="AH810" s="80"/>
      <c r="AI810" s="80"/>
      <c r="AJ810" s="80"/>
      <c r="AK810" s="80"/>
      <c r="AL810" s="80"/>
      <c r="AM810" s="80"/>
      <c r="AN810" s="80"/>
      <c r="AO810" s="80"/>
      <c r="AP810" s="80"/>
      <c r="AQ810" s="80"/>
      <c r="AR810" s="138"/>
      <c r="AS810" s="138"/>
      <c r="AT810" s="139"/>
      <c r="AU810" s="139"/>
      <c r="AV810" s="139"/>
      <c r="AW810" s="139"/>
      <c r="AX810" s="139"/>
      <c r="AY810" s="139"/>
    </row>
    <row r="811">
      <c r="A811" s="80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  <c r="AA811" s="80"/>
      <c r="AB811" s="80"/>
      <c r="AC811" s="80"/>
      <c r="AD811" s="80"/>
      <c r="AE811" s="80"/>
      <c r="AF811" s="80"/>
      <c r="AG811" s="80"/>
      <c r="AH811" s="80"/>
      <c r="AI811" s="80"/>
      <c r="AJ811" s="80"/>
      <c r="AK811" s="80"/>
      <c r="AL811" s="80"/>
      <c r="AM811" s="80"/>
      <c r="AN811" s="80"/>
      <c r="AO811" s="80"/>
      <c r="AP811" s="80"/>
      <c r="AQ811" s="80"/>
      <c r="AR811" s="138"/>
      <c r="AS811" s="138"/>
      <c r="AT811" s="139"/>
      <c r="AU811" s="139"/>
      <c r="AV811" s="139"/>
      <c r="AW811" s="139"/>
      <c r="AX811" s="139"/>
      <c r="AY811" s="139"/>
    </row>
    <row r="812">
      <c r="A812" s="80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  <c r="AA812" s="80"/>
      <c r="AB812" s="80"/>
      <c r="AC812" s="80"/>
      <c r="AD812" s="80"/>
      <c r="AE812" s="80"/>
      <c r="AF812" s="80"/>
      <c r="AG812" s="80"/>
      <c r="AH812" s="80"/>
      <c r="AI812" s="80"/>
      <c r="AJ812" s="80"/>
      <c r="AK812" s="80"/>
      <c r="AL812" s="80"/>
      <c r="AM812" s="80"/>
      <c r="AN812" s="80"/>
      <c r="AO812" s="80"/>
      <c r="AP812" s="80"/>
      <c r="AQ812" s="80"/>
      <c r="AR812" s="138"/>
      <c r="AS812" s="138"/>
      <c r="AT812" s="139"/>
      <c r="AU812" s="139"/>
      <c r="AV812" s="139"/>
      <c r="AW812" s="139"/>
      <c r="AX812" s="139"/>
      <c r="AY812" s="139"/>
    </row>
    <row r="813">
      <c r="A813" s="80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  <c r="AA813" s="80"/>
      <c r="AB813" s="80"/>
      <c r="AC813" s="80"/>
      <c r="AD813" s="80"/>
      <c r="AE813" s="80"/>
      <c r="AF813" s="80"/>
      <c r="AG813" s="80"/>
      <c r="AH813" s="80"/>
      <c r="AI813" s="80"/>
      <c r="AJ813" s="80"/>
      <c r="AK813" s="80"/>
      <c r="AL813" s="80"/>
      <c r="AM813" s="80"/>
      <c r="AN813" s="80"/>
      <c r="AO813" s="80"/>
      <c r="AP813" s="80"/>
      <c r="AQ813" s="80"/>
      <c r="AR813" s="138"/>
      <c r="AS813" s="138"/>
      <c r="AT813" s="139"/>
      <c r="AU813" s="139"/>
      <c r="AV813" s="139"/>
      <c r="AW813" s="139"/>
      <c r="AX813" s="139"/>
      <c r="AY813" s="139"/>
    </row>
    <row r="814">
      <c r="A814" s="80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  <c r="AA814" s="80"/>
      <c r="AB814" s="80"/>
      <c r="AC814" s="80"/>
      <c r="AD814" s="80"/>
      <c r="AE814" s="80"/>
      <c r="AF814" s="80"/>
      <c r="AG814" s="80"/>
      <c r="AH814" s="80"/>
      <c r="AI814" s="80"/>
      <c r="AJ814" s="80"/>
      <c r="AK814" s="80"/>
      <c r="AL814" s="80"/>
      <c r="AM814" s="80"/>
      <c r="AN814" s="80"/>
      <c r="AO814" s="80"/>
      <c r="AP814" s="80"/>
      <c r="AQ814" s="80"/>
      <c r="AR814" s="138"/>
      <c r="AS814" s="138"/>
      <c r="AT814" s="139"/>
      <c r="AU814" s="139"/>
      <c r="AV814" s="139"/>
      <c r="AW814" s="139"/>
      <c r="AX814" s="139"/>
      <c r="AY814" s="139"/>
    </row>
    <row r="815">
      <c r="A815" s="80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  <c r="AA815" s="80"/>
      <c r="AB815" s="80"/>
      <c r="AC815" s="80"/>
      <c r="AD815" s="80"/>
      <c r="AE815" s="80"/>
      <c r="AF815" s="80"/>
      <c r="AG815" s="80"/>
      <c r="AH815" s="80"/>
      <c r="AI815" s="80"/>
      <c r="AJ815" s="80"/>
      <c r="AK815" s="80"/>
      <c r="AL815" s="80"/>
      <c r="AM815" s="80"/>
      <c r="AN815" s="80"/>
      <c r="AO815" s="80"/>
      <c r="AP815" s="80"/>
      <c r="AQ815" s="80"/>
      <c r="AR815" s="138"/>
      <c r="AS815" s="138"/>
      <c r="AT815" s="139"/>
      <c r="AU815" s="139"/>
      <c r="AV815" s="139"/>
      <c r="AW815" s="139"/>
      <c r="AX815" s="139"/>
      <c r="AY815" s="139"/>
    </row>
    <row r="816">
      <c r="A816" s="80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  <c r="AA816" s="80"/>
      <c r="AB816" s="80"/>
      <c r="AC816" s="80"/>
      <c r="AD816" s="80"/>
      <c r="AE816" s="80"/>
      <c r="AF816" s="80"/>
      <c r="AG816" s="80"/>
      <c r="AH816" s="80"/>
      <c r="AI816" s="80"/>
      <c r="AJ816" s="80"/>
      <c r="AK816" s="80"/>
      <c r="AL816" s="80"/>
      <c r="AM816" s="80"/>
      <c r="AN816" s="80"/>
      <c r="AO816" s="80"/>
      <c r="AP816" s="80"/>
      <c r="AQ816" s="80"/>
      <c r="AR816" s="138"/>
      <c r="AS816" s="138"/>
      <c r="AT816" s="139"/>
      <c r="AU816" s="139"/>
      <c r="AV816" s="139"/>
      <c r="AW816" s="139"/>
      <c r="AX816" s="139"/>
      <c r="AY816" s="139"/>
    </row>
    <row r="817">
      <c r="A817" s="80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  <c r="AA817" s="80"/>
      <c r="AB817" s="80"/>
      <c r="AC817" s="80"/>
      <c r="AD817" s="80"/>
      <c r="AE817" s="80"/>
      <c r="AF817" s="80"/>
      <c r="AG817" s="80"/>
      <c r="AH817" s="80"/>
      <c r="AI817" s="80"/>
      <c r="AJ817" s="80"/>
      <c r="AK817" s="80"/>
      <c r="AL817" s="80"/>
      <c r="AM817" s="80"/>
      <c r="AN817" s="80"/>
      <c r="AO817" s="80"/>
      <c r="AP817" s="80"/>
      <c r="AQ817" s="80"/>
      <c r="AR817" s="138"/>
      <c r="AS817" s="138"/>
      <c r="AT817" s="139"/>
      <c r="AU817" s="139"/>
      <c r="AV817" s="139"/>
      <c r="AW817" s="139"/>
      <c r="AX817" s="139"/>
      <c r="AY817" s="139"/>
    </row>
    <row r="818">
      <c r="A818" s="80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  <c r="AA818" s="80"/>
      <c r="AB818" s="80"/>
      <c r="AC818" s="80"/>
      <c r="AD818" s="80"/>
      <c r="AE818" s="80"/>
      <c r="AF818" s="80"/>
      <c r="AG818" s="80"/>
      <c r="AH818" s="80"/>
      <c r="AI818" s="80"/>
      <c r="AJ818" s="80"/>
      <c r="AK818" s="80"/>
      <c r="AL818" s="80"/>
      <c r="AM818" s="80"/>
      <c r="AN818" s="80"/>
      <c r="AO818" s="80"/>
      <c r="AP818" s="80"/>
      <c r="AQ818" s="80"/>
      <c r="AR818" s="138"/>
      <c r="AS818" s="138"/>
      <c r="AT818" s="139"/>
      <c r="AU818" s="139"/>
      <c r="AV818" s="139"/>
      <c r="AW818" s="139"/>
      <c r="AX818" s="139"/>
      <c r="AY818" s="139"/>
    </row>
    <row r="819">
      <c r="A819" s="80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  <c r="AA819" s="80"/>
      <c r="AB819" s="80"/>
      <c r="AC819" s="80"/>
      <c r="AD819" s="80"/>
      <c r="AE819" s="80"/>
      <c r="AF819" s="80"/>
      <c r="AG819" s="80"/>
      <c r="AH819" s="80"/>
      <c r="AI819" s="80"/>
      <c r="AJ819" s="80"/>
      <c r="AK819" s="80"/>
      <c r="AL819" s="80"/>
      <c r="AM819" s="80"/>
      <c r="AN819" s="80"/>
      <c r="AO819" s="80"/>
      <c r="AP819" s="80"/>
      <c r="AQ819" s="80"/>
      <c r="AR819" s="138"/>
      <c r="AS819" s="138"/>
      <c r="AT819" s="139"/>
      <c r="AU819" s="139"/>
      <c r="AV819" s="139"/>
      <c r="AW819" s="139"/>
      <c r="AX819" s="139"/>
      <c r="AY819" s="139"/>
    </row>
    <row r="820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  <c r="AA820" s="80"/>
      <c r="AB820" s="80"/>
      <c r="AC820" s="80"/>
      <c r="AD820" s="80"/>
      <c r="AE820" s="80"/>
      <c r="AF820" s="80"/>
      <c r="AG820" s="80"/>
      <c r="AH820" s="80"/>
      <c r="AI820" s="80"/>
      <c r="AJ820" s="80"/>
      <c r="AK820" s="80"/>
      <c r="AL820" s="80"/>
      <c r="AM820" s="80"/>
      <c r="AN820" s="80"/>
      <c r="AO820" s="80"/>
      <c r="AP820" s="80"/>
      <c r="AQ820" s="80"/>
      <c r="AR820" s="138"/>
      <c r="AS820" s="138"/>
      <c r="AT820" s="139"/>
      <c r="AU820" s="139"/>
      <c r="AV820" s="139"/>
      <c r="AW820" s="139"/>
      <c r="AX820" s="139"/>
      <c r="AY820" s="139"/>
    </row>
    <row r="821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  <c r="AA821" s="80"/>
      <c r="AB821" s="80"/>
      <c r="AC821" s="80"/>
      <c r="AD821" s="80"/>
      <c r="AE821" s="80"/>
      <c r="AF821" s="80"/>
      <c r="AG821" s="80"/>
      <c r="AH821" s="80"/>
      <c r="AI821" s="80"/>
      <c r="AJ821" s="80"/>
      <c r="AK821" s="80"/>
      <c r="AL821" s="80"/>
      <c r="AM821" s="80"/>
      <c r="AN821" s="80"/>
      <c r="AO821" s="80"/>
      <c r="AP821" s="80"/>
      <c r="AQ821" s="80"/>
      <c r="AR821" s="138"/>
      <c r="AS821" s="138"/>
      <c r="AT821" s="139"/>
      <c r="AU821" s="139"/>
      <c r="AV821" s="139"/>
      <c r="AW821" s="139"/>
      <c r="AX821" s="139"/>
      <c r="AY821" s="139"/>
    </row>
    <row r="822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  <c r="AA822" s="80"/>
      <c r="AB822" s="80"/>
      <c r="AC822" s="80"/>
      <c r="AD822" s="80"/>
      <c r="AE822" s="80"/>
      <c r="AF822" s="80"/>
      <c r="AG822" s="80"/>
      <c r="AH822" s="80"/>
      <c r="AI822" s="80"/>
      <c r="AJ822" s="80"/>
      <c r="AK822" s="80"/>
      <c r="AL822" s="80"/>
      <c r="AM822" s="80"/>
      <c r="AN822" s="80"/>
      <c r="AO822" s="80"/>
      <c r="AP822" s="80"/>
      <c r="AQ822" s="80"/>
      <c r="AR822" s="138"/>
      <c r="AS822" s="138"/>
      <c r="AT822" s="139"/>
      <c r="AU822" s="139"/>
      <c r="AV822" s="139"/>
      <c r="AW822" s="139"/>
      <c r="AX822" s="139"/>
      <c r="AY822" s="139"/>
    </row>
    <row r="823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  <c r="AA823" s="80"/>
      <c r="AB823" s="80"/>
      <c r="AC823" s="80"/>
      <c r="AD823" s="80"/>
      <c r="AE823" s="80"/>
      <c r="AF823" s="80"/>
      <c r="AG823" s="80"/>
      <c r="AH823" s="80"/>
      <c r="AI823" s="80"/>
      <c r="AJ823" s="80"/>
      <c r="AK823" s="80"/>
      <c r="AL823" s="80"/>
      <c r="AM823" s="80"/>
      <c r="AN823" s="80"/>
      <c r="AO823" s="80"/>
      <c r="AP823" s="80"/>
      <c r="AQ823" s="80"/>
      <c r="AR823" s="138"/>
      <c r="AS823" s="138"/>
      <c r="AT823" s="139"/>
      <c r="AU823" s="139"/>
      <c r="AV823" s="139"/>
      <c r="AW823" s="139"/>
      <c r="AX823" s="139"/>
      <c r="AY823" s="139"/>
    </row>
    <row r="824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  <c r="AA824" s="80"/>
      <c r="AB824" s="80"/>
      <c r="AC824" s="80"/>
      <c r="AD824" s="80"/>
      <c r="AE824" s="80"/>
      <c r="AF824" s="80"/>
      <c r="AG824" s="80"/>
      <c r="AH824" s="80"/>
      <c r="AI824" s="80"/>
      <c r="AJ824" s="80"/>
      <c r="AK824" s="80"/>
      <c r="AL824" s="80"/>
      <c r="AM824" s="80"/>
      <c r="AN824" s="80"/>
      <c r="AO824" s="80"/>
      <c r="AP824" s="80"/>
      <c r="AQ824" s="80"/>
      <c r="AR824" s="138"/>
      <c r="AS824" s="138"/>
      <c r="AT824" s="139"/>
      <c r="AU824" s="139"/>
      <c r="AV824" s="139"/>
      <c r="AW824" s="139"/>
      <c r="AX824" s="139"/>
      <c r="AY824" s="139"/>
    </row>
    <row r="825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  <c r="AA825" s="80"/>
      <c r="AB825" s="80"/>
      <c r="AC825" s="80"/>
      <c r="AD825" s="80"/>
      <c r="AE825" s="80"/>
      <c r="AF825" s="80"/>
      <c r="AG825" s="80"/>
      <c r="AH825" s="80"/>
      <c r="AI825" s="80"/>
      <c r="AJ825" s="80"/>
      <c r="AK825" s="80"/>
      <c r="AL825" s="80"/>
      <c r="AM825" s="80"/>
      <c r="AN825" s="80"/>
      <c r="AO825" s="80"/>
      <c r="AP825" s="80"/>
      <c r="AQ825" s="80"/>
      <c r="AR825" s="138"/>
      <c r="AS825" s="138"/>
      <c r="AT825" s="139"/>
      <c r="AU825" s="139"/>
      <c r="AV825" s="139"/>
      <c r="AW825" s="139"/>
      <c r="AX825" s="139"/>
      <c r="AY825" s="139"/>
    </row>
    <row r="826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  <c r="AA826" s="80"/>
      <c r="AB826" s="80"/>
      <c r="AC826" s="80"/>
      <c r="AD826" s="80"/>
      <c r="AE826" s="80"/>
      <c r="AF826" s="80"/>
      <c r="AG826" s="80"/>
      <c r="AH826" s="80"/>
      <c r="AI826" s="80"/>
      <c r="AJ826" s="80"/>
      <c r="AK826" s="80"/>
      <c r="AL826" s="80"/>
      <c r="AM826" s="80"/>
      <c r="AN826" s="80"/>
      <c r="AO826" s="80"/>
      <c r="AP826" s="80"/>
      <c r="AQ826" s="80"/>
      <c r="AR826" s="138"/>
      <c r="AS826" s="138"/>
      <c r="AT826" s="139"/>
      <c r="AU826" s="139"/>
      <c r="AV826" s="139"/>
      <c r="AW826" s="139"/>
      <c r="AX826" s="139"/>
      <c r="AY826" s="139"/>
    </row>
    <row r="827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  <c r="AA827" s="80"/>
      <c r="AB827" s="80"/>
      <c r="AC827" s="80"/>
      <c r="AD827" s="80"/>
      <c r="AE827" s="80"/>
      <c r="AF827" s="80"/>
      <c r="AG827" s="80"/>
      <c r="AH827" s="80"/>
      <c r="AI827" s="80"/>
      <c r="AJ827" s="80"/>
      <c r="AK827" s="80"/>
      <c r="AL827" s="80"/>
      <c r="AM827" s="80"/>
      <c r="AN827" s="80"/>
      <c r="AO827" s="80"/>
      <c r="AP827" s="80"/>
      <c r="AQ827" s="80"/>
      <c r="AR827" s="138"/>
      <c r="AS827" s="138"/>
      <c r="AT827" s="139"/>
      <c r="AU827" s="139"/>
      <c r="AV827" s="139"/>
      <c r="AW827" s="139"/>
      <c r="AX827" s="139"/>
      <c r="AY827" s="139"/>
    </row>
    <row r="828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  <c r="AA828" s="80"/>
      <c r="AB828" s="80"/>
      <c r="AC828" s="80"/>
      <c r="AD828" s="80"/>
      <c r="AE828" s="80"/>
      <c r="AF828" s="80"/>
      <c r="AG828" s="80"/>
      <c r="AH828" s="80"/>
      <c r="AI828" s="80"/>
      <c r="AJ828" s="80"/>
      <c r="AK828" s="80"/>
      <c r="AL828" s="80"/>
      <c r="AM828" s="80"/>
      <c r="AN828" s="80"/>
      <c r="AO828" s="80"/>
      <c r="AP828" s="80"/>
      <c r="AQ828" s="80"/>
      <c r="AR828" s="138"/>
      <c r="AS828" s="138"/>
      <c r="AT828" s="139"/>
      <c r="AU828" s="139"/>
      <c r="AV828" s="139"/>
      <c r="AW828" s="139"/>
      <c r="AX828" s="139"/>
      <c r="AY828" s="139"/>
    </row>
    <row r="829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  <c r="AA829" s="80"/>
      <c r="AB829" s="80"/>
      <c r="AC829" s="80"/>
      <c r="AD829" s="80"/>
      <c r="AE829" s="80"/>
      <c r="AF829" s="80"/>
      <c r="AG829" s="80"/>
      <c r="AH829" s="80"/>
      <c r="AI829" s="80"/>
      <c r="AJ829" s="80"/>
      <c r="AK829" s="80"/>
      <c r="AL829" s="80"/>
      <c r="AM829" s="80"/>
      <c r="AN829" s="80"/>
      <c r="AO829" s="80"/>
      <c r="AP829" s="80"/>
      <c r="AQ829" s="80"/>
      <c r="AR829" s="138"/>
      <c r="AS829" s="138"/>
      <c r="AT829" s="139"/>
      <c r="AU829" s="139"/>
      <c r="AV829" s="139"/>
      <c r="AW829" s="139"/>
      <c r="AX829" s="139"/>
      <c r="AY829" s="139"/>
    </row>
    <row r="830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  <c r="AA830" s="80"/>
      <c r="AB830" s="80"/>
      <c r="AC830" s="80"/>
      <c r="AD830" s="80"/>
      <c r="AE830" s="80"/>
      <c r="AF830" s="80"/>
      <c r="AG830" s="80"/>
      <c r="AH830" s="80"/>
      <c r="AI830" s="80"/>
      <c r="AJ830" s="80"/>
      <c r="AK830" s="80"/>
      <c r="AL830" s="80"/>
      <c r="AM830" s="80"/>
      <c r="AN830" s="80"/>
      <c r="AO830" s="80"/>
      <c r="AP830" s="80"/>
      <c r="AQ830" s="80"/>
      <c r="AR830" s="138"/>
      <c r="AS830" s="138"/>
      <c r="AT830" s="139"/>
      <c r="AU830" s="139"/>
      <c r="AV830" s="139"/>
      <c r="AW830" s="139"/>
      <c r="AX830" s="139"/>
      <c r="AY830" s="139"/>
    </row>
    <row r="831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  <c r="AA831" s="80"/>
      <c r="AB831" s="80"/>
      <c r="AC831" s="80"/>
      <c r="AD831" s="80"/>
      <c r="AE831" s="80"/>
      <c r="AF831" s="80"/>
      <c r="AG831" s="80"/>
      <c r="AH831" s="80"/>
      <c r="AI831" s="80"/>
      <c r="AJ831" s="80"/>
      <c r="AK831" s="80"/>
      <c r="AL831" s="80"/>
      <c r="AM831" s="80"/>
      <c r="AN831" s="80"/>
      <c r="AO831" s="80"/>
      <c r="AP831" s="80"/>
      <c r="AQ831" s="80"/>
      <c r="AR831" s="138"/>
      <c r="AS831" s="138"/>
      <c r="AT831" s="139"/>
      <c r="AU831" s="139"/>
      <c r="AV831" s="139"/>
      <c r="AW831" s="139"/>
      <c r="AX831" s="139"/>
      <c r="AY831" s="139"/>
    </row>
    <row r="832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  <c r="AA832" s="80"/>
      <c r="AB832" s="80"/>
      <c r="AC832" s="80"/>
      <c r="AD832" s="80"/>
      <c r="AE832" s="80"/>
      <c r="AF832" s="80"/>
      <c r="AG832" s="80"/>
      <c r="AH832" s="80"/>
      <c r="AI832" s="80"/>
      <c r="AJ832" s="80"/>
      <c r="AK832" s="80"/>
      <c r="AL832" s="80"/>
      <c r="AM832" s="80"/>
      <c r="AN832" s="80"/>
      <c r="AO832" s="80"/>
      <c r="AP832" s="80"/>
      <c r="AQ832" s="80"/>
      <c r="AR832" s="138"/>
      <c r="AS832" s="138"/>
      <c r="AT832" s="139"/>
      <c r="AU832" s="139"/>
      <c r="AV832" s="139"/>
      <c r="AW832" s="139"/>
      <c r="AX832" s="139"/>
      <c r="AY832" s="139"/>
    </row>
    <row r="833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  <c r="AA833" s="80"/>
      <c r="AB833" s="80"/>
      <c r="AC833" s="80"/>
      <c r="AD833" s="80"/>
      <c r="AE833" s="80"/>
      <c r="AF833" s="80"/>
      <c r="AG833" s="80"/>
      <c r="AH833" s="80"/>
      <c r="AI833" s="80"/>
      <c r="AJ833" s="80"/>
      <c r="AK833" s="80"/>
      <c r="AL833" s="80"/>
      <c r="AM833" s="80"/>
      <c r="AN833" s="80"/>
      <c r="AO833" s="80"/>
      <c r="AP833" s="80"/>
      <c r="AQ833" s="80"/>
      <c r="AR833" s="138"/>
      <c r="AS833" s="138"/>
      <c r="AT833" s="139"/>
      <c r="AU833" s="139"/>
      <c r="AV833" s="139"/>
      <c r="AW833" s="139"/>
      <c r="AX833" s="139"/>
      <c r="AY833" s="139"/>
    </row>
    <row r="834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  <c r="AA834" s="80"/>
      <c r="AB834" s="80"/>
      <c r="AC834" s="80"/>
      <c r="AD834" s="80"/>
      <c r="AE834" s="80"/>
      <c r="AF834" s="80"/>
      <c r="AG834" s="80"/>
      <c r="AH834" s="80"/>
      <c r="AI834" s="80"/>
      <c r="AJ834" s="80"/>
      <c r="AK834" s="80"/>
      <c r="AL834" s="80"/>
      <c r="AM834" s="80"/>
      <c r="AN834" s="80"/>
      <c r="AO834" s="80"/>
      <c r="AP834" s="80"/>
      <c r="AQ834" s="80"/>
      <c r="AR834" s="138"/>
      <c r="AS834" s="138"/>
      <c r="AT834" s="139"/>
      <c r="AU834" s="139"/>
      <c r="AV834" s="139"/>
      <c r="AW834" s="139"/>
      <c r="AX834" s="139"/>
      <c r="AY834" s="139"/>
    </row>
    <row r="835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  <c r="AA835" s="80"/>
      <c r="AB835" s="80"/>
      <c r="AC835" s="80"/>
      <c r="AD835" s="80"/>
      <c r="AE835" s="80"/>
      <c r="AF835" s="80"/>
      <c r="AG835" s="80"/>
      <c r="AH835" s="80"/>
      <c r="AI835" s="80"/>
      <c r="AJ835" s="80"/>
      <c r="AK835" s="80"/>
      <c r="AL835" s="80"/>
      <c r="AM835" s="80"/>
      <c r="AN835" s="80"/>
      <c r="AO835" s="80"/>
      <c r="AP835" s="80"/>
      <c r="AQ835" s="80"/>
      <c r="AR835" s="138"/>
      <c r="AS835" s="138"/>
      <c r="AT835" s="139"/>
      <c r="AU835" s="139"/>
      <c r="AV835" s="139"/>
      <c r="AW835" s="139"/>
      <c r="AX835" s="139"/>
      <c r="AY835" s="139"/>
    </row>
    <row r="836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  <c r="AA836" s="80"/>
      <c r="AB836" s="80"/>
      <c r="AC836" s="80"/>
      <c r="AD836" s="80"/>
      <c r="AE836" s="80"/>
      <c r="AF836" s="80"/>
      <c r="AG836" s="80"/>
      <c r="AH836" s="80"/>
      <c r="AI836" s="80"/>
      <c r="AJ836" s="80"/>
      <c r="AK836" s="80"/>
      <c r="AL836" s="80"/>
      <c r="AM836" s="80"/>
      <c r="AN836" s="80"/>
      <c r="AO836" s="80"/>
      <c r="AP836" s="80"/>
      <c r="AQ836" s="80"/>
      <c r="AR836" s="138"/>
      <c r="AS836" s="138"/>
      <c r="AT836" s="139"/>
      <c r="AU836" s="139"/>
      <c r="AV836" s="139"/>
      <c r="AW836" s="139"/>
      <c r="AX836" s="139"/>
      <c r="AY836" s="139"/>
    </row>
    <row r="837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  <c r="AA837" s="80"/>
      <c r="AB837" s="80"/>
      <c r="AC837" s="80"/>
      <c r="AD837" s="80"/>
      <c r="AE837" s="80"/>
      <c r="AF837" s="80"/>
      <c r="AG837" s="80"/>
      <c r="AH837" s="80"/>
      <c r="AI837" s="80"/>
      <c r="AJ837" s="80"/>
      <c r="AK837" s="80"/>
      <c r="AL837" s="80"/>
      <c r="AM837" s="80"/>
      <c r="AN837" s="80"/>
      <c r="AO837" s="80"/>
      <c r="AP837" s="80"/>
      <c r="AQ837" s="80"/>
      <c r="AR837" s="138"/>
      <c r="AS837" s="138"/>
      <c r="AT837" s="139"/>
      <c r="AU837" s="139"/>
      <c r="AV837" s="139"/>
      <c r="AW837" s="139"/>
      <c r="AX837" s="139"/>
      <c r="AY837" s="139"/>
    </row>
    <row r="838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  <c r="AA838" s="80"/>
      <c r="AB838" s="80"/>
      <c r="AC838" s="80"/>
      <c r="AD838" s="80"/>
      <c r="AE838" s="80"/>
      <c r="AF838" s="80"/>
      <c r="AG838" s="80"/>
      <c r="AH838" s="80"/>
      <c r="AI838" s="80"/>
      <c r="AJ838" s="80"/>
      <c r="AK838" s="80"/>
      <c r="AL838" s="80"/>
      <c r="AM838" s="80"/>
      <c r="AN838" s="80"/>
      <c r="AO838" s="80"/>
      <c r="AP838" s="80"/>
      <c r="AQ838" s="80"/>
      <c r="AR838" s="138"/>
      <c r="AS838" s="138"/>
      <c r="AT838" s="139"/>
      <c r="AU838" s="139"/>
      <c r="AV838" s="139"/>
      <c r="AW838" s="139"/>
      <c r="AX838" s="139"/>
      <c r="AY838" s="139"/>
    </row>
    <row r="839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  <c r="AA839" s="80"/>
      <c r="AB839" s="80"/>
      <c r="AC839" s="80"/>
      <c r="AD839" s="80"/>
      <c r="AE839" s="80"/>
      <c r="AF839" s="80"/>
      <c r="AG839" s="80"/>
      <c r="AH839" s="80"/>
      <c r="AI839" s="80"/>
      <c r="AJ839" s="80"/>
      <c r="AK839" s="80"/>
      <c r="AL839" s="80"/>
      <c r="AM839" s="80"/>
      <c r="AN839" s="80"/>
      <c r="AO839" s="80"/>
      <c r="AP839" s="80"/>
      <c r="AQ839" s="80"/>
      <c r="AR839" s="138"/>
      <c r="AS839" s="138"/>
      <c r="AT839" s="139"/>
      <c r="AU839" s="139"/>
      <c r="AV839" s="139"/>
      <c r="AW839" s="139"/>
      <c r="AX839" s="139"/>
      <c r="AY839" s="139"/>
    </row>
    <row r="840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  <c r="AA840" s="80"/>
      <c r="AB840" s="80"/>
      <c r="AC840" s="80"/>
      <c r="AD840" s="80"/>
      <c r="AE840" s="80"/>
      <c r="AF840" s="80"/>
      <c r="AG840" s="80"/>
      <c r="AH840" s="80"/>
      <c r="AI840" s="80"/>
      <c r="AJ840" s="80"/>
      <c r="AK840" s="80"/>
      <c r="AL840" s="80"/>
      <c r="AM840" s="80"/>
      <c r="AN840" s="80"/>
      <c r="AO840" s="80"/>
      <c r="AP840" s="80"/>
      <c r="AQ840" s="80"/>
      <c r="AR840" s="138"/>
      <c r="AS840" s="138"/>
      <c r="AT840" s="139"/>
      <c r="AU840" s="139"/>
      <c r="AV840" s="139"/>
      <c r="AW840" s="139"/>
      <c r="AX840" s="139"/>
      <c r="AY840" s="139"/>
    </row>
    <row r="841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  <c r="AA841" s="80"/>
      <c r="AB841" s="80"/>
      <c r="AC841" s="80"/>
      <c r="AD841" s="80"/>
      <c r="AE841" s="80"/>
      <c r="AF841" s="80"/>
      <c r="AG841" s="80"/>
      <c r="AH841" s="80"/>
      <c r="AI841" s="80"/>
      <c r="AJ841" s="80"/>
      <c r="AK841" s="80"/>
      <c r="AL841" s="80"/>
      <c r="AM841" s="80"/>
      <c r="AN841" s="80"/>
      <c r="AO841" s="80"/>
      <c r="AP841" s="80"/>
      <c r="AQ841" s="80"/>
      <c r="AR841" s="138"/>
      <c r="AS841" s="138"/>
      <c r="AT841" s="139"/>
      <c r="AU841" s="139"/>
      <c r="AV841" s="139"/>
      <c r="AW841" s="139"/>
      <c r="AX841" s="139"/>
      <c r="AY841" s="139"/>
    </row>
    <row r="842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  <c r="AA842" s="80"/>
      <c r="AB842" s="80"/>
      <c r="AC842" s="80"/>
      <c r="AD842" s="80"/>
      <c r="AE842" s="80"/>
      <c r="AF842" s="80"/>
      <c r="AG842" s="80"/>
      <c r="AH842" s="80"/>
      <c r="AI842" s="80"/>
      <c r="AJ842" s="80"/>
      <c r="AK842" s="80"/>
      <c r="AL842" s="80"/>
      <c r="AM842" s="80"/>
      <c r="AN842" s="80"/>
      <c r="AO842" s="80"/>
      <c r="AP842" s="80"/>
      <c r="AQ842" s="80"/>
      <c r="AR842" s="138"/>
      <c r="AS842" s="138"/>
      <c r="AT842" s="139"/>
      <c r="AU842" s="139"/>
      <c r="AV842" s="139"/>
      <c r="AW842" s="139"/>
      <c r="AX842" s="139"/>
      <c r="AY842" s="139"/>
    </row>
    <row r="843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138"/>
      <c r="AS843" s="138"/>
      <c r="AT843" s="139"/>
      <c r="AU843" s="139"/>
      <c r="AV843" s="139"/>
      <c r="AW843" s="139"/>
      <c r="AX843" s="139"/>
      <c r="AY843" s="139"/>
    </row>
    <row r="844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  <c r="AA844" s="80"/>
      <c r="AB844" s="80"/>
      <c r="AC844" s="80"/>
      <c r="AD844" s="80"/>
      <c r="AE844" s="80"/>
      <c r="AF844" s="80"/>
      <c r="AG844" s="80"/>
      <c r="AH844" s="80"/>
      <c r="AI844" s="80"/>
      <c r="AJ844" s="80"/>
      <c r="AK844" s="80"/>
      <c r="AL844" s="80"/>
      <c r="AM844" s="80"/>
      <c r="AN844" s="80"/>
      <c r="AO844" s="80"/>
      <c r="AP844" s="80"/>
      <c r="AQ844" s="80"/>
      <c r="AR844" s="138"/>
      <c r="AS844" s="138"/>
      <c r="AT844" s="139"/>
      <c r="AU844" s="139"/>
      <c r="AV844" s="139"/>
      <c r="AW844" s="139"/>
      <c r="AX844" s="139"/>
      <c r="AY844" s="139"/>
    </row>
    <row r="845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  <c r="AA845" s="80"/>
      <c r="AB845" s="80"/>
      <c r="AC845" s="80"/>
      <c r="AD845" s="80"/>
      <c r="AE845" s="80"/>
      <c r="AF845" s="80"/>
      <c r="AG845" s="80"/>
      <c r="AH845" s="80"/>
      <c r="AI845" s="80"/>
      <c r="AJ845" s="80"/>
      <c r="AK845" s="80"/>
      <c r="AL845" s="80"/>
      <c r="AM845" s="80"/>
      <c r="AN845" s="80"/>
      <c r="AO845" s="80"/>
      <c r="AP845" s="80"/>
      <c r="AQ845" s="80"/>
      <c r="AR845" s="138"/>
      <c r="AS845" s="138"/>
      <c r="AT845" s="139"/>
      <c r="AU845" s="139"/>
      <c r="AV845" s="139"/>
      <c r="AW845" s="139"/>
      <c r="AX845" s="139"/>
      <c r="AY845" s="139"/>
    </row>
    <row r="846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  <c r="AA846" s="80"/>
      <c r="AB846" s="80"/>
      <c r="AC846" s="80"/>
      <c r="AD846" s="80"/>
      <c r="AE846" s="80"/>
      <c r="AF846" s="80"/>
      <c r="AG846" s="80"/>
      <c r="AH846" s="80"/>
      <c r="AI846" s="80"/>
      <c r="AJ846" s="80"/>
      <c r="AK846" s="80"/>
      <c r="AL846" s="80"/>
      <c r="AM846" s="80"/>
      <c r="AN846" s="80"/>
      <c r="AO846" s="80"/>
      <c r="AP846" s="80"/>
      <c r="AQ846" s="80"/>
      <c r="AR846" s="138"/>
      <c r="AS846" s="138"/>
      <c r="AT846" s="139"/>
      <c r="AU846" s="139"/>
      <c r="AV846" s="139"/>
      <c r="AW846" s="139"/>
      <c r="AX846" s="139"/>
      <c r="AY846" s="139"/>
    </row>
    <row r="847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  <c r="AA847" s="80"/>
      <c r="AB847" s="80"/>
      <c r="AC847" s="80"/>
      <c r="AD847" s="80"/>
      <c r="AE847" s="80"/>
      <c r="AF847" s="80"/>
      <c r="AG847" s="80"/>
      <c r="AH847" s="80"/>
      <c r="AI847" s="80"/>
      <c r="AJ847" s="80"/>
      <c r="AK847" s="80"/>
      <c r="AL847" s="80"/>
      <c r="AM847" s="80"/>
      <c r="AN847" s="80"/>
      <c r="AO847" s="80"/>
      <c r="AP847" s="80"/>
      <c r="AQ847" s="80"/>
      <c r="AR847" s="138"/>
      <c r="AS847" s="138"/>
      <c r="AT847" s="139"/>
      <c r="AU847" s="139"/>
      <c r="AV847" s="139"/>
      <c r="AW847" s="139"/>
      <c r="AX847" s="139"/>
      <c r="AY847" s="139"/>
    </row>
    <row r="848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  <c r="AA848" s="80"/>
      <c r="AB848" s="80"/>
      <c r="AC848" s="80"/>
      <c r="AD848" s="80"/>
      <c r="AE848" s="80"/>
      <c r="AF848" s="80"/>
      <c r="AG848" s="80"/>
      <c r="AH848" s="80"/>
      <c r="AI848" s="80"/>
      <c r="AJ848" s="80"/>
      <c r="AK848" s="80"/>
      <c r="AL848" s="80"/>
      <c r="AM848" s="80"/>
      <c r="AN848" s="80"/>
      <c r="AO848" s="80"/>
      <c r="AP848" s="80"/>
      <c r="AQ848" s="80"/>
      <c r="AR848" s="138"/>
      <c r="AS848" s="138"/>
      <c r="AT848" s="139"/>
      <c r="AU848" s="139"/>
      <c r="AV848" s="139"/>
      <c r="AW848" s="139"/>
      <c r="AX848" s="139"/>
      <c r="AY848" s="139"/>
    </row>
    <row r="849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  <c r="AA849" s="80"/>
      <c r="AB849" s="80"/>
      <c r="AC849" s="80"/>
      <c r="AD849" s="80"/>
      <c r="AE849" s="80"/>
      <c r="AF849" s="80"/>
      <c r="AG849" s="80"/>
      <c r="AH849" s="80"/>
      <c r="AI849" s="80"/>
      <c r="AJ849" s="80"/>
      <c r="AK849" s="80"/>
      <c r="AL849" s="80"/>
      <c r="AM849" s="80"/>
      <c r="AN849" s="80"/>
      <c r="AO849" s="80"/>
      <c r="AP849" s="80"/>
      <c r="AQ849" s="80"/>
      <c r="AR849" s="138"/>
      <c r="AS849" s="138"/>
      <c r="AT849" s="139"/>
      <c r="AU849" s="139"/>
      <c r="AV849" s="139"/>
      <c r="AW849" s="139"/>
      <c r="AX849" s="139"/>
      <c r="AY849" s="139"/>
    </row>
    <row r="850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  <c r="AA850" s="80"/>
      <c r="AB850" s="80"/>
      <c r="AC850" s="80"/>
      <c r="AD850" s="80"/>
      <c r="AE850" s="80"/>
      <c r="AF850" s="80"/>
      <c r="AG850" s="80"/>
      <c r="AH850" s="80"/>
      <c r="AI850" s="80"/>
      <c r="AJ850" s="80"/>
      <c r="AK850" s="80"/>
      <c r="AL850" s="80"/>
      <c r="AM850" s="80"/>
      <c r="AN850" s="80"/>
      <c r="AO850" s="80"/>
      <c r="AP850" s="80"/>
      <c r="AQ850" s="80"/>
      <c r="AR850" s="138"/>
      <c r="AS850" s="138"/>
      <c r="AT850" s="139"/>
      <c r="AU850" s="139"/>
      <c r="AV850" s="139"/>
      <c r="AW850" s="139"/>
      <c r="AX850" s="139"/>
      <c r="AY850" s="139"/>
    </row>
    <row r="851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  <c r="AA851" s="80"/>
      <c r="AB851" s="80"/>
      <c r="AC851" s="80"/>
      <c r="AD851" s="80"/>
      <c r="AE851" s="80"/>
      <c r="AF851" s="80"/>
      <c r="AG851" s="80"/>
      <c r="AH851" s="80"/>
      <c r="AI851" s="80"/>
      <c r="AJ851" s="80"/>
      <c r="AK851" s="80"/>
      <c r="AL851" s="80"/>
      <c r="AM851" s="80"/>
      <c r="AN851" s="80"/>
      <c r="AO851" s="80"/>
      <c r="AP851" s="80"/>
      <c r="AQ851" s="80"/>
      <c r="AR851" s="138"/>
      <c r="AS851" s="138"/>
      <c r="AT851" s="139"/>
      <c r="AU851" s="139"/>
      <c r="AV851" s="139"/>
      <c r="AW851" s="139"/>
      <c r="AX851" s="139"/>
      <c r="AY851" s="139"/>
    </row>
    <row r="852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  <c r="AA852" s="80"/>
      <c r="AB852" s="80"/>
      <c r="AC852" s="80"/>
      <c r="AD852" s="80"/>
      <c r="AE852" s="80"/>
      <c r="AF852" s="80"/>
      <c r="AG852" s="80"/>
      <c r="AH852" s="80"/>
      <c r="AI852" s="80"/>
      <c r="AJ852" s="80"/>
      <c r="AK852" s="80"/>
      <c r="AL852" s="80"/>
      <c r="AM852" s="80"/>
      <c r="AN852" s="80"/>
      <c r="AO852" s="80"/>
      <c r="AP852" s="80"/>
      <c r="AQ852" s="80"/>
      <c r="AR852" s="138"/>
      <c r="AS852" s="138"/>
      <c r="AT852" s="139"/>
      <c r="AU852" s="139"/>
      <c r="AV852" s="139"/>
      <c r="AW852" s="139"/>
      <c r="AX852" s="139"/>
      <c r="AY852" s="139"/>
    </row>
    <row r="853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  <c r="AA853" s="80"/>
      <c r="AB853" s="80"/>
      <c r="AC853" s="80"/>
      <c r="AD853" s="80"/>
      <c r="AE853" s="80"/>
      <c r="AF853" s="80"/>
      <c r="AG853" s="80"/>
      <c r="AH853" s="80"/>
      <c r="AI853" s="80"/>
      <c r="AJ853" s="80"/>
      <c r="AK853" s="80"/>
      <c r="AL853" s="80"/>
      <c r="AM853" s="80"/>
      <c r="AN853" s="80"/>
      <c r="AO853" s="80"/>
      <c r="AP853" s="80"/>
      <c r="AQ853" s="80"/>
      <c r="AR853" s="138"/>
      <c r="AS853" s="138"/>
      <c r="AT853" s="139"/>
      <c r="AU853" s="139"/>
      <c r="AV853" s="139"/>
      <c r="AW853" s="139"/>
      <c r="AX853" s="139"/>
      <c r="AY853" s="139"/>
    </row>
    <row r="854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  <c r="AA854" s="80"/>
      <c r="AB854" s="80"/>
      <c r="AC854" s="80"/>
      <c r="AD854" s="80"/>
      <c r="AE854" s="80"/>
      <c r="AF854" s="80"/>
      <c r="AG854" s="80"/>
      <c r="AH854" s="80"/>
      <c r="AI854" s="80"/>
      <c r="AJ854" s="80"/>
      <c r="AK854" s="80"/>
      <c r="AL854" s="80"/>
      <c r="AM854" s="80"/>
      <c r="AN854" s="80"/>
      <c r="AO854" s="80"/>
      <c r="AP854" s="80"/>
      <c r="AQ854" s="80"/>
      <c r="AR854" s="138"/>
      <c r="AS854" s="138"/>
      <c r="AT854" s="139"/>
      <c r="AU854" s="139"/>
      <c r="AV854" s="139"/>
      <c r="AW854" s="139"/>
      <c r="AX854" s="139"/>
      <c r="AY854" s="139"/>
    </row>
    <row r="855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  <c r="AA855" s="80"/>
      <c r="AB855" s="80"/>
      <c r="AC855" s="80"/>
      <c r="AD855" s="80"/>
      <c r="AE855" s="80"/>
      <c r="AF855" s="80"/>
      <c r="AG855" s="80"/>
      <c r="AH855" s="80"/>
      <c r="AI855" s="80"/>
      <c r="AJ855" s="80"/>
      <c r="AK855" s="80"/>
      <c r="AL855" s="80"/>
      <c r="AM855" s="80"/>
      <c r="AN855" s="80"/>
      <c r="AO855" s="80"/>
      <c r="AP855" s="80"/>
      <c r="AQ855" s="80"/>
      <c r="AR855" s="138"/>
      <c r="AS855" s="138"/>
      <c r="AT855" s="139"/>
      <c r="AU855" s="139"/>
      <c r="AV855" s="139"/>
      <c r="AW855" s="139"/>
      <c r="AX855" s="139"/>
      <c r="AY855" s="139"/>
    </row>
    <row r="856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  <c r="AA856" s="80"/>
      <c r="AB856" s="80"/>
      <c r="AC856" s="80"/>
      <c r="AD856" s="80"/>
      <c r="AE856" s="80"/>
      <c r="AF856" s="80"/>
      <c r="AG856" s="80"/>
      <c r="AH856" s="80"/>
      <c r="AI856" s="80"/>
      <c r="AJ856" s="80"/>
      <c r="AK856" s="80"/>
      <c r="AL856" s="80"/>
      <c r="AM856" s="80"/>
      <c r="AN856" s="80"/>
      <c r="AO856" s="80"/>
      <c r="AP856" s="80"/>
      <c r="AQ856" s="80"/>
      <c r="AR856" s="138"/>
      <c r="AS856" s="138"/>
      <c r="AT856" s="139"/>
      <c r="AU856" s="139"/>
      <c r="AV856" s="139"/>
      <c r="AW856" s="139"/>
      <c r="AX856" s="139"/>
      <c r="AY856" s="139"/>
    </row>
    <row r="857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  <c r="AA857" s="80"/>
      <c r="AB857" s="80"/>
      <c r="AC857" s="80"/>
      <c r="AD857" s="80"/>
      <c r="AE857" s="80"/>
      <c r="AF857" s="80"/>
      <c r="AG857" s="80"/>
      <c r="AH857" s="80"/>
      <c r="AI857" s="80"/>
      <c r="AJ857" s="80"/>
      <c r="AK857" s="80"/>
      <c r="AL857" s="80"/>
      <c r="AM857" s="80"/>
      <c r="AN857" s="80"/>
      <c r="AO857" s="80"/>
      <c r="AP857" s="80"/>
      <c r="AQ857" s="80"/>
      <c r="AR857" s="138"/>
      <c r="AS857" s="138"/>
      <c r="AT857" s="139"/>
      <c r="AU857" s="139"/>
      <c r="AV857" s="139"/>
      <c r="AW857" s="139"/>
      <c r="AX857" s="139"/>
      <c r="AY857" s="139"/>
    </row>
    <row r="858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  <c r="AA858" s="80"/>
      <c r="AB858" s="80"/>
      <c r="AC858" s="80"/>
      <c r="AD858" s="80"/>
      <c r="AE858" s="80"/>
      <c r="AF858" s="80"/>
      <c r="AG858" s="80"/>
      <c r="AH858" s="80"/>
      <c r="AI858" s="80"/>
      <c r="AJ858" s="80"/>
      <c r="AK858" s="80"/>
      <c r="AL858" s="80"/>
      <c r="AM858" s="80"/>
      <c r="AN858" s="80"/>
      <c r="AO858" s="80"/>
      <c r="AP858" s="80"/>
      <c r="AQ858" s="80"/>
      <c r="AR858" s="138"/>
      <c r="AS858" s="138"/>
      <c r="AT858" s="139"/>
      <c r="AU858" s="139"/>
      <c r="AV858" s="139"/>
      <c r="AW858" s="139"/>
      <c r="AX858" s="139"/>
      <c r="AY858" s="139"/>
    </row>
    <row r="859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  <c r="AA859" s="80"/>
      <c r="AB859" s="80"/>
      <c r="AC859" s="80"/>
      <c r="AD859" s="80"/>
      <c r="AE859" s="80"/>
      <c r="AF859" s="80"/>
      <c r="AG859" s="80"/>
      <c r="AH859" s="80"/>
      <c r="AI859" s="80"/>
      <c r="AJ859" s="80"/>
      <c r="AK859" s="80"/>
      <c r="AL859" s="80"/>
      <c r="AM859" s="80"/>
      <c r="AN859" s="80"/>
      <c r="AO859" s="80"/>
      <c r="AP859" s="80"/>
      <c r="AQ859" s="80"/>
      <c r="AR859" s="138"/>
      <c r="AS859" s="138"/>
      <c r="AT859" s="139"/>
      <c r="AU859" s="139"/>
      <c r="AV859" s="139"/>
      <c r="AW859" s="139"/>
      <c r="AX859" s="139"/>
      <c r="AY859" s="139"/>
    </row>
    <row r="860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  <c r="AA860" s="80"/>
      <c r="AB860" s="80"/>
      <c r="AC860" s="80"/>
      <c r="AD860" s="80"/>
      <c r="AE860" s="80"/>
      <c r="AF860" s="80"/>
      <c r="AG860" s="80"/>
      <c r="AH860" s="80"/>
      <c r="AI860" s="80"/>
      <c r="AJ860" s="80"/>
      <c r="AK860" s="80"/>
      <c r="AL860" s="80"/>
      <c r="AM860" s="80"/>
      <c r="AN860" s="80"/>
      <c r="AO860" s="80"/>
      <c r="AP860" s="80"/>
      <c r="AQ860" s="80"/>
      <c r="AR860" s="138"/>
      <c r="AS860" s="138"/>
      <c r="AT860" s="139"/>
      <c r="AU860" s="139"/>
      <c r="AV860" s="139"/>
      <c r="AW860" s="139"/>
      <c r="AX860" s="139"/>
      <c r="AY860" s="139"/>
    </row>
    <row r="861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  <c r="AA861" s="80"/>
      <c r="AB861" s="80"/>
      <c r="AC861" s="80"/>
      <c r="AD861" s="80"/>
      <c r="AE861" s="80"/>
      <c r="AF861" s="80"/>
      <c r="AG861" s="80"/>
      <c r="AH861" s="80"/>
      <c r="AI861" s="80"/>
      <c r="AJ861" s="80"/>
      <c r="AK861" s="80"/>
      <c r="AL861" s="80"/>
      <c r="AM861" s="80"/>
      <c r="AN861" s="80"/>
      <c r="AO861" s="80"/>
      <c r="AP861" s="80"/>
      <c r="AQ861" s="80"/>
      <c r="AR861" s="138"/>
      <c r="AS861" s="138"/>
      <c r="AT861" s="139"/>
      <c r="AU861" s="139"/>
      <c r="AV861" s="139"/>
      <c r="AW861" s="139"/>
      <c r="AX861" s="139"/>
      <c r="AY861" s="139"/>
    </row>
    <row r="862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  <c r="AA862" s="80"/>
      <c r="AB862" s="80"/>
      <c r="AC862" s="80"/>
      <c r="AD862" s="80"/>
      <c r="AE862" s="80"/>
      <c r="AF862" s="80"/>
      <c r="AG862" s="80"/>
      <c r="AH862" s="80"/>
      <c r="AI862" s="80"/>
      <c r="AJ862" s="80"/>
      <c r="AK862" s="80"/>
      <c r="AL862" s="80"/>
      <c r="AM862" s="80"/>
      <c r="AN862" s="80"/>
      <c r="AO862" s="80"/>
      <c r="AP862" s="80"/>
      <c r="AQ862" s="80"/>
      <c r="AR862" s="138"/>
      <c r="AS862" s="138"/>
      <c r="AT862" s="139"/>
      <c r="AU862" s="139"/>
      <c r="AV862" s="139"/>
      <c r="AW862" s="139"/>
      <c r="AX862" s="139"/>
      <c r="AY862" s="139"/>
    </row>
    <row r="863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  <c r="AA863" s="80"/>
      <c r="AB863" s="80"/>
      <c r="AC863" s="80"/>
      <c r="AD863" s="80"/>
      <c r="AE863" s="80"/>
      <c r="AF863" s="80"/>
      <c r="AG863" s="80"/>
      <c r="AH863" s="80"/>
      <c r="AI863" s="80"/>
      <c r="AJ863" s="80"/>
      <c r="AK863" s="80"/>
      <c r="AL863" s="80"/>
      <c r="AM863" s="80"/>
      <c r="AN863" s="80"/>
      <c r="AO863" s="80"/>
      <c r="AP863" s="80"/>
      <c r="AQ863" s="80"/>
      <c r="AR863" s="138"/>
      <c r="AS863" s="138"/>
      <c r="AT863" s="139"/>
      <c r="AU863" s="139"/>
      <c r="AV863" s="139"/>
      <c r="AW863" s="139"/>
      <c r="AX863" s="139"/>
      <c r="AY863" s="139"/>
    </row>
    <row r="864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  <c r="AA864" s="80"/>
      <c r="AB864" s="80"/>
      <c r="AC864" s="80"/>
      <c r="AD864" s="80"/>
      <c r="AE864" s="80"/>
      <c r="AF864" s="80"/>
      <c r="AG864" s="80"/>
      <c r="AH864" s="80"/>
      <c r="AI864" s="80"/>
      <c r="AJ864" s="80"/>
      <c r="AK864" s="80"/>
      <c r="AL864" s="80"/>
      <c r="AM864" s="80"/>
      <c r="AN864" s="80"/>
      <c r="AO864" s="80"/>
      <c r="AP864" s="80"/>
      <c r="AQ864" s="80"/>
      <c r="AR864" s="138"/>
      <c r="AS864" s="138"/>
      <c r="AT864" s="139"/>
      <c r="AU864" s="139"/>
      <c r="AV864" s="139"/>
      <c r="AW864" s="139"/>
      <c r="AX864" s="139"/>
      <c r="AY864" s="139"/>
    </row>
    <row r="865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  <c r="AA865" s="80"/>
      <c r="AB865" s="80"/>
      <c r="AC865" s="80"/>
      <c r="AD865" s="80"/>
      <c r="AE865" s="80"/>
      <c r="AF865" s="80"/>
      <c r="AG865" s="80"/>
      <c r="AH865" s="80"/>
      <c r="AI865" s="80"/>
      <c r="AJ865" s="80"/>
      <c r="AK865" s="80"/>
      <c r="AL865" s="80"/>
      <c r="AM865" s="80"/>
      <c r="AN865" s="80"/>
      <c r="AO865" s="80"/>
      <c r="AP865" s="80"/>
      <c r="AQ865" s="80"/>
      <c r="AR865" s="138"/>
      <c r="AS865" s="138"/>
      <c r="AT865" s="139"/>
      <c r="AU865" s="139"/>
      <c r="AV865" s="139"/>
      <c r="AW865" s="139"/>
      <c r="AX865" s="139"/>
      <c r="AY865" s="139"/>
    </row>
    <row r="866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  <c r="AA866" s="80"/>
      <c r="AB866" s="80"/>
      <c r="AC866" s="80"/>
      <c r="AD866" s="80"/>
      <c r="AE866" s="80"/>
      <c r="AF866" s="80"/>
      <c r="AG866" s="80"/>
      <c r="AH866" s="80"/>
      <c r="AI866" s="80"/>
      <c r="AJ866" s="80"/>
      <c r="AK866" s="80"/>
      <c r="AL866" s="80"/>
      <c r="AM866" s="80"/>
      <c r="AN866" s="80"/>
      <c r="AO866" s="80"/>
      <c r="AP866" s="80"/>
      <c r="AQ866" s="80"/>
      <c r="AR866" s="138"/>
      <c r="AS866" s="138"/>
      <c r="AT866" s="139"/>
      <c r="AU866" s="139"/>
      <c r="AV866" s="139"/>
      <c r="AW866" s="139"/>
      <c r="AX866" s="139"/>
      <c r="AY866" s="139"/>
    </row>
    <row r="867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  <c r="AA867" s="80"/>
      <c r="AB867" s="80"/>
      <c r="AC867" s="80"/>
      <c r="AD867" s="80"/>
      <c r="AE867" s="80"/>
      <c r="AF867" s="80"/>
      <c r="AG867" s="80"/>
      <c r="AH867" s="80"/>
      <c r="AI867" s="80"/>
      <c r="AJ867" s="80"/>
      <c r="AK867" s="80"/>
      <c r="AL867" s="80"/>
      <c r="AM867" s="80"/>
      <c r="AN867" s="80"/>
      <c r="AO867" s="80"/>
      <c r="AP867" s="80"/>
      <c r="AQ867" s="80"/>
      <c r="AR867" s="138"/>
      <c r="AS867" s="138"/>
      <c r="AT867" s="139"/>
      <c r="AU867" s="139"/>
      <c r="AV867" s="139"/>
      <c r="AW867" s="139"/>
      <c r="AX867" s="139"/>
      <c r="AY867" s="139"/>
    </row>
    <row r="868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  <c r="AA868" s="80"/>
      <c r="AB868" s="80"/>
      <c r="AC868" s="80"/>
      <c r="AD868" s="80"/>
      <c r="AE868" s="80"/>
      <c r="AF868" s="80"/>
      <c r="AG868" s="80"/>
      <c r="AH868" s="80"/>
      <c r="AI868" s="80"/>
      <c r="AJ868" s="80"/>
      <c r="AK868" s="80"/>
      <c r="AL868" s="80"/>
      <c r="AM868" s="80"/>
      <c r="AN868" s="80"/>
      <c r="AO868" s="80"/>
      <c r="AP868" s="80"/>
      <c r="AQ868" s="80"/>
      <c r="AR868" s="138"/>
      <c r="AS868" s="138"/>
      <c r="AT868" s="139"/>
      <c r="AU868" s="139"/>
      <c r="AV868" s="139"/>
      <c r="AW868" s="139"/>
      <c r="AX868" s="139"/>
      <c r="AY868" s="139"/>
    </row>
    <row r="869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  <c r="AA869" s="80"/>
      <c r="AB869" s="80"/>
      <c r="AC869" s="80"/>
      <c r="AD869" s="80"/>
      <c r="AE869" s="80"/>
      <c r="AF869" s="80"/>
      <c r="AG869" s="80"/>
      <c r="AH869" s="80"/>
      <c r="AI869" s="80"/>
      <c r="AJ869" s="80"/>
      <c r="AK869" s="80"/>
      <c r="AL869" s="80"/>
      <c r="AM869" s="80"/>
      <c r="AN869" s="80"/>
      <c r="AO869" s="80"/>
      <c r="AP869" s="80"/>
      <c r="AQ869" s="80"/>
      <c r="AR869" s="138"/>
      <c r="AS869" s="138"/>
      <c r="AT869" s="139"/>
      <c r="AU869" s="139"/>
      <c r="AV869" s="139"/>
      <c r="AW869" s="139"/>
      <c r="AX869" s="139"/>
      <c r="AY869" s="139"/>
    </row>
    <row r="870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  <c r="AA870" s="80"/>
      <c r="AB870" s="80"/>
      <c r="AC870" s="80"/>
      <c r="AD870" s="80"/>
      <c r="AE870" s="80"/>
      <c r="AF870" s="80"/>
      <c r="AG870" s="80"/>
      <c r="AH870" s="80"/>
      <c r="AI870" s="80"/>
      <c r="AJ870" s="80"/>
      <c r="AK870" s="80"/>
      <c r="AL870" s="80"/>
      <c r="AM870" s="80"/>
      <c r="AN870" s="80"/>
      <c r="AO870" s="80"/>
      <c r="AP870" s="80"/>
      <c r="AQ870" s="80"/>
      <c r="AR870" s="138"/>
      <c r="AS870" s="138"/>
      <c r="AT870" s="139"/>
      <c r="AU870" s="139"/>
      <c r="AV870" s="139"/>
      <c r="AW870" s="139"/>
      <c r="AX870" s="139"/>
      <c r="AY870" s="139"/>
    </row>
    <row r="871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  <c r="AA871" s="80"/>
      <c r="AB871" s="80"/>
      <c r="AC871" s="80"/>
      <c r="AD871" s="80"/>
      <c r="AE871" s="80"/>
      <c r="AF871" s="80"/>
      <c r="AG871" s="80"/>
      <c r="AH871" s="80"/>
      <c r="AI871" s="80"/>
      <c r="AJ871" s="80"/>
      <c r="AK871" s="80"/>
      <c r="AL871" s="80"/>
      <c r="AM871" s="80"/>
      <c r="AN871" s="80"/>
      <c r="AO871" s="80"/>
      <c r="AP871" s="80"/>
      <c r="AQ871" s="80"/>
      <c r="AR871" s="138"/>
      <c r="AS871" s="138"/>
      <c r="AT871" s="139"/>
      <c r="AU871" s="139"/>
      <c r="AV871" s="139"/>
      <c r="AW871" s="139"/>
      <c r="AX871" s="139"/>
      <c r="AY871" s="139"/>
    </row>
    <row r="872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  <c r="AA872" s="80"/>
      <c r="AB872" s="80"/>
      <c r="AC872" s="80"/>
      <c r="AD872" s="80"/>
      <c r="AE872" s="80"/>
      <c r="AF872" s="80"/>
      <c r="AG872" s="80"/>
      <c r="AH872" s="80"/>
      <c r="AI872" s="80"/>
      <c r="AJ872" s="80"/>
      <c r="AK872" s="80"/>
      <c r="AL872" s="80"/>
      <c r="AM872" s="80"/>
      <c r="AN872" s="80"/>
      <c r="AO872" s="80"/>
      <c r="AP872" s="80"/>
      <c r="AQ872" s="80"/>
      <c r="AR872" s="138"/>
      <c r="AS872" s="138"/>
      <c r="AT872" s="139"/>
      <c r="AU872" s="139"/>
      <c r="AV872" s="139"/>
      <c r="AW872" s="139"/>
      <c r="AX872" s="139"/>
      <c r="AY872" s="139"/>
    </row>
    <row r="873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  <c r="AA873" s="80"/>
      <c r="AB873" s="80"/>
      <c r="AC873" s="80"/>
      <c r="AD873" s="80"/>
      <c r="AE873" s="80"/>
      <c r="AF873" s="80"/>
      <c r="AG873" s="80"/>
      <c r="AH873" s="80"/>
      <c r="AI873" s="80"/>
      <c r="AJ873" s="80"/>
      <c r="AK873" s="80"/>
      <c r="AL873" s="80"/>
      <c r="AM873" s="80"/>
      <c r="AN873" s="80"/>
      <c r="AO873" s="80"/>
      <c r="AP873" s="80"/>
      <c r="AQ873" s="80"/>
      <c r="AR873" s="138"/>
      <c r="AS873" s="138"/>
      <c r="AT873" s="139"/>
      <c r="AU873" s="139"/>
      <c r="AV873" s="139"/>
      <c r="AW873" s="139"/>
      <c r="AX873" s="139"/>
      <c r="AY873" s="139"/>
    </row>
    <row r="874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  <c r="AA874" s="80"/>
      <c r="AB874" s="80"/>
      <c r="AC874" s="80"/>
      <c r="AD874" s="80"/>
      <c r="AE874" s="80"/>
      <c r="AF874" s="80"/>
      <c r="AG874" s="80"/>
      <c r="AH874" s="80"/>
      <c r="AI874" s="80"/>
      <c r="AJ874" s="80"/>
      <c r="AK874" s="80"/>
      <c r="AL874" s="80"/>
      <c r="AM874" s="80"/>
      <c r="AN874" s="80"/>
      <c r="AO874" s="80"/>
      <c r="AP874" s="80"/>
      <c r="AQ874" s="80"/>
      <c r="AR874" s="138"/>
      <c r="AS874" s="138"/>
      <c r="AT874" s="139"/>
      <c r="AU874" s="139"/>
      <c r="AV874" s="139"/>
      <c r="AW874" s="139"/>
      <c r="AX874" s="139"/>
      <c r="AY874" s="139"/>
    </row>
    <row r="875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  <c r="AA875" s="80"/>
      <c r="AB875" s="80"/>
      <c r="AC875" s="80"/>
      <c r="AD875" s="80"/>
      <c r="AE875" s="80"/>
      <c r="AF875" s="80"/>
      <c r="AG875" s="80"/>
      <c r="AH875" s="80"/>
      <c r="AI875" s="80"/>
      <c r="AJ875" s="80"/>
      <c r="AK875" s="80"/>
      <c r="AL875" s="80"/>
      <c r="AM875" s="80"/>
      <c r="AN875" s="80"/>
      <c r="AO875" s="80"/>
      <c r="AP875" s="80"/>
      <c r="AQ875" s="80"/>
      <c r="AR875" s="138"/>
      <c r="AS875" s="138"/>
      <c r="AT875" s="139"/>
      <c r="AU875" s="139"/>
      <c r="AV875" s="139"/>
      <c r="AW875" s="139"/>
      <c r="AX875" s="139"/>
      <c r="AY875" s="139"/>
    </row>
    <row r="876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  <c r="AA876" s="80"/>
      <c r="AB876" s="80"/>
      <c r="AC876" s="80"/>
      <c r="AD876" s="80"/>
      <c r="AE876" s="80"/>
      <c r="AF876" s="80"/>
      <c r="AG876" s="80"/>
      <c r="AH876" s="80"/>
      <c r="AI876" s="80"/>
      <c r="AJ876" s="80"/>
      <c r="AK876" s="80"/>
      <c r="AL876" s="80"/>
      <c r="AM876" s="80"/>
      <c r="AN876" s="80"/>
      <c r="AO876" s="80"/>
      <c r="AP876" s="80"/>
      <c r="AQ876" s="80"/>
      <c r="AR876" s="138"/>
      <c r="AS876" s="138"/>
      <c r="AT876" s="139"/>
      <c r="AU876" s="139"/>
      <c r="AV876" s="139"/>
      <c r="AW876" s="139"/>
      <c r="AX876" s="139"/>
      <c r="AY876" s="139"/>
    </row>
    <row r="877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  <c r="AA877" s="80"/>
      <c r="AB877" s="80"/>
      <c r="AC877" s="80"/>
      <c r="AD877" s="80"/>
      <c r="AE877" s="80"/>
      <c r="AF877" s="80"/>
      <c r="AG877" s="80"/>
      <c r="AH877" s="80"/>
      <c r="AI877" s="80"/>
      <c r="AJ877" s="80"/>
      <c r="AK877" s="80"/>
      <c r="AL877" s="80"/>
      <c r="AM877" s="80"/>
      <c r="AN877" s="80"/>
      <c r="AO877" s="80"/>
      <c r="AP877" s="80"/>
      <c r="AQ877" s="80"/>
      <c r="AR877" s="138"/>
      <c r="AS877" s="138"/>
      <c r="AT877" s="139"/>
      <c r="AU877" s="139"/>
      <c r="AV877" s="139"/>
      <c r="AW877" s="139"/>
      <c r="AX877" s="139"/>
      <c r="AY877" s="139"/>
    </row>
    <row r="878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  <c r="AA878" s="80"/>
      <c r="AB878" s="80"/>
      <c r="AC878" s="80"/>
      <c r="AD878" s="80"/>
      <c r="AE878" s="80"/>
      <c r="AF878" s="80"/>
      <c r="AG878" s="80"/>
      <c r="AH878" s="80"/>
      <c r="AI878" s="80"/>
      <c r="AJ878" s="80"/>
      <c r="AK878" s="80"/>
      <c r="AL878" s="80"/>
      <c r="AM878" s="80"/>
      <c r="AN878" s="80"/>
      <c r="AO878" s="80"/>
      <c r="AP878" s="80"/>
      <c r="AQ878" s="80"/>
      <c r="AR878" s="138"/>
      <c r="AS878" s="138"/>
      <c r="AT878" s="139"/>
      <c r="AU878" s="139"/>
      <c r="AV878" s="139"/>
      <c r="AW878" s="139"/>
      <c r="AX878" s="139"/>
      <c r="AY878" s="139"/>
    </row>
    <row r="879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  <c r="AA879" s="80"/>
      <c r="AB879" s="80"/>
      <c r="AC879" s="80"/>
      <c r="AD879" s="80"/>
      <c r="AE879" s="80"/>
      <c r="AF879" s="80"/>
      <c r="AG879" s="80"/>
      <c r="AH879" s="80"/>
      <c r="AI879" s="80"/>
      <c r="AJ879" s="80"/>
      <c r="AK879" s="80"/>
      <c r="AL879" s="80"/>
      <c r="AM879" s="80"/>
      <c r="AN879" s="80"/>
      <c r="AO879" s="80"/>
      <c r="AP879" s="80"/>
      <c r="AQ879" s="80"/>
      <c r="AR879" s="138"/>
      <c r="AS879" s="138"/>
      <c r="AT879" s="139"/>
      <c r="AU879" s="139"/>
      <c r="AV879" s="139"/>
      <c r="AW879" s="139"/>
      <c r="AX879" s="139"/>
      <c r="AY879" s="139"/>
    </row>
    <row r="880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  <c r="AA880" s="80"/>
      <c r="AB880" s="80"/>
      <c r="AC880" s="80"/>
      <c r="AD880" s="80"/>
      <c r="AE880" s="80"/>
      <c r="AF880" s="80"/>
      <c r="AG880" s="80"/>
      <c r="AH880" s="80"/>
      <c r="AI880" s="80"/>
      <c r="AJ880" s="80"/>
      <c r="AK880" s="80"/>
      <c r="AL880" s="80"/>
      <c r="AM880" s="80"/>
      <c r="AN880" s="80"/>
      <c r="AO880" s="80"/>
      <c r="AP880" s="80"/>
      <c r="AQ880" s="80"/>
      <c r="AR880" s="138"/>
      <c r="AS880" s="138"/>
      <c r="AT880" s="139"/>
      <c r="AU880" s="139"/>
      <c r="AV880" s="139"/>
      <c r="AW880" s="139"/>
      <c r="AX880" s="139"/>
      <c r="AY880" s="139"/>
    </row>
    <row r="881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  <c r="AA881" s="80"/>
      <c r="AB881" s="80"/>
      <c r="AC881" s="80"/>
      <c r="AD881" s="80"/>
      <c r="AE881" s="80"/>
      <c r="AF881" s="80"/>
      <c r="AG881" s="80"/>
      <c r="AH881" s="80"/>
      <c r="AI881" s="80"/>
      <c r="AJ881" s="80"/>
      <c r="AK881" s="80"/>
      <c r="AL881" s="80"/>
      <c r="AM881" s="80"/>
      <c r="AN881" s="80"/>
      <c r="AO881" s="80"/>
      <c r="AP881" s="80"/>
      <c r="AQ881" s="80"/>
      <c r="AR881" s="138"/>
      <c r="AS881" s="138"/>
      <c r="AT881" s="139"/>
      <c r="AU881" s="139"/>
      <c r="AV881" s="139"/>
      <c r="AW881" s="139"/>
      <c r="AX881" s="139"/>
      <c r="AY881" s="139"/>
    </row>
    <row r="882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  <c r="AA882" s="80"/>
      <c r="AB882" s="80"/>
      <c r="AC882" s="80"/>
      <c r="AD882" s="80"/>
      <c r="AE882" s="80"/>
      <c r="AF882" s="80"/>
      <c r="AG882" s="80"/>
      <c r="AH882" s="80"/>
      <c r="AI882" s="80"/>
      <c r="AJ882" s="80"/>
      <c r="AK882" s="80"/>
      <c r="AL882" s="80"/>
      <c r="AM882" s="80"/>
      <c r="AN882" s="80"/>
      <c r="AO882" s="80"/>
      <c r="AP882" s="80"/>
      <c r="AQ882" s="80"/>
      <c r="AR882" s="138"/>
      <c r="AS882" s="138"/>
      <c r="AT882" s="139"/>
      <c r="AU882" s="139"/>
      <c r="AV882" s="139"/>
      <c r="AW882" s="139"/>
      <c r="AX882" s="139"/>
      <c r="AY882" s="139"/>
    </row>
    <row r="883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138"/>
      <c r="AS883" s="138"/>
      <c r="AT883" s="139"/>
      <c r="AU883" s="139"/>
      <c r="AV883" s="139"/>
      <c r="AW883" s="139"/>
      <c r="AX883" s="139"/>
      <c r="AY883" s="139"/>
    </row>
    <row r="884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  <c r="AA884" s="80"/>
      <c r="AB884" s="80"/>
      <c r="AC884" s="80"/>
      <c r="AD884" s="80"/>
      <c r="AE884" s="80"/>
      <c r="AF884" s="80"/>
      <c r="AG884" s="80"/>
      <c r="AH884" s="80"/>
      <c r="AI884" s="80"/>
      <c r="AJ884" s="80"/>
      <c r="AK884" s="80"/>
      <c r="AL884" s="80"/>
      <c r="AM884" s="80"/>
      <c r="AN884" s="80"/>
      <c r="AO884" s="80"/>
      <c r="AP884" s="80"/>
      <c r="AQ884" s="80"/>
      <c r="AR884" s="138"/>
      <c r="AS884" s="138"/>
      <c r="AT884" s="139"/>
      <c r="AU884" s="139"/>
      <c r="AV884" s="139"/>
      <c r="AW884" s="139"/>
      <c r="AX884" s="139"/>
      <c r="AY884" s="139"/>
    </row>
    <row r="885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  <c r="AA885" s="80"/>
      <c r="AB885" s="80"/>
      <c r="AC885" s="80"/>
      <c r="AD885" s="80"/>
      <c r="AE885" s="80"/>
      <c r="AF885" s="80"/>
      <c r="AG885" s="80"/>
      <c r="AH885" s="80"/>
      <c r="AI885" s="80"/>
      <c r="AJ885" s="80"/>
      <c r="AK885" s="80"/>
      <c r="AL885" s="80"/>
      <c r="AM885" s="80"/>
      <c r="AN885" s="80"/>
      <c r="AO885" s="80"/>
      <c r="AP885" s="80"/>
      <c r="AQ885" s="80"/>
      <c r="AR885" s="138"/>
      <c r="AS885" s="138"/>
      <c r="AT885" s="139"/>
      <c r="AU885" s="139"/>
      <c r="AV885" s="139"/>
      <c r="AW885" s="139"/>
      <c r="AX885" s="139"/>
      <c r="AY885" s="139"/>
    </row>
    <row r="886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  <c r="AA886" s="80"/>
      <c r="AB886" s="80"/>
      <c r="AC886" s="80"/>
      <c r="AD886" s="80"/>
      <c r="AE886" s="80"/>
      <c r="AF886" s="80"/>
      <c r="AG886" s="80"/>
      <c r="AH886" s="80"/>
      <c r="AI886" s="80"/>
      <c r="AJ886" s="80"/>
      <c r="AK886" s="80"/>
      <c r="AL886" s="80"/>
      <c r="AM886" s="80"/>
      <c r="AN886" s="80"/>
      <c r="AO886" s="80"/>
      <c r="AP886" s="80"/>
      <c r="AQ886" s="80"/>
      <c r="AR886" s="138"/>
      <c r="AS886" s="138"/>
      <c r="AT886" s="139"/>
      <c r="AU886" s="139"/>
      <c r="AV886" s="139"/>
      <c r="AW886" s="139"/>
      <c r="AX886" s="139"/>
      <c r="AY886" s="139"/>
    </row>
    <row r="887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  <c r="AA887" s="80"/>
      <c r="AB887" s="80"/>
      <c r="AC887" s="80"/>
      <c r="AD887" s="80"/>
      <c r="AE887" s="80"/>
      <c r="AF887" s="80"/>
      <c r="AG887" s="80"/>
      <c r="AH887" s="80"/>
      <c r="AI887" s="80"/>
      <c r="AJ887" s="80"/>
      <c r="AK887" s="80"/>
      <c r="AL887" s="80"/>
      <c r="AM887" s="80"/>
      <c r="AN887" s="80"/>
      <c r="AO887" s="80"/>
      <c r="AP887" s="80"/>
      <c r="AQ887" s="80"/>
      <c r="AR887" s="138"/>
      <c r="AS887" s="138"/>
      <c r="AT887" s="139"/>
      <c r="AU887" s="139"/>
      <c r="AV887" s="139"/>
      <c r="AW887" s="139"/>
      <c r="AX887" s="139"/>
      <c r="AY887" s="139"/>
    </row>
    <row r="888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  <c r="AA888" s="80"/>
      <c r="AB888" s="80"/>
      <c r="AC888" s="80"/>
      <c r="AD888" s="80"/>
      <c r="AE888" s="80"/>
      <c r="AF888" s="80"/>
      <c r="AG888" s="80"/>
      <c r="AH888" s="80"/>
      <c r="AI888" s="80"/>
      <c r="AJ888" s="80"/>
      <c r="AK888" s="80"/>
      <c r="AL888" s="80"/>
      <c r="AM888" s="80"/>
      <c r="AN888" s="80"/>
      <c r="AO888" s="80"/>
      <c r="AP888" s="80"/>
      <c r="AQ888" s="80"/>
      <c r="AR888" s="138"/>
      <c r="AS888" s="138"/>
      <c r="AT888" s="139"/>
      <c r="AU888" s="139"/>
      <c r="AV888" s="139"/>
      <c r="AW888" s="139"/>
      <c r="AX888" s="139"/>
      <c r="AY888" s="139"/>
    </row>
    <row r="889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  <c r="AA889" s="80"/>
      <c r="AB889" s="80"/>
      <c r="AC889" s="80"/>
      <c r="AD889" s="80"/>
      <c r="AE889" s="80"/>
      <c r="AF889" s="80"/>
      <c r="AG889" s="80"/>
      <c r="AH889" s="80"/>
      <c r="AI889" s="80"/>
      <c r="AJ889" s="80"/>
      <c r="AK889" s="80"/>
      <c r="AL889" s="80"/>
      <c r="AM889" s="80"/>
      <c r="AN889" s="80"/>
      <c r="AO889" s="80"/>
      <c r="AP889" s="80"/>
      <c r="AQ889" s="80"/>
      <c r="AR889" s="138"/>
      <c r="AS889" s="138"/>
      <c r="AT889" s="139"/>
      <c r="AU889" s="139"/>
      <c r="AV889" s="139"/>
      <c r="AW889" s="139"/>
      <c r="AX889" s="139"/>
      <c r="AY889" s="139"/>
    </row>
    <row r="890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  <c r="AA890" s="80"/>
      <c r="AB890" s="80"/>
      <c r="AC890" s="80"/>
      <c r="AD890" s="80"/>
      <c r="AE890" s="80"/>
      <c r="AF890" s="80"/>
      <c r="AG890" s="80"/>
      <c r="AH890" s="80"/>
      <c r="AI890" s="80"/>
      <c r="AJ890" s="80"/>
      <c r="AK890" s="80"/>
      <c r="AL890" s="80"/>
      <c r="AM890" s="80"/>
      <c r="AN890" s="80"/>
      <c r="AO890" s="80"/>
      <c r="AP890" s="80"/>
      <c r="AQ890" s="80"/>
      <c r="AR890" s="138"/>
      <c r="AS890" s="138"/>
      <c r="AT890" s="139"/>
      <c r="AU890" s="139"/>
      <c r="AV890" s="139"/>
      <c r="AW890" s="139"/>
      <c r="AX890" s="139"/>
      <c r="AY890" s="139"/>
    </row>
    <row r="891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  <c r="AA891" s="80"/>
      <c r="AB891" s="80"/>
      <c r="AC891" s="80"/>
      <c r="AD891" s="80"/>
      <c r="AE891" s="80"/>
      <c r="AF891" s="80"/>
      <c r="AG891" s="80"/>
      <c r="AH891" s="80"/>
      <c r="AI891" s="80"/>
      <c r="AJ891" s="80"/>
      <c r="AK891" s="80"/>
      <c r="AL891" s="80"/>
      <c r="AM891" s="80"/>
      <c r="AN891" s="80"/>
      <c r="AO891" s="80"/>
      <c r="AP891" s="80"/>
      <c r="AQ891" s="80"/>
      <c r="AR891" s="138"/>
      <c r="AS891" s="138"/>
      <c r="AT891" s="139"/>
      <c r="AU891" s="139"/>
      <c r="AV891" s="139"/>
      <c r="AW891" s="139"/>
      <c r="AX891" s="139"/>
      <c r="AY891" s="139"/>
    </row>
    <row r="892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  <c r="AA892" s="80"/>
      <c r="AB892" s="80"/>
      <c r="AC892" s="80"/>
      <c r="AD892" s="80"/>
      <c r="AE892" s="80"/>
      <c r="AF892" s="80"/>
      <c r="AG892" s="80"/>
      <c r="AH892" s="80"/>
      <c r="AI892" s="80"/>
      <c r="AJ892" s="80"/>
      <c r="AK892" s="80"/>
      <c r="AL892" s="80"/>
      <c r="AM892" s="80"/>
      <c r="AN892" s="80"/>
      <c r="AO892" s="80"/>
      <c r="AP892" s="80"/>
      <c r="AQ892" s="80"/>
      <c r="AR892" s="138"/>
      <c r="AS892" s="138"/>
      <c r="AT892" s="139"/>
      <c r="AU892" s="139"/>
      <c r="AV892" s="139"/>
      <c r="AW892" s="139"/>
      <c r="AX892" s="139"/>
      <c r="AY892" s="139"/>
    </row>
    <row r="893">
      <c r="A893" s="80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  <c r="AA893" s="80"/>
      <c r="AB893" s="80"/>
      <c r="AC893" s="80"/>
      <c r="AD893" s="80"/>
      <c r="AE893" s="80"/>
      <c r="AF893" s="80"/>
      <c r="AG893" s="80"/>
      <c r="AH893" s="80"/>
      <c r="AI893" s="80"/>
      <c r="AJ893" s="80"/>
      <c r="AK893" s="80"/>
      <c r="AL893" s="80"/>
      <c r="AM893" s="80"/>
      <c r="AN893" s="80"/>
      <c r="AO893" s="80"/>
      <c r="AP893" s="80"/>
      <c r="AQ893" s="80"/>
      <c r="AR893" s="138"/>
      <c r="AS893" s="138"/>
      <c r="AT893" s="139"/>
      <c r="AU893" s="139"/>
      <c r="AV893" s="139"/>
      <c r="AW893" s="139"/>
      <c r="AX893" s="139"/>
      <c r="AY893" s="139"/>
    </row>
    <row r="894">
      <c r="A894" s="80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  <c r="AA894" s="80"/>
      <c r="AB894" s="80"/>
      <c r="AC894" s="80"/>
      <c r="AD894" s="80"/>
      <c r="AE894" s="80"/>
      <c r="AF894" s="80"/>
      <c r="AG894" s="80"/>
      <c r="AH894" s="80"/>
      <c r="AI894" s="80"/>
      <c r="AJ894" s="80"/>
      <c r="AK894" s="80"/>
      <c r="AL894" s="80"/>
      <c r="AM894" s="80"/>
      <c r="AN894" s="80"/>
      <c r="AO894" s="80"/>
      <c r="AP894" s="80"/>
      <c r="AQ894" s="80"/>
      <c r="AR894" s="138"/>
      <c r="AS894" s="138"/>
      <c r="AT894" s="139"/>
      <c r="AU894" s="139"/>
      <c r="AV894" s="139"/>
      <c r="AW894" s="139"/>
      <c r="AX894" s="139"/>
      <c r="AY894" s="139"/>
    </row>
    <row r="895">
      <c r="A895" s="80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  <c r="AA895" s="80"/>
      <c r="AB895" s="80"/>
      <c r="AC895" s="80"/>
      <c r="AD895" s="80"/>
      <c r="AE895" s="80"/>
      <c r="AF895" s="80"/>
      <c r="AG895" s="80"/>
      <c r="AH895" s="80"/>
      <c r="AI895" s="80"/>
      <c r="AJ895" s="80"/>
      <c r="AK895" s="80"/>
      <c r="AL895" s="80"/>
      <c r="AM895" s="80"/>
      <c r="AN895" s="80"/>
      <c r="AO895" s="80"/>
      <c r="AP895" s="80"/>
      <c r="AQ895" s="80"/>
      <c r="AR895" s="138"/>
      <c r="AS895" s="138"/>
      <c r="AT895" s="139"/>
      <c r="AU895" s="139"/>
      <c r="AV895" s="139"/>
      <c r="AW895" s="139"/>
      <c r="AX895" s="139"/>
      <c r="AY895" s="139"/>
    </row>
    <row r="896">
      <c r="A896" s="80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  <c r="AA896" s="80"/>
      <c r="AB896" s="80"/>
      <c r="AC896" s="80"/>
      <c r="AD896" s="80"/>
      <c r="AE896" s="80"/>
      <c r="AF896" s="80"/>
      <c r="AG896" s="80"/>
      <c r="AH896" s="80"/>
      <c r="AI896" s="80"/>
      <c r="AJ896" s="80"/>
      <c r="AK896" s="80"/>
      <c r="AL896" s="80"/>
      <c r="AM896" s="80"/>
      <c r="AN896" s="80"/>
      <c r="AO896" s="80"/>
      <c r="AP896" s="80"/>
      <c r="AQ896" s="80"/>
      <c r="AR896" s="138"/>
      <c r="AS896" s="138"/>
      <c r="AT896" s="139"/>
      <c r="AU896" s="139"/>
      <c r="AV896" s="139"/>
      <c r="AW896" s="139"/>
      <c r="AX896" s="139"/>
      <c r="AY896" s="139"/>
    </row>
    <row r="897">
      <c r="A897" s="80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  <c r="AA897" s="80"/>
      <c r="AB897" s="80"/>
      <c r="AC897" s="80"/>
      <c r="AD897" s="80"/>
      <c r="AE897" s="80"/>
      <c r="AF897" s="80"/>
      <c r="AG897" s="80"/>
      <c r="AH897" s="80"/>
      <c r="AI897" s="80"/>
      <c r="AJ897" s="80"/>
      <c r="AK897" s="80"/>
      <c r="AL897" s="80"/>
      <c r="AM897" s="80"/>
      <c r="AN897" s="80"/>
      <c r="AO897" s="80"/>
      <c r="AP897" s="80"/>
      <c r="AQ897" s="80"/>
      <c r="AR897" s="138"/>
      <c r="AS897" s="138"/>
      <c r="AT897" s="139"/>
      <c r="AU897" s="139"/>
      <c r="AV897" s="139"/>
      <c r="AW897" s="139"/>
      <c r="AX897" s="139"/>
      <c r="AY897" s="139"/>
    </row>
    <row r="898">
      <c r="A898" s="80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  <c r="AA898" s="80"/>
      <c r="AB898" s="80"/>
      <c r="AC898" s="80"/>
      <c r="AD898" s="80"/>
      <c r="AE898" s="80"/>
      <c r="AF898" s="80"/>
      <c r="AG898" s="80"/>
      <c r="AH898" s="80"/>
      <c r="AI898" s="80"/>
      <c r="AJ898" s="80"/>
      <c r="AK898" s="80"/>
      <c r="AL898" s="80"/>
      <c r="AM898" s="80"/>
      <c r="AN898" s="80"/>
      <c r="AO898" s="80"/>
      <c r="AP898" s="80"/>
      <c r="AQ898" s="80"/>
      <c r="AR898" s="138"/>
      <c r="AS898" s="138"/>
      <c r="AT898" s="139"/>
      <c r="AU898" s="139"/>
      <c r="AV898" s="139"/>
      <c r="AW898" s="139"/>
      <c r="AX898" s="139"/>
      <c r="AY898" s="139"/>
    </row>
    <row r="899">
      <c r="A899" s="80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  <c r="AA899" s="80"/>
      <c r="AB899" s="80"/>
      <c r="AC899" s="80"/>
      <c r="AD899" s="80"/>
      <c r="AE899" s="80"/>
      <c r="AF899" s="80"/>
      <c r="AG899" s="80"/>
      <c r="AH899" s="80"/>
      <c r="AI899" s="80"/>
      <c r="AJ899" s="80"/>
      <c r="AK899" s="80"/>
      <c r="AL899" s="80"/>
      <c r="AM899" s="80"/>
      <c r="AN899" s="80"/>
      <c r="AO899" s="80"/>
      <c r="AP899" s="80"/>
      <c r="AQ899" s="80"/>
      <c r="AR899" s="138"/>
      <c r="AS899" s="138"/>
      <c r="AT899" s="139"/>
      <c r="AU899" s="139"/>
      <c r="AV899" s="139"/>
      <c r="AW899" s="139"/>
      <c r="AX899" s="139"/>
      <c r="AY899" s="139"/>
    </row>
    <row r="900">
      <c r="A900" s="80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  <c r="AA900" s="80"/>
      <c r="AB900" s="80"/>
      <c r="AC900" s="80"/>
      <c r="AD900" s="80"/>
      <c r="AE900" s="80"/>
      <c r="AF900" s="80"/>
      <c r="AG900" s="80"/>
      <c r="AH900" s="80"/>
      <c r="AI900" s="80"/>
      <c r="AJ900" s="80"/>
      <c r="AK900" s="80"/>
      <c r="AL900" s="80"/>
      <c r="AM900" s="80"/>
      <c r="AN900" s="80"/>
      <c r="AO900" s="80"/>
      <c r="AP900" s="80"/>
      <c r="AQ900" s="80"/>
      <c r="AR900" s="138"/>
      <c r="AS900" s="138"/>
      <c r="AT900" s="139"/>
      <c r="AU900" s="139"/>
      <c r="AV900" s="139"/>
      <c r="AW900" s="139"/>
      <c r="AX900" s="139"/>
      <c r="AY900" s="139"/>
    </row>
    <row r="901">
      <c r="A901" s="80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  <c r="AA901" s="80"/>
      <c r="AB901" s="80"/>
      <c r="AC901" s="80"/>
      <c r="AD901" s="80"/>
      <c r="AE901" s="80"/>
      <c r="AF901" s="80"/>
      <c r="AG901" s="80"/>
      <c r="AH901" s="80"/>
      <c r="AI901" s="80"/>
      <c r="AJ901" s="80"/>
      <c r="AK901" s="80"/>
      <c r="AL901" s="80"/>
      <c r="AM901" s="80"/>
      <c r="AN901" s="80"/>
      <c r="AO901" s="80"/>
      <c r="AP901" s="80"/>
      <c r="AQ901" s="80"/>
      <c r="AR901" s="138"/>
      <c r="AS901" s="138"/>
      <c r="AT901" s="139"/>
      <c r="AU901" s="139"/>
      <c r="AV901" s="139"/>
      <c r="AW901" s="139"/>
      <c r="AX901" s="139"/>
      <c r="AY901" s="139"/>
    </row>
    <row r="902">
      <c r="A902" s="80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  <c r="AA902" s="80"/>
      <c r="AB902" s="80"/>
      <c r="AC902" s="80"/>
      <c r="AD902" s="80"/>
      <c r="AE902" s="80"/>
      <c r="AF902" s="80"/>
      <c r="AG902" s="80"/>
      <c r="AH902" s="80"/>
      <c r="AI902" s="80"/>
      <c r="AJ902" s="80"/>
      <c r="AK902" s="80"/>
      <c r="AL902" s="80"/>
      <c r="AM902" s="80"/>
      <c r="AN902" s="80"/>
      <c r="AO902" s="80"/>
      <c r="AP902" s="80"/>
      <c r="AQ902" s="80"/>
      <c r="AR902" s="138"/>
      <c r="AS902" s="138"/>
      <c r="AT902" s="139"/>
      <c r="AU902" s="139"/>
      <c r="AV902" s="139"/>
      <c r="AW902" s="139"/>
      <c r="AX902" s="139"/>
      <c r="AY902" s="139"/>
    </row>
    <row r="903">
      <c r="A903" s="80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  <c r="AA903" s="80"/>
      <c r="AB903" s="80"/>
      <c r="AC903" s="80"/>
      <c r="AD903" s="80"/>
      <c r="AE903" s="80"/>
      <c r="AF903" s="80"/>
      <c r="AG903" s="80"/>
      <c r="AH903" s="80"/>
      <c r="AI903" s="80"/>
      <c r="AJ903" s="80"/>
      <c r="AK903" s="80"/>
      <c r="AL903" s="80"/>
      <c r="AM903" s="80"/>
      <c r="AN903" s="80"/>
      <c r="AO903" s="80"/>
      <c r="AP903" s="80"/>
      <c r="AQ903" s="80"/>
      <c r="AR903" s="138"/>
      <c r="AS903" s="138"/>
      <c r="AT903" s="139"/>
      <c r="AU903" s="139"/>
      <c r="AV903" s="139"/>
      <c r="AW903" s="139"/>
      <c r="AX903" s="139"/>
      <c r="AY903" s="139"/>
    </row>
    <row r="904">
      <c r="A904" s="80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  <c r="AA904" s="80"/>
      <c r="AB904" s="80"/>
      <c r="AC904" s="80"/>
      <c r="AD904" s="80"/>
      <c r="AE904" s="80"/>
      <c r="AF904" s="80"/>
      <c r="AG904" s="80"/>
      <c r="AH904" s="80"/>
      <c r="AI904" s="80"/>
      <c r="AJ904" s="80"/>
      <c r="AK904" s="80"/>
      <c r="AL904" s="80"/>
      <c r="AM904" s="80"/>
      <c r="AN904" s="80"/>
      <c r="AO904" s="80"/>
      <c r="AP904" s="80"/>
      <c r="AQ904" s="80"/>
      <c r="AR904" s="138"/>
      <c r="AS904" s="138"/>
      <c r="AT904" s="139"/>
      <c r="AU904" s="139"/>
      <c r="AV904" s="139"/>
      <c r="AW904" s="139"/>
      <c r="AX904" s="139"/>
      <c r="AY904" s="139"/>
    </row>
    <row r="905">
      <c r="A905" s="80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  <c r="AA905" s="80"/>
      <c r="AB905" s="80"/>
      <c r="AC905" s="80"/>
      <c r="AD905" s="80"/>
      <c r="AE905" s="80"/>
      <c r="AF905" s="80"/>
      <c r="AG905" s="80"/>
      <c r="AH905" s="80"/>
      <c r="AI905" s="80"/>
      <c r="AJ905" s="80"/>
      <c r="AK905" s="80"/>
      <c r="AL905" s="80"/>
      <c r="AM905" s="80"/>
      <c r="AN905" s="80"/>
      <c r="AO905" s="80"/>
      <c r="AP905" s="80"/>
      <c r="AQ905" s="80"/>
      <c r="AR905" s="138"/>
      <c r="AS905" s="138"/>
      <c r="AT905" s="139"/>
      <c r="AU905" s="139"/>
      <c r="AV905" s="139"/>
      <c r="AW905" s="139"/>
      <c r="AX905" s="139"/>
      <c r="AY905" s="139"/>
    </row>
    <row r="906">
      <c r="A906" s="80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  <c r="AA906" s="80"/>
      <c r="AB906" s="80"/>
      <c r="AC906" s="80"/>
      <c r="AD906" s="80"/>
      <c r="AE906" s="80"/>
      <c r="AF906" s="80"/>
      <c r="AG906" s="80"/>
      <c r="AH906" s="80"/>
      <c r="AI906" s="80"/>
      <c r="AJ906" s="80"/>
      <c r="AK906" s="80"/>
      <c r="AL906" s="80"/>
      <c r="AM906" s="80"/>
      <c r="AN906" s="80"/>
      <c r="AO906" s="80"/>
      <c r="AP906" s="80"/>
      <c r="AQ906" s="80"/>
      <c r="AR906" s="138"/>
      <c r="AS906" s="138"/>
      <c r="AT906" s="139"/>
      <c r="AU906" s="139"/>
      <c r="AV906" s="139"/>
      <c r="AW906" s="139"/>
      <c r="AX906" s="139"/>
      <c r="AY906" s="139"/>
    </row>
    <row r="907">
      <c r="A907" s="80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  <c r="AA907" s="80"/>
      <c r="AB907" s="80"/>
      <c r="AC907" s="80"/>
      <c r="AD907" s="80"/>
      <c r="AE907" s="80"/>
      <c r="AF907" s="80"/>
      <c r="AG907" s="80"/>
      <c r="AH907" s="80"/>
      <c r="AI907" s="80"/>
      <c r="AJ907" s="80"/>
      <c r="AK907" s="80"/>
      <c r="AL907" s="80"/>
      <c r="AM907" s="80"/>
      <c r="AN907" s="80"/>
      <c r="AO907" s="80"/>
      <c r="AP907" s="80"/>
      <c r="AQ907" s="80"/>
      <c r="AR907" s="138"/>
      <c r="AS907" s="138"/>
      <c r="AT907" s="139"/>
      <c r="AU907" s="139"/>
      <c r="AV907" s="139"/>
      <c r="AW907" s="139"/>
      <c r="AX907" s="139"/>
      <c r="AY907" s="139"/>
    </row>
    <row r="908">
      <c r="A908" s="80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  <c r="AA908" s="80"/>
      <c r="AB908" s="80"/>
      <c r="AC908" s="80"/>
      <c r="AD908" s="80"/>
      <c r="AE908" s="80"/>
      <c r="AF908" s="80"/>
      <c r="AG908" s="80"/>
      <c r="AH908" s="80"/>
      <c r="AI908" s="80"/>
      <c r="AJ908" s="80"/>
      <c r="AK908" s="80"/>
      <c r="AL908" s="80"/>
      <c r="AM908" s="80"/>
      <c r="AN908" s="80"/>
      <c r="AO908" s="80"/>
      <c r="AP908" s="80"/>
      <c r="AQ908" s="80"/>
      <c r="AR908" s="138"/>
      <c r="AS908" s="138"/>
      <c r="AT908" s="139"/>
      <c r="AU908" s="139"/>
      <c r="AV908" s="139"/>
      <c r="AW908" s="139"/>
      <c r="AX908" s="139"/>
      <c r="AY908" s="139"/>
    </row>
    <row r="909">
      <c r="A909" s="80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  <c r="AA909" s="80"/>
      <c r="AB909" s="80"/>
      <c r="AC909" s="80"/>
      <c r="AD909" s="80"/>
      <c r="AE909" s="80"/>
      <c r="AF909" s="80"/>
      <c r="AG909" s="80"/>
      <c r="AH909" s="80"/>
      <c r="AI909" s="80"/>
      <c r="AJ909" s="80"/>
      <c r="AK909" s="80"/>
      <c r="AL909" s="80"/>
      <c r="AM909" s="80"/>
      <c r="AN909" s="80"/>
      <c r="AO909" s="80"/>
      <c r="AP909" s="80"/>
      <c r="AQ909" s="80"/>
      <c r="AR909" s="138"/>
      <c r="AS909" s="138"/>
      <c r="AT909" s="139"/>
      <c r="AU909" s="139"/>
      <c r="AV909" s="139"/>
      <c r="AW909" s="139"/>
      <c r="AX909" s="139"/>
      <c r="AY909" s="139"/>
    </row>
    <row r="910">
      <c r="A910" s="80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  <c r="AA910" s="80"/>
      <c r="AB910" s="80"/>
      <c r="AC910" s="80"/>
      <c r="AD910" s="80"/>
      <c r="AE910" s="80"/>
      <c r="AF910" s="80"/>
      <c r="AG910" s="80"/>
      <c r="AH910" s="80"/>
      <c r="AI910" s="80"/>
      <c r="AJ910" s="80"/>
      <c r="AK910" s="80"/>
      <c r="AL910" s="80"/>
      <c r="AM910" s="80"/>
      <c r="AN910" s="80"/>
      <c r="AO910" s="80"/>
      <c r="AP910" s="80"/>
      <c r="AQ910" s="80"/>
      <c r="AR910" s="138"/>
      <c r="AS910" s="138"/>
      <c r="AT910" s="139"/>
      <c r="AU910" s="139"/>
      <c r="AV910" s="139"/>
      <c r="AW910" s="139"/>
      <c r="AX910" s="139"/>
      <c r="AY910" s="139"/>
    </row>
    <row r="911">
      <c r="A911" s="80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  <c r="AA911" s="80"/>
      <c r="AB911" s="80"/>
      <c r="AC911" s="80"/>
      <c r="AD911" s="80"/>
      <c r="AE911" s="80"/>
      <c r="AF911" s="80"/>
      <c r="AG911" s="80"/>
      <c r="AH911" s="80"/>
      <c r="AI911" s="80"/>
      <c r="AJ911" s="80"/>
      <c r="AK911" s="80"/>
      <c r="AL911" s="80"/>
      <c r="AM911" s="80"/>
      <c r="AN911" s="80"/>
      <c r="AO911" s="80"/>
      <c r="AP911" s="80"/>
      <c r="AQ911" s="80"/>
      <c r="AR911" s="138"/>
      <c r="AS911" s="138"/>
      <c r="AT911" s="139"/>
      <c r="AU911" s="139"/>
      <c r="AV911" s="139"/>
      <c r="AW911" s="139"/>
      <c r="AX911" s="139"/>
      <c r="AY911" s="139"/>
    </row>
    <row r="912">
      <c r="A912" s="80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  <c r="AA912" s="80"/>
      <c r="AB912" s="80"/>
      <c r="AC912" s="80"/>
      <c r="AD912" s="80"/>
      <c r="AE912" s="80"/>
      <c r="AF912" s="80"/>
      <c r="AG912" s="80"/>
      <c r="AH912" s="80"/>
      <c r="AI912" s="80"/>
      <c r="AJ912" s="80"/>
      <c r="AK912" s="80"/>
      <c r="AL912" s="80"/>
      <c r="AM912" s="80"/>
      <c r="AN912" s="80"/>
      <c r="AO912" s="80"/>
      <c r="AP912" s="80"/>
      <c r="AQ912" s="80"/>
      <c r="AR912" s="138"/>
      <c r="AS912" s="138"/>
      <c r="AT912" s="139"/>
      <c r="AU912" s="139"/>
      <c r="AV912" s="139"/>
      <c r="AW912" s="139"/>
      <c r="AX912" s="139"/>
      <c r="AY912" s="139"/>
    </row>
    <row r="913">
      <c r="A913" s="80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  <c r="AA913" s="80"/>
      <c r="AB913" s="80"/>
      <c r="AC913" s="80"/>
      <c r="AD913" s="80"/>
      <c r="AE913" s="80"/>
      <c r="AF913" s="80"/>
      <c r="AG913" s="80"/>
      <c r="AH913" s="80"/>
      <c r="AI913" s="80"/>
      <c r="AJ913" s="80"/>
      <c r="AK913" s="80"/>
      <c r="AL913" s="80"/>
      <c r="AM913" s="80"/>
      <c r="AN913" s="80"/>
      <c r="AO913" s="80"/>
      <c r="AP913" s="80"/>
      <c r="AQ913" s="80"/>
      <c r="AR913" s="138"/>
      <c r="AS913" s="138"/>
      <c r="AT913" s="139"/>
      <c r="AU913" s="139"/>
      <c r="AV913" s="139"/>
      <c r="AW913" s="139"/>
      <c r="AX913" s="139"/>
      <c r="AY913" s="139"/>
    </row>
    <row r="914">
      <c r="A914" s="80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  <c r="AA914" s="80"/>
      <c r="AB914" s="80"/>
      <c r="AC914" s="80"/>
      <c r="AD914" s="80"/>
      <c r="AE914" s="80"/>
      <c r="AF914" s="80"/>
      <c r="AG914" s="80"/>
      <c r="AH914" s="80"/>
      <c r="AI914" s="80"/>
      <c r="AJ914" s="80"/>
      <c r="AK914" s="80"/>
      <c r="AL914" s="80"/>
      <c r="AM914" s="80"/>
      <c r="AN914" s="80"/>
      <c r="AO914" s="80"/>
      <c r="AP914" s="80"/>
      <c r="AQ914" s="80"/>
      <c r="AR914" s="138"/>
      <c r="AS914" s="138"/>
      <c r="AT914" s="139"/>
      <c r="AU914" s="139"/>
      <c r="AV914" s="139"/>
      <c r="AW914" s="139"/>
      <c r="AX914" s="139"/>
      <c r="AY914" s="139"/>
    </row>
    <row r="915">
      <c r="A915" s="80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  <c r="AA915" s="80"/>
      <c r="AB915" s="80"/>
      <c r="AC915" s="80"/>
      <c r="AD915" s="80"/>
      <c r="AE915" s="80"/>
      <c r="AF915" s="80"/>
      <c r="AG915" s="80"/>
      <c r="AH915" s="80"/>
      <c r="AI915" s="80"/>
      <c r="AJ915" s="80"/>
      <c r="AK915" s="80"/>
      <c r="AL915" s="80"/>
      <c r="AM915" s="80"/>
      <c r="AN915" s="80"/>
      <c r="AO915" s="80"/>
      <c r="AP915" s="80"/>
      <c r="AQ915" s="80"/>
      <c r="AR915" s="138"/>
      <c r="AS915" s="138"/>
      <c r="AT915" s="139"/>
      <c r="AU915" s="139"/>
      <c r="AV915" s="139"/>
      <c r="AW915" s="139"/>
      <c r="AX915" s="139"/>
      <c r="AY915" s="139"/>
    </row>
    <row r="916">
      <c r="A916" s="80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  <c r="AA916" s="80"/>
      <c r="AB916" s="80"/>
      <c r="AC916" s="80"/>
      <c r="AD916" s="80"/>
      <c r="AE916" s="80"/>
      <c r="AF916" s="80"/>
      <c r="AG916" s="80"/>
      <c r="AH916" s="80"/>
      <c r="AI916" s="80"/>
      <c r="AJ916" s="80"/>
      <c r="AK916" s="80"/>
      <c r="AL916" s="80"/>
      <c r="AM916" s="80"/>
      <c r="AN916" s="80"/>
      <c r="AO916" s="80"/>
      <c r="AP916" s="80"/>
      <c r="AQ916" s="80"/>
      <c r="AR916" s="138"/>
      <c r="AS916" s="138"/>
      <c r="AT916" s="139"/>
      <c r="AU916" s="139"/>
      <c r="AV916" s="139"/>
      <c r="AW916" s="139"/>
      <c r="AX916" s="139"/>
      <c r="AY916" s="139"/>
    </row>
    <row r="917">
      <c r="A917" s="80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  <c r="AA917" s="80"/>
      <c r="AB917" s="80"/>
      <c r="AC917" s="80"/>
      <c r="AD917" s="80"/>
      <c r="AE917" s="80"/>
      <c r="AF917" s="80"/>
      <c r="AG917" s="80"/>
      <c r="AH917" s="80"/>
      <c r="AI917" s="80"/>
      <c r="AJ917" s="80"/>
      <c r="AK917" s="80"/>
      <c r="AL917" s="80"/>
      <c r="AM917" s="80"/>
      <c r="AN917" s="80"/>
      <c r="AO917" s="80"/>
      <c r="AP917" s="80"/>
      <c r="AQ917" s="80"/>
      <c r="AR917" s="138"/>
      <c r="AS917" s="138"/>
      <c r="AT917" s="139"/>
      <c r="AU917" s="139"/>
      <c r="AV917" s="139"/>
      <c r="AW917" s="139"/>
      <c r="AX917" s="139"/>
      <c r="AY917" s="139"/>
    </row>
    <row r="918">
      <c r="A918" s="80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  <c r="AA918" s="80"/>
      <c r="AB918" s="80"/>
      <c r="AC918" s="80"/>
      <c r="AD918" s="80"/>
      <c r="AE918" s="80"/>
      <c r="AF918" s="80"/>
      <c r="AG918" s="80"/>
      <c r="AH918" s="80"/>
      <c r="AI918" s="80"/>
      <c r="AJ918" s="80"/>
      <c r="AK918" s="80"/>
      <c r="AL918" s="80"/>
      <c r="AM918" s="80"/>
      <c r="AN918" s="80"/>
      <c r="AO918" s="80"/>
      <c r="AP918" s="80"/>
      <c r="AQ918" s="80"/>
      <c r="AR918" s="138"/>
      <c r="AS918" s="138"/>
      <c r="AT918" s="139"/>
      <c r="AU918" s="139"/>
      <c r="AV918" s="139"/>
      <c r="AW918" s="139"/>
      <c r="AX918" s="139"/>
      <c r="AY918" s="139"/>
    </row>
    <row r="919">
      <c r="A919" s="80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  <c r="AA919" s="80"/>
      <c r="AB919" s="80"/>
      <c r="AC919" s="80"/>
      <c r="AD919" s="80"/>
      <c r="AE919" s="80"/>
      <c r="AF919" s="80"/>
      <c r="AG919" s="80"/>
      <c r="AH919" s="80"/>
      <c r="AI919" s="80"/>
      <c r="AJ919" s="80"/>
      <c r="AK919" s="80"/>
      <c r="AL919" s="80"/>
      <c r="AM919" s="80"/>
      <c r="AN919" s="80"/>
      <c r="AO919" s="80"/>
      <c r="AP919" s="80"/>
      <c r="AQ919" s="80"/>
      <c r="AR919" s="138"/>
      <c r="AS919" s="138"/>
      <c r="AT919" s="139"/>
      <c r="AU919" s="139"/>
      <c r="AV919" s="139"/>
      <c r="AW919" s="139"/>
      <c r="AX919" s="139"/>
      <c r="AY919" s="139"/>
    </row>
    <row r="920">
      <c r="A920" s="80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  <c r="AA920" s="80"/>
      <c r="AB920" s="80"/>
      <c r="AC920" s="80"/>
      <c r="AD920" s="80"/>
      <c r="AE920" s="80"/>
      <c r="AF920" s="80"/>
      <c r="AG920" s="80"/>
      <c r="AH920" s="80"/>
      <c r="AI920" s="80"/>
      <c r="AJ920" s="80"/>
      <c r="AK920" s="80"/>
      <c r="AL920" s="80"/>
      <c r="AM920" s="80"/>
      <c r="AN920" s="80"/>
      <c r="AO920" s="80"/>
      <c r="AP920" s="80"/>
      <c r="AQ920" s="80"/>
      <c r="AR920" s="138"/>
      <c r="AS920" s="138"/>
      <c r="AT920" s="139"/>
      <c r="AU920" s="139"/>
      <c r="AV920" s="139"/>
      <c r="AW920" s="139"/>
      <c r="AX920" s="139"/>
      <c r="AY920" s="139"/>
    </row>
    <row r="921">
      <c r="A921" s="80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  <c r="AA921" s="80"/>
      <c r="AB921" s="80"/>
      <c r="AC921" s="80"/>
      <c r="AD921" s="80"/>
      <c r="AE921" s="80"/>
      <c r="AF921" s="80"/>
      <c r="AG921" s="80"/>
      <c r="AH921" s="80"/>
      <c r="AI921" s="80"/>
      <c r="AJ921" s="80"/>
      <c r="AK921" s="80"/>
      <c r="AL921" s="80"/>
      <c r="AM921" s="80"/>
      <c r="AN921" s="80"/>
      <c r="AO921" s="80"/>
      <c r="AP921" s="80"/>
      <c r="AQ921" s="80"/>
      <c r="AR921" s="138"/>
      <c r="AS921" s="138"/>
      <c r="AT921" s="139"/>
      <c r="AU921" s="139"/>
      <c r="AV921" s="139"/>
      <c r="AW921" s="139"/>
      <c r="AX921" s="139"/>
      <c r="AY921" s="139"/>
    </row>
    <row r="922">
      <c r="A922" s="80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  <c r="AA922" s="80"/>
      <c r="AB922" s="80"/>
      <c r="AC922" s="80"/>
      <c r="AD922" s="80"/>
      <c r="AE922" s="80"/>
      <c r="AF922" s="80"/>
      <c r="AG922" s="80"/>
      <c r="AH922" s="80"/>
      <c r="AI922" s="80"/>
      <c r="AJ922" s="80"/>
      <c r="AK922" s="80"/>
      <c r="AL922" s="80"/>
      <c r="AM922" s="80"/>
      <c r="AN922" s="80"/>
      <c r="AO922" s="80"/>
      <c r="AP922" s="80"/>
      <c r="AQ922" s="80"/>
      <c r="AR922" s="138"/>
      <c r="AS922" s="138"/>
      <c r="AT922" s="139"/>
      <c r="AU922" s="139"/>
      <c r="AV922" s="139"/>
      <c r="AW922" s="139"/>
      <c r="AX922" s="139"/>
      <c r="AY922" s="139"/>
    </row>
    <row r="923">
      <c r="A923" s="80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138"/>
      <c r="AS923" s="138"/>
      <c r="AT923" s="139"/>
      <c r="AU923" s="139"/>
      <c r="AV923" s="139"/>
      <c r="AW923" s="139"/>
      <c r="AX923" s="139"/>
      <c r="AY923" s="139"/>
    </row>
    <row r="924">
      <c r="A924" s="80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  <c r="AA924" s="80"/>
      <c r="AB924" s="80"/>
      <c r="AC924" s="80"/>
      <c r="AD924" s="80"/>
      <c r="AE924" s="80"/>
      <c r="AF924" s="80"/>
      <c r="AG924" s="80"/>
      <c r="AH924" s="80"/>
      <c r="AI924" s="80"/>
      <c r="AJ924" s="80"/>
      <c r="AK924" s="80"/>
      <c r="AL924" s="80"/>
      <c r="AM924" s="80"/>
      <c r="AN924" s="80"/>
      <c r="AO924" s="80"/>
      <c r="AP924" s="80"/>
      <c r="AQ924" s="80"/>
      <c r="AR924" s="138"/>
      <c r="AS924" s="138"/>
      <c r="AT924" s="139"/>
      <c r="AU924" s="139"/>
      <c r="AV924" s="139"/>
      <c r="AW924" s="139"/>
      <c r="AX924" s="139"/>
      <c r="AY924" s="139"/>
    </row>
    <row r="925">
      <c r="A925" s="80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  <c r="AA925" s="80"/>
      <c r="AB925" s="80"/>
      <c r="AC925" s="80"/>
      <c r="AD925" s="80"/>
      <c r="AE925" s="80"/>
      <c r="AF925" s="80"/>
      <c r="AG925" s="80"/>
      <c r="AH925" s="80"/>
      <c r="AI925" s="80"/>
      <c r="AJ925" s="80"/>
      <c r="AK925" s="80"/>
      <c r="AL925" s="80"/>
      <c r="AM925" s="80"/>
      <c r="AN925" s="80"/>
      <c r="AO925" s="80"/>
      <c r="AP925" s="80"/>
      <c r="AQ925" s="80"/>
      <c r="AR925" s="138"/>
      <c r="AS925" s="138"/>
      <c r="AT925" s="139"/>
      <c r="AU925" s="139"/>
      <c r="AV925" s="139"/>
      <c r="AW925" s="139"/>
      <c r="AX925" s="139"/>
      <c r="AY925" s="139"/>
    </row>
    <row r="926">
      <c r="A926" s="80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  <c r="AA926" s="80"/>
      <c r="AB926" s="80"/>
      <c r="AC926" s="80"/>
      <c r="AD926" s="80"/>
      <c r="AE926" s="80"/>
      <c r="AF926" s="80"/>
      <c r="AG926" s="80"/>
      <c r="AH926" s="80"/>
      <c r="AI926" s="80"/>
      <c r="AJ926" s="80"/>
      <c r="AK926" s="80"/>
      <c r="AL926" s="80"/>
      <c r="AM926" s="80"/>
      <c r="AN926" s="80"/>
      <c r="AO926" s="80"/>
      <c r="AP926" s="80"/>
      <c r="AQ926" s="80"/>
      <c r="AR926" s="138"/>
      <c r="AS926" s="138"/>
      <c r="AT926" s="139"/>
      <c r="AU926" s="139"/>
      <c r="AV926" s="139"/>
      <c r="AW926" s="139"/>
      <c r="AX926" s="139"/>
      <c r="AY926" s="139"/>
    </row>
    <row r="927">
      <c r="A927" s="80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  <c r="AA927" s="80"/>
      <c r="AB927" s="80"/>
      <c r="AC927" s="80"/>
      <c r="AD927" s="80"/>
      <c r="AE927" s="80"/>
      <c r="AF927" s="80"/>
      <c r="AG927" s="80"/>
      <c r="AH927" s="80"/>
      <c r="AI927" s="80"/>
      <c r="AJ927" s="80"/>
      <c r="AK927" s="80"/>
      <c r="AL927" s="80"/>
      <c r="AM927" s="80"/>
      <c r="AN927" s="80"/>
      <c r="AO927" s="80"/>
      <c r="AP927" s="80"/>
      <c r="AQ927" s="80"/>
      <c r="AR927" s="138"/>
      <c r="AS927" s="138"/>
      <c r="AT927" s="139"/>
      <c r="AU927" s="139"/>
      <c r="AV927" s="139"/>
      <c r="AW927" s="139"/>
      <c r="AX927" s="139"/>
      <c r="AY927" s="139"/>
    </row>
    <row r="928">
      <c r="A928" s="80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  <c r="AA928" s="80"/>
      <c r="AB928" s="80"/>
      <c r="AC928" s="80"/>
      <c r="AD928" s="80"/>
      <c r="AE928" s="80"/>
      <c r="AF928" s="80"/>
      <c r="AG928" s="80"/>
      <c r="AH928" s="80"/>
      <c r="AI928" s="80"/>
      <c r="AJ928" s="80"/>
      <c r="AK928" s="80"/>
      <c r="AL928" s="80"/>
      <c r="AM928" s="80"/>
      <c r="AN928" s="80"/>
      <c r="AO928" s="80"/>
      <c r="AP928" s="80"/>
      <c r="AQ928" s="80"/>
      <c r="AR928" s="138"/>
      <c r="AS928" s="138"/>
      <c r="AT928" s="139"/>
      <c r="AU928" s="139"/>
      <c r="AV928" s="139"/>
      <c r="AW928" s="139"/>
      <c r="AX928" s="139"/>
      <c r="AY928" s="139"/>
    </row>
    <row r="929">
      <c r="A929" s="80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  <c r="AA929" s="80"/>
      <c r="AB929" s="80"/>
      <c r="AC929" s="80"/>
      <c r="AD929" s="80"/>
      <c r="AE929" s="80"/>
      <c r="AF929" s="80"/>
      <c r="AG929" s="80"/>
      <c r="AH929" s="80"/>
      <c r="AI929" s="80"/>
      <c r="AJ929" s="80"/>
      <c r="AK929" s="80"/>
      <c r="AL929" s="80"/>
      <c r="AM929" s="80"/>
      <c r="AN929" s="80"/>
      <c r="AO929" s="80"/>
      <c r="AP929" s="80"/>
      <c r="AQ929" s="80"/>
      <c r="AR929" s="138"/>
      <c r="AS929" s="138"/>
      <c r="AT929" s="139"/>
      <c r="AU929" s="139"/>
      <c r="AV929" s="139"/>
      <c r="AW929" s="139"/>
      <c r="AX929" s="139"/>
      <c r="AY929" s="139"/>
    </row>
    <row r="930">
      <c r="A930" s="80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  <c r="AA930" s="80"/>
      <c r="AB930" s="80"/>
      <c r="AC930" s="80"/>
      <c r="AD930" s="80"/>
      <c r="AE930" s="80"/>
      <c r="AF930" s="80"/>
      <c r="AG930" s="80"/>
      <c r="AH930" s="80"/>
      <c r="AI930" s="80"/>
      <c r="AJ930" s="80"/>
      <c r="AK930" s="80"/>
      <c r="AL930" s="80"/>
      <c r="AM930" s="80"/>
      <c r="AN930" s="80"/>
      <c r="AO930" s="80"/>
      <c r="AP930" s="80"/>
      <c r="AQ930" s="80"/>
      <c r="AR930" s="138"/>
      <c r="AS930" s="138"/>
      <c r="AT930" s="139"/>
      <c r="AU930" s="139"/>
      <c r="AV930" s="139"/>
      <c r="AW930" s="139"/>
      <c r="AX930" s="139"/>
      <c r="AY930" s="139"/>
    </row>
    <row r="931">
      <c r="A931" s="80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  <c r="AA931" s="80"/>
      <c r="AB931" s="80"/>
      <c r="AC931" s="80"/>
      <c r="AD931" s="80"/>
      <c r="AE931" s="80"/>
      <c r="AF931" s="80"/>
      <c r="AG931" s="80"/>
      <c r="AH931" s="80"/>
      <c r="AI931" s="80"/>
      <c r="AJ931" s="80"/>
      <c r="AK931" s="80"/>
      <c r="AL931" s="80"/>
      <c r="AM931" s="80"/>
      <c r="AN931" s="80"/>
      <c r="AO931" s="80"/>
      <c r="AP931" s="80"/>
      <c r="AQ931" s="80"/>
      <c r="AR931" s="138"/>
      <c r="AS931" s="138"/>
      <c r="AT931" s="139"/>
      <c r="AU931" s="139"/>
      <c r="AV931" s="139"/>
      <c r="AW931" s="139"/>
      <c r="AX931" s="139"/>
      <c r="AY931" s="139"/>
    </row>
    <row r="932">
      <c r="A932" s="80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  <c r="AA932" s="80"/>
      <c r="AB932" s="80"/>
      <c r="AC932" s="80"/>
      <c r="AD932" s="80"/>
      <c r="AE932" s="80"/>
      <c r="AF932" s="80"/>
      <c r="AG932" s="80"/>
      <c r="AH932" s="80"/>
      <c r="AI932" s="80"/>
      <c r="AJ932" s="80"/>
      <c r="AK932" s="80"/>
      <c r="AL932" s="80"/>
      <c r="AM932" s="80"/>
      <c r="AN932" s="80"/>
      <c r="AO932" s="80"/>
      <c r="AP932" s="80"/>
      <c r="AQ932" s="80"/>
      <c r="AR932" s="138"/>
      <c r="AS932" s="138"/>
      <c r="AT932" s="139"/>
      <c r="AU932" s="139"/>
      <c r="AV932" s="139"/>
      <c r="AW932" s="139"/>
      <c r="AX932" s="139"/>
      <c r="AY932" s="139"/>
    </row>
    <row r="933">
      <c r="A933" s="80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  <c r="AA933" s="80"/>
      <c r="AB933" s="80"/>
      <c r="AC933" s="80"/>
      <c r="AD933" s="80"/>
      <c r="AE933" s="80"/>
      <c r="AF933" s="80"/>
      <c r="AG933" s="80"/>
      <c r="AH933" s="80"/>
      <c r="AI933" s="80"/>
      <c r="AJ933" s="80"/>
      <c r="AK933" s="80"/>
      <c r="AL933" s="80"/>
      <c r="AM933" s="80"/>
      <c r="AN933" s="80"/>
      <c r="AO933" s="80"/>
      <c r="AP933" s="80"/>
      <c r="AQ933" s="80"/>
      <c r="AR933" s="138"/>
      <c r="AS933" s="138"/>
      <c r="AT933" s="139"/>
      <c r="AU933" s="139"/>
      <c r="AV933" s="139"/>
      <c r="AW933" s="139"/>
      <c r="AX933" s="139"/>
      <c r="AY933" s="139"/>
    </row>
    <row r="934">
      <c r="A934" s="80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  <c r="AA934" s="80"/>
      <c r="AB934" s="80"/>
      <c r="AC934" s="80"/>
      <c r="AD934" s="80"/>
      <c r="AE934" s="80"/>
      <c r="AF934" s="80"/>
      <c r="AG934" s="80"/>
      <c r="AH934" s="80"/>
      <c r="AI934" s="80"/>
      <c r="AJ934" s="80"/>
      <c r="AK934" s="80"/>
      <c r="AL934" s="80"/>
      <c r="AM934" s="80"/>
      <c r="AN934" s="80"/>
      <c r="AO934" s="80"/>
      <c r="AP934" s="80"/>
      <c r="AQ934" s="80"/>
      <c r="AR934" s="138"/>
      <c r="AS934" s="138"/>
      <c r="AT934" s="139"/>
      <c r="AU934" s="139"/>
      <c r="AV934" s="139"/>
      <c r="AW934" s="139"/>
      <c r="AX934" s="139"/>
      <c r="AY934" s="139"/>
    </row>
    <row r="935">
      <c r="A935" s="80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  <c r="AA935" s="80"/>
      <c r="AB935" s="80"/>
      <c r="AC935" s="80"/>
      <c r="AD935" s="80"/>
      <c r="AE935" s="80"/>
      <c r="AF935" s="80"/>
      <c r="AG935" s="80"/>
      <c r="AH935" s="80"/>
      <c r="AI935" s="80"/>
      <c r="AJ935" s="80"/>
      <c r="AK935" s="80"/>
      <c r="AL935" s="80"/>
      <c r="AM935" s="80"/>
      <c r="AN935" s="80"/>
      <c r="AO935" s="80"/>
      <c r="AP935" s="80"/>
      <c r="AQ935" s="80"/>
      <c r="AR935" s="138"/>
      <c r="AS935" s="138"/>
      <c r="AT935" s="139"/>
      <c r="AU935" s="139"/>
      <c r="AV935" s="139"/>
      <c r="AW935" s="139"/>
      <c r="AX935" s="139"/>
      <c r="AY935" s="139"/>
    </row>
    <row r="936">
      <c r="A936" s="80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  <c r="AA936" s="80"/>
      <c r="AB936" s="80"/>
      <c r="AC936" s="80"/>
      <c r="AD936" s="80"/>
      <c r="AE936" s="80"/>
      <c r="AF936" s="80"/>
      <c r="AG936" s="80"/>
      <c r="AH936" s="80"/>
      <c r="AI936" s="80"/>
      <c r="AJ936" s="80"/>
      <c r="AK936" s="80"/>
      <c r="AL936" s="80"/>
      <c r="AM936" s="80"/>
      <c r="AN936" s="80"/>
      <c r="AO936" s="80"/>
      <c r="AP936" s="80"/>
      <c r="AQ936" s="80"/>
      <c r="AR936" s="138"/>
      <c r="AS936" s="138"/>
      <c r="AT936" s="139"/>
      <c r="AU936" s="139"/>
      <c r="AV936" s="139"/>
      <c r="AW936" s="139"/>
      <c r="AX936" s="139"/>
      <c r="AY936" s="139"/>
    </row>
    <row r="937">
      <c r="A937" s="80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  <c r="AA937" s="80"/>
      <c r="AB937" s="80"/>
      <c r="AC937" s="80"/>
      <c r="AD937" s="80"/>
      <c r="AE937" s="80"/>
      <c r="AF937" s="80"/>
      <c r="AG937" s="80"/>
      <c r="AH937" s="80"/>
      <c r="AI937" s="80"/>
      <c r="AJ937" s="80"/>
      <c r="AK937" s="80"/>
      <c r="AL937" s="80"/>
      <c r="AM937" s="80"/>
      <c r="AN937" s="80"/>
      <c r="AO937" s="80"/>
      <c r="AP937" s="80"/>
      <c r="AQ937" s="80"/>
      <c r="AR937" s="138"/>
      <c r="AS937" s="138"/>
      <c r="AT937" s="139"/>
      <c r="AU937" s="139"/>
      <c r="AV937" s="139"/>
      <c r="AW937" s="139"/>
      <c r="AX937" s="139"/>
      <c r="AY937" s="139"/>
    </row>
    <row r="938">
      <c r="A938" s="80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  <c r="AA938" s="80"/>
      <c r="AB938" s="80"/>
      <c r="AC938" s="80"/>
      <c r="AD938" s="80"/>
      <c r="AE938" s="80"/>
      <c r="AF938" s="80"/>
      <c r="AG938" s="80"/>
      <c r="AH938" s="80"/>
      <c r="AI938" s="80"/>
      <c r="AJ938" s="80"/>
      <c r="AK938" s="80"/>
      <c r="AL938" s="80"/>
      <c r="AM938" s="80"/>
      <c r="AN938" s="80"/>
      <c r="AO938" s="80"/>
      <c r="AP938" s="80"/>
      <c r="AQ938" s="80"/>
      <c r="AR938" s="138"/>
      <c r="AS938" s="138"/>
      <c r="AT938" s="139"/>
      <c r="AU938" s="139"/>
      <c r="AV938" s="139"/>
      <c r="AW938" s="139"/>
      <c r="AX938" s="139"/>
      <c r="AY938" s="139"/>
    </row>
    <row r="939">
      <c r="A939" s="80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  <c r="AA939" s="80"/>
      <c r="AB939" s="80"/>
      <c r="AC939" s="80"/>
      <c r="AD939" s="80"/>
      <c r="AE939" s="80"/>
      <c r="AF939" s="80"/>
      <c r="AG939" s="80"/>
      <c r="AH939" s="80"/>
      <c r="AI939" s="80"/>
      <c r="AJ939" s="80"/>
      <c r="AK939" s="80"/>
      <c r="AL939" s="80"/>
      <c r="AM939" s="80"/>
      <c r="AN939" s="80"/>
      <c r="AO939" s="80"/>
      <c r="AP939" s="80"/>
      <c r="AQ939" s="80"/>
      <c r="AR939" s="138"/>
      <c r="AS939" s="138"/>
      <c r="AT939" s="139"/>
      <c r="AU939" s="139"/>
      <c r="AV939" s="139"/>
      <c r="AW939" s="139"/>
      <c r="AX939" s="139"/>
      <c r="AY939" s="139"/>
    </row>
    <row r="940">
      <c r="A940" s="80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  <c r="AA940" s="80"/>
      <c r="AB940" s="80"/>
      <c r="AC940" s="80"/>
      <c r="AD940" s="80"/>
      <c r="AE940" s="80"/>
      <c r="AF940" s="80"/>
      <c r="AG940" s="80"/>
      <c r="AH940" s="80"/>
      <c r="AI940" s="80"/>
      <c r="AJ940" s="80"/>
      <c r="AK940" s="80"/>
      <c r="AL940" s="80"/>
      <c r="AM940" s="80"/>
      <c r="AN940" s="80"/>
      <c r="AO940" s="80"/>
      <c r="AP940" s="80"/>
      <c r="AQ940" s="80"/>
      <c r="AR940" s="138"/>
      <c r="AS940" s="138"/>
      <c r="AT940" s="139"/>
      <c r="AU940" s="139"/>
      <c r="AV940" s="139"/>
      <c r="AW940" s="139"/>
      <c r="AX940" s="139"/>
      <c r="AY940" s="139"/>
    </row>
    <row r="941">
      <c r="A941" s="80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  <c r="AA941" s="80"/>
      <c r="AB941" s="80"/>
      <c r="AC941" s="80"/>
      <c r="AD941" s="80"/>
      <c r="AE941" s="80"/>
      <c r="AF941" s="80"/>
      <c r="AG941" s="80"/>
      <c r="AH941" s="80"/>
      <c r="AI941" s="80"/>
      <c r="AJ941" s="80"/>
      <c r="AK941" s="80"/>
      <c r="AL941" s="80"/>
      <c r="AM941" s="80"/>
      <c r="AN941" s="80"/>
      <c r="AO941" s="80"/>
      <c r="AP941" s="80"/>
      <c r="AQ941" s="80"/>
      <c r="AR941" s="138"/>
      <c r="AS941" s="138"/>
      <c r="AT941" s="139"/>
      <c r="AU941" s="139"/>
      <c r="AV941" s="139"/>
      <c r="AW941" s="139"/>
      <c r="AX941" s="139"/>
      <c r="AY941" s="139"/>
    </row>
    <row r="942">
      <c r="A942" s="80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  <c r="AA942" s="80"/>
      <c r="AB942" s="80"/>
      <c r="AC942" s="80"/>
      <c r="AD942" s="80"/>
      <c r="AE942" s="80"/>
      <c r="AF942" s="80"/>
      <c r="AG942" s="80"/>
      <c r="AH942" s="80"/>
      <c r="AI942" s="80"/>
      <c r="AJ942" s="80"/>
      <c r="AK942" s="80"/>
      <c r="AL942" s="80"/>
      <c r="AM942" s="80"/>
      <c r="AN942" s="80"/>
      <c r="AO942" s="80"/>
      <c r="AP942" s="80"/>
      <c r="AQ942" s="80"/>
      <c r="AR942" s="138"/>
      <c r="AS942" s="138"/>
      <c r="AT942" s="139"/>
      <c r="AU942" s="139"/>
      <c r="AV942" s="139"/>
      <c r="AW942" s="139"/>
      <c r="AX942" s="139"/>
      <c r="AY942" s="139"/>
    </row>
    <row r="943">
      <c r="A943" s="80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  <c r="AA943" s="80"/>
      <c r="AB943" s="80"/>
      <c r="AC943" s="80"/>
      <c r="AD943" s="80"/>
      <c r="AE943" s="80"/>
      <c r="AF943" s="80"/>
      <c r="AG943" s="80"/>
      <c r="AH943" s="80"/>
      <c r="AI943" s="80"/>
      <c r="AJ943" s="80"/>
      <c r="AK943" s="80"/>
      <c r="AL943" s="80"/>
      <c r="AM943" s="80"/>
      <c r="AN943" s="80"/>
      <c r="AO943" s="80"/>
      <c r="AP943" s="80"/>
      <c r="AQ943" s="80"/>
      <c r="AR943" s="138"/>
      <c r="AS943" s="138"/>
      <c r="AT943" s="139"/>
      <c r="AU943" s="139"/>
      <c r="AV943" s="139"/>
      <c r="AW943" s="139"/>
      <c r="AX943" s="139"/>
      <c r="AY943" s="139"/>
    </row>
    <row r="944">
      <c r="A944" s="80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  <c r="AA944" s="80"/>
      <c r="AB944" s="80"/>
      <c r="AC944" s="80"/>
      <c r="AD944" s="80"/>
      <c r="AE944" s="80"/>
      <c r="AF944" s="80"/>
      <c r="AG944" s="80"/>
      <c r="AH944" s="80"/>
      <c r="AI944" s="80"/>
      <c r="AJ944" s="80"/>
      <c r="AK944" s="80"/>
      <c r="AL944" s="80"/>
      <c r="AM944" s="80"/>
      <c r="AN944" s="80"/>
      <c r="AO944" s="80"/>
      <c r="AP944" s="80"/>
      <c r="AQ944" s="80"/>
      <c r="AR944" s="138"/>
      <c r="AS944" s="138"/>
      <c r="AT944" s="139"/>
      <c r="AU944" s="139"/>
      <c r="AV944" s="139"/>
      <c r="AW944" s="139"/>
      <c r="AX944" s="139"/>
      <c r="AY944" s="139"/>
    </row>
    <row r="945">
      <c r="A945" s="80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  <c r="AA945" s="80"/>
      <c r="AB945" s="80"/>
      <c r="AC945" s="80"/>
      <c r="AD945" s="80"/>
      <c r="AE945" s="80"/>
      <c r="AF945" s="80"/>
      <c r="AG945" s="80"/>
      <c r="AH945" s="80"/>
      <c r="AI945" s="80"/>
      <c r="AJ945" s="80"/>
      <c r="AK945" s="80"/>
      <c r="AL945" s="80"/>
      <c r="AM945" s="80"/>
      <c r="AN945" s="80"/>
      <c r="AO945" s="80"/>
      <c r="AP945" s="80"/>
      <c r="AQ945" s="80"/>
      <c r="AR945" s="138"/>
      <c r="AS945" s="138"/>
      <c r="AT945" s="139"/>
      <c r="AU945" s="139"/>
      <c r="AV945" s="139"/>
      <c r="AW945" s="139"/>
      <c r="AX945" s="139"/>
      <c r="AY945" s="139"/>
    </row>
    <row r="946">
      <c r="A946" s="80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  <c r="AA946" s="80"/>
      <c r="AB946" s="80"/>
      <c r="AC946" s="80"/>
      <c r="AD946" s="80"/>
      <c r="AE946" s="80"/>
      <c r="AF946" s="80"/>
      <c r="AG946" s="80"/>
      <c r="AH946" s="80"/>
      <c r="AI946" s="80"/>
      <c r="AJ946" s="80"/>
      <c r="AK946" s="80"/>
      <c r="AL946" s="80"/>
      <c r="AM946" s="80"/>
      <c r="AN946" s="80"/>
      <c r="AO946" s="80"/>
      <c r="AP946" s="80"/>
      <c r="AQ946" s="80"/>
      <c r="AR946" s="138"/>
      <c r="AS946" s="138"/>
      <c r="AT946" s="139"/>
      <c r="AU946" s="139"/>
      <c r="AV946" s="139"/>
      <c r="AW946" s="139"/>
      <c r="AX946" s="139"/>
      <c r="AY946" s="139"/>
    </row>
    <row r="947">
      <c r="A947" s="80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  <c r="AA947" s="80"/>
      <c r="AB947" s="80"/>
      <c r="AC947" s="80"/>
      <c r="AD947" s="80"/>
      <c r="AE947" s="80"/>
      <c r="AF947" s="80"/>
      <c r="AG947" s="80"/>
      <c r="AH947" s="80"/>
      <c r="AI947" s="80"/>
      <c r="AJ947" s="80"/>
      <c r="AK947" s="80"/>
      <c r="AL947" s="80"/>
      <c r="AM947" s="80"/>
      <c r="AN947" s="80"/>
      <c r="AO947" s="80"/>
      <c r="AP947" s="80"/>
      <c r="AQ947" s="80"/>
      <c r="AR947" s="138"/>
      <c r="AS947" s="138"/>
      <c r="AT947" s="139"/>
      <c r="AU947" s="139"/>
      <c r="AV947" s="139"/>
      <c r="AW947" s="139"/>
      <c r="AX947" s="139"/>
      <c r="AY947" s="139"/>
    </row>
    <row r="948">
      <c r="A948" s="80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  <c r="AA948" s="80"/>
      <c r="AB948" s="80"/>
      <c r="AC948" s="80"/>
      <c r="AD948" s="80"/>
      <c r="AE948" s="80"/>
      <c r="AF948" s="80"/>
      <c r="AG948" s="80"/>
      <c r="AH948" s="80"/>
      <c r="AI948" s="80"/>
      <c r="AJ948" s="80"/>
      <c r="AK948" s="80"/>
      <c r="AL948" s="80"/>
      <c r="AM948" s="80"/>
      <c r="AN948" s="80"/>
      <c r="AO948" s="80"/>
      <c r="AP948" s="80"/>
      <c r="AQ948" s="80"/>
      <c r="AR948" s="138"/>
      <c r="AS948" s="138"/>
      <c r="AT948" s="139"/>
      <c r="AU948" s="139"/>
      <c r="AV948" s="139"/>
      <c r="AW948" s="139"/>
      <c r="AX948" s="139"/>
      <c r="AY948" s="139"/>
    </row>
    <row r="949">
      <c r="A949" s="80"/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  <c r="AA949" s="80"/>
      <c r="AB949" s="80"/>
      <c r="AC949" s="80"/>
      <c r="AD949" s="80"/>
      <c r="AE949" s="80"/>
      <c r="AF949" s="80"/>
      <c r="AG949" s="80"/>
      <c r="AH949" s="80"/>
      <c r="AI949" s="80"/>
      <c r="AJ949" s="80"/>
      <c r="AK949" s="80"/>
      <c r="AL949" s="80"/>
      <c r="AM949" s="80"/>
      <c r="AN949" s="80"/>
      <c r="AO949" s="80"/>
      <c r="AP949" s="80"/>
      <c r="AQ949" s="80"/>
      <c r="AR949" s="138"/>
      <c r="AS949" s="138"/>
      <c r="AT949" s="139"/>
      <c r="AU949" s="139"/>
      <c r="AV949" s="139"/>
      <c r="AW949" s="139"/>
      <c r="AX949" s="139"/>
      <c r="AY949" s="139"/>
    </row>
    <row r="950">
      <c r="A950" s="80"/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  <c r="AA950" s="80"/>
      <c r="AB950" s="80"/>
      <c r="AC950" s="80"/>
      <c r="AD950" s="80"/>
      <c r="AE950" s="80"/>
      <c r="AF950" s="80"/>
      <c r="AG950" s="80"/>
      <c r="AH950" s="80"/>
      <c r="AI950" s="80"/>
      <c r="AJ950" s="80"/>
      <c r="AK950" s="80"/>
      <c r="AL950" s="80"/>
      <c r="AM950" s="80"/>
      <c r="AN950" s="80"/>
      <c r="AO950" s="80"/>
      <c r="AP950" s="80"/>
      <c r="AQ950" s="80"/>
      <c r="AR950" s="138"/>
      <c r="AS950" s="138"/>
      <c r="AT950" s="139"/>
      <c r="AU950" s="139"/>
      <c r="AV950" s="139"/>
      <c r="AW950" s="139"/>
      <c r="AX950" s="139"/>
      <c r="AY950" s="139"/>
    </row>
    <row r="951">
      <c r="A951" s="80"/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  <c r="AA951" s="80"/>
      <c r="AB951" s="80"/>
      <c r="AC951" s="80"/>
      <c r="AD951" s="80"/>
      <c r="AE951" s="80"/>
      <c r="AF951" s="80"/>
      <c r="AG951" s="80"/>
      <c r="AH951" s="80"/>
      <c r="AI951" s="80"/>
      <c r="AJ951" s="80"/>
      <c r="AK951" s="80"/>
      <c r="AL951" s="80"/>
      <c r="AM951" s="80"/>
      <c r="AN951" s="80"/>
      <c r="AO951" s="80"/>
      <c r="AP951" s="80"/>
      <c r="AQ951" s="80"/>
      <c r="AR951" s="138"/>
      <c r="AS951" s="138"/>
      <c r="AT951" s="139"/>
      <c r="AU951" s="139"/>
      <c r="AV951" s="139"/>
      <c r="AW951" s="139"/>
      <c r="AX951" s="139"/>
      <c r="AY951" s="139"/>
    </row>
    <row r="952">
      <c r="A952" s="80"/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  <c r="AA952" s="80"/>
      <c r="AB952" s="80"/>
      <c r="AC952" s="80"/>
      <c r="AD952" s="80"/>
      <c r="AE952" s="80"/>
      <c r="AF952" s="80"/>
      <c r="AG952" s="80"/>
      <c r="AH952" s="80"/>
      <c r="AI952" s="80"/>
      <c r="AJ952" s="80"/>
      <c r="AK952" s="80"/>
      <c r="AL952" s="80"/>
      <c r="AM952" s="80"/>
      <c r="AN952" s="80"/>
      <c r="AO952" s="80"/>
      <c r="AP952" s="80"/>
      <c r="AQ952" s="80"/>
      <c r="AR952" s="138"/>
      <c r="AS952" s="138"/>
      <c r="AT952" s="139"/>
      <c r="AU952" s="139"/>
      <c r="AV952" s="139"/>
      <c r="AW952" s="139"/>
      <c r="AX952" s="139"/>
      <c r="AY952" s="139"/>
    </row>
    <row r="953">
      <c r="A953" s="80"/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  <c r="AA953" s="80"/>
      <c r="AB953" s="80"/>
      <c r="AC953" s="80"/>
      <c r="AD953" s="80"/>
      <c r="AE953" s="80"/>
      <c r="AF953" s="80"/>
      <c r="AG953" s="80"/>
      <c r="AH953" s="80"/>
      <c r="AI953" s="80"/>
      <c r="AJ953" s="80"/>
      <c r="AK953" s="80"/>
      <c r="AL953" s="80"/>
      <c r="AM953" s="80"/>
      <c r="AN953" s="80"/>
      <c r="AO953" s="80"/>
      <c r="AP953" s="80"/>
      <c r="AQ953" s="80"/>
      <c r="AR953" s="138"/>
      <c r="AS953" s="138"/>
      <c r="AT953" s="139"/>
      <c r="AU953" s="139"/>
      <c r="AV953" s="139"/>
      <c r="AW953" s="139"/>
      <c r="AX953" s="139"/>
      <c r="AY953" s="139"/>
    </row>
    <row r="954">
      <c r="A954" s="80"/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  <c r="AA954" s="80"/>
      <c r="AB954" s="80"/>
      <c r="AC954" s="80"/>
      <c r="AD954" s="80"/>
      <c r="AE954" s="80"/>
      <c r="AF954" s="80"/>
      <c r="AG954" s="80"/>
      <c r="AH954" s="80"/>
      <c r="AI954" s="80"/>
      <c r="AJ954" s="80"/>
      <c r="AK954" s="80"/>
      <c r="AL954" s="80"/>
      <c r="AM954" s="80"/>
      <c r="AN954" s="80"/>
      <c r="AO954" s="80"/>
      <c r="AP954" s="80"/>
      <c r="AQ954" s="80"/>
      <c r="AR954" s="138"/>
      <c r="AS954" s="138"/>
      <c r="AT954" s="139"/>
      <c r="AU954" s="139"/>
      <c r="AV954" s="139"/>
      <c r="AW954" s="139"/>
      <c r="AX954" s="139"/>
      <c r="AY954" s="139"/>
    </row>
    <row r="955">
      <c r="A955" s="80"/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  <c r="AA955" s="80"/>
      <c r="AB955" s="80"/>
      <c r="AC955" s="80"/>
      <c r="AD955" s="80"/>
      <c r="AE955" s="80"/>
      <c r="AF955" s="80"/>
      <c r="AG955" s="80"/>
      <c r="AH955" s="80"/>
      <c r="AI955" s="80"/>
      <c r="AJ955" s="80"/>
      <c r="AK955" s="80"/>
      <c r="AL955" s="80"/>
      <c r="AM955" s="80"/>
      <c r="AN955" s="80"/>
      <c r="AO955" s="80"/>
      <c r="AP955" s="80"/>
      <c r="AQ955" s="80"/>
      <c r="AR955" s="138"/>
      <c r="AS955" s="138"/>
      <c r="AT955" s="139"/>
      <c r="AU955" s="139"/>
      <c r="AV955" s="139"/>
      <c r="AW955" s="139"/>
      <c r="AX955" s="139"/>
      <c r="AY955" s="139"/>
    </row>
    <row r="956">
      <c r="A956" s="80"/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  <c r="AA956" s="80"/>
      <c r="AB956" s="80"/>
      <c r="AC956" s="80"/>
      <c r="AD956" s="80"/>
      <c r="AE956" s="80"/>
      <c r="AF956" s="80"/>
      <c r="AG956" s="80"/>
      <c r="AH956" s="80"/>
      <c r="AI956" s="80"/>
      <c r="AJ956" s="80"/>
      <c r="AK956" s="80"/>
      <c r="AL956" s="80"/>
      <c r="AM956" s="80"/>
      <c r="AN956" s="80"/>
      <c r="AO956" s="80"/>
      <c r="AP956" s="80"/>
      <c r="AQ956" s="80"/>
      <c r="AR956" s="138"/>
      <c r="AS956" s="138"/>
      <c r="AT956" s="139"/>
      <c r="AU956" s="139"/>
      <c r="AV956" s="139"/>
      <c r="AW956" s="139"/>
      <c r="AX956" s="139"/>
      <c r="AY956" s="139"/>
    </row>
    <row r="957">
      <c r="A957" s="80"/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  <c r="AA957" s="80"/>
      <c r="AB957" s="80"/>
      <c r="AC957" s="80"/>
      <c r="AD957" s="80"/>
      <c r="AE957" s="80"/>
      <c r="AF957" s="80"/>
      <c r="AG957" s="80"/>
      <c r="AH957" s="80"/>
      <c r="AI957" s="80"/>
      <c r="AJ957" s="80"/>
      <c r="AK957" s="80"/>
      <c r="AL957" s="80"/>
      <c r="AM957" s="80"/>
      <c r="AN957" s="80"/>
      <c r="AO957" s="80"/>
      <c r="AP957" s="80"/>
      <c r="AQ957" s="80"/>
      <c r="AR957" s="138"/>
      <c r="AS957" s="138"/>
      <c r="AT957" s="139"/>
      <c r="AU957" s="139"/>
      <c r="AV957" s="139"/>
      <c r="AW957" s="139"/>
      <c r="AX957" s="139"/>
      <c r="AY957" s="139"/>
    </row>
    <row r="958">
      <c r="A958" s="80"/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  <c r="AA958" s="80"/>
      <c r="AB958" s="80"/>
      <c r="AC958" s="80"/>
      <c r="AD958" s="80"/>
      <c r="AE958" s="80"/>
      <c r="AF958" s="80"/>
      <c r="AG958" s="80"/>
      <c r="AH958" s="80"/>
      <c r="AI958" s="80"/>
      <c r="AJ958" s="80"/>
      <c r="AK958" s="80"/>
      <c r="AL958" s="80"/>
      <c r="AM958" s="80"/>
      <c r="AN958" s="80"/>
      <c r="AO958" s="80"/>
      <c r="AP958" s="80"/>
      <c r="AQ958" s="80"/>
      <c r="AR958" s="138"/>
      <c r="AS958" s="138"/>
      <c r="AT958" s="139"/>
      <c r="AU958" s="139"/>
      <c r="AV958" s="139"/>
      <c r="AW958" s="139"/>
      <c r="AX958" s="139"/>
      <c r="AY958" s="139"/>
    </row>
    <row r="959">
      <c r="A959" s="80"/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  <c r="AA959" s="80"/>
      <c r="AB959" s="80"/>
      <c r="AC959" s="80"/>
      <c r="AD959" s="80"/>
      <c r="AE959" s="80"/>
      <c r="AF959" s="80"/>
      <c r="AG959" s="80"/>
      <c r="AH959" s="80"/>
      <c r="AI959" s="80"/>
      <c r="AJ959" s="80"/>
      <c r="AK959" s="80"/>
      <c r="AL959" s="80"/>
      <c r="AM959" s="80"/>
      <c r="AN959" s="80"/>
      <c r="AO959" s="80"/>
      <c r="AP959" s="80"/>
      <c r="AQ959" s="80"/>
      <c r="AR959" s="138"/>
      <c r="AS959" s="138"/>
      <c r="AT959" s="139"/>
      <c r="AU959" s="139"/>
      <c r="AV959" s="139"/>
      <c r="AW959" s="139"/>
      <c r="AX959" s="139"/>
      <c r="AY959" s="139"/>
    </row>
    <row r="960">
      <c r="A960" s="80"/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  <c r="AA960" s="80"/>
      <c r="AB960" s="80"/>
      <c r="AC960" s="80"/>
      <c r="AD960" s="80"/>
      <c r="AE960" s="80"/>
      <c r="AF960" s="80"/>
      <c r="AG960" s="80"/>
      <c r="AH960" s="80"/>
      <c r="AI960" s="80"/>
      <c r="AJ960" s="80"/>
      <c r="AK960" s="80"/>
      <c r="AL960" s="80"/>
      <c r="AM960" s="80"/>
      <c r="AN960" s="80"/>
      <c r="AO960" s="80"/>
      <c r="AP960" s="80"/>
      <c r="AQ960" s="80"/>
      <c r="AR960" s="138"/>
      <c r="AS960" s="138"/>
      <c r="AT960" s="139"/>
      <c r="AU960" s="139"/>
      <c r="AV960" s="139"/>
      <c r="AW960" s="139"/>
      <c r="AX960" s="139"/>
      <c r="AY960" s="139"/>
    </row>
    <row r="961">
      <c r="A961" s="80"/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  <c r="AA961" s="80"/>
      <c r="AB961" s="80"/>
      <c r="AC961" s="80"/>
      <c r="AD961" s="80"/>
      <c r="AE961" s="80"/>
      <c r="AF961" s="80"/>
      <c r="AG961" s="80"/>
      <c r="AH961" s="80"/>
      <c r="AI961" s="80"/>
      <c r="AJ961" s="80"/>
      <c r="AK961" s="80"/>
      <c r="AL961" s="80"/>
      <c r="AM961" s="80"/>
      <c r="AN961" s="80"/>
      <c r="AO961" s="80"/>
      <c r="AP961" s="80"/>
      <c r="AQ961" s="80"/>
      <c r="AR961" s="138"/>
      <c r="AS961" s="138"/>
      <c r="AT961" s="139"/>
      <c r="AU961" s="139"/>
      <c r="AV961" s="139"/>
      <c r="AW961" s="139"/>
      <c r="AX961" s="139"/>
      <c r="AY961" s="139"/>
    </row>
    <row r="962">
      <c r="A962" s="80"/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  <c r="AA962" s="80"/>
      <c r="AB962" s="80"/>
      <c r="AC962" s="80"/>
      <c r="AD962" s="80"/>
      <c r="AE962" s="80"/>
      <c r="AF962" s="80"/>
      <c r="AG962" s="80"/>
      <c r="AH962" s="80"/>
      <c r="AI962" s="80"/>
      <c r="AJ962" s="80"/>
      <c r="AK962" s="80"/>
      <c r="AL962" s="80"/>
      <c r="AM962" s="80"/>
      <c r="AN962" s="80"/>
      <c r="AO962" s="80"/>
      <c r="AP962" s="80"/>
      <c r="AQ962" s="80"/>
      <c r="AR962" s="138"/>
      <c r="AS962" s="138"/>
      <c r="AT962" s="139"/>
      <c r="AU962" s="139"/>
      <c r="AV962" s="139"/>
      <c r="AW962" s="139"/>
      <c r="AX962" s="139"/>
      <c r="AY962" s="139"/>
    </row>
    <row r="963">
      <c r="A963" s="80"/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138"/>
      <c r="AS963" s="138"/>
      <c r="AT963" s="139"/>
      <c r="AU963" s="139"/>
      <c r="AV963" s="139"/>
      <c r="AW963" s="139"/>
      <c r="AX963" s="139"/>
      <c r="AY963" s="139"/>
    </row>
    <row r="964">
      <c r="A964" s="80"/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  <c r="AA964" s="80"/>
      <c r="AB964" s="80"/>
      <c r="AC964" s="80"/>
      <c r="AD964" s="80"/>
      <c r="AE964" s="80"/>
      <c r="AF964" s="80"/>
      <c r="AG964" s="80"/>
      <c r="AH964" s="80"/>
      <c r="AI964" s="80"/>
      <c r="AJ964" s="80"/>
      <c r="AK964" s="80"/>
      <c r="AL964" s="80"/>
      <c r="AM964" s="80"/>
      <c r="AN964" s="80"/>
      <c r="AO964" s="80"/>
      <c r="AP964" s="80"/>
      <c r="AQ964" s="80"/>
      <c r="AR964" s="138"/>
      <c r="AS964" s="138"/>
      <c r="AT964" s="139"/>
      <c r="AU964" s="139"/>
      <c r="AV964" s="139"/>
      <c r="AW964" s="139"/>
      <c r="AX964" s="139"/>
      <c r="AY964" s="139"/>
    </row>
    <row r="965">
      <c r="A965" s="80"/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  <c r="AA965" s="80"/>
      <c r="AB965" s="80"/>
      <c r="AC965" s="80"/>
      <c r="AD965" s="80"/>
      <c r="AE965" s="80"/>
      <c r="AF965" s="80"/>
      <c r="AG965" s="80"/>
      <c r="AH965" s="80"/>
      <c r="AI965" s="80"/>
      <c r="AJ965" s="80"/>
      <c r="AK965" s="80"/>
      <c r="AL965" s="80"/>
      <c r="AM965" s="80"/>
      <c r="AN965" s="80"/>
      <c r="AO965" s="80"/>
      <c r="AP965" s="80"/>
      <c r="AQ965" s="80"/>
      <c r="AR965" s="138"/>
      <c r="AS965" s="138"/>
      <c r="AT965" s="139"/>
      <c r="AU965" s="139"/>
      <c r="AV965" s="139"/>
      <c r="AW965" s="139"/>
      <c r="AX965" s="139"/>
      <c r="AY965" s="139"/>
    </row>
    <row r="966">
      <c r="A966" s="80"/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  <c r="AA966" s="80"/>
      <c r="AB966" s="80"/>
      <c r="AC966" s="80"/>
      <c r="AD966" s="80"/>
      <c r="AE966" s="80"/>
      <c r="AF966" s="80"/>
      <c r="AG966" s="80"/>
      <c r="AH966" s="80"/>
      <c r="AI966" s="80"/>
      <c r="AJ966" s="80"/>
      <c r="AK966" s="80"/>
      <c r="AL966" s="80"/>
      <c r="AM966" s="80"/>
      <c r="AN966" s="80"/>
      <c r="AO966" s="80"/>
      <c r="AP966" s="80"/>
      <c r="AQ966" s="80"/>
      <c r="AR966" s="138"/>
      <c r="AS966" s="138"/>
      <c r="AT966" s="139"/>
      <c r="AU966" s="139"/>
      <c r="AV966" s="139"/>
      <c r="AW966" s="139"/>
      <c r="AX966" s="139"/>
      <c r="AY966" s="139"/>
    </row>
    <row r="967">
      <c r="A967" s="80"/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  <c r="AA967" s="80"/>
      <c r="AB967" s="80"/>
      <c r="AC967" s="80"/>
      <c r="AD967" s="80"/>
      <c r="AE967" s="80"/>
      <c r="AF967" s="80"/>
      <c r="AG967" s="80"/>
      <c r="AH967" s="80"/>
      <c r="AI967" s="80"/>
      <c r="AJ967" s="80"/>
      <c r="AK967" s="80"/>
      <c r="AL967" s="80"/>
      <c r="AM967" s="80"/>
      <c r="AN967" s="80"/>
      <c r="AO967" s="80"/>
      <c r="AP967" s="80"/>
      <c r="AQ967" s="80"/>
      <c r="AR967" s="138"/>
      <c r="AS967" s="138"/>
      <c r="AT967" s="139"/>
      <c r="AU967" s="139"/>
      <c r="AV967" s="139"/>
      <c r="AW967" s="139"/>
      <c r="AX967" s="139"/>
      <c r="AY967" s="139"/>
    </row>
    <row r="968">
      <c r="A968" s="80"/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  <c r="AA968" s="80"/>
      <c r="AB968" s="80"/>
      <c r="AC968" s="80"/>
      <c r="AD968" s="80"/>
      <c r="AE968" s="80"/>
      <c r="AF968" s="80"/>
      <c r="AG968" s="80"/>
      <c r="AH968" s="80"/>
      <c r="AI968" s="80"/>
      <c r="AJ968" s="80"/>
      <c r="AK968" s="80"/>
      <c r="AL968" s="80"/>
      <c r="AM968" s="80"/>
      <c r="AN968" s="80"/>
      <c r="AO968" s="80"/>
      <c r="AP968" s="80"/>
      <c r="AQ968" s="80"/>
      <c r="AR968" s="138"/>
      <c r="AS968" s="138"/>
      <c r="AT968" s="139"/>
      <c r="AU968" s="139"/>
      <c r="AV968" s="139"/>
      <c r="AW968" s="139"/>
      <c r="AX968" s="139"/>
      <c r="AY968" s="139"/>
    </row>
    <row r="969">
      <c r="A969" s="80"/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  <c r="AA969" s="80"/>
      <c r="AB969" s="80"/>
      <c r="AC969" s="80"/>
      <c r="AD969" s="80"/>
      <c r="AE969" s="80"/>
      <c r="AF969" s="80"/>
      <c r="AG969" s="80"/>
      <c r="AH969" s="80"/>
      <c r="AI969" s="80"/>
      <c r="AJ969" s="80"/>
      <c r="AK969" s="80"/>
      <c r="AL969" s="80"/>
      <c r="AM969" s="80"/>
      <c r="AN969" s="80"/>
      <c r="AO969" s="80"/>
      <c r="AP969" s="80"/>
      <c r="AQ969" s="80"/>
      <c r="AR969" s="138"/>
      <c r="AS969" s="138"/>
      <c r="AT969" s="139"/>
      <c r="AU969" s="139"/>
      <c r="AV969" s="139"/>
      <c r="AW969" s="139"/>
      <c r="AX969" s="139"/>
      <c r="AY969" s="139"/>
    </row>
    <row r="970">
      <c r="A970" s="80"/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  <c r="AA970" s="80"/>
      <c r="AB970" s="80"/>
      <c r="AC970" s="80"/>
      <c r="AD970" s="80"/>
      <c r="AE970" s="80"/>
      <c r="AF970" s="80"/>
      <c r="AG970" s="80"/>
      <c r="AH970" s="80"/>
      <c r="AI970" s="80"/>
      <c r="AJ970" s="80"/>
      <c r="AK970" s="80"/>
      <c r="AL970" s="80"/>
      <c r="AM970" s="80"/>
      <c r="AN970" s="80"/>
      <c r="AO970" s="80"/>
      <c r="AP970" s="80"/>
      <c r="AQ970" s="80"/>
      <c r="AR970" s="138"/>
      <c r="AS970" s="138"/>
      <c r="AT970" s="139"/>
      <c r="AU970" s="139"/>
      <c r="AV970" s="139"/>
      <c r="AW970" s="139"/>
      <c r="AX970" s="139"/>
      <c r="AY970" s="139"/>
    </row>
    <row r="971">
      <c r="A971" s="80"/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  <c r="AA971" s="80"/>
      <c r="AB971" s="80"/>
      <c r="AC971" s="80"/>
      <c r="AD971" s="80"/>
      <c r="AE971" s="80"/>
      <c r="AF971" s="80"/>
      <c r="AG971" s="80"/>
      <c r="AH971" s="80"/>
      <c r="AI971" s="80"/>
      <c r="AJ971" s="80"/>
      <c r="AK971" s="80"/>
      <c r="AL971" s="80"/>
      <c r="AM971" s="80"/>
      <c r="AN971" s="80"/>
      <c r="AO971" s="80"/>
      <c r="AP971" s="80"/>
      <c r="AQ971" s="80"/>
      <c r="AR971" s="138"/>
      <c r="AS971" s="138"/>
      <c r="AT971" s="139"/>
      <c r="AU971" s="139"/>
      <c r="AV971" s="139"/>
      <c r="AW971" s="139"/>
      <c r="AX971" s="139"/>
      <c r="AY971" s="139"/>
    </row>
    <row r="972">
      <c r="A972" s="80"/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  <c r="AA972" s="80"/>
      <c r="AB972" s="80"/>
      <c r="AC972" s="80"/>
      <c r="AD972" s="80"/>
      <c r="AE972" s="80"/>
      <c r="AF972" s="80"/>
      <c r="AG972" s="80"/>
      <c r="AH972" s="80"/>
      <c r="AI972" s="80"/>
      <c r="AJ972" s="80"/>
      <c r="AK972" s="80"/>
      <c r="AL972" s="80"/>
      <c r="AM972" s="80"/>
      <c r="AN972" s="80"/>
      <c r="AO972" s="80"/>
      <c r="AP972" s="80"/>
      <c r="AQ972" s="80"/>
      <c r="AR972" s="138"/>
      <c r="AS972" s="138"/>
      <c r="AT972" s="139"/>
      <c r="AU972" s="139"/>
      <c r="AV972" s="139"/>
      <c r="AW972" s="139"/>
      <c r="AX972" s="139"/>
      <c r="AY972" s="139"/>
    </row>
    <row r="973">
      <c r="A973" s="80"/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  <c r="AA973" s="80"/>
      <c r="AB973" s="80"/>
      <c r="AC973" s="80"/>
      <c r="AD973" s="80"/>
      <c r="AE973" s="80"/>
      <c r="AF973" s="80"/>
      <c r="AG973" s="80"/>
      <c r="AH973" s="80"/>
      <c r="AI973" s="80"/>
      <c r="AJ973" s="80"/>
      <c r="AK973" s="80"/>
      <c r="AL973" s="80"/>
      <c r="AM973" s="80"/>
      <c r="AN973" s="80"/>
      <c r="AO973" s="80"/>
      <c r="AP973" s="80"/>
      <c r="AQ973" s="80"/>
      <c r="AR973" s="138"/>
      <c r="AS973" s="138"/>
      <c r="AT973" s="139"/>
      <c r="AU973" s="139"/>
      <c r="AV973" s="139"/>
      <c r="AW973" s="139"/>
      <c r="AX973" s="139"/>
      <c r="AY973" s="139"/>
    </row>
    <row r="974">
      <c r="A974" s="80"/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  <c r="AA974" s="80"/>
      <c r="AB974" s="80"/>
      <c r="AC974" s="80"/>
      <c r="AD974" s="80"/>
      <c r="AE974" s="80"/>
      <c r="AF974" s="80"/>
      <c r="AG974" s="80"/>
      <c r="AH974" s="80"/>
      <c r="AI974" s="80"/>
      <c r="AJ974" s="80"/>
      <c r="AK974" s="80"/>
      <c r="AL974" s="80"/>
      <c r="AM974" s="80"/>
      <c r="AN974" s="80"/>
      <c r="AO974" s="80"/>
      <c r="AP974" s="80"/>
      <c r="AQ974" s="80"/>
      <c r="AR974" s="138"/>
      <c r="AS974" s="138"/>
      <c r="AT974" s="139"/>
      <c r="AU974" s="139"/>
      <c r="AV974" s="139"/>
      <c r="AW974" s="139"/>
      <c r="AX974" s="139"/>
      <c r="AY974" s="139"/>
    </row>
    <row r="975">
      <c r="A975" s="80"/>
      <c r="B975" s="80"/>
      <c r="C975" s="80"/>
      <c r="D975" s="80"/>
      <c r="E975" s="80"/>
      <c r="F975" s="80"/>
      <c r="G975" s="80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  <c r="AA975" s="80"/>
      <c r="AB975" s="80"/>
      <c r="AC975" s="80"/>
      <c r="AD975" s="80"/>
      <c r="AE975" s="80"/>
      <c r="AF975" s="80"/>
      <c r="AG975" s="80"/>
      <c r="AH975" s="80"/>
      <c r="AI975" s="80"/>
      <c r="AJ975" s="80"/>
      <c r="AK975" s="80"/>
      <c r="AL975" s="80"/>
      <c r="AM975" s="80"/>
      <c r="AN975" s="80"/>
      <c r="AO975" s="80"/>
      <c r="AP975" s="80"/>
      <c r="AQ975" s="80"/>
      <c r="AR975" s="138"/>
      <c r="AS975" s="138"/>
      <c r="AT975" s="139"/>
      <c r="AU975" s="139"/>
      <c r="AV975" s="139"/>
      <c r="AW975" s="139"/>
      <c r="AX975" s="139"/>
      <c r="AY975" s="139"/>
    </row>
    <row r="976">
      <c r="A976" s="80"/>
      <c r="B976" s="80"/>
      <c r="C976" s="80"/>
      <c r="D976" s="80"/>
      <c r="E976" s="80"/>
      <c r="F976" s="80"/>
      <c r="G976" s="80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  <c r="AA976" s="80"/>
      <c r="AB976" s="80"/>
      <c r="AC976" s="80"/>
      <c r="AD976" s="80"/>
      <c r="AE976" s="80"/>
      <c r="AF976" s="80"/>
      <c r="AG976" s="80"/>
      <c r="AH976" s="80"/>
      <c r="AI976" s="80"/>
      <c r="AJ976" s="80"/>
      <c r="AK976" s="80"/>
      <c r="AL976" s="80"/>
      <c r="AM976" s="80"/>
      <c r="AN976" s="80"/>
      <c r="AO976" s="80"/>
      <c r="AP976" s="80"/>
      <c r="AQ976" s="80"/>
      <c r="AR976" s="138"/>
      <c r="AS976" s="138"/>
      <c r="AT976" s="139"/>
      <c r="AU976" s="139"/>
      <c r="AV976" s="139"/>
      <c r="AW976" s="139"/>
      <c r="AX976" s="139"/>
      <c r="AY976" s="139"/>
    </row>
    <row r="977">
      <c r="A977" s="80"/>
      <c r="B977" s="80"/>
      <c r="C977" s="80"/>
      <c r="D977" s="80"/>
      <c r="E977" s="80"/>
      <c r="F977" s="80"/>
      <c r="G977" s="80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  <c r="AA977" s="80"/>
      <c r="AB977" s="80"/>
      <c r="AC977" s="80"/>
      <c r="AD977" s="80"/>
      <c r="AE977" s="80"/>
      <c r="AF977" s="80"/>
      <c r="AG977" s="80"/>
      <c r="AH977" s="80"/>
      <c r="AI977" s="80"/>
      <c r="AJ977" s="80"/>
      <c r="AK977" s="80"/>
      <c r="AL977" s="80"/>
      <c r="AM977" s="80"/>
      <c r="AN977" s="80"/>
      <c r="AO977" s="80"/>
      <c r="AP977" s="80"/>
      <c r="AQ977" s="80"/>
      <c r="AR977" s="138"/>
      <c r="AS977" s="138"/>
      <c r="AT977" s="139"/>
      <c r="AU977" s="139"/>
      <c r="AV977" s="139"/>
      <c r="AW977" s="139"/>
      <c r="AX977" s="139"/>
      <c r="AY977" s="139"/>
    </row>
    <row r="978">
      <c r="A978" s="80"/>
      <c r="B978" s="80"/>
      <c r="C978" s="80"/>
      <c r="D978" s="80"/>
      <c r="E978" s="80"/>
      <c r="F978" s="80"/>
      <c r="G978" s="80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  <c r="AA978" s="80"/>
      <c r="AB978" s="80"/>
      <c r="AC978" s="80"/>
      <c r="AD978" s="80"/>
      <c r="AE978" s="80"/>
      <c r="AF978" s="80"/>
      <c r="AG978" s="80"/>
      <c r="AH978" s="80"/>
      <c r="AI978" s="80"/>
      <c r="AJ978" s="80"/>
      <c r="AK978" s="80"/>
      <c r="AL978" s="80"/>
      <c r="AM978" s="80"/>
      <c r="AN978" s="80"/>
      <c r="AO978" s="80"/>
      <c r="AP978" s="80"/>
      <c r="AQ978" s="80"/>
      <c r="AR978" s="138"/>
      <c r="AS978" s="138"/>
      <c r="AT978" s="139"/>
      <c r="AU978" s="139"/>
      <c r="AV978" s="139"/>
      <c r="AW978" s="139"/>
      <c r="AX978" s="139"/>
      <c r="AY978" s="139"/>
    </row>
    <row r="979">
      <c r="A979" s="80"/>
      <c r="B979" s="80"/>
      <c r="C979" s="80"/>
      <c r="D979" s="80"/>
      <c r="E979" s="80"/>
      <c r="F979" s="80"/>
      <c r="G979" s="80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  <c r="AA979" s="80"/>
      <c r="AB979" s="80"/>
      <c r="AC979" s="80"/>
      <c r="AD979" s="80"/>
      <c r="AE979" s="80"/>
      <c r="AF979" s="80"/>
      <c r="AG979" s="80"/>
      <c r="AH979" s="80"/>
      <c r="AI979" s="80"/>
      <c r="AJ979" s="80"/>
      <c r="AK979" s="80"/>
      <c r="AL979" s="80"/>
      <c r="AM979" s="80"/>
      <c r="AN979" s="80"/>
      <c r="AO979" s="80"/>
      <c r="AP979" s="80"/>
      <c r="AQ979" s="80"/>
      <c r="AR979" s="138"/>
      <c r="AS979" s="138"/>
      <c r="AT979" s="139"/>
      <c r="AU979" s="139"/>
      <c r="AV979" s="139"/>
      <c r="AW979" s="139"/>
      <c r="AX979" s="139"/>
      <c r="AY979" s="139"/>
    </row>
    <row r="980">
      <c r="A980" s="80"/>
      <c r="B980" s="80"/>
      <c r="C980" s="80"/>
      <c r="D980" s="80"/>
      <c r="E980" s="80"/>
      <c r="F980" s="80"/>
      <c r="G980" s="80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  <c r="AA980" s="80"/>
      <c r="AB980" s="80"/>
      <c r="AC980" s="80"/>
      <c r="AD980" s="80"/>
      <c r="AE980" s="80"/>
      <c r="AF980" s="80"/>
      <c r="AG980" s="80"/>
      <c r="AH980" s="80"/>
      <c r="AI980" s="80"/>
      <c r="AJ980" s="80"/>
      <c r="AK980" s="80"/>
      <c r="AL980" s="80"/>
      <c r="AM980" s="80"/>
      <c r="AN980" s="80"/>
      <c r="AO980" s="80"/>
      <c r="AP980" s="80"/>
      <c r="AQ980" s="80"/>
      <c r="AR980" s="138"/>
      <c r="AS980" s="138"/>
      <c r="AT980" s="139"/>
      <c r="AU980" s="139"/>
      <c r="AV980" s="139"/>
      <c r="AW980" s="139"/>
      <c r="AX980" s="139"/>
      <c r="AY980" s="139"/>
    </row>
    <row r="981">
      <c r="A981" s="80"/>
      <c r="B981" s="80"/>
      <c r="C981" s="80"/>
      <c r="D981" s="80"/>
      <c r="E981" s="80"/>
      <c r="F981" s="80"/>
      <c r="G981" s="80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  <c r="AA981" s="80"/>
      <c r="AB981" s="80"/>
      <c r="AC981" s="80"/>
      <c r="AD981" s="80"/>
      <c r="AE981" s="80"/>
      <c r="AF981" s="80"/>
      <c r="AG981" s="80"/>
      <c r="AH981" s="80"/>
      <c r="AI981" s="80"/>
      <c r="AJ981" s="80"/>
      <c r="AK981" s="80"/>
      <c r="AL981" s="80"/>
      <c r="AM981" s="80"/>
      <c r="AN981" s="80"/>
      <c r="AO981" s="80"/>
      <c r="AP981" s="80"/>
      <c r="AQ981" s="80"/>
      <c r="AR981" s="138"/>
      <c r="AS981" s="138"/>
      <c r="AT981" s="139"/>
      <c r="AU981" s="139"/>
      <c r="AV981" s="139"/>
      <c r="AW981" s="139"/>
      <c r="AX981" s="139"/>
      <c r="AY981" s="139"/>
    </row>
    <row r="982">
      <c r="A982" s="80"/>
      <c r="B982" s="80"/>
      <c r="C982" s="80"/>
      <c r="D982" s="80"/>
      <c r="E982" s="80"/>
      <c r="F982" s="80"/>
      <c r="G982" s="80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  <c r="AA982" s="80"/>
      <c r="AB982" s="80"/>
      <c r="AC982" s="80"/>
      <c r="AD982" s="80"/>
      <c r="AE982" s="80"/>
      <c r="AF982" s="80"/>
      <c r="AG982" s="80"/>
      <c r="AH982" s="80"/>
      <c r="AI982" s="80"/>
      <c r="AJ982" s="80"/>
      <c r="AK982" s="80"/>
      <c r="AL982" s="80"/>
      <c r="AM982" s="80"/>
      <c r="AN982" s="80"/>
      <c r="AO982" s="80"/>
      <c r="AP982" s="80"/>
      <c r="AQ982" s="80"/>
      <c r="AR982" s="138"/>
      <c r="AS982" s="138"/>
      <c r="AT982" s="139"/>
      <c r="AU982" s="139"/>
      <c r="AV982" s="139"/>
      <c r="AW982" s="139"/>
      <c r="AX982" s="139"/>
      <c r="AY982" s="139"/>
    </row>
    <row r="983">
      <c r="A983" s="80"/>
      <c r="B983" s="80"/>
      <c r="C983" s="80"/>
      <c r="D983" s="80"/>
      <c r="E983" s="80"/>
      <c r="F983" s="80"/>
      <c r="G983" s="80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  <c r="AA983" s="80"/>
      <c r="AB983" s="80"/>
      <c r="AC983" s="80"/>
      <c r="AD983" s="80"/>
      <c r="AE983" s="80"/>
      <c r="AF983" s="80"/>
      <c r="AG983" s="80"/>
      <c r="AH983" s="80"/>
      <c r="AI983" s="80"/>
      <c r="AJ983" s="80"/>
      <c r="AK983" s="80"/>
      <c r="AL983" s="80"/>
      <c r="AM983" s="80"/>
      <c r="AN983" s="80"/>
      <c r="AO983" s="80"/>
      <c r="AP983" s="80"/>
      <c r="AQ983" s="80"/>
      <c r="AR983" s="138"/>
      <c r="AS983" s="138"/>
      <c r="AT983" s="139"/>
      <c r="AU983" s="139"/>
      <c r="AV983" s="139"/>
      <c r="AW983" s="139"/>
      <c r="AX983" s="139"/>
      <c r="AY983" s="139"/>
    </row>
    <row r="984">
      <c r="A984" s="80"/>
      <c r="B984" s="80"/>
      <c r="C984" s="80"/>
      <c r="D984" s="80"/>
      <c r="E984" s="80"/>
      <c r="F984" s="80"/>
      <c r="G984" s="80"/>
      <c r="H984" s="80"/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  <c r="AA984" s="80"/>
      <c r="AB984" s="80"/>
      <c r="AC984" s="80"/>
      <c r="AD984" s="80"/>
      <c r="AE984" s="80"/>
      <c r="AF984" s="80"/>
      <c r="AG984" s="80"/>
      <c r="AH984" s="80"/>
      <c r="AI984" s="80"/>
      <c r="AJ984" s="80"/>
      <c r="AK984" s="80"/>
      <c r="AL984" s="80"/>
      <c r="AM984" s="80"/>
      <c r="AN984" s="80"/>
      <c r="AO984" s="80"/>
      <c r="AP984" s="80"/>
      <c r="AQ984" s="80"/>
      <c r="AR984" s="138"/>
      <c r="AS984" s="138"/>
      <c r="AT984" s="139"/>
      <c r="AU984" s="139"/>
      <c r="AV984" s="139"/>
      <c r="AW984" s="139"/>
      <c r="AX984" s="139"/>
      <c r="AY984" s="139"/>
    </row>
    <row r="985">
      <c r="A985" s="80"/>
      <c r="B985" s="80"/>
      <c r="C985" s="80"/>
      <c r="D985" s="80"/>
      <c r="E985" s="80"/>
      <c r="F985" s="80"/>
      <c r="G985" s="80"/>
      <c r="H985" s="80"/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  <c r="AA985" s="80"/>
      <c r="AB985" s="80"/>
      <c r="AC985" s="80"/>
      <c r="AD985" s="80"/>
      <c r="AE985" s="80"/>
      <c r="AF985" s="80"/>
      <c r="AG985" s="80"/>
      <c r="AH985" s="80"/>
      <c r="AI985" s="80"/>
      <c r="AJ985" s="80"/>
      <c r="AK985" s="80"/>
      <c r="AL985" s="80"/>
      <c r="AM985" s="80"/>
      <c r="AN985" s="80"/>
      <c r="AO985" s="80"/>
      <c r="AP985" s="80"/>
      <c r="AQ985" s="80"/>
      <c r="AR985" s="138"/>
      <c r="AS985" s="138"/>
      <c r="AT985" s="139"/>
      <c r="AU985" s="139"/>
      <c r="AV985" s="139"/>
      <c r="AW985" s="139"/>
      <c r="AX985" s="139"/>
      <c r="AY985" s="139"/>
    </row>
    <row r="986">
      <c r="A986" s="80"/>
      <c r="B986" s="80"/>
      <c r="C986" s="80"/>
      <c r="D986" s="80"/>
      <c r="E986" s="80"/>
      <c r="F986" s="80"/>
      <c r="G986" s="80"/>
      <c r="H986" s="80"/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  <c r="AA986" s="80"/>
      <c r="AB986" s="80"/>
      <c r="AC986" s="80"/>
      <c r="AD986" s="80"/>
      <c r="AE986" s="80"/>
      <c r="AF986" s="80"/>
      <c r="AG986" s="80"/>
      <c r="AH986" s="80"/>
      <c r="AI986" s="80"/>
      <c r="AJ986" s="80"/>
      <c r="AK986" s="80"/>
      <c r="AL986" s="80"/>
      <c r="AM986" s="80"/>
      <c r="AN986" s="80"/>
      <c r="AO986" s="80"/>
      <c r="AP986" s="80"/>
      <c r="AQ986" s="80"/>
      <c r="AR986" s="138"/>
      <c r="AS986" s="138"/>
      <c r="AT986" s="139"/>
      <c r="AU986" s="139"/>
      <c r="AV986" s="139"/>
      <c r="AW986" s="139"/>
      <c r="AX986" s="139"/>
      <c r="AY986" s="139"/>
    </row>
    <row r="987">
      <c r="A987" s="80"/>
      <c r="B987" s="80"/>
      <c r="C987" s="80"/>
      <c r="D987" s="80"/>
      <c r="E987" s="80"/>
      <c r="F987" s="80"/>
      <c r="G987" s="80"/>
      <c r="H987" s="80"/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  <c r="AA987" s="80"/>
      <c r="AB987" s="80"/>
      <c r="AC987" s="80"/>
      <c r="AD987" s="80"/>
      <c r="AE987" s="80"/>
      <c r="AF987" s="80"/>
      <c r="AG987" s="80"/>
      <c r="AH987" s="80"/>
      <c r="AI987" s="80"/>
      <c r="AJ987" s="80"/>
      <c r="AK987" s="80"/>
      <c r="AL987" s="80"/>
      <c r="AM987" s="80"/>
      <c r="AN987" s="80"/>
      <c r="AO987" s="80"/>
      <c r="AP987" s="80"/>
      <c r="AQ987" s="80"/>
      <c r="AR987" s="138"/>
      <c r="AS987" s="138"/>
      <c r="AT987" s="139"/>
      <c r="AU987" s="139"/>
      <c r="AV987" s="139"/>
      <c r="AW987" s="139"/>
      <c r="AX987" s="139"/>
      <c r="AY987" s="139"/>
    </row>
    <row r="988">
      <c r="A988" s="80"/>
      <c r="B988" s="80"/>
      <c r="C988" s="80"/>
      <c r="D988" s="80"/>
      <c r="E988" s="80"/>
      <c r="F988" s="80"/>
      <c r="G988" s="80"/>
      <c r="H988" s="80"/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  <c r="AA988" s="80"/>
      <c r="AB988" s="80"/>
      <c r="AC988" s="80"/>
      <c r="AD988" s="80"/>
      <c r="AE988" s="80"/>
      <c r="AF988" s="80"/>
      <c r="AG988" s="80"/>
      <c r="AH988" s="80"/>
      <c r="AI988" s="80"/>
      <c r="AJ988" s="80"/>
      <c r="AK988" s="80"/>
      <c r="AL988" s="80"/>
      <c r="AM988" s="80"/>
      <c r="AN988" s="80"/>
      <c r="AO988" s="80"/>
      <c r="AP988" s="80"/>
      <c r="AQ988" s="80"/>
      <c r="AR988" s="138"/>
      <c r="AS988" s="138"/>
      <c r="AT988" s="139"/>
      <c r="AU988" s="139"/>
      <c r="AV988" s="139"/>
      <c r="AW988" s="139"/>
      <c r="AX988" s="139"/>
      <c r="AY988" s="139"/>
    </row>
    <row r="989">
      <c r="A989" s="80"/>
      <c r="B989" s="80"/>
      <c r="C989" s="80"/>
      <c r="D989" s="80"/>
      <c r="E989" s="80"/>
      <c r="F989" s="80"/>
      <c r="G989" s="80"/>
      <c r="H989" s="80"/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  <c r="AA989" s="80"/>
      <c r="AB989" s="80"/>
      <c r="AC989" s="80"/>
      <c r="AD989" s="80"/>
      <c r="AE989" s="80"/>
      <c r="AF989" s="80"/>
      <c r="AG989" s="80"/>
      <c r="AH989" s="80"/>
      <c r="AI989" s="80"/>
      <c r="AJ989" s="80"/>
      <c r="AK989" s="80"/>
      <c r="AL989" s="80"/>
      <c r="AM989" s="80"/>
      <c r="AN989" s="80"/>
      <c r="AO989" s="80"/>
      <c r="AP989" s="80"/>
      <c r="AQ989" s="80"/>
      <c r="AR989" s="138"/>
      <c r="AS989" s="138"/>
      <c r="AT989" s="139"/>
      <c r="AU989" s="139"/>
      <c r="AV989" s="139"/>
      <c r="AW989" s="139"/>
      <c r="AX989" s="139"/>
      <c r="AY989" s="139"/>
    </row>
    <row r="990">
      <c r="A990" s="80"/>
      <c r="B990" s="80"/>
      <c r="C990" s="80"/>
      <c r="D990" s="80"/>
      <c r="E990" s="80"/>
      <c r="F990" s="80"/>
      <c r="G990" s="80"/>
      <c r="H990" s="80"/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  <c r="AA990" s="80"/>
      <c r="AB990" s="80"/>
      <c r="AC990" s="80"/>
      <c r="AD990" s="80"/>
      <c r="AE990" s="80"/>
      <c r="AF990" s="80"/>
      <c r="AG990" s="80"/>
      <c r="AH990" s="80"/>
      <c r="AI990" s="80"/>
      <c r="AJ990" s="80"/>
      <c r="AK990" s="80"/>
      <c r="AL990" s="80"/>
      <c r="AM990" s="80"/>
      <c r="AN990" s="80"/>
      <c r="AO990" s="80"/>
      <c r="AP990" s="80"/>
      <c r="AQ990" s="80"/>
      <c r="AR990" s="138"/>
      <c r="AS990" s="138"/>
      <c r="AT990" s="139"/>
      <c r="AU990" s="139"/>
      <c r="AV990" s="139"/>
      <c r="AW990" s="139"/>
      <c r="AX990" s="139"/>
      <c r="AY990" s="139"/>
    </row>
    <row r="991">
      <c r="A991" s="80"/>
      <c r="B991" s="80"/>
      <c r="C991" s="80"/>
      <c r="D991" s="80"/>
      <c r="E991" s="80"/>
      <c r="F991" s="80"/>
      <c r="G991" s="80"/>
      <c r="H991" s="80"/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  <c r="AA991" s="80"/>
      <c r="AB991" s="80"/>
      <c r="AC991" s="80"/>
      <c r="AD991" s="80"/>
      <c r="AE991" s="80"/>
      <c r="AF991" s="80"/>
      <c r="AG991" s="80"/>
      <c r="AH991" s="80"/>
      <c r="AI991" s="80"/>
      <c r="AJ991" s="80"/>
      <c r="AK991" s="80"/>
      <c r="AL991" s="80"/>
      <c r="AM991" s="80"/>
      <c r="AN991" s="80"/>
      <c r="AO991" s="80"/>
      <c r="AP991" s="80"/>
      <c r="AQ991" s="80"/>
      <c r="AR991" s="138"/>
      <c r="AS991" s="138"/>
      <c r="AT991" s="139"/>
      <c r="AU991" s="139"/>
      <c r="AV991" s="139"/>
      <c r="AW991" s="139"/>
      <c r="AX991" s="139"/>
      <c r="AY991" s="139"/>
    </row>
    <row r="992">
      <c r="A992" s="80"/>
      <c r="B992" s="80"/>
      <c r="C992" s="80"/>
      <c r="D992" s="80"/>
      <c r="E992" s="80"/>
      <c r="F992" s="80"/>
      <c r="G992" s="80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  <c r="AA992" s="80"/>
      <c r="AB992" s="80"/>
      <c r="AC992" s="80"/>
      <c r="AD992" s="80"/>
      <c r="AE992" s="80"/>
      <c r="AF992" s="80"/>
      <c r="AG992" s="80"/>
      <c r="AH992" s="80"/>
      <c r="AI992" s="80"/>
      <c r="AJ992" s="80"/>
      <c r="AK992" s="80"/>
      <c r="AL992" s="80"/>
      <c r="AM992" s="80"/>
      <c r="AN992" s="80"/>
      <c r="AO992" s="80"/>
      <c r="AP992" s="80"/>
      <c r="AQ992" s="80"/>
      <c r="AR992" s="138"/>
      <c r="AS992" s="138"/>
      <c r="AT992" s="139"/>
      <c r="AU992" s="139"/>
      <c r="AV992" s="139"/>
      <c r="AW992" s="139"/>
      <c r="AX992" s="139"/>
      <c r="AY992" s="139"/>
    </row>
    <row r="993">
      <c r="A993" s="80"/>
      <c r="B993" s="80"/>
      <c r="C993" s="80"/>
      <c r="D993" s="80"/>
      <c r="E993" s="80"/>
      <c r="F993" s="80"/>
      <c r="G993" s="80"/>
      <c r="H993" s="80"/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  <c r="AA993" s="80"/>
      <c r="AB993" s="80"/>
      <c r="AC993" s="80"/>
      <c r="AD993" s="80"/>
      <c r="AE993" s="80"/>
      <c r="AF993" s="80"/>
      <c r="AG993" s="80"/>
      <c r="AH993" s="80"/>
      <c r="AI993" s="80"/>
      <c r="AJ993" s="80"/>
      <c r="AK993" s="80"/>
      <c r="AL993" s="80"/>
      <c r="AM993" s="80"/>
      <c r="AN993" s="80"/>
      <c r="AO993" s="80"/>
      <c r="AP993" s="80"/>
      <c r="AQ993" s="80"/>
      <c r="AR993" s="138"/>
      <c r="AS993" s="138"/>
      <c r="AT993" s="139"/>
      <c r="AU993" s="139"/>
      <c r="AV993" s="139"/>
      <c r="AW993" s="139"/>
      <c r="AX993" s="139"/>
      <c r="AY993" s="139"/>
    </row>
    <row r="994">
      <c r="A994" s="80"/>
      <c r="B994" s="80"/>
      <c r="C994" s="80"/>
      <c r="D994" s="80"/>
      <c r="E994" s="80"/>
      <c r="F994" s="80"/>
      <c r="G994" s="80"/>
      <c r="H994" s="80"/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  <c r="AA994" s="80"/>
      <c r="AB994" s="80"/>
      <c r="AC994" s="80"/>
      <c r="AD994" s="80"/>
      <c r="AE994" s="80"/>
      <c r="AF994" s="80"/>
      <c r="AG994" s="80"/>
      <c r="AH994" s="80"/>
      <c r="AI994" s="80"/>
      <c r="AJ994" s="80"/>
      <c r="AK994" s="80"/>
      <c r="AL994" s="80"/>
      <c r="AM994" s="80"/>
      <c r="AN994" s="80"/>
      <c r="AO994" s="80"/>
      <c r="AP994" s="80"/>
      <c r="AQ994" s="80"/>
      <c r="AR994" s="138"/>
      <c r="AS994" s="138"/>
      <c r="AT994" s="139"/>
      <c r="AU994" s="139"/>
      <c r="AV994" s="139"/>
      <c r="AW994" s="139"/>
      <c r="AX994" s="139"/>
      <c r="AY994" s="139"/>
    </row>
    <row r="995">
      <c r="A995" s="80"/>
      <c r="B995" s="80"/>
      <c r="C995" s="80"/>
      <c r="D995" s="80"/>
      <c r="E995" s="80"/>
      <c r="F995" s="80"/>
      <c r="G995" s="80"/>
      <c r="H995" s="80"/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  <c r="AA995" s="80"/>
      <c r="AB995" s="80"/>
      <c r="AC995" s="80"/>
      <c r="AD995" s="80"/>
      <c r="AE995" s="80"/>
      <c r="AF995" s="80"/>
      <c r="AG995" s="80"/>
      <c r="AH995" s="80"/>
      <c r="AI995" s="80"/>
      <c r="AJ995" s="80"/>
      <c r="AK995" s="80"/>
      <c r="AL995" s="80"/>
      <c r="AM995" s="80"/>
      <c r="AN995" s="80"/>
      <c r="AO995" s="80"/>
      <c r="AP995" s="80"/>
      <c r="AQ995" s="80"/>
      <c r="AR995" s="138"/>
      <c r="AS995" s="138"/>
      <c r="AT995" s="139"/>
      <c r="AU995" s="139"/>
      <c r="AV995" s="139"/>
      <c r="AW995" s="139"/>
      <c r="AX995" s="139"/>
      <c r="AY995" s="139"/>
    </row>
    <row r="996">
      <c r="A996" s="80"/>
      <c r="B996" s="80"/>
      <c r="C996" s="80"/>
      <c r="D996" s="80"/>
      <c r="E996" s="80"/>
      <c r="F996" s="80"/>
      <c r="G996" s="80"/>
      <c r="H996" s="80"/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  <c r="AA996" s="80"/>
      <c r="AB996" s="80"/>
      <c r="AC996" s="80"/>
      <c r="AD996" s="80"/>
      <c r="AE996" s="80"/>
      <c r="AF996" s="80"/>
      <c r="AG996" s="80"/>
      <c r="AH996" s="80"/>
      <c r="AI996" s="80"/>
      <c r="AJ996" s="80"/>
      <c r="AK996" s="80"/>
      <c r="AL996" s="80"/>
      <c r="AM996" s="80"/>
      <c r="AN996" s="80"/>
      <c r="AO996" s="80"/>
      <c r="AP996" s="80"/>
      <c r="AQ996" s="80"/>
      <c r="AR996" s="138"/>
      <c r="AS996" s="138"/>
      <c r="AT996" s="139"/>
      <c r="AU996" s="139"/>
      <c r="AV996" s="139"/>
      <c r="AW996" s="139"/>
      <c r="AX996" s="139"/>
      <c r="AY996" s="139"/>
    </row>
    <row r="997">
      <c r="A997" s="80"/>
      <c r="B997" s="80"/>
      <c r="C997" s="80"/>
      <c r="D997" s="80"/>
      <c r="E997" s="80"/>
      <c r="F997" s="80"/>
      <c r="G997" s="80"/>
      <c r="H997" s="80"/>
      <c r="I997" s="80"/>
      <c r="J997" s="80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  <c r="AA997" s="80"/>
      <c r="AB997" s="80"/>
      <c r="AC997" s="80"/>
      <c r="AD997" s="80"/>
      <c r="AE997" s="80"/>
      <c r="AF997" s="80"/>
      <c r="AG997" s="80"/>
      <c r="AH997" s="80"/>
      <c r="AI997" s="80"/>
      <c r="AJ997" s="80"/>
      <c r="AK997" s="80"/>
      <c r="AL997" s="80"/>
      <c r="AM997" s="80"/>
      <c r="AN997" s="80"/>
      <c r="AO997" s="80"/>
      <c r="AP997" s="80"/>
      <c r="AQ997" s="80"/>
      <c r="AR997" s="138"/>
      <c r="AS997" s="138"/>
      <c r="AT997" s="139"/>
      <c r="AU997" s="139"/>
      <c r="AV997" s="139"/>
      <c r="AW997" s="139"/>
      <c r="AX997" s="139"/>
      <c r="AY997" s="139"/>
    </row>
    <row r="998">
      <c r="A998" s="80"/>
      <c r="B998" s="80"/>
      <c r="C998" s="80"/>
      <c r="D998" s="80"/>
      <c r="E998" s="80"/>
      <c r="F998" s="80"/>
      <c r="G998" s="80"/>
      <c r="H998" s="80"/>
      <c r="I998" s="80"/>
      <c r="J998" s="80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  <c r="AA998" s="80"/>
      <c r="AB998" s="80"/>
      <c r="AC998" s="80"/>
      <c r="AD998" s="80"/>
      <c r="AE998" s="80"/>
      <c r="AF998" s="80"/>
      <c r="AG998" s="80"/>
      <c r="AH998" s="80"/>
      <c r="AI998" s="80"/>
      <c r="AJ998" s="80"/>
      <c r="AK998" s="80"/>
      <c r="AL998" s="80"/>
      <c r="AM998" s="80"/>
      <c r="AN998" s="80"/>
      <c r="AO998" s="80"/>
      <c r="AP998" s="80"/>
      <c r="AQ998" s="80"/>
      <c r="AR998" s="138"/>
      <c r="AS998" s="138"/>
      <c r="AT998" s="139"/>
      <c r="AU998" s="139"/>
      <c r="AV998" s="139"/>
      <c r="AW998" s="139"/>
      <c r="AX998" s="139"/>
      <c r="AY998" s="139"/>
    </row>
    <row r="999">
      <c r="A999" s="80"/>
      <c r="B999" s="80"/>
      <c r="C999" s="80"/>
      <c r="D999" s="80"/>
      <c r="E999" s="80"/>
      <c r="F999" s="80"/>
      <c r="G999" s="80"/>
      <c r="H999" s="80"/>
      <c r="I999" s="80"/>
      <c r="J999" s="80"/>
      <c r="K999" s="80"/>
      <c r="L999" s="80"/>
      <c r="M999" s="80"/>
      <c r="N999" s="80"/>
      <c r="O999" s="80"/>
      <c r="P999" s="80"/>
      <c r="Q999" s="80"/>
      <c r="R999" s="80"/>
      <c r="S999" s="80"/>
      <c r="T999" s="80"/>
      <c r="U999" s="80"/>
      <c r="V999" s="80"/>
      <c r="W999" s="80"/>
      <c r="X999" s="80"/>
      <c r="Y999" s="80"/>
      <c r="Z999" s="80"/>
      <c r="AA999" s="80"/>
      <c r="AB999" s="80"/>
      <c r="AC999" s="80"/>
      <c r="AD999" s="80"/>
      <c r="AE999" s="80"/>
      <c r="AF999" s="80"/>
      <c r="AG999" s="80"/>
      <c r="AH999" s="80"/>
      <c r="AI999" s="80"/>
      <c r="AJ999" s="80"/>
      <c r="AK999" s="80"/>
      <c r="AL999" s="80"/>
      <c r="AM999" s="80"/>
      <c r="AN999" s="80"/>
      <c r="AO999" s="80"/>
      <c r="AP999" s="80"/>
      <c r="AQ999" s="80"/>
      <c r="AR999" s="138"/>
      <c r="AS999" s="138"/>
      <c r="AT999" s="139"/>
      <c r="AU999" s="139"/>
      <c r="AV999" s="139"/>
      <c r="AW999" s="139"/>
      <c r="AX999" s="139"/>
      <c r="AY999" s="139"/>
    </row>
    <row r="1000">
      <c r="A1000" s="80"/>
      <c r="B1000" s="80"/>
      <c r="C1000" s="80"/>
      <c r="D1000" s="80"/>
      <c r="E1000" s="80"/>
      <c r="F1000" s="80"/>
      <c r="G1000" s="80"/>
      <c r="H1000" s="80"/>
      <c r="I1000" s="80"/>
      <c r="J1000" s="80"/>
      <c r="K1000" s="80"/>
      <c r="L1000" s="80"/>
      <c r="M1000" s="80"/>
      <c r="N1000" s="80"/>
      <c r="O1000" s="80"/>
      <c r="P1000" s="80"/>
      <c r="Q1000" s="80"/>
      <c r="R1000" s="80"/>
      <c r="S1000" s="80"/>
      <c r="T1000" s="80"/>
      <c r="U1000" s="80"/>
      <c r="V1000" s="80"/>
      <c r="W1000" s="80"/>
      <c r="X1000" s="80"/>
      <c r="Y1000" s="80"/>
      <c r="Z1000" s="80"/>
      <c r="AA1000" s="80"/>
      <c r="AB1000" s="80"/>
      <c r="AC1000" s="80"/>
      <c r="AD1000" s="80"/>
      <c r="AE1000" s="80"/>
      <c r="AF1000" s="80"/>
      <c r="AG1000" s="80"/>
      <c r="AH1000" s="80"/>
      <c r="AI1000" s="80"/>
      <c r="AJ1000" s="80"/>
      <c r="AK1000" s="80"/>
      <c r="AL1000" s="80"/>
      <c r="AM1000" s="80"/>
      <c r="AN1000" s="80"/>
      <c r="AO1000" s="80"/>
      <c r="AP1000" s="80"/>
      <c r="AQ1000" s="80"/>
      <c r="AR1000" s="138"/>
      <c r="AS1000" s="138"/>
      <c r="AT1000" s="139"/>
      <c r="AU1000" s="139"/>
      <c r="AV1000" s="139"/>
      <c r="AW1000" s="139"/>
      <c r="AX1000" s="139"/>
      <c r="AY1000" s="13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9" t="s">
        <v>215</v>
      </c>
      <c r="E1" s="80"/>
      <c r="F1" s="80"/>
      <c r="G1" s="80"/>
    </row>
    <row r="2">
      <c r="A2" s="80"/>
      <c r="B2" s="80"/>
      <c r="C2" s="80"/>
      <c r="D2" s="80"/>
      <c r="E2" s="80"/>
      <c r="F2" s="80"/>
      <c r="G2" s="80"/>
      <c r="I2" s="80"/>
      <c r="J2" s="79" t="s">
        <v>0</v>
      </c>
      <c r="K2" s="79" t="s">
        <v>2</v>
      </c>
      <c r="L2" s="79" t="s">
        <v>3</v>
      </c>
      <c r="M2" s="79" t="s">
        <v>4</v>
      </c>
      <c r="N2" s="79" t="s">
        <v>5</v>
      </c>
      <c r="O2" s="79" t="s">
        <v>6</v>
      </c>
      <c r="P2" s="79" t="s">
        <v>7</v>
      </c>
      <c r="Q2" s="79" t="s">
        <v>8</v>
      </c>
      <c r="R2" s="79" t="s">
        <v>9</v>
      </c>
      <c r="S2" s="79" t="s">
        <v>10</v>
      </c>
      <c r="T2" s="79" t="s">
        <v>11</v>
      </c>
      <c r="U2" s="79" t="s">
        <v>12</v>
      </c>
      <c r="V2" s="79" t="s">
        <v>13</v>
      </c>
      <c r="W2" s="79" t="s">
        <v>14</v>
      </c>
      <c r="X2" s="79" t="s">
        <v>15</v>
      </c>
      <c r="Y2" s="79" t="s">
        <v>16</v>
      </c>
      <c r="Z2" s="79" t="s">
        <v>17</v>
      </c>
      <c r="AA2" s="79" t="s">
        <v>19</v>
      </c>
      <c r="AB2" s="79" t="s">
        <v>20</v>
      </c>
      <c r="AC2" s="79" t="s">
        <v>21</v>
      </c>
      <c r="AD2" s="79" t="s">
        <v>22</v>
      </c>
      <c r="AE2" s="79" t="s">
        <v>23</v>
      </c>
      <c r="AF2" s="79" t="s">
        <v>24</v>
      </c>
      <c r="AG2" s="79" t="s">
        <v>25</v>
      </c>
      <c r="AH2" s="79" t="s">
        <v>26</v>
      </c>
      <c r="AI2" s="79" t="s">
        <v>27</v>
      </c>
      <c r="AJ2" s="79" t="s">
        <v>28</v>
      </c>
      <c r="AK2" s="79" t="s">
        <v>29</v>
      </c>
      <c r="AL2" s="79" t="s">
        <v>30</v>
      </c>
      <c r="AM2" s="79" t="s">
        <v>31</v>
      </c>
      <c r="AN2" s="79" t="s">
        <v>32</v>
      </c>
      <c r="AO2" s="79" t="s">
        <v>33</v>
      </c>
      <c r="AP2" s="79" t="s">
        <v>34</v>
      </c>
      <c r="AQ2" s="79" t="s">
        <v>35</v>
      </c>
      <c r="AR2" s="79" t="s">
        <v>36</v>
      </c>
      <c r="AS2" s="79" t="s">
        <v>37</v>
      </c>
      <c r="AT2" s="79" t="s">
        <v>38</v>
      </c>
      <c r="AU2" s="79" t="s">
        <v>39</v>
      </c>
      <c r="AV2" s="79" t="s">
        <v>40</v>
      </c>
      <c r="AW2" s="79" t="s">
        <v>41</v>
      </c>
      <c r="AX2" s="79" t="s">
        <v>42</v>
      </c>
      <c r="AY2" s="79" t="s">
        <v>43</v>
      </c>
      <c r="AZ2" s="79" t="s">
        <v>44</v>
      </c>
      <c r="BA2" s="79" t="s">
        <v>49</v>
      </c>
      <c r="BB2" s="79" t="s">
        <v>50</v>
      </c>
    </row>
    <row r="3">
      <c r="A3" s="80"/>
      <c r="B3" s="88">
        <v>1.0</v>
      </c>
      <c r="C3" s="88">
        <v>2.0</v>
      </c>
      <c r="D3" s="88">
        <v>3.0</v>
      </c>
      <c r="E3" s="88">
        <v>4.0</v>
      </c>
      <c r="F3" s="88">
        <v>5.0</v>
      </c>
      <c r="G3" s="88">
        <v>6.0</v>
      </c>
      <c r="I3" s="88">
        <v>1.0</v>
      </c>
      <c r="J3" s="88">
        <v>-0.00468</v>
      </c>
      <c r="K3" s="88">
        <v>0.023745</v>
      </c>
      <c r="L3" s="88">
        <v>-0.06411</v>
      </c>
      <c r="M3" s="88">
        <v>-0.02679</v>
      </c>
      <c r="N3" s="88">
        <v>-0.00863</v>
      </c>
      <c r="O3" s="88">
        <v>-0.16823</v>
      </c>
      <c r="P3" s="88">
        <v>-0.13448</v>
      </c>
      <c r="Q3" s="88">
        <v>-0.09773</v>
      </c>
      <c r="R3" s="88">
        <v>-0.14075</v>
      </c>
      <c r="S3" s="88">
        <v>-0.06221</v>
      </c>
      <c r="T3" s="88">
        <v>-0.13852</v>
      </c>
      <c r="U3" s="88">
        <v>-0.12907</v>
      </c>
      <c r="V3" s="88">
        <v>-0.14252</v>
      </c>
      <c r="W3" s="88">
        <v>0.065418</v>
      </c>
      <c r="X3" s="88">
        <v>0.062854</v>
      </c>
      <c r="Y3" s="88">
        <v>0.040252</v>
      </c>
      <c r="Z3" s="88">
        <v>0.049723</v>
      </c>
      <c r="AA3" s="88">
        <v>-0.00588</v>
      </c>
      <c r="AB3" s="88">
        <v>0.036862</v>
      </c>
      <c r="AC3" s="88">
        <v>0.053254</v>
      </c>
      <c r="AD3" s="88">
        <v>0.048398</v>
      </c>
      <c r="AE3" s="88">
        <v>0.021732</v>
      </c>
      <c r="AF3" s="88">
        <v>-0.01595</v>
      </c>
      <c r="AG3" s="88">
        <v>-0.03746</v>
      </c>
      <c r="AH3" s="88">
        <v>-0.02514</v>
      </c>
      <c r="AI3" s="88">
        <v>-0.0603</v>
      </c>
      <c r="AJ3" s="88">
        <v>-0.0675</v>
      </c>
      <c r="AK3" s="88">
        <v>-0.12552</v>
      </c>
      <c r="AL3" s="88">
        <v>-0.02882</v>
      </c>
      <c r="AM3" s="88">
        <v>0.071876</v>
      </c>
      <c r="AN3" s="88">
        <v>0.063397</v>
      </c>
      <c r="AO3" s="88">
        <v>0.056467</v>
      </c>
      <c r="AP3" s="88">
        <v>0.010944</v>
      </c>
      <c r="AQ3" s="88">
        <v>-0.04583</v>
      </c>
      <c r="AR3" s="88">
        <v>-0.08067</v>
      </c>
      <c r="AS3" s="88">
        <v>0.063059</v>
      </c>
      <c r="AT3" s="88">
        <v>0.030324</v>
      </c>
      <c r="AU3" s="88">
        <v>-0.01064</v>
      </c>
      <c r="AV3" s="88">
        <v>0.034458</v>
      </c>
      <c r="AW3" s="88">
        <v>-0.03006</v>
      </c>
      <c r="AX3" s="88">
        <v>0.040364</v>
      </c>
      <c r="AY3" s="88">
        <v>0.044352</v>
      </c>
      <c r="AZ3" s="88">
        <v>0.015437</v>
      </c>
      <c r="BA3" s="88">
        <v>0.028809</v>
      </c>
      <c r="BB3" s="88">
        <v>-0.06453</v>
      </c>
    </row>
    <row r="4">
      <c r="A4" s="79" t="s">
        <v>0</v>
      </c>
      <c r="B4" s="113">
        <v>-0.00468</v>
      </c>
      <c r="C4" s="95">
        <v>-0.09871</v>
      </c>
      <c r="D4" s="95">
        <v>-0.03821</v>
      </c>
      <c r="E4" s="95">
        <v>-0.01581</v>
      </c>
      <c r="F4" s="95">
        <v>-0.18881</v>
      </c>
      <c r="G4" s="96">
        <v>-0.00845</v>
      </c>
      <c r="I4" s="88">
        <v>2.0</v>
      </c>
      <c r="J4" s="88">
        <v>-0.09871</v>
      </c>
      <c r="K4" s="88">
        <v>0.020749</v>
      </c>
      <c r="L4" s="88">
        <v>0.14917</v>
      </c>
      <c r="M4" s="88">
        <v>-0.00563</v>
      </c>
      <c r="N4" s="88">
        <v>0.069422</v>
      </c>
      <c r="O4" s="88">
        <v>-0.02398</v>
      </c>
      <c r="P4" s="88">
        <v>0.005108</v>
      </c>
      <c r="Q4" s="88">
        <v>-0.09972</v>
      </c>
      <c r="R4" s="88">
        <v>0.020651</v>
      </c>
      <c r="S4" s="88">
        <v>-0.08085</v>
      </c>
      <c r="T4" s="88">
        <v>0.009837</v>
      </c>
      <c r="U4" s="88">
        <v>-0.02736</v>
      </c>
      <c r="V4" s="88">
        <v>0.040065</v>
      </c>
      <c r="W4" s="88">
        <v>-0.02659</v>
      </c>
      <c r="X4" s="88">
        <v>0.056356</v>
      </c>
      <c r="Y4" s="88">
        <v>0.002904</v>
      </c>
      <c r="Z4" s="88">
        <v>0.054025</v>
      </c>
      <c r="AA4" s="88">
        <v>0.179101</v>
      </c>
      <c r="AB4" s="88">
        <v>0.184433</v>
      </c>
      <c r="AC4" s="88">
        <v>0.191003</v>
      </c>
      <c r="AD4" s="88">
        <v>0.081785</v>
      </c>
      <c r="AE4" s="88">
        <v>0.178059</v>
      </c>
      <c r="AF4" s="88">
        <v>0.178932</v>
      </c>
      <c r="AG4" s="88">
        <v>0.114439</v>
      </c>
      <c r="AH4" s="88">
        <v>0.042378</v>
      </c>
      <c r="AI4" s="88">
        <v>0.093903</v>
      </c>
      <c r="AJ4" s="88">
        <v>-0.00828</v>
      </c>
      <c r="AK4" s="88">
        <v>0.053097</v>
      </c>
      <c r="AL4" s="88">
        <v>0.021881</v>
      </c>
      <c r="AM4" s="88">
        <v>-0.06907</v>
      </c>
      <c r="AN4" s="88">
        <v>0.010093</v>
      </c>
      <c r="AO4" s="88">
        <v>-0.11826</v>
      </c>
      <c r="AP4" s="88">
        <v>-0.10453</v>
      </c>
      <c r="AQ4" s="88">
        <v>-0.07597</v>
      </c>
      <c r="AR4" s="88">
        <v>-0.03226</v>
      </c>
      <c r="AS4" s="88">
        <v>-0.06554</v>
      </c>
      <c r="AT4" s="88">
        <v>-0.02467</v>
      </c>
      <c r="AU4" s="88">
        <v>0.003085</v>
      </c>
      <c r="AV4" s="88">
        <v>-0.05508</v>
      </c>
      <c r="AW4" s="88">
        <v>0.010301</v>
      </c>
      <c r="AX4" s="88">
        <v>-0.03591</v>
      </c>
      <c r="AY4" s="88">
        <v>-0.05623</v>
      </c>
      <c r="AZ4" s="88">
        <v>-0.08939</v>
      </c>
      <c r="BA4" s="88">
        <v>0.235401</v>
      </c>
      <c r="BB4" s="88">
        <v>-0.09295</v>
      </c>
    </row>
    <row r="5">
      <c r="A5" s="79" t="s">
        <v>2</v>
      </c>
      <c r="B5" s="87">
        <v>0.023745</v>
      </c>
      <c r="C5" s="88">
        <v>0.020749</v>
      </c>
      <c r="D5" s="88">
        <v>-0.03856</v>
      </c>
      <c r="E5" s="88">
        <v>-0.0779</v>
      </c>
      <c r="F5" s="88">
        <v>-0.26544</v>
      </c>
      <c r="G5" s="97">
        <v>0.045807</v>
      </c>
      <c r="I5" s="88">
        <v>3.0</v>
      </c>
      <c r="J5" s="88">
        <v>-0.03821</v>
      </c>
      <c r="K5" s="88">
        <v>-0.03856</v>
      </c>
      <c r="L5" s="88">
        <v>0.064021</v>
      </c>
      <c r="M5" s="88">
        <v>-0.01163</v>
      </c>
      <c r="N5" s="88">
        <v>0.050087</v>
      </c>
      <c r="O5" s="88">
        <v>0.017946</v>
      </c>
      <c r="P5" s="88">
        <v>-0.01329</v>
      </c>
      <c r="Q5" s="88">
        <v>-0.00521</v>
      </c>
      <c r="R5" s="88">
        <v>0.093915</v>
      </c>
      <c r="S5" s="88">
        <v>-0.04629</v>
      </c>
      <c r="T5" s="88">
        <v>-0.01093</v>
      </c>
      <c r="U5" s="88">
        <v>0.09481</v>
      </c>
      <c r="V5" s="88">
        <v>0.009762</v>
      </c>
      <c r="W5" s="88">
        <v>-0.21892</v>
      </c>
      <c r="X5" s="88">
        <v>-0.19584</v>
      </c>
      <c r="Y5" s="88">
        <v>-0.00647</v>
      </c>
      <c r="Z5" s="88">
        <v>-0.17981</v>
      </c>
      <c r="AA5" s="88">
        <v>0.060594</v>
      </c>
      <c r="AB5" s="88">
        <v>0.022269</v>
      </c>
      <c r="AC5" s="88">
        <v>2.65E-4</v>
      </c>
      <c r="AD5" s="88">
        <v>-0.02155</v>
      </c>
      <c r="AE5" s="88">
        <v>0.040568</v>
      </c>
      <c r="AF5" s="88">
        <v>-0.06218</v>
      </c>
      <c r="AG5" s="88">
        <v>-0.09328</v>
      </c>
      <c r="AH5" s="88">
        <v>0.019621</v>
      </c>
      <c r="AI5" s="88">
        <v>-0.07112</v>
      </c>
      <c r="AJ5" s="88">
        <v>-0.10393</v>
      </c>
      <c r="AK5" s="88">
        <v>-0.16769</v>
      </c>
      <c r="AL5" s="88">
        <v>-0.19245</v>
      </c>
      <c r="AM5" s="88">
        <v>-0.00198</v>
      </c>
      <c r="AN5" s="88">
        <v>0.060853</v>
      </c>
      <c r="AO5" s="88">
        <v>-0.00496</v>
      </c>
      <c r="AP5" s="88">
        <v>0.023999</v>
      </c>
      <c r="AQ5" s="88">
        <v>0.02036</v>
      </c>
      <c r="AR5" s="88">
        <v>0.030304</v>
      </c>
      <c r="AS5" s="88">
        <v>-0.12381</v>
      </c>
      <c r="AT5" s="88">
        <v>0.048753</v>
      </c>
      <c r="AU5" s="88">
        <v>0.003335</v>
      </c>
      <c r="AV5" s="88">
        <v>0.037958</v>
      </c>
      <c r="AW5" s="88">
        <v>0.081476</v>
      </c>
      <c r="AX5" s="88">
        <v>3.22E-4</v>
      </c>
      <c r="AY5" s="88">
        <v>0.035487</v>
      </c>
      <c r="AZ5" s="88">
        <v>-0.1918</v>
      </c>
      <c r="BA5" s="88">
        <v>0.028304</v>
      </c>
      <c r="BB5" s="88">
        <v>-0.02913</v>
      </c>
    </row>
    <row r="6">
      <c r="A6" s="79" t="s">
        <v>3</v>
      </c>
      <c r="B6" s="87">
        <v>-0.06411</v>
      </c>
      <c r="C6" s="88">
        <v>0.14917</v>
      </c>
      <c r="D6" s="88">
        <v>0.064021</v>
      </c>
      <c r="E6" s="88">
        <v>0.03637</v>
      </c>
      <c r="F6" s="88">
        <v>-0.14332</v>
      </c>
      <c r="G6" s="97">
        <v>0.184531</v>
      </c>
      <c r="I6" s="88">
        <v>4.0</v>
      </c>
      <c r="J6" s="88">
        <v>-0.01581</v>
      </c>
      <c r="K6" s="88">
        <v>-0.0779</v>
      </c>
      <c r="L6" s="88">
        <v>0.03637</v>
      </c>
      <c r="M6" s="88">
        <v>-0.02492</v>
      </c>
      <c r="N6" s="88">
        <v>0.049459</v>
      </c>
      <c r="O6" s="88">
        <v>-0.02887</v>
      </c>
      <c r="P6" s="88">
        <v>-0.0173</v>
      </c>
      <c r="Q6" s="88">
        <v>0.019202</v>
      </c>
      <c r="R6" s="88">
        <v>0.012913</v>
      </c>
      <c r="S6" s="88">
        <v>0.027063</v>
      </c>
      <c r="T6" s="88">
        <v>-0.07945</v>
      </c>
      <c r="U6" s="88">
        <v>0.066134</v>
      </c>
      <c r="V6" s="88">
        <v>-0.00353</v>
      </c>
      <c r="W6" s="88">
        <v>0.039047</v>
      </c>
      <c r="X6" s="88">
        <v>-0.00876</v>
      </c>
      <c r="Y6" s="88">
        <v>-0.00552</v>
      </c>
      <c r="Z6" s="88">
        <v>-0.06934</v>
      </c>
      <c r="AA6" s="88">
        <v>0.066809</v>
      </c>
      <c r="AB6" s="88">
        <v>-0.01869</v>
      </c>
      <c r="AC6" s="88">
        <v>0.112331</v>
      </c>
      <c r="AD6" s="88">
        <v>0.126417</v>
      </c>
      <c r="AE6" s="88">
        <v>-0.03925</v>
      </c>
      <c r="AF6" s="88">
        <v>-0.0634</v>
      </c>
      <c r="AG6" s="88">
        <v>-0.09452</v>
      </c>
      <c r="AH6" s="88">
        <v>0.062128</v>
      </c>
      <c r="AI6" s="88">
        <v>-0.024</v>
      </c>
      <c r="AJ6" s="88">
        <v>0.002051</v>
      </c>
      <c r="AK6" s="88">
        <v>-0.0398</v>
      </c>
      <c r="AL6" s="88">
        <v>-0.01984</v>
      </c>
      <c r="AM6" s="88">
        <v>0.089663</v>
      </c>
      <c r="AN6" s="88">
        <v>-0.00919</v>
      </c>
      <c r="AO6" s="88">
        <v>0.117928</v>
      </c>
      <c r="AP6" s="88">
        <v>0.024319</v>
      </c>
      <c r="AQ6" s="88">
        <v>-0.03263</v>
      </c>
      <c r="AR6" s="88">
        <v>-0.11364</v>
      </c>
      <c r="AS6" s="88">
        <v>0.001859</v>
      </c>
      <c r="AT6" s="88">
        <v>0.278431</v>
      </c>
      <c r="AU6" s="88">
        <v>0.262575</v>
      </c>
      <c r="AV6" s="88">
        <v>0.266658</v>
      </c>
      <c r="AW6" s="88">
        <v>0.005112</v>
      </c>
      <c r="AX6" s="88">
        <v>-0.09965</v>
      </c>
      <c r="AY6" s="88">
        <v>-0.05171</v>
      </c>
      <c r="AZ6" s="88">
        <v>-0.06065</v>
      </c>
      <c r="BA6" s="88">
        <v>-0.09094</v>
      </c>
      <c r="BB6" s="88">
        <v>-0.08218</v>
      </c>
    </row>
    <row r="7">
      <c r="A7" s="79" t="s">
        <v>4</v>
      </c>
      <c r="B7" s="87">
        <v>-0.02679</v>
      </c>
      <c r="C7" s="88">
        <v>-0.00563</v>
      </c>
      <c r="D7" s="88">
        <v>-0.01163</v>
      </c>
      <c r="E7" s="88">
        <v>-0.02492</v>
      </c>
      <c r="F7" s="88">
        <v>-0.18474</v>
      </c>
      <c r="G7" s="97">
        <v>0.039679</v>
      </c>
      <c r="I7" s="88">
        <v>5.0</v>
      </c>
      <c r="J7" s="88">
        <v>-0.18881</v>
      </c>
      <c r="K7" s="88">
        <v>-0.26544</v>
      </c>
      <c r="L7" s="88">
        <v>-0.14332</v>
      </c>
      <c r="M7" s="88">
        <v>-0.18474</v>
      </c>
      <c r="N7" s="88">
        <v>-0.11575</v>
      </c>
      <c r="O7" s="88">
        <v>0.057786</v>
      </c>
      <c r="P7" s="88">
        <v>-0.00198</v>
      </c>
      <c r="Q7" s="88">
        <v>-0.00876</v>
      </c>
      <c r="R7" s="88">
        <v>0.043777</v>
      </c>
      <c r="S7" s="88">
        <v>-0.01214</v>
      </c>
      <c r="T7" s="88">
        <v>0.03158</v>
      </c>
      <c r="U7" s="88">
        <v>0.0751</v>
      </c>
      <c r="V7" s="88">
        <v>0.064758</v>
      </c>
      <c r="W7" s="88">
        <v>-0.0525</v>
      </c>
      <c r="X7" s="88">
        <v>-0.04628</v>
      </c>
      <c r="Y7" s="88">
        <v>0.034056</v>
      </c>
      <c r="Z7" s="88">
        <v>-0.00496</v>
      </c>
      <c r="AA7" s="88">
        <v>-0.06591</v>
      </c>
      <c r="AB7" s="88">
        <v>-0.03695</v>
      </c>
      <c r="AC7" s="88">
        <v>-0.03143</v>
      </c>
      <c r="AD7" s="88">
        <v>0.024238</v>
      </c>
      <c r="AE7" s="88">
        <v>0.05959</v>
      </c>
      <c r="AF7" s="88">
        <v>0.041569</v>
      </c>
      <c r="AG7" s="88">
        <v>0.05013</v>
      </c>
      <c r="AH7" s="88">
        <v>0.098606</v>
      </c>
      <c r="AI7" s="88">
        <v>0.058898</v>
      </c>
      <c r="AJ7" s="88">
        <v>0.0671</v>
      </c>
      <c r="AK7" s="88">
        <v>0.130479</v>
      </c>
      <c r="AL7" s="88">
        <v>0.080898</v>
      </c>
      <c r="AM7" s="88">
        <v>0.037658</v>
      </c>
      <c r="AN7" s="88">
        <v>-0.10514</v>
      </c>
      <c r="AO7" s="88">
        <v>-0.16914</v>
      </c>
      <c r="AP7" s="88">
        <v>0.048623</v>
      </c>
      <c r="AQ7" s="88">
        <v>0.113018</v>
      </c>
      <c r="AR7" s="88">
        <v>0.017676</v>
      </c>
      <c r="AS7" s="88">
        <v>-0.112</v>
      </c>
      <c r="AT7" s="88">
        <v>-0.01635</v>
      </c>
      <c r="AU7" s="88">
        <v>-0.04646</v>
      </c>
      <c r="AV7" s="88">
        <v>-0.01387</v>
      </c>
      <c r="AW7" s="88">
        <v>0.013495</v>
      </c>
      <c r="AX7" s="88">
        <v>-0.04641</v>
      </c>
      <c r="AY7" s="88">
        <v>-0.14435</v>
      </c>
      <c r="AZ7" s="88">
        <v>-0.05547</v>
      </c>
      <c r="BA7" s="88">
        <v>-0.12902</v>
      </c>
      <c r="BB7" s="88">
        <v>0.194438</v>
      </c>
    </row>
    <row r="8">
      <c r="A8" s="79" t="s">
        <v>5</v>
      </c>
      <c r="B8" s="87">
        <v>-0.00863</v>
      </c>
      <c r="C8" s="88">
        <v>0.069422</v>
      </c>
      <c r="D8" s="88">
        <v>0.050087</v>
      </c>
      <c r="E8" s="88">
        <v>0.049459</v>
      </c>
      <c r="F8" s="88">
        <v>-0.11575</v>
      </c>
      <c r="G8" s="97">
        <v>-0.00544</v>
      </c>
      <c r="I8" s="88">
        <v>6.0</v>
      </c>
      <c r="J8" s="88">
        <v>-0.00845</v>
      </c>
      <c r="K8" s="88">
        <v>0.045807</v>
      </c>
      <c r="L8" s="88">
        <v>0.184531</v>
      </c>
      <c r="M8" s="88">
        <v>0.039679</v>
      </c>
      <c r="N8" s="88">
        <v>-0.00544</v>
      </c>
      <c r="O8" s="88">
        <v>0.062266</v>
      </c>
      <c r="P8" s="88">
        <v>0.082024</v>
      </c>
      <c r="Q8" s="88">
        <v>-0.00472</v>
      </c>
      <c r="R8" s="88">
        <v>0.015459</v>
      </c>
      <c r="S8" s="88">
        <v>-0.01183</v>
      </c>
      <c r="T8" s="88">
        <v>0.038581</v>
      </c>
      <c r="U8" s="88">
        <v>-0.0218</v>
      </c>
      <c r="V8" s="88">
        <v>0.074225</v>
      </c>
      <c r="W8" s="88">
        <v>0.053008</v>
      </c>
      <c r="X8" s="88">
        <v>0.037885</v>
      </c>
      <c r="Y8" s="88">
        <v>-0.17707</v>
      </c>
      <c r="Z8" s="88">
        <v>0.002315</v>
      </c>
      <c r="AA8" s="88">
        <v>0.050241</v>
      </c>
      <c r="AB8" s="88">
        <v>-0.04268</v>
      </c>
      <c r="AC8" s="88">
        <v>0.031938</v>
      </c>
      <c r="AD8" s="88">
        <v>-0.02108</v>
      </c>
      <c r="AE8" s="88">
        <v>-0.08227</v>
      </c>
      <c r="AF8" s="88">
        <v>0.089412</v>
      </c>
      <c r="AG8" s="88">
        <v>0.007489</v>
      </c>
      <c r="AH8" s="88">
        <v>-0.07602</v>
      </c>
      <c r="AI8" s="88">
        <v>0.029054</v>
      </c>
      <c r="AJ8" s="88">
        <v>0.024513</v>
      </c>
      <c r="AK8" s="88">
        <v>0.17405</v>
      </c>
      <c r="AL8" s="88">
        <v>0.09074</v>
      </c>
      <c r="AM8" s="88">
        <v>-0.19583</v>
      </c>
      <c r="AN8" s="88">
        <v>-0.18149</v>
      </c>
      <c r="AO8" s="88">
        <v>-0.0476</v>
      </c>
      <c r="AP8" s="88">
        <v>-0.22876</v>
      </c>
      <c r="AQ8" s="88">
        <v>-0.19007</v>
      </c>
      <c r="AR8" s="88">
        <v>-0.07935</v>
      </c>
      <c r="AS8" s="88">
        <v>-0.03478</v>
      </c>
      <c r="AT8" s="88">
        <v>0.008333</v>
      </c>
      <c r="AU8" s="88">
        <v>0.121224</v>
      </c>
      <c r="AV8" s="88">
        <v>-0.01313</v>
      </c>
      <c r="AW8" s="88">
        <v>-0.10506</v>
      </c>
      <c r="AX8" s="88">
        <v>-0.21918</v>
      </c>
      <c r="AY8" s="88">
        <v>-0.1575</v>
      </c>
      <c r="AZ8" s="88">
        <v>-0.0064</v>
      </c>
      <c r="BA8" s="88">
        <v>0.115213</v>
      </c>
      <c r="BB8" s="88">
        <v>-0.08164</v>
      </c>
    </row>
    <row r="9">
      <c r="A9" s="79" t="s">
        <v>6</v>
      </c>
      <c r="B9" s="87">
        <v>-0.16823</v>
      </c>
      <c r="C9" s="88">
        <v>-0.02398</v>
      </c>
      <c r="D9" s="88">
        <v>0.017946</v>
      </c>
      <c r="E9" s="88">
        <v>-0.02887</v>
      </c>
      <c r="F9" s="88">
        <v>0.057786</v>
      </c>
      <c r="G9" s="97">
        <v>0.062266</v>
      </c>
    </row>
    <row r="10">
      <c r="A10" s="79" t="s">
        <v>7</v>
      </c>
      <c r="B10" s="87">
        <v>-0.13448</v>
      </c>
      <c r="C10" s="88">
        <v>0.005108</v>
      </c>
      <c r="D10" s="88">
        <v>-0.01329</v>
      </c>
      <c r="E10" s="88">
        <v>-0.0173</v>
      </c>
      <c r="F10" s="88">
        <v>-0.00198</v>
      </c>
      <c r="G10" s="97">
        <v>0.082024</v>
      </c>
    </row>
    <row r="11">
      <c r="A11" s="79" t="s">
        <v>8</v>
      </c>
      <c r="B11" s="87">
        <v>-0.09773</v>
      </c>
      <c r="C11" s="88">
        <v>-0.09972</v>
      </c>
      <c r="D11" s="88">
        <v>-0.00521</v>
      </c>
      <c r="E11" s="88">
        <v>0.019202</v>
      </c>
      <c r="F11" s="88">
        <v>-0.00876</v>
      </c>
      <c r="G11" s="97">
        <v>-0.00472</v>
      </c>
    </row>
    <row r="12">
      <c r="A12" s="79" t="s">
        <v>9</v>
      </c>
      <c r="B12" s="87">
        <v>-0.14075</v>
      </c>
      <c r="C12" s="88">
        <v>0.020651</v>
      </c>
      <c r="D12" s="88">
        <v>0.093915</v>
      </c>
      <c r="E12" s="88">
        <v>0.012913</v>
      </c>
      <c r="F12" s="88">
        <v>0.043777</v>
      </c>
      <c r="G12" s="97">
        <v>0.015459</v>
      </c>
    </row>
    <row r="13">
      <c r="A13" s="79" t="s">
        <v>10</v>
      </c>
      <c r="B13" s="87">
        <v>-0.06221</v>
      </c>
      <c r="C13" s="88">
        <v>-0.08085</v>
      </c>
      <c r="D13" s="88">
        <v>-0.04629</v>
      </c>
      <c r="E13" s="88">
        <v>0.027063</v>
      </c>
      <c r="F13" s="88">
        <v>-0.01214</v>
      </c>
      <c r="G13" s="97">
        <v>-0.01183</v>
      </c>
    </row>
    <row r="14">
      <c r="A14" s="79" t="s">
        <v>11</v>
      </c>
      <c r="B14" s="87">
        <v>-0.13852</v>
      </c>
      <c r="C14" s="88">
        <v>0.009837</v>
      </c>
      <c r="D14" s="88">
        <v>-0.01093</v>
      </c>
      <c r="E14" s="88">
        <v>-0.07945</v>
      </c>
      <c r="F14" s="88">
        <v>0.03158</v>
      </c>
      <c r="G14" s="97">
        <v>0.038581</v>
      </c>
    </row>
    <row r="15">
      <c r="A15" s="79" t="s">
        <v>12</v>
      </c>
      <c r="B15" s="87">
        <v>-0.12907</v>
      </c>
      <c r="C15" s="88">
        <v>-0.02736</v>
      </c>
      <c r="D15" s="88">
        <v>0.09481</v>
      </c>
      <c r="E15" s="88">
        <v>0.066134</v>
      </c>
      <c r="F15" s="88">
        <v>0.0751</v>
      </c>
      <c r="G15" s="97">
        <v>-0.0218</v>
      </c>
    </row>
    <row r="16">
      <c r="A16" s="79" t="s">
        <v>13</v>
      </c>
      <c r="B16" s="87">
        <v>-0.14252</v>
      </c>
      <c r="C16" s="88">
        <v>0.040065</v>
      </c>
      <c r="D16" s="88">
        <v>0.009762</v>
      </c>
      <c r="E16" s="88">
        <v>-0.00353</v>
      </c>
      <c r="F16" s="88">
        <v>0.064758</v>
      </c>
      <c r="G16" s="97">
        <v>0.074225</v>
      </c>
    </row>
    <row r="17">
      <c r="A17" s="79" t="s">
        <v>14</v>
      </c>
      <c r="B17" s="87">
        <v>0.065418</v>
      </c>
      <c r="C17" s="88">
        <v>-0.02659</v>
      </c>
      <c r="D17" s="88">
        <v>-0.21892</v>
      </c>
      <c r="E17" s="88">
        <v>0.039047</v>
      </c>
      <c r="F17" s="88">
        <v>-0.0525</v>
      </c>
      <c r="G17" s="97">
        <v>0.053008</v>
      </c>
    </row>
    <row r="18">
      <c r="A18" s="79" t="s">
        <v>15</v>
      </c>
      <c r="B18" s="87">
        <v>0.062854</v>
      </c>
      <c r="C18" s="88">
        <v>0.056356</v>
      </c>
      <c r="D18" s="88">
        <v>-0.19584</v>
      </c>
      <c r="E18" s="88">
        <v>-0.00876</v>
      </c>
      <c r="F18" s="88">
        <v>-0.04628</v>
      </c>
      <c r="G18" s="97">
        <v>0.037885</v>
      </c>
    </row>
    <row r="19">
      <c r="A19" s="79" t="s">
        <v>16</v>
      </c>
      <c r="B19" s="87">
        <v>0.040252</v>
      </c>
      <c r="C19" s="88">
        <v>0.002904</v>
      </c>
      <c r="D19" s="88">
        <v>-0.00647</v>
      </c>
      <c r="E19" s="88">
        <v>-0.00552</v>
      </c>
      <c r="F19" s="88">
        <v>0.034056</v>
      </c>
      <c r="G19" s="97">
        <v>-0.17707</v>
      </c>
    </row>
    <row r="20">
      <c r="A20" s="79" t="s">
        <v>17</v>
      </c>
      <c r="B20" s="87">
        <v>0.049723</v>
      </c>
      <c r="C20" s="88">
        <v>0.054025</v>
      </c>
      <c r="D20" s="88">
        <v>-0.17981</v>
      </c>
      <c r="E20" s="88">
        <v>-0.06934</v>
      </c>
      <c r="F20" s="88">
        <v>-0.00496</v>
      </c>
      <c r="G20" s="97">
        <v>0.002315</v>
      </c>
    </row>
    <row r="21">
      <c r="A21" s="79" t="s">
        <v>19</v>
      </c>
      <c r="B21" s="87">
        <v>-0.00588</v>
      </c>
      <c r="C21" s="88">
        <v>0.179101</v>
      </c>
      <c r="D21" s="88">
        <v>0.060594</v>
      </c>
      <c r="E21" s="88">
        <v>0.066809</v>
      </c>
      <c r="F21" s="88">
        <v>-0.06591</v>
      </c>
      <c r="G21" s="97">
        <v>0.050241</v>
      </c>
    </row>
    <row r="22">
      <c r="A22" s="79" t="s">
        <v>20</v>
      </c>
      <c r="B22" s="87">
        <v>0.036862</v>
      </c>
      <c r="C22" s="88">
        <v>0.184433</v>
      </c>
      <c r="D22" s="88">
        <v>0.022269</v>
      </c>
      <c r="E22" s="88">
        <v>-0.01869</v>
      </c>
      <c r="F22" s="88">
        <v>-0.03695</v>
      </c>
      <c r="G22" s="97">
        <v>-0.04268</v>
      </c>
    </row>
    <row r="23">
      <c r="A23" s="79" t="s">
        <v>21</v>
      </c>
      <c r="B23" s="87">
        <v>0.053254</v>
      </c>
      <c r="C23" s="88">
        <v>0.191003</v>
      </c>
      <c r="D23" s="88">
        <v>2.65E-4</v>
      </c>
      <c r="E23" s="88">
        <v>0.112331</v>
      </c>
      <c r="F23" s="88">
        <v>-0.03143</v>
      </c>
      <c r="G23" s="97">
        <v>0.031938</v>
      </c>
    </row>
    <row r="24">
      <c r="A24" s="79" t="s">
        <v>22</v>
      </c>
      <c r="B24" s="87">
        <v>0.048398</v>
      </c>
      <c r="C24" s="88">
        <v>0.081785</v>
      </c>
      <c r="D24" s="88">
        <v>-0.02155</v>
      </c>
      <c r="E24" s="88">
        <v>0.126417</v>
      </c>
      <c r="F24" s="88">
        <v>0.024238</v>
      </c>
      <c r="G24" s="97">
        <v>-0.02108</v>
      </c>
    </row>
    <row r="25">
      <c r="A25" s="79" t="s">
        <v>23</v>
      </c>
      <c r="B25" s="87">
        <v>0.021732</v>
      </c>
      <c r="C25" s="88">
        <v>0.178059</v>
      </c>
      <c r="D25" s="88">
        <v>0.040568</v>
      </c>
      <c r="E25" s="88">
        <v>-0.03925</v>
      </c>
      <c r="F25" s="88">
        <v>0.05959</v>
      </c>
      <c r="G25" s="97">
        <v>-0.08227</v>
      </c>
    </row>
    <row r="26">
      <c r="A26" s="79" t="s">
        <v>24</v>
      </c>
      <c r="B26" s="87">
        <v>-0.01595</v>
      </c>
      <c r="C26" s="88">
        <v>0.178932</v>
      </c>
      <c r="D26" s="88">
        <v>-0.06218</v>
      </c>
      <c r="E26" s="88">
        <v>-0.0634</v>
      </c>
      <c r="F26" s="88">
        <v>0.041569</v>
      </c>
      <c r="G26" s="97">
        <v>0.089412</v>
      </c>
    </row>
    <row r="27">
      <c r="A27" s="79" t="s">
        <v>25</v>
      </c>
      <c r="B27" s="87">
        <v>-0.03746</v>
      </c>
      <c r="C27" s="88">
        <v>0.114439</v>
      </c>
      <c r="D27" s="88">
        <v>-0.09328</v>
      </c>
      <c r="E27" s="88">
        <v>-0.09452</v>
      </c>
      <c r="F27" s="88">
        <v>0.05013</v>
      </c>
      <c r="G27" s="97">
        <v>0.007489</v>
      </c>
    </row>
    <row r="28">
      <c r="A28" s="79" t="s">
        <v>26</v>
      </c>
      <c r="B28" s="87">
        <v>-0.02514</v>
      </c>
      <c r="C28" s="88">
        <v>0.042378</v>
      </c>
      <c r="D28" s="88">
        <v>0.019621</v>
      </c>
      <c r="E28" s="88">
        <v>0.062128</v>
      </c>
      <c r="F28" s="88">
        <v>0.098606</v>
      </c>
      <c r="G28" s="97">
        <v>-0.07602</v>
      </c>
    </row>
    <row r="29">
      <c r="A29" s="79" t="s">
        <v>27</v>
      </c>
      <c r="B29" s="87">
        <v>-0.0603</v>
      </c>
      <c r="C29" s="88">
        <v>0.093903</v>
      </c>
      <c r="D29" s="88">
        <v>-0.07112</v>
      </c>
      <c r="E29" s="88">
        <v>-0.024</v>
      </c>
      <c r="F29" s="88">
        <v>0.058898</v>
      </c>
      <c r="G29" s="97">
        <v>0.029054</v>
      </c>
    </row>
    <row r="30">
      <c r="A30" s="79" t="s">
        <v>28</v>
      </c>
      <c r="B30" s="87">
        <v>-0.0675</v>
      </c>
      <c r="C30" s="88">
        <v>-0.00828</v>
      </c>
      <c r="D30" s="88">
        <v>-0.10393</v>
      </c>
      <c r="E30" s="88">
        <v>0.002051</v>
      </c>
      <c r="F30" s="88">
        <v>0.0671</v>
      </c>
      <c r="G30" s="97">
        <v>0.024513</v>
      </c>
    </row>
    <row r="31">
      <c r="A31" s="79" t="s">
        <v>29</v>
      </c>
      <c r="B31" s="87">
        <v>-0.12552</v>
      </c>
      <c r="C31" s="88">
        <v>0.053097</v>
      </c>
      <c r="D31" s="88">
        <v>-0.16769</v>
      </c>
      <c r="E31" s="88">
        <v>-0.0398</v>
      </c>
      <c r="F31" s="88">
        <v>0.130479</v>
      </c>
      <c r="G31" s="97">
        <v>0.17405</v>
      </c>
    </row>
    <row r="32">
      <c r="A32" s="79" t="s">
        <v>30</v>
      </c>
      <c r="B32" s="87">
        <v>-0.02882</v>
      </c>
      <c r="C32" s="88">
        <v>0.021881</v>
      </c>
      <c r="D32" s="88">
        <v>-0.19245</v>
      </c>
      <c r="E32" s="88">
        <v>-0.01984</v>
      </c>
      <c r="F32" s="88">
        <v>0.080898</v>
      </c>
      <c r="G32" s="97">
        <v>0.09074</v>
      </c>
    </row>
    <row r="33">
      <c r="A33" s="79" t="s">
        <v>31</v>
      </c>
      <c r="B33" s="87">
        <v>0.071876</v>
      </c>
      <c r="C33" s="88">
        <v>-0.06907</v>
      </c>
      <c r="D33" s="88">
        <v>-0.00198</v>
      </c>
      <c r="E33" s="88">
        <v>0.089663</v>
      </c>
      <c r="F33" s="88">
        <v>0.037658</v>
      </c>
      <c r="G33" s="97">
        <v>-0.19583</v>
      </c>
    </row>
    <row r="34">
      <c r="A34" s="79" t="s">
        <v>32</v>
      </c>
      <c r="B34" s="87">
        <v>0.063397</v>
      </c>
      <c r="C34" s="88">
        <v>0.010093</v>
      </c>
      <c r="D34" s="88">
        <v>0.060853</v>
      </c>
      <c r="E34" s="88">
        <v>-0.00919</v>
      </c>
      <c r="F34" s="88">
        <v>-0.10514</v>
      </c>
      <c r="G34" s="97">
        <v>-0.18149</v>
      </c>
    </row>
    <row r="35">
      <c r="A35" s="79" t="s">
        <v>33</v>
      </c>
      <c r="B35" s="87">
        <v>0.056467</v>
      </c>
      <c r="C35" s="88">
        <v>-0.11826</v>
      </c>
      <c r="D35" s="88">
        <v>-0.00496</v>
      </c>
      <c r="E35" s="88">
        <v>0.117928</v>
      </c>
      <c r="F35" s="88">
        <v>-0.16914</v>
      </c>
      <c r="G35" s="97">
        <v>-0.0476</v>
      </c>
    </row>
    <row r="36">
      <c r="A36" s="79" t="s">
        <v>34</v>
      </c>
      <c r="B36" s="87">
        <v>0.010944</v>
      </c>
      <c r="C36" s="88">
        <v>-0.10453</v>
      </c>
      <c r="D36" s="88">
        <v>0.023999</v>
      </c>
      <c r="E36" s="88">
        <v>0.024319</v>
      </c>
      <c r="F36" s="88">
        <v>0.048623</v>
      </c>
      <c r="G36" s="97">
        <v>-0.22876</v>
      </c>
    </row>
    <row r="37">
      <c r="A37" s="79" t="s">
        <v>35</v>
      </c>
      <c r="B37" s="87">
        <v>-0.04583</v>
      </c>
      <c r="C37" s="88">
        <v>-0.07597</v>
      </c>
      <c r="D37" s="88">
        <v>0.02036</v>
      </c>
      <c r="E37" s="88">
        <v>-0.03263</v>
      </c>
      <c r="F37" s="88">
        <v>0.113018</v>
      </c>
      <c r="G37" s="97">
        <v>-0.19007</v>
      </c>
    </row>
    <row r="38">
      <c r="A38" s="79" t="s">
        <v>36</v>
      </c>
      <c r="B38" s="87">
        <v>-0.08067</v>
      </c>
      <c r="C38" s="88">
        <v>-0.03226</v>
      </c>
      <c r="D38" s="88">
        <v>0.030304</v>
      </c>
      <c r="E38" s="88">
        <v>-0.11364</v>
      </c>
      <c r="F38" s="88">
        <v>0.017676</v>
      </c>
      <c r="G38" s="97">
        <v>-0.07935</v>
      </c>
    </row>
    <row r="39">
      <c r="A39" s="79" t="s">
        <v>37</v>
      </c>
      <c r="B39" s="87">
        <v>0.063059</v>
      </c>
      <c r="C39" s="88">
        <v>-0.06554</v>
      </c>
      <c r="D39" s="88">
        <v>-0.12381</v>
      </c>
      <c r="E39" s="88">
        <v>0.001859</v>
      </c>
      <c r="F39" s="88">
        <v>-0.112</v>
      </c>
      <c r="G39" s="97">
        <v>-0.03478</v>
      </c>
    </row>
    <row r="40">
      <c r="A40" s="79" t="s">
        <v>38</v>
      </c>
      <c r="B40" s="87">
        <v>0.030324</v>
      </c>
      <c r="C40" s="88">
        <v>-0.02467</v>
      </c>
      <c r="D40" s="88">
        <v>0.048753</v>
      </c>
      <c r="E40" s="88">
        <v>0.278431</v>
      </c>
      <c r="F40" s="88">
        <v>-0.01635</v>
      </c>
      <c r="G40" s="97">
        <v>0.008333</v>
      </c>
    </row>
    <row r="41">
      <c r="A41" s="79" t="s">
        <v>39</v>
      </c>
      <c r="B41" s="87">
        <v>-0.01064</v>
      </c>
      <c r="C41" s="88">
        <v>0.003085</v>
      </c>
      <c r="D41" s="88">
        <v>0.003335</v>
      </c>
      <c r="E41" s="88">
        <v>0.262575</v>
      </c>
      <c r="F41" s="88">
        <v>-0.04646</v>
      </c>
      <c r="G41" s="97">
        <v>0.121224</v>
      </c>
    </row>
    <row r="42">
      <c r="A42" s="79" t="s">
        <v>40</v>
      </c>
      <c r="B42" s="87">
        <v>0.034458</v>
      </c>
      <c r="C42" s="88">
        <v>-0.05508</v>
      </c>
      <c r="D42" s="88">
        <v>0.037958</v>
      </c>
      <c r="E42" s="88">
        <v>0.266658</v>
      </c>
      <c r="F42" s="88">
        <v>-0.01387</v>
      </c>
      <c r="G42" s="97">
        <v>-0.01313</v>
      </c>
    </row>
    <row r="43">
      <c r="A43" s="79" t="s">
        <v>41</v>
      </c>
      <c r="B43" s="87">
        <v>-0.03006</v>
      </c>
      <c r="C43" s="88">
        <v>0.010301</v>
      </c>
      <c r="D43" s="88">
        <v>0.081476</v>
      </c>
      <c r="E43" s="88">
        <v>0.005112</v>
      </c>
      <c r="F43" s="88">
        <v>0.013495</v>
      </c>
      <c r="G43" s="97">
        <v>-0.10506</v>
      </c>
    </row>
    <row r="44">
      <c r="A44" s="79" t="s">
        <v>42</v>
      </c>
      <c r="B44" s="87">
        <v>0.040364</v>
      </c>
      <c r="C44" s="88">
        <v>-0.03591</v>
      </c>
      <c r="D44" s="88">
        <v>3.22E-4</v>
      </c>
      <c r="E44" s="88">
        <v>-0.09965</v>
      </c>
      <c r="F44" s="88">
        <v>-0.04641</v>
      </c>
      <c r="G44" s="97">
        <v>-0.21918</v>
      </c>
    </row>
    <row r="45">
      <c r="A45" s="79" t="s">
        <v>43</v>
      </c>
      <c r="B45" s="87">
        <v>0.044352</v>
      </c>
      <c r="C45" s="88">
        <v>-0.05623</v>
      </c>
      <c r="D45" s="88">
        <v>0.035487</v>
      </c>
      <c r="E45" s="88">
        <v>-0.05171</v>
      </c>
      <c r="F45" s="88">
        <v>-0.14435</v>
      </c>
      <c r="G45" s="97">
        <v>-0.1575</v>
      </c>
    </row>
    <row r="46">
      <c r="A46" s="79" t="s">
        <v>44</v>
      </c>
      <c r="B46" s="87">
        <v>0.015437</v>
      </c>
      <c r="C46" s="88">
        <v>-0.08939</v>
      </c>
      <c r="D46" s="88">
        <v>-0.1918</v>
      </c>
      <c r="E46" s="88">
        <v>-0.06065</v>
      </c>
      <c r="F46" s="88">
        <v>-0.05547</v>
      </c>
      <c r="G46" s="97">
        <v>-0.0064</v>
      </c>
    </row>
    <row r="47">
      <c r="A47" s="79" t="s">
        <v>49</v>
      </c>
      <c r="B47" s="87">
        <v>0.028809</v>
      </c>
      <c r="C47" s="88">
        <v>0.235401</v>
      </c>
      <c r="D47" s="88">
        <v>0.028304</v>
      </c>
      <c r="E47" s="88">
        <v>-0.09094</v>
      </c>
      <c r="F47" s="88">
        <v>-0.12902</v>
      </c>
      <c r="G47" s="97">
        <v>0.115213</v>
      </c>
    </row>
    <row r="48">
      <c r="A48" s="79" t="s">
        <v>50</v>
      </c>
      <c r="B48" s="98">
        <v>-0.06453</v>
      </c>
      <c r="C48" s="93">
        <v>-0.09295</v>
      </c>
      <c r="D48" s="93">
        <v>-0.02913</v>
      </c>
      <c r="E48" s="93">
        <v>-0.08218</v>
      </c>
      <c r="F48" s="93">
        <v>0.194438</v>
      </c>
      <c r="G48" s="112">
        <v>-0.08164</v>
      </c>
    </row>
    <row r="49">
      <c r="A49" s="80"/>
      <c r="B49" s="80"/>
      <c r="C49" s="80"/>
      <c r="D49" s="80"/>
      <c r="E49" s="80"/>
      <c r="F49" s="80"/>
      <c r="G49" s="80"/>
    </row>
    <row r="50">
      <c r="A50" s="80"/>
      <c r="B50" s="80"/>
      <c r="C50" s="80"/>
      <c r="D50" s="80"/>
      <c r="E50" s="80"/>
      <c r="F50" s="80"/>
      <c r="G50" s="80"/>
    </row>
    <row r="51">
      <c r="A51" s="80"/>
      <c r="B51" s="80"/>
      <c r="C51" s="80"/>
      <c r="D51" s="80"/>
      <c r="E51" s="80"/>
      <c r="F51" s="80"/>
      <c r="G51" s="80"/>
    </row>
    <row r="52">
      <c r="A52" s="80"/>
      <c r="B52" s="80"/>
      <c r="C52" s="80"/>
      <c r="D52" s="80"/>
      <c r="E52" s="80"/>
      <c r="F52" s="80"/>
      <c r="G52" s="80"/>
    </row>
    <row r="53">
      <c r="A53" s="80"/>
      <c r="B53" s="80"/>
      <c r="C53" s="80"/>
      <c r="D53" s="80"/>
      <c r="E53" s="80"/>
      <c r="F53" s="80"/>
      <c r="G53" s="80"/>
    </row>
    <row r="54">
      <c r="A54" s="80"/>
      <c r="B54" s="80"/>
      <c r="C54" s="80"/>
      <c r="D54" s="80"/>
      <c r="E54" s="80"/>
      <c r="F54" s="80"/>
      <c r="G54" s="80"/>
    </row>
    <row r="55">
      <c r="A55" s="80"/>
      <c r="B55" s="80"/>
      <c r="C55" s="80"/>
      <c r="D55" s="80"/>
      <c r="E55" s="80"/>
      <c r="F55" s="80"/>
      <c r="G55" s="80"/>
    </row>
    <row r="56">
      <c r="A56" s="80"/>
      <c r="B56" s="80"/>
      <c r="C56" s="80"/>
      <c r="D56" s="80"/>
      <c r="E56" s="80"/>
      <c r="F56" s="80"/>
      <c r="G56" s="80"/>
    </row>
    <row r="57">
      <c r="A57" s="80"/>
      <c r="B57" s="80"/>
      <c r="C57" s="80"/>
      <c r="D57" s="80"/>
      <c r="E57" s="80"/>
      <c r="F57" s="80"/>
      <c r="G57" s="80"/>
    </row>
    <row r="58">
      <c r="A58" s="80"/>
      <c r="B58" s="80"/>
      <c r="C58" s="80"/>
      <c r="D58" s="80"/>
      <c r="E58" s="80"/>
      <c r="F58" s="80"/>
      <c r="G58" s="80"/>
    </row>
    <row r="59">
      <c r="A59" s="80"/>
      <c r="B59" s="80"/>
      <c r="C59" s="80"/>
      <c r="D59" s="80"/>
      <c r="E59" s="80"/>
      <c r="F59" s="80"/>
      <c r="G59" s="80"/>
    </row>
    <row r="60">
      <c r="A60" s="80"/>
      <c r="B60" s="80"/>
      <c r="C60" s="80"/>
      <c r="D60" s="80"/>
      <c r="E60" s="80"/>
      <c r="F60" s="80"/>
      <c r="G60" s="80"/>
    </row>
    <row r="61">
      <c r="A61" s="80"/>
      <c r="B61" s="80"/>
      <c r="C61" s="80"/>
      <c r="D61" s="80"/>
      <c r="E61" s="80"/>
      <c r="F61" s="80"/>
      <c r="G61" s="80"/>
    </row>
    <row r="62">
      <c r="A62" s="80"/>
      <c r="B62" s="80"/>
      <c r="C62" s="80"/>
      <c r="D62" s="80"/>
      <c r="E62" s="80"/>
      <c r="F62" s="80"/>
      <c r="G62" s="80"/>
    </row>
    <row r="63">
      <c r="A63" s="80"/>
      <c r="B63" s="80"/>
      <c r="C63" s="80"/>
      <c r="D63" s="80"/>
      <c r="E63" s="80"/>
      <c r="F63" s="80"/>
      <c r="G63" s="80"/>
    </row>
    <row r="64">
      <c r="A64" s="80"/>
      <c r="B64" s="80"/>
      <c r="C64" s="80"/>
      <c r="D64" s="80"/>
      <c r="E64" s="80"/>
      <c r="F64" s="80"/>
      <c r="G64" s="80"/>
    </row>
    <row r="65">
      <c r="A65" s="80"/>
      <c r="B65" s="80"/>
      <c r="C65" s="80"/>
      <c r="D65" s="80"/>
      <c r="E65" s="80"/>
      <c r="F65" s="80"/>
      <c r="G65" s="80"/>
    </row>
    <row r="66">
      <c r="A66" s="80"/>
      <c r="B66" s="80"/>
      <c r="C66" s="80"/>
      <c r="D66" s="80"/>
      <c r="E66" s="80"/>
      <c r="F66" s="80"/>
      <c r="G66" s="80"/>
    </row>
    <row r="67">
      <c r="A67" s="80"/>
      <c r="B67" s="80"/>
      <c r="C67" s="80"/>
      <c r="D67" s="80"/>
      <c r="E67" s="80"/>
      <c r="F67" s="80"/>
      <c r="G67" s="80"/>
    </row>
    <row r="68">
      <c r="A68" s="80"/>
      <c r="B68" s="80"/>
      <c r="C68" s="80"/>
      <c r="D68" s="80"/>
      <c r="E68" s="80"/>
      <c r="F68" s="80"/>
      <c r="G68" s="80"/>
    </row>
    <row r="69">
      <c r="A69" s="80"/>
      <c r="B69" s="80"/>
      <c r="C69" s="80"/>
      <c r="D69" s="80"/>
      <c r="E69" s="80"/>
      <c r="F69" s="80"/>
      <c r="G69" s="80"/>
    </row>
    <row r="70">
      <c r="A70" s="80"/>
      <c r="B70" s="80"/>
      <c r="C70" s="80"/>
      <c r="D70" s="80"/>
      <c r="E70" s="80"/>
      <c r="F70" s="80"/>
      <c r="G70" s="80"/>
    </row>
    <row r="71">
      <c r="A71" s="80"/>
      <c r="B71" s="80"/>
      <c r="C71" s="80"/>
      <c r="D71" s="80"/>
      <c r="E71" s="80"/>
      <c r="F71" s="80"/>
      <c r="G71" s="80"/>
    </row>
    <row r="72">
      <c r="A72" s="80"/>
      <c r="B72" s="80"/>
      <c r="C72" s="80"/>
      <c r="D72" s="80"/>
      <c r="E72" s="80"/>
      <c r="F72" s="80"/>
      <c r="G72" s="80"/>
    </row>
    <row r="73">
      <c r="A73" s="80"/>
      <c r="B73" s="80"/>
      <c r="C73" s="80"/>
      <c r="D73" s="80"/>
      <c r="E73" s="80"/>
      <c r="F73" s="80"/>
      <c r="G73" s="80"/>
    </row>
    <row r="74">
      <c r="A74" s="80"/>
      <c r="B74" s="80"/>
      <c r="C74" s="80"/>
      <c r="D74" s="80"/>
      <c r="E74" s="80"/>
      <c r="F74" s="80"/>
      <c r="G74" s="80"/>
    </row>
    <row r="75">
      <c r="A75" s="80"/>
      <c r="B75" s="80"/>
      <c r="C75" s="80"/>
      <c r="D75" s="80"/>
      <c r="E75" s="80"/>
      <c r="F75" s="80"/>
      <c r="G75" s="80"/>
    </row>
    <row r="76">
      <c r="A76" s="80"/>
      <c r="B76" s="80"/>
      <c r="C76" s="80"/>
      <c r="D76" s="80"/>
      <c r="E76" s="80"/>
      <c r="F76" s="80"/>
      <c r="G76" s="80"/>
    </row>
    <row r="77">
      <c r="A77" s="80"/>
      <c r="B77" s="80"/>
      <c r="C77" s="80"/>
      <c r="D77" s="80"/>
      <c r="E77" s="80"/>
      <c r="F77" s="80"/>
      <c r="G77" s="80"/>
    </row>
    <row r="78">
      <c r="A78" s="80"/>
      <c r="B78" s="80"/>
      <c r="C78" s="80"/>
      <c r="D78" s="80"/>
      <c r="E78" s="80"/>
      <c r="F78" s="80"/>
      <c r="G78" s="80"/>
    </row>
    <row r="79">
      <c r="A79" s="80"/>
      <c r="B79" s="80"/>
      <c r="C79" s="80"/>
      <c r="D79" s="80"/>
      <c r="E79" s="80"/>
      <c r="F79" s="80"/>
      <c r="G79" s="80"/>
    </row>
    <row r="80">
      <c r="A80" s="80"/>
      <c r="B80" s="80"/>
      <c r="C80" s="80"/>
      <c r="D80" s="80"/>
      <c r="E80" s="80"/>
      <c r="F80" s="80"/>
      <c r="G80" s="80"/>
    </row>
    <row r="81">
      <c r="A81" s="80"/>
      <c r="B81" s="80"/>
      <c r="C81" s="80"/>
      <c r="D81" s="80"/>
      <c r="E81" s="80"/>
      <c r="F81" s="80"/>
      <c r="G81" s="80"/>
    </row>
    <row r="82">
      <c r="A82" s="80"/>
      <c r="B82" s="80"/>
      <c r="C82" s="80"/>
      <c r="D82" s="80"/>
      <c r="E82" s="80"/>
      <c r="F82" s="80"/>
      <c r="G82" s="80"/>
    </row>
    <row r="83">
      <c r="A83" s="80"/>
      <c r="B83" s="80"/>
      <c r="C83" s="80"/>
      <c r="D83" s="80"/>
      <c r="E83" s="80"/>
      <c r="F83" s="80"/>
      <c r="G83" s="80"/>
    </row>
    <row r="84">
      <c r="A84" s="80"/>
      <c r="B84" s="80"/>
      <c r="C84" s="80"/>
      <c r="D84" s="80"/>
      <c r="E84" s="80"/>
      <c r="F84" s="80"/>
      <c r="G84" s="80"/>
    </row>
    <row r="85">
      <c r="A85" s="80"/>
      <c r="B85" s="80"/>
      <c r="C85" s="80"/>
      <c r="D85" s="80"/>
      <c r="E85" s="80"/>
      <c r="F85" s="80"/>
      <c r="G85" s="80"/>
    </row>
    <row r="86">
      <c r="A86" s="80"/>
      <c r="B86" s="80"/>
      <c r="C86" s="80"/>
      <c r="D86" s="80"/>
      <c r="E86" s="80"/>
      <c r="F86" s="80"/>
      <c r="G86" s="80"/>
    </row>
    <row r="87">
      <c r="A87" s="80"/>
      <c r="B87" s="80"/>
      <c r="C87" s="80"/>
      <c r="D87" s="80"/>
      <c r="E87" s="80"/>
      <c r="F87" s="80"/>
      <c r="G87" s="80"/>
    </row>
    <row r="88">
      <c r="A88" s="80"/>
      <c r="B88" s="80"/>
      <c r="C88" s="80"/>
      <c r="D88" s="80"/>
      <c r="E88" s="80"/>
      <c r="F88" s="80"/>
      <c r="G88" s="80"/>
    </row>
    <row r="89">
      <c r="A89" s="80"/>
      <c r="B89" s="80"/>
      <c r="C89" s="80"/>
      <c r="D89" s="80"/>
      <c r="E89" s="80"/>
      <c r="F89" s="80"/>
      <c r="G89" s="80"/>
    </row>
    <row r="90">
      <c r="A90" s="80"/>
      <c r="B90" s="80"/>
      <c r="C90" s="80"/>
      <c r="D90" s="80"/>
      <c r="E90" s="80"/>
      <c r="F90" s="80"/>
      <c r="G90" s="80"/>
    </row>
    <row r="91">
      <c r="A91" s="80"/>
      <c r="B91" s="80"/>
      <c r="C91" s="80"/>
      <c r="D91" s="80"/>
      <c r="E91" s="80"/>
      <c r="F91" s="80"/>
      <c r="G91" s="80"/>
    </row>
    <row r="92">
      <c r="A92" s="80"/>
      <c r="B92" s="80"/>
      <c r="C92" s="80"/>
      <c r="D92" s="80"/>
      <c r="E92" s="80"/>
      <c r="F92" s="80"/>
      <c r="G92" s="80"/>
    </row>
    <row r="93">
      <c r="A93" s="80"/>
      <c r="B93" s="80"/>
      <c r="C93" s="80"/>
      <c r="D93" s="80"/>
      <c r="E93" s="80"/>
      <c r="F93" s="80"/>
      <c r="G93" s="80"/>
    </row>
    <row r="94">
      <c r="A94" s="80"/>
      <c r="B94" s="80"/>
      <c r="C94" s="80"/>
      <c r="D94" s="80"/>
      <c r="E94" s="80"/>
      <c r="F94" s="80"/>
      <c r="G94" s="80"/>
    </row>
    <row r="95">
      <c r="A95" s="80"/>
      <c r="B95" s="80"/>
      <c r="C95" s="80"/>
      <c r="D95" s="80"/>
      <c r="E95" s="80"/>
      <c r="F95" s="80"/>
      <c r="G95" s="80"/>
    </row>
    <row r="96">
      <c r="A96" s="80"/>
      <c r="B96" s="80"/>
      <c r="C96" s="80"/>
      <c r="D96" s="80"/>
      <c r="E96" s="80"/>
      <c r="F96" s="80"/>
      <c r="G96" s="80"/>
    </row>
    <row r="97">
      <c r="A97" s="80"/>
      <c r="B97" s="80"/>
      <c r="C97" s="80"/>
      <c r="D97" s="80"/>
      <c r="E97" s="80"/>
      <c r="F97" s="80"/>
      <c r="G97" s="80"/>
    </row>
    <row r="98">
      <c r="A98" s="80"/>
      <c r="B98" s="80"/>
      <c r="C98" s="80"/>
      <c r="D98" s="80"/>
      <c r="E98" s="80"/>
      <c r="F98" s="80"/>
      <c r="G98" s="80"/>
    </row>
    <row r="99">
      <c r="A99" s="80"/>
      <c r="B99" s="80"/>
      <c r="C99" s="80"/>
      <c r="D99" s="80"/>
      <c r="E99" s="80"/>
      <c r="F99" s="80"/>
      <c r="G99" s="80"/>
    </row>
    <row r="100">
      <c r="A100" s="80"/>
      <c r="B100" s="80"/>
      <c r="C100" s="80"/>
      <c r="D100" s="80"/>
      <c r="E100" s="80"/>
      <c r="F100" s="80"/>
      <c r="G100" s="80"/>
    </row>
    <row r="101">
      <c r="A101" s="80"/>
      <c r="B101" s="80"/>
      <c r="C101" s="80"/>
      <c r="D101" s="80"/>
      <c r="E101" s="80"/>
      <c r="F101" s="80"/>
      <c r="G101" s="80"/>
    </row>
    <row r="102">
      <c r="A102" s="80"/>
      <c r="B102" s="80"/>
      <c r="C102" s="80"/>
      <c r="D102" s="80"/>
      <c r="E102" s="80"/>
      <c r="F102" s="80"/>
      <c r="G102" s="80"/>
    </row>
    <row r="103">
      <c r="A103" s="80"/>
      <c r="B103" s="80"/>
      <c r="C103" s="80"/>
      <c r="D103" s="80"/>
      <c r="E103" s="80"/>
      <c r="F103" s="80"/>
      <c r="G103" s="80"/>
    </row>
    <row r="104">
      <c r="A104" s="80"/>
      <c r="B104" s="80"/>
      <c r="C104" s="80"/>
      <c r="D104" s="80"/>
      <c r="E104" s="80"/>
      <c r="F104" s="80"/>
      <c r="G104" s="80"/>
    </row>
    <row r="105">
      <c r="A105" s="80"/>
      <c r="B105" s="80"/>
      <c r="C105" s="80"/>
      <c r="D105" s="80"/>
      <c r="E105" s="80"/>
      <c r="F105" s="80"/>
      <c r="G105" s="80"/>
    </row>
    <row r="106">
      <c r="A106" s="80"/>
      <c r="B106" s="80"/>
      <c r="C106" s="80"/>
      <c r="D106" s="80"/>
      <c r="E106" s="80"/>
      <c r="F106" s="80"/>
      <c r="G106" s="80"/>
    </row>
    <row r="107">
      <c r="A107" s="80"/>
      <c r="B107" s="80"/>
      <c r="C107" s="80"/>
      <c r="D107" s="80"/>
      <c r="E107" s="80"/>
      <c r="F107" s="80"/>
      <c r="G107" s="80"/>
    </row>
    <row r="108">
      <c r="A108" s="80"/>
      <c r="B108" s="80"/>
      <c r="C108" s="80"/>
      <c r="D108" s="80"/>
      <c r="E108" s="80"/>
      <c r="F108" s="80"/>
      <c r="G108" s="80"/>
    </row>
    <row r="109">
      <c r="A109" s="80"/>
      <c r="B109" s="80"/>
      <c r="C109" s="80"/>
      <c r="D109" s="80"/>
      <c r="E109" s="80"/>
      <c r="F109" s="80"/>
      <c r="G109" s="80"/>
    </row>
    <row r="110">
      <c r="A110" s="80"/>
      <c r="B110" s="80"/>
      <c r="C110" s="80"/>
      <c r="D110" s="80"/>
      <c r="E110" s="80"/>
      <c r="F110" s="80"/>
      <c r="G110" s="80"/>
    </row>
    <row r="111">
      <c r="A111" s="80"/>
      <c r="B111" s="80"/>
      <c r="C111" s="80"/>
      <c r="D111" s="80"/>
      <c r="E111" s="80"/>
      <c r="F111" s="80"/>
      <c r="G111" s="80"/>
    </row>
    <row r="112">
      <c r="A112" s="80"/>
      <c r="B112" s="80"/>
      <c r="C112" s="80"/>
      <c r="D112" s="80"/>
      <c r="E112" s="80"/>
      <c r="F112" s="80"/>
      <c r="G112" s="80"/>
    </row>
    <row r="113">
      <c r="A113" s="80"/>
      <c r="B113" s="80"/>
      <c r="C113" s="80"/>
      <c r="D113" s="80"/>
      <c r="E113" s="80"/>
      <c r="F113" s="80"/>
      <c r="G113" s="80"/>
    </row>
    <row r="114">
      <c r="A114" s="80"/>
      <c r="B114" s="80"/>
      <c r="C114" s="80"/>
      <c r="D114" s="80"/>
      <c r="E114" s="80"/>
      <c r="F114" s="80"/>
      <c r="G114" s="80"/>
    </row>
    <row r="115">
      <c r="A115" s="80"/>
      <c r="B115" s="80"/>
      <c r="C115" s="80"/>
      <c r="D115" s="80"/>
      <c r="E115" s="80"/>
      <c r="F115" s="80"/>
      <c r="G115" s="80"/>
    </row>
    <row r="116">
      <c r="A116" s="80"/>
      <c r="B116" s="80"/>
      <c r="C116" s="80"/>
      <c r="D116" s="80"/>
      <c r="E116" s="80"/>
      <c r="F116" s="80"/>
      <c r="G116" s="80"/>
    </row>
    <row r="117">
      <c r="A117" s="80"/>
      <c r="B117" s="80"/>
      <c r="C117" s="80"/>
      <c r="D117" s="80"/>
      <c r="E117" s="80"/>
      <c r="F117" s="80"/>
      <c r="G117" s="80"/>
    </row>
    <row r="118">
      <c r="A118" s="80"/>
      <c r="B118" s="80"/>
      <c r="C118" s="80"/>
      <c r="D118" s="80"/>
      <c r="E118" s="80"/>
      <c r="F118" s="80"/>
      <c r="G118" s="80"/>
    </row>
    <row r="119">
      <c r="A119" s="80"/>
      <c r="B119" s="80"/>
      <c r="C119" s="80"/>
      <c r="D119" s="80"/>
      <c r="E119" s="80"/>
      <c r="F119" s="80"/>
      <c r="G119" s="80"/>
    </row>
    <row r="120">
      <c r="A120" s="80"/>
      <c r="B120" s="80"/>
      <c r="C120" s="80"/>
      <c r="D120" s="80"/>
      <c r="E120" s="80"/>
      <c r="F120" s="80"/>
      <c r="G120" s="80"/>
    </row>
    <row r="121">
      <c r="A121" s="80"/>
      <c r="B121" s="80"/>
      <c r="C121" s="80"/>
      <c r="D121" s="80"/>
      <c r="E121" s="80"/>
      <c r="F121" s="80"/>
      <c r="G121" s="80"/>
    </row>
    <row r="122">
      <c r="A122" s="80"/>
      <c r="B122" s="80"/>
      <c r="C122" s="80"/>
      <c r="D122" s="80"/>
      <c r="E122" s="80"/>
      <c r="F122" s="80"/>
      <c r="G122" s="80"/>
    </row>
    <row r="123">
      <c r="A123" s="80"/>
      <c r="B123" s="80"/>
      <c r="C123" s="80"/>
      <c r="D123" s="80"/>
      <c r="E123" s="80"/>
      <c r="F123" s="80"/>
      <c r="G123" s="80"/>
    </row>
    <row r="124">
      <c r="A124" s="80"/>
      <c r="B124" s="80"/>
      <c r="C124" s="80"/>
      <c r="D124" s="80"/>
      <c r="E124" s="80"/>
      <c r="F124" s="80"/>
      <c r="G124" s="80"/>
    </row>
    <row r="125">
      <c r="A125" s="80"/>
      <c r="B125" s="80"/>
      <c r="C125" s="80"/>
      <c r="D125" s="80"/>
      <c r="E125" s="80"/>
      <c r="F125" s="80"/>
      <c r="G125" s="80"/>
    </row>
    <row r="126">
      <c r="A126" s="80"/>
      <c r="B126" s="80"/>
      <c r="C126" s="80"/>
      <c r="D126" s="80"/>
      <c r="E126" s="80"/>
      <c r="F126" s="80"/>
      <c r="G126" s="80"/>
    </row>
    <row r="127">
      <c r="A127" s="80"/>
      <c r="B127" s="80"/>
      <c r="C127" s="80"/>
      <c r="D127" s="80"/>
      <c r="E127" s="80"/>
      <c r="F127" s="80"/>
      <c r="G127" s="80"/>
    </row>
    <row r="128">
      <c r="A128" s="80"/>
      <c r="B128" s="80"/>
      <c r="C128" s="80"/>
      <c r="D128" s="80"/>
      <c r="E128" s="80"/>
      <c r="F128" s="80"/>
      <c r="G128" s="80"/>
    </row>
    <row r="129">
      <c r="A129" s="80"/>
      <c r="B129" s="80"/>
      <c r="C129" s="80"/>
      <c r="D129" s="80"/>
      <c r="E129" s="80"/>
      <c r="F129" s="80"/>
      <c r="G129" s="80"/>
    </row>
    <row r="130">
      <c r="A130" s="80"/>
      <c r="B130" s="80"/>
      <c r="C130" s="80"/>
      <c r="D130" s="80"/>
      <c r="E130" s="80"/>
      <c r="F130" s="80"/>
      <c r="G130" s="80"/>
    </row>
    <row r="131">
      <c r="A131" s="80"/>
      <c r="B131" s="80"/>
      <c r="C131" s="80"/>
      <c r="D131" s="80"/>
      <c r="E131" s="80"/>
      <c r="F131" s="80"/>
      <c r="G131" s="80"/>
    </row>
    <row r="132">
      <c r="A132" s="80"/>
      <c r="B132" s="80"/>
      <c r="C132" s="80"/>
      <c r="D132" s="80"/>
      <c r="E132" s="80"/>
      <c r="F132" s="80"/>
      <c r="G132" s="80"/>
    </row>
    <row r="133">
      <c r="A133" s="80"/>
      <c r="B133" s="80"/>
      <c r="C133" s="80"/>
      <c r="D133" s="80"/>
      <c r="E133" s="80"/>
      <c r="F133" s="80"/>
      <c r="G133" s="80"/>
    </row>
    <row r="134">
      <c r="A134" s="80"/>
      <c r="B134" s="80"/>
      <c r="C134" s="80"/>
      <c r="D134" s="80"/>
      <c r="E134" s="80"/>
      <c r="F134" s="80"/>
      <c r="G134" s="80"/>
    </row>
    <row r="135">
      <c r="A135" s="80"/>
      <c r="B135" s="80"/>
      <c r="C135" s="80"/>
      <c r="D135" s="80"/>
      <c r="E135" s="80"/>
      <c r="F135" s="80"/>
      <c r="G135" s="80"/>
    </row>
    <row r="136">
      <c r="A136" s="80"/>
      <c r="B136" s="80"/>
      <c r="C136" s="80"/>
      <c r="D136" s="80"/>
      <c r="E136" s="80"/>
      <c r="F136" s="80"/>
      <c r="G136" s="80"/>
    </row>
    <row r="137">
      <c r="A137" s="80"/>
      <c r="B137" s="80"/>
      <c r="C137" s="80"/>
      <c r="D137" s="80"/>
      <c r="E137" s="80"/>
      <c r="F137" s="80"/>
      <c r="G137" s="80"/>
    </row>
    <row r="138">
      <c r="A138" s="80"/>
      <c r="B138" s="80"/>
      <c r="C138" s="80"/>
      <c r="D138" s="80"/>
      <c r="E138" s="80"/>
      <c r="F138" s="80"/>
      <c r="G138" s="80"/>
    </row>
    <row r="139">
      <c r="A139" s="80"/>
      <c r="B139" s="80"/>
      <c r="C139" s="80"/>
      <c r="D139" s="80"/>
      <c r="E139" s="80"/>
      <c r="F139" s="80"/>
      <c r="G139" s="80"/>
    </row>
    <row r="140">
      <c r="A140" s="80"/>
      <c r="B140" s="80"/>
      <c r="C140" s="80"/>
      <c r="D140" s="80"/>
      <c r="E140" s="80"/>
      <c r="F140" s="80"/>
      <c r="G140" s="80"/>
    </row>
    <row r="141">
      <c r="A141" s="80"/>
      <c r="B141" s="80"/>
      <c r="C141" s="80"/>
      <c r="D141" s="80"/>
      <c r="E141" s="80"/>
      <c r="F141" s="80"/>
      <c r="G141" s="80"/>
    </row>
    <row r="142">
      <c r="A142" s="80"/>
      <c r="B142" s="80"/>
      <c r="C142" s="80"/>
      <c r="D142" s="80"/>
      <c r="E142" s="80"/>
      <c r="F142" s="80"/>
      <c r="G142" s="80"/>
    </row>
    <row r="143">
      <c r="A143" s="80"/>
      <c r="B143" s="80"/>
      <c r="C143" s="80"/>
      <c r="D143" s="80"/>
      <c r="E143" s="80"/>
      <c r="F143" s="80"/>
      <c r="G143" s="80"/>
    </row>
    <row r="144">
      <c r="A144" s="80"/>
      <c r="B144" s="80"/>
      <c r="C144" s="80"/>
      <c r="D144" s="80"/>
      <c r="E144" s="80"/>
      <c r="F144" s="80"/>
      <c r="G144" s="80"/>
    </row>
    <row r="145">
      <c r="A145" s="80"/>
      <c r="B145" s="80"/>
      <c r="C145" s="80"/>
      <c r="D145" s="80"/>
      <c r="E145" s="80"/>
      <c r="F145" s="80"/>
      <c r="G145" s="80"/>
    </row>
    <row r="146">
      <c r="A146" s="80"/>
      <c r="B146" s="80"/>
      <c r="C146" s="80"/>
      <c r="D146" s="80"/>
      <c r="E146" s="80"/>
      <c r="F146" s="80"/>
      <c r="G146" s="80"/>
    </row>
    <row r="147">
      <c r="A147" s="80"/>
      <c r="B147" s="80"/>
      <c r="C147" s="80"/>
      <c r="D147" s="80"/>
      <c r="E147" s="80"/>
      <c r="F147" s="80"/>
      <c r="G147" s="80"/>
    </row>
    <row r="148">
      <c r="A148" s="80"/>
      <c r="B148" s="80"/>
      <c r="C148" s="80"/>
      <c r="D148" s="80"/>
      <c r="E148" s="80"/>
      <c r="F148" s="80"/>
      <c r="G148" s="80"/>
    </row>
    <row r="149">
      <c r="A149" s="80"/>
      <c r="B149" s="80"/>
      <c r="C149" s="80"/>
      <c r="D149" s="80"/>
      <c r="E149" s="80"/>
      <c r="F149" s="80"/>
      <c r="G149" s="80"/>
    </row>
    <row r="150">
      <c r="A150" s="80"/>
      <c r="B150" s="80"/>
      <c r="C150" s="80"/>
      <c r="D150" s="80"/>
      <c r="E150" s="80"/>
      <c r="F150" s="80"/>
      <c r="G150" s="80"/>
    </row>
    <row r="151">
      <c r="A151" s="80"/>
      <c r="B151" s="80"/>
      <c r="C151" s="80"/>
      <c r="D151" s="80"/>
      <c r="E151" s="80"/>
      <c r="F151" s="80"/>
      <c r="G151" s="80"/>
    </row>
    <row r="152">
      <c r="A152" s="80"/>
      <c r="B152" s="80"/>
      <c r="C152" s="80"/>
      <c r="D152" s="80"/>
      <c r="E152" s="80"/>
      <c r="F152" s="80"/>
      <c r="G152" s="80"/>
    </row>
    <row r="153">
      <c r="A153" s="80"/>
      <c r="B153" s="80"/>
      <c r="C153" s="80"/>
      <c r="D153" s="80"/>
      <c r="E153" s="80"/>
      <c r="F153" s="80"/>
      <c r="G153" s="80"/>
    </row>
    <row r="154">
      <c r="A154" s="80"/>
      <c r="B154" s="80"/>
      <c r="C154" s="80"/>
      <c r="D154" s="80"/>
      <c r="E154" s="80"/>
      <c r="F154" s="80"/>
      <c r="G154" s="80"/>
    </row>
    <row r="155">
      <c r="A155" s="80"/>
      <c r="B155" s="80"/>
      <c r="C155" s="80"/>
      <c r="D155" s="80"/>
      <c r="E155" s="80"/>
      <c r="F155" s="80"/>
      <c r="G155" s="80"/>
    </row>
    <row r="156">
      <c r="A156" s="80"/>
      <c r="B156" s="80"/>
      <c r="C156" s="80"/>
      <c r="D156" s="80"/>
      <c r="E156" s="80"/>
      <c r="F156" s="80"/>
      <c r="G156" s="80"/>
    </row>
    <row r="157">
      <c r="A157" s="80"/>
      <c r="B157" s="80"/>
      <c r="C157" s="80"/>
      <c r="D157" s="80"/>
      <c r="E157" s="80"/>
      <c r="F157" s="80"/>
      <c r="G157" s="80"/>
    </row>
    <row r="158">
      <c r="A158" s="80"/>
      <c r="B158" s="80"/>
      <c r="C158" s="80"/>
      <c r="D158" s="80"/>
      <c r="E158" s="80"/>
      <c r="F158" s="80"/>
      <c r="G158" s="80"/>
    </row>
    <row r="159">
      <c r="A159" s="80"/>
      <c r="B159" s="80"/>
      <c r="C159" s="80"/>
      <c r="D159" s="80"/>
      <c r="E159" s="80"/>
      <c r="F159" s="80"/>
      <c r="G159" s="80"/>
    </row>
    <row r="160">
      <c r="A160" s="80"/>
      <c r="B160" s="80"/>
      <c r="C160" s="80"/>
      <c r="D160" s="80"/>
      <c r="E160" s="80"/>
      <c r="F160" s="80"/>
      <c r="G160" s="80"/>
    </row>
    <row r="161">
      <c r="A161" s="80"/>
      <c r="B161" s="80"/>
      <c r="C161" s="80"/>
      <c r="D161" s="80"/>
      <c r="E161" s="80"/>
      <c r="F161" s="80"/>
      <c r="G161" s="80"/>
    </row>
    <row r="162">
      <c r="A162" s="80"/>
      <c r="B162" s="80"/>
      <c r="C162" s="80"/>
      <c r="D162" s="80"/>
      <c r="E162" s="80"/>
      <c r="F162" s="80"/>
      <c r="G162" s="80"/>
    </row>
    <row r="163">
      <c r="A163" s="80"/>
      <c r="B163" s="80"/>
      <c r="C163" s="80"/>
      <c r="D163" s="80"/>
      <c r="E163" s="80"/>
      <c r="F163" s="80"/>
      <c r="G163" s="80"/>
    </row>
    <row r="164">
      <c r="A164" s="80"/>
      <c r="B164" s="80"/>
      <c r="C164" s="80"/>
      <c r="D164" s="80"/>
      <c r="E164" s="80"/>
      <c r="F164" s="80"/>
      <c r="G164" s="80"/>
    </row>
    <row r="165">
      <c r="A165" s="80"/>
      <c r="B165" s="80"/>
      <c r="C165" s="80"/>
      <c r="D165" s="80"/>
      <c r="E165" s="80"/>
      <c r="F165" s="80"/>
      <c r="G165" s="80"/>
    </row>
    <row r="166">
      <c r="A166" s="80"/>
      <c r="B166" s="80"/>
      <c r="C166" s="80"/>
      <c r="D166" s="80"/>
      <c r="E166" s="80"/>
      <c r="F166" s="80"/>
      <c r="G166" s="80"/>
    </row>
    <row r="167">
      <c r="A167" s="80"/>
      <c r="B167" s="80"/>
      <c r="C167" s="80"/>
      <c r="D167" s="80"/>
      <c r="E167" s="80"/>
      <c r="F167" s="80"/>
      <c r="G167" s="80"/>
    </row>
    <row r="168">
      <c r="A168" s="80"/>
      <c r="B168" s="80"/>
      <c r="C168" s="80"/>
      <c r="D168" s="80"/>
      <c r="E168" s="80"/>
      <c r="F168" s="80"/>
      <c r="G168" s="80"/>
    </row>
    <row r="169">
      <c r="A169" s="80"/>
      <c r="B169" s="80"/>
      <c r="C169" s="80"/>
      <c r="D169" s="80"/>
      <c r="E169" s="80"/>
      <c r="F169" s="80"/>
      <c r="G169" s="80"/>
    </row>
    <row r="170">
      <c r="A170" s="80"/>
      <c r="B170" s="80"/>
      <c r="C170" s="80"/>
      <c r="D170" s="80"/>
      <c r="E170" s="80"/>
      <c r="F170" s="80"/>
      <c r="G170" s="80"/>
    </row>
    <row r="171">
      <c r="A171" s="80"/>
      <c r="B171" s="80"/>
      <c r="C171" s="80"/>
      <c r="D171" s="80"/>
      <c r="E171" s="80"/>
      <c r="F171" s="80"/>
      <c r="G171" s="80"/>
    </row>
    <row r="172">
      <c r="A172" s="80"/>
      <c r="B172" s="80"/>
      <c r="C172" s="80"/>
      <c r="D172" s="80"/>
      <c r="E172" s="80"/>
      <c r="F172" s="80"/>
      <c r="G172" s="80"/>
    </row>
    <row r="173">
      <c r="A173" s="80"/>
      <c r="B173" s="80"/>
      <c r="C173" s="80"/>
      <c r="D173" s="80"/>
      <c r="E173" s="80"/>
      <c r="F173" s="80"/>
      <c r="G173" s="80"/>
    </row>
    <row r="174">
      <c r="A174" s="80"/>
      <c r="B174" s="80"/>
      <c r="C174" s="80"/>
      <c r="D174" s="80"/>
      <c r="E174" s="80"/>
      <c r="F174" s="80"/>
      <c r="G174" s="80"/>
    </row>
    <row r="175">
      <c r="A175" s="80"/>
      <c r="B175" s="80"/>
      <c r="C175" s="80"/>
      <c r="D175" s="80"/>
      <c r="E175" s="80"/>
      <c r="F175" s="80"/>
      <c r="G175" s="80"/>
    </row>
    <row r="176">
      <c r="A176" s="80"/>
      <c r="B176" s="80"/>
      <c r="C176" s="80"/>
      <c r="D176" s="80"/>
      <c r="E176" s="80"/>
      <c r="F176" s="80"/>
      <c r="G176" s="80"/>
    </row>
    <row r="177">
      <c r="A177" s="80"/>
      <c r="B177" s="80"/>
      <c r="C177" s="80"/>
      <c r="D177" s="80"/>
      <c r="E177" s="80"/>
      <c r="F177" s="80"/>
      <c r="G177" s="80"/>
    </row>
    <row r="178">
      <c r="A178" s="80"/>
      <c r="B178" s="80"/>
      <c r="C178" s="80"/>
      <c r="D178" s="80"/>
      <c r="E178" s="80"/>
      <c r="F178" s="80"/>
      <c r="G178" s="80"/>
    </row>
    <row r="179">
      <c r="A179" s="80"/>
      <c r="B179" s="80"/>
      <c r="C179" s="80"/>
      <c r="D179" s="80"/>
      <c r="E179" s="80"/>
      <c r="F179" s="80"/>
      <c r="G179" s="80"/>
    </row>
    <row r="180">
      <c r="A180" s="80"/>
      <c r="B180" s="80"/>
      <c r="C180" s="80"/>
      <c r="D180" s="80"/>
      <c r="E180" s="80"/>
      <c r="F180" s="80"/>
      <c r="G180" s="80"/>
    </row>
    <row r="181">
      <c r="A181" s="80"/>
      <c r="B181" s="80"/>
      <c r="C181" s="80"/>
      <c r="D181" s="80"/>
      <c r="E181" s="80"/>
      <c r="F181" s="80"/>
      <c r="G181" s="80"/>
    </row>
    <row r="182">
      <c r="A182" s="80"/>
      <c r="B182" s="80"/>
      <c r="C182" s="80"/>
      <c r="D182" s="80"/>
      <c r="E182" s="80"/>
      <c r="F182" s="80"/>
      <c r="G182" s="80"/>
    </row>
    <row r="183">
      <c r="A183" s="80"/>
      <c r="B183" s="80"/>
      <c r="C183" s="80"/>
      <c r="D183" s="80"/>
      <c r="E183" s="80"/>
      <c r="F183" s="80"/>
      <c r="G183" s="80"/>
    </row>
    <row r="184">
      <c r="A184" s="80"/>
      <c r="B184" s="80"/>
      <c r="C184" s="80"/>
      <c r="D184" s="80"/>
      <c r="E184" s="80"/>
      <c r="F184" s="80"/>
      <c r="G184" s="80"/>
    </row>
    <row r="185">
      <c r="A185" s="80"/>
      <c r="B185" s="80"/>
      <c r="C185" s="80"/>
      <c r="D185" s="80"/>
      <c r="E185" s="80"/>
      <c r="F185" s="80"/>
      <c r="G185" s="80"/>
    </row>
    <row r="186">
      <c r="A186" s="80"/>
      <c r="B186" s="80"/>
      <c r="C186" s="80"/>
      <c r="D186" s="80"/>
      <c r="E186" s="80"/>
      <c r="F186" s="80"/>
      <c r="G186" s="80"/>
    </row>
    <row r="187">
      <c r="A187" s="80"/>
      <c r="B187" s="80"/>
      <c r="C187" s="80"/>
      <c r="D187" s="80"/>
      <c r="E187" s="80"/>
      <c r="F187" s="80"/>
      <c r="G187" s="80"/>
    </row>
    <row r="188">
      <c r="A188" s="80"/>
      <c r="B188" s="80"/>
      <c r="C188" s="80"/>
      <c r="D188" s="80"/>
      <c r="E188" s="80"/>
      <c r="F188" s="80"/>
      <c r="G188" s="80"/>
    </row>
    <row r="189">
      <c r="A189" s="80"/>
      <c r="B189" s="80"/>
      <c r="C189" s="80"/>
      <c r="D189" s="80"/>
      <c r="E189" s="80"/>
      <c r="F189" s="80"/>
      <c r="G189" s="80"/>
    </row>
    <row r="190">
      <c r="A190" s="80"/>
      <c r="B190" s="80"/>
      <c r="C190" s="80"/>
      <c r="D190" s="80"/>
      <c r="E190" s="80"/>
      <c r="F190" s="80"/>
      <c r="G190" s="80"/>
    </row>
    <row r="191">
      <c r="A191" s="80"/>
      <c r="B191" s="80"/>
      <c r="C191" s="80"/>
      <c r="D191" s="80"/>
      <c r="E191" s="80"/>
      <c r="F191" s="80"/>
      <c r="G191" s="80"/>
    </row>
    <row r="192">
      <c r="A192" s="80"/>
      <c r="B192" s="80"/>
      <c r="C192" s="80"/>
      <c r="D192" s="80"/>
      <c r="E192" s="80"/>
      <c r="F192" s="80"/>
      <c r="G192" s="80"/>
    </row>
    <row r="193">
      <c r="A193" s="80"/>
      <c r="B193" s="80"/>
      <c r="C193" s="80"/>
      <c r="D193" s="80"/>
      <c r="E193" s="80"/>
      <c r="F193" s="80"/>
      <c r="G193" s="80"/>
    </row>
    <row r="194">
      <c r="A194" s="80"/>
      <c r="B194" s="80"/>
      <c r="C194" s="80"/>
      <c r="D194" s="80"/>
      <c r="E194" s="80"/>
      <c r="F194" s="80"/>
      <c r="G194" s="80"/>
    </row>
    <row r="195">
      <c r="A195" s="80"/>
      <c r="B195" s="80"/>
      <c r="C195" s="80"/>
      <c r="D195" s="80"/>
      <c r="E195" s="80"/>
      <c r="F195" s="80"/>
      <c r="G195" s="80"/>
    </row>
    <row r="196">
      <c r="A196" s="80"/>
      <c r="B196" s="80"/>
      <c r="C196" s="80"/>
      <c r="D196" s="80"/>
      <c r="E196" s="80"/>
      <c r="F196" s="80"/>
      <c r="G196" s="80"/>
    </row>
    <row r="197">
      <c r="A197" s="80"/>
      <c r="B197" s="80"/>
      <c r="C197" s="80"/>
      <c r="D197" s="80"/>
      <c r="E197" s="80"/>
      <c r="F197" s="80"/>
      <c r="G197" s="80"/>
    </row>
    <row r="198">
      <c r="A198" s="80"/>
      <c r="B198" s="80"/>
      <c r="C198" s="80"/>
      <c r="D198" s="80"/>
      <c r="E198" s="80"/>
      <c r="F198" s="80"/>
      <c r="G198" s="80"/>
    </row>
    <row r="199">
      <c r="A199" s="80"/>
      <c r="B199" s="80"/>
      <c r="C199" s="80"/>
      <c r="D199" s="80"/>
      <c r="E199" s="80"/>
      <c r="F199" s="80"/>
      <c r="G199" s="80"/>
    </row>
    <row r="200">
      <c r="A200" s="80"/>
      <c r="B200" s="80"/>
      <c r="C200" s="80"/>
      <c r="D200" s="80"/>
      <c r="E200" s="80"/>
      <c r="F200" s="80"/>
      <c r="G200" s="80"/>
    </row>
    <row r="201">
      <c r="A201" s="80"/>
      <c r="B201" s="80"/>
      <c r="C201" s="80"/>
      <c r="D201" s="80"/>
      <c r="E201" s="80"/>
      <c r="F201" s="80"/>
      <c r="G201" s="80"/>
    </row>
    <row r="202">
      <c r="A202" s="80"/>
      <c r="B202" s="80"/>
      <c r="C202" s="80"/>
      <c r="D202" s="80"/>
      <c r="E202" s="80"/>
      <c r="F202" s="80"/>
      <c r="G202" s="80"/>
    </row>
    <row r="203">
      <c r="A203" s="80"/>
      <c r="B203" s="80"/>
      <c r="C203" s="80"/>
      <c r="D203" s="80"/>
      <c r="E203" s="80"/>
      <c r="F203" s="80"/>
      <c r="G203" s="80"/>
    </row>
    <row r="204">
      <c r="A204" s="80"/>
      <c r="B204" s="80"/>
      <c r="C204" s="80"/>
      <c r="D204" s="80"/>
      <c r="E204" s="80"/>
      <c r="F204" s="80"/>
      <c r="G204" s="80"/>
    </row>
    <row r="205">
      <c r="A205" s="80"/>
      <c r="B205" s="80"/>
      <c r="C205" s="80"/>
      <c r="D205" s="80"/>
      <c r="E205" s="80"/>
      <c r="F205" s="80"/>
      <c r="G205" s="80"/>
    </row>
    <row r="206">
      <c r="A206" s="80"/>
      <c r="B206" s="80"/>
      <c r="C206" s="80"/>
      <c r="D206" s="80"/>
      <c r="E206" s="80"/>
      <c r="F206" s="80"/>
      <c r="G206" s="80"/>
    </row>
    <row r="207">
      <c r="A207" s="80"/>
      <c r="B207" s="80"/>
      <c r="C207" s="80"/>
      <c r="D207" s="80"/>
      <c r="E207" s="80"/>
      <c r="F207" s="80"/>
      <c r="G207" s="80"/>
    </row>
    <row r="208">
      <c r="A208" s="80"/>
      <c r="B208" s="80"/>
      <c r="C208" s="80"/>
      <c r="D208" s="80"/>
      <c r="E208" s="80"/>
      <c r="F208" s="80"/>
      <c r="G208" s="80"/>
    </row>
    <row r="209">
      <c r="A209" s="80"/>
      <c r="B209" s="80"/>
      <c r="C209" s="80"/>
      <c r="D209" s="80"/>
      <c r="E209" s="80"/>
      <c r="F209" s="80"/>
      <c r="G209" s="80"/>
    </row>
    <row r="210">
      <c r="A210" s="80"/>
      <c r="B210" s="80"/>
      <c r="C210" s="80"/>
      <c r="D210" s="80"/>
      <c r="E210" s="80"/>
      <c r="F210" s="80"/>
      <c r="G210" s="80"/>
    </row>
    <row r="211">
      <c r="A211" s="80"/>
      <c r="B211" s="80"/>
      <c r="C211" s="80"/>
      <c r="D211" s="80"/>
      <c r="E211" s="80"/>
      <c r="F211" s="80"/>
      <c r="G211" s="80"/>
    </row>
    <row r="212">
      <c r="A212" s="80"/>
      <c r="B212" s="80"/>
      <c r="C212" s="80"/>
      <c r="D212" s="80"/>
      <c r="E212" s="80"/>
      <c r="F212" s="80"/>
      <c r="G212" s="80"/>
    </row>
    <row r="213">
      <c r="A213" s="80"/>
      <c r="B213" s="80"/>
      <c r="C213" s="80"/>
      <c r="D213" s="80"/>
      <c r="E213" s="80"/>
      <c r="F213" s="80"/>
      <c r="G213" s="80"/>
    </row>
    <row r="214">
      <c r="A214" s="80"/>
      <c r="B214" s="80"/>
      <c r="C214" s="80"/>
      <c r="D214" s="80"/>
      <c r="E214" s="80"/>
      <c r="F214" s="80"/>
      <c r="G214" s="80"/>
    </row>
    <row r="215">
      <c r="A215" s="80"/>
      <c r="B215" s="80"/>
      <c r="C215" s="80"/>
      <c r="D215" s="80"/>
      <c r="E215" s="80"/>
      <c r="F215" s="80"/>
      <c r="G215" s="80"/>
    </row>
    <row r="216">
      <c r="A216" s="80"/>
      <c r="B216" s="80"/>
      <c r="C216" s="80"/>
      <c r="D216" s="80"/>
      <c r="E216" s="80"/>
      <c r="F216" s="80"/>
      <c r="G216" s="80"/>
    </row>
    <row r="217">
      <c r="A217" s="80"/>
      <c r="B217" s="80"/>
      <c r="C217" s="80"/>
      <c r="D217" s="80"/>
      <c r="E217" s="80"/>
      <c r="F217" s="80"/>
      <c r="G217" s="80"/>
    </row>
    <row r="218">
      <c r="A218" s="80"/>
      <c r="B218" s="80"/>
      <c r="C218" s="80"/>
      <c r="D218" s="80"/>
      <c r="E218" s="80"/>
      <c r="F218" s="80"/>
      <c r="G218" s="80"/>
    </row>
    <row r="219">
      <c r="A219" s="80"/>
      <c r="B219" s="80"/>
      <c r="C219" s="80"/>
      <c r="D219" s="80"/>
      <c r="E219" s="80"/>
      <c r="F219" s="80"/>
      <c r="G219" s="80"/>
    </row>
    <row r="220">
      <c r="A220" s="80"/>
      <c r="B220" s="80"/>
      <c r="C220" s="80"/>
      <c r="D220" s="80"/>
      <c r="E220" s="80"/>
      <c r="F220" s="80"/>
      <c r="G220" s="80"/>
    </row>
    <row r="221">
      <c r="A221" s="80"/>
      <c r="B221" s="80"/>
      <c r="C221" s="80"/>
      <c r="D221" s="80"/>
      <c r="E221" s="80"/>
      <c r="F221" s="80"/>
      <c r="G221" s="80"/>
    </row>
    <row r="222">
      <c r="A222" s="80"/>
      <c r="B222" s="80"/>
      <c r="C222" s="80"/>
      <c r="D222" s="80"/>
      <c r="E222" s="80"/>
      <c r="F222" s="80"/>
      <c r="G222" s="80"/>
    </row>
    <row r="223">
      <c r="A223" s="80"/>
      <c r="B223" s="80"/>
      <c r="C223" s="80"/>
      <c r="D223" s="80"/>
      <c r="E223" s="80"/>
      <c r="F223" s="80"/>
      <c r="G223" s="80"/>
    </row>
    <row r="224">
      <c r="A224" s="80"/>
      <c r="B224" s="80"/>
      <c r="C224" s="80"/>
      <c r="D224" s="80"/>
      <c r="E224" s="80"/>
      <c r="F224" s="80"/>
      <c r="G224" s="80"/>
    </row>
    <row r="225">
      <c r="A225" s="80"/>
      <c r="B225" s="80"/>
      <c r="C225" s="80"/>
      <c r="D225" s="80"/>
      <c r="E225" s="80"/>
      <c r="F225" s="80"/>
      <c r="G225" s="80"/>
    </row>
    <row r="226">
      <c r="A226" s="80"/>
      <c r="B226" s="80"/>
      <c r="C226" s="80"/>
      <c r="D226" s="80"/>
      <c r="E226" s="80"/>
      <c r="F226" s="80"/>
      <c r="G226" s="80"/>
    </row>
    <row r="227">
      <c r="A227" s="80"/>
      <c r="B227" s="80"/>
      <c r="C227" s="80"/>
      <c r="D227" s="80"/>
      <c r="E227" s="80"/>
      <c r="F227" s="80"/>
      <c r="G227" s="80"/>
    </row>
    <row r="228">
      <c r="A228" s="80"/>
      <c r="B228" s="80"/>
      <c r="C228" s="80"/>
      <c r="D228" s="80"/>
      <c r="E228" s="80"/>
      <c r="F228" s="80"/>
      <c r="G228" s="80"/>
    </row>
    <row r="229">
      <c r="A229" s="80"/>
      <c r="B229" s="80"/>
      <c r="C229" s="80"/>
      <c r="D229" s="80"/>
      <c r="E229" s="80"/>
      <c r="F229" s="80"/>
      <c r="G229" s="80"/>
    </row>
    <row r="230">
      <c r="A230" s="80"/>
      <c r="B230" s="80"/>
      <c r="C230" s="80"/>
      <c r="D230" s="80"/>
      <c r="E230" s="80"/>
      <c r="F230" s="80"/>
      <c r="G230" s="80"/>
    </row>
    <row r="231">
      <c r="A231" s="80"/>
      <c r="B231" s="80"/>
      <c r="C231" s="80"/>
      <c r="D231" s="80"/>
      <c r="E231" s="80"/>
      <c r="F231" s="80"/>
      <c r="G231" s="80"/>
    </row>
    <row r="232">
      <c r="A232" s="80"/>
      <c r="B232" s="80"/>
      <c r="C232" s="80"/>
      <c r="D232" s="80"/>
      <c r="E232" s="80"/>
      <c r="F232" s="80"/>
      <c r="G232" s="80"/>
    </row>
    <row r="233">
      <c r="A233" s="80"/>
      <c r="B233" s="80"/>
      <c r="C233" s="80"/>
      <c r="D233" s="80"/>
      <c r="E233" s="80"/>
      <c r="F233" s="80"/>
      <c r="G233" s="80"/>
    </row>
    <row r="234">
      <c r="A234" s="80"/>
      <c r="B234" s="80"/>
      <c r="C234" s="80"/>
      <c r="D234" s="80"/>
      <c r="E234" s="80"/>
      <c r="F234" s="80"/>
      <c r="G234" s="80"/>
    </row>
    <row r="235">
      <c r="A235" s="80"/>
      <c r="B235" s="80"/>
      <c r="C235" s="80"/>
      <c r="D235" s="80"/>
      <c r="E235" s="80"/>
      <c r="F235" s="80"/>
      <c r="G235" s="80"/>
    </row>
    <row r="236">
      <c r="A236" s="80"/>
      <c r="B236" s="80"/>
      <c r="C236" s="80"/>
      <c r="D236" s="80"/>
      <c r="E236" s="80"/>
      <c r="F236" s="80"/>
      <c r="G236" s="80"/>
    </row>
    <row r="237">
      <c r="A237" s="80"/>
      <c r="B237" s="80"/>
      <c r="C237" s="80"/>
      <c r="D237" s="80"/>
      <c r="E237" s="80"/>
      <c r="F237" s="80"/>
      <c r="G237" s="80"/>
    </row>
    <row r="238">
      <c r="A238" s="80"/>
      <c r="B238" s="80"/>
      <c r="C238" s="80"/>
      <c r="D238" s="80"/>
      <c r="E238" s="80"/>
      <c r="F238" s="80"/>
      <c r="G238" s="80"/>
    </row>
    <row r="239">
      <c r="A239" s="80"/>
      <c r="B239" s="80"/>
      <c r="C239" s="80"/>
      <c r="D239" s="80"/>
      <c r="E239" s="80"/>
      <c r="F239" s="80"/>
      <c r="G239" s="80"/>
    </row>
    <row r="240">
      <c r="A240" s="80"/>
      <c r="B240" s="80"/>
      <c r="C240" s="80"/>
      <c r="D240" s="80"/>
      <c r="E240" s="80"/>
      <c r="F240" s="80"/>
      <c r="G240" s="80"/>
    </row>
    <row r="241">
      <c r="A241" s="80"/>
      <c r="B241" s="80"/>
      <c r="C241" s="80"/>
      <c r="D241" s="80"/>
      <c r="E241" s="80"/>
      <c r="F241" s="80"/>
      <c r="G241" s="80"/>
    </row>
    <row r="242">
      <c r="A242" s="80"/>
      <c r="B242" s="80"/>
      <c r="C242" s="80"/>
      <c r="D242" s="80"/>
      <c r="E242" s="80"/>
      <c r="F242" s="80"/>
      <c r="G242" s="80"/>
    </row>
    <row r="243">
      <c r="A243" s="80"/>
      <c r="B243" s="80"/>
      <c r="C243" s="80"/>
      <c r="D243" s="80"/>
      <c r="E243" s="80"/>
      <c r="F243" s="80"/>
      <c r="G243" s="80"/>
    </row>
    <row r="244">
      <c r="A244" s="80"/>
      <c r="B244" s="80"/>
      <c r="C244" s="80"/>
      <c r="D244" s="80"/>
      <c r="E244" s="80"/>
      <c r="F244" s="80"/>
      <c r="G244" s="80"/>
    </row>
    <row r="245">
      <c r="A245" s="80"/>
      <c r="B245" s="80"/>
      <c r="C245" s="80"/>
      <c r="D245" s="80"/>
      <c r="E245" s="80"/>
      <c r="F245" s="80"/>
      <c r="G245" s="80"/>
    </row>
    <row r="246">
      <c r="A246" s="80"/>
      <c r="B246" s="80"/>
      <c r="C246" s="80"/>
      <c r="D246" s="80"/>
      <c r="E246" s="80"/>
      <c r="F246" s="80"/>
      <c r="G246" s="80"/>
    </row>
    <row r="247">
      <c r="A247" s="80"/>
      <c r="B247" s="80"/>
      <c r="C247" s="80"/>
      <c r="D247" s="80"/>
      <c r="E247" s="80"/>
      <c r="F247" s="80"/>
      <c r="G247" s="80"/>
    </row>
    <row r="248">
      <c r="A248" s="80"/>
      <c r="B248" s="80"/>
      <c r="C248" s="80"/>
      <c r="D248" s="80"/>
      <c r="E248" s="80"/>
      <c r="F248" s="80"/>
      <c r="G248" s="80"/>
    </row>
    <row r="249">
      <c r="A249" s="80"/>
      <c r="B249" s="80"/>
      <c r="C249" s="80"/>
      <c r="D249" s="80"/>
      <c r="E249" s="80"/>
      <c r="F249" s="80"/>
      <c r="G249" s="80"/>
    </row>
    <row r="250">
      <c r="A250" s="80"/>
      <c r="B250" s="80"/>
      <c r="C250" s="80"/>
      <c r="D250" s="80"/>
      <c r="E250" s="80"/>
      <c r="F250" s="80"/>
      <c r="G250" s="80"/>
    </row>
    <row r="251">
      <c r="A251" s="80"/>
      <c r="B251" s="80"/>
      <c r="C251" s="80"/>
      <c r="D251" s="80"/>
      <c r="E251" s="80"/>
      <c r="F251" s="80"/>
      <c r="G251" s="80"/>
    </row>
    <row r="252">
      <c r="A252" s="80"/>
      <c r="B252" s="80"/>
      <c r="C252" s="80"/>
      <c r="D252" s="80"/>
      <c r="E252" s="80"/>
      <c r="F252" s="80"/>
      <c r="G252" s="80"/>
    </row>
    <row r="253">
      <c r="A253" s="80"/>
      <c r="B253" s="80"/>
      <c r="C253" s="80"/>
      <c r="D253" s="80"/>
      <c r="E253" s="80"/>
      <c r="F253" s="80"/>
      <c r="G253" s="80"/>
    </row>
    <row r="254">
      <c r="A254" s="80"/>
      <c r="B254" s="80"/>
      <c r="C254" s="80"/>
      <c r="D254" s="80"/>
      <c r="E254" s="80"/>
      <c r="F254" s="80"/>
      <c r="G254" s="80"/>
    </row>
    <row r="255">
      <c r="A255" s="80"/>
      <c r="B255" s="80"/>
      <c r="C255" s="80"/>
      <c r="D255" s="80"/>
      <c r="E255" s="80"/>
      <c r="F255" s="80"/>
      <c r="G255" s="80"/>
    </row>
    <row r="256">
      <c r="A256" s="80"/>
      <c r="B256" s="80"/>
      <c r="C256" s="80"/>
      <c r="D256" s="80"/>
      <c r="E256" s="80"/>
      <c r="F256" s="80"/>
      <c r="G256" s="80"/>
    </row>
    <row r="257">
      <c r="A257" s="80"/>
      <c r="B257" s="80"/>
      <c r="C257" s="80"/>
      <c r="D257" s="80"/>
      <c r="E257" s="80"/>
      <c r="F257" s="80"/>
      <c r="G257" s="80"/>
    </row>
    <row r="258">
      <c r="A258" s="80"/>
      <c r="B258" s="80"/>
      <c r="C258" s="80"/>
      <c r="D258" s="80"/>
      <c r="E258" s="80"/>
      <c r="F258" s="80"/>
      <c r="G258" s="80"/>
    </row>
    <row r="259">
      <c r="A259" s="80"/>
      <c r="B259" s="80"/>
      <c r="C259" s="80"/>
      <c r="D259" s="80"/>
      <c r="E259" s="80"/>
      <c r="F259" s="80"/>
      <c r="G259" s="80"/>
    </row>
    <row r="260">
      <c r="A260" s="80"/>
      <c r="B260" s="80"/>
      <c r="C260" s="80"/>
      <c r="D260" s="80"/>
      <c r="E260" s="80"/>
      <c r="F260" s="80"/>
      <c r="G260" s="80"/>
    </row>
    <row r="261">
      <c r="A261" s="80"/>
      <c r="B261" s="80"/>
      <c r="C261" s="80"/>
      <c r="D261" s="80"/>
      <c r="E261" s="80"/>
      <c r="F261" s="80"/>
      <c r="G261" s="80"/>
    </row>
    <row r="262">
      <c r="A262" s="80"/>
      <c r="B262" s="80"/>
      <c r="C262" s="80"/>
      <c r="D262" s="80"/>
      <c r="E262" s="80"/>
      <c r="F262" s="80"/>
      <c r="G262" s="80"/>
    </row>
    <row r="263">
      <c r="A263" s="80"/>
      <c r="B263" s="80"/>
      <c r="C263" s="80"/>
      <c r="D263" s="80"/>
      <c r="E263" s="80"/>
      <c r="F263" s="80"/>
      <c r="G263" s="80"/>
    </row>
    <row r="264">
      <c r="A264" s="80"/>
      <c r="B264" s="80"/>
      <c r="C264" s="80"/>
      <c r="D264" s="80"/>
      <c r="E264" s="80"/>
      <c r="F264" s="80"/>
      <c r="G264" s="80"/>
    </row>
    <row r="265">
      <c r="A265" s="80"/>
      <c r="B265" s="80"/>
      <c r="C265" s="80"/>
      <c r="D265" s="80"/>
      <c r="E265" s="80"/>
      <c r="F265" s="80"/>
      <c r="G265" s="80"/>
    </row>
    <row r="266">
      <c r="A266" s="80"/>
      <c r="B266" s="80"/>
      <c r="C266" s="80"/>
      <c r="D266" s="80"/>
      <c r="E266" s="80"/>
      <c r="F266" s="80"/>
      <c r="G266" s="80"/>
    </row>
    <row r="267">
      <c r="A267" s="80"/>
      <c r="B267" s="80"/>
      <c r="C267" s="80"/>
      <c r="D267" s="80"/>
      <c r="E267" s="80"/>
      <c r="F267" s="80"/>
      <c r="G267" s="80"/>
    </row>
    <row r="268">
      <c r="A268" s="80"/>
      <c r="B268" s="80"/>
      <c r="C268" s="80"/>
      <c r="D268" s="80"/>
      <c r="E268" s="80"/>
      <c r="F268" s="80"/>
      <c r="G268" s="80"/>
    </row>
    <row r="269">
      <c r="A269" s="80"/>
      <c r="B269" s="80"/>
      <c r="C269" s="80"/>
      <c r="D269" s="80"/>
      <c r="E269" s="80"/>
      <c r="F269" s="80"/>
      <c r="G269" s="80"/>
    </row>
    <row r="270">
      <c r="A270" s="80"/>
      <c r="B270" s="80"/>
      <c r="C270" s="80"/>
      <c r="D270" s="80"/>
      <c r="E270" s="80"/>
      <c r="F270" s="80"/>
      <c r="G270" s="80"/>
    </row>
    <row r="271">
      <c r="A271" s="80"/>
      <c r="B271" s="80"/>
      <c r="C271" s="80"/>
      <c r="D271" s="80"/>
      <c r="E271" s="80"/>
      <c r="F271" s="80"/>
      <c r="G271" s="80"/>
    </row>
    <row r="272">
      <c r="A272" s="80"/>
      <c r="B272" s="80"/>
      <c r="C272" s="80"/>
      <c r="D272" s="80"/>
      <c r="E272" s="80"/>
      <c r="F272" s="80"/>
      <c r="G272" s="80"/>
    </row>
    <row r="273">
      <c r="A273" s="80"/>
      <c r="B273" s="80"/>
      <c r="C273" s="80"/>
      <c r="D273" s="80"/>
      <c r="E273" s="80"/>
      <c r="F273" s="80"/>
      <c r="G273" s="80"/>
    </row>
    <row r="274">
      <c r="A274" s="80"/>
      <c r="B274" s="80"/>
      <c r="C274" s="80"/>
      <c r="D274" s="80"/>
      <c r="E274" s="80"/>
      <c r="F274" s="80"/>
      <c r="G274" s="80"/>
    </row>
    <row r="275">
      <c r="A275" s="80"/>
      <c r="B275" s="80"/>
      <c r="C275" s="80"/>
      <c r="D275" s="80"/>
      <c r="E275" s="80"/>
      <c r="F275" s="80"/>
      <c r="G275" s="80"/>
    </row>
    <row r="276">
      <c r="A276" s="80"/>
      <c r="B276" s="80"/>
      <c r="C276" s="80"/>
      <c r="D276" s="80"/>
      <c r="E276" s="80"/>
      <c r="F276" s="80"/>
      <c r="G276" s="80"/>
    </row>
    <row r="277">
      <c r="A277" s="80"/>
      <c r="B277" s="80"/>
      <c r="C277" s="80"/>
      <c r="D277" s="80"/>
      <c r="E277" s="80"/>
      <c r="F277" s="80"/>
      <c r="G277" s="80"/>
    </row>
    <row r="278">
      <c r="A278" s="80"/>
      <c r="B278" s="80"/>
      <c r="C278" s="80"/>
      <c r="D278" s="80"/>
      <c r="E278" s="80"/>
      <c r="F278" s="80"/>
      <c r="G278" s="80"/>
    </row>
    <row r="279">
      <c r="A279" s="80"/>
      <c r="B279" s="80"/>
      <c r="C279" s="80"/>
      <c r="D279" s="80"/>
      <c r="E279" s="80"/>
      <c r="F279" s="80"/>
      <c r="G279" s="80"/>
    </row>
    <row r="280">
      <c r="A280" s="80"/>
      <c r="B280" s="80"/>
      <c r="C280" s="80"/>
      <c r="D280" s="80"/>
      <c r="E280" s="80"/>
      <c r="F280" s="80"/>
      <c r="G280" s="80"/>
    </row>
    <row r="281">
      <c r="A281" s="80"/>
      <c r="B281" s="80"/>
      <c r="C281" s="80"/>
      <c r="D281" s="80"/>
      <c r="E281" s="80"/>
      <c r="F281" s="80"/>
      <c r="G281" s="80"/>
    </row>
    <row r="282">
      <c r="A282" s="80"/>
      <c r="B282" s="80"/>
      <c r="C282" s="80"/>
      <c r="D282" s="80"/>
      <c r="E282" s="80"/>
      <c r="F282" s="80"/>
      <c r="G282" s="80"/>
    </row>
    <row r="283">
      <c r="A283" s="80"/>
      <c r="B283" s="80"/>
      <c r="C283" s="80"/>
      <c r="D283" s="80"/>
      <c r="E283" s="80"/>
      <c r="F283" s="80"/>
      <c r="G283" s="80"/>
    </row>
    <row r="284">
      <c r="A284" s="80"/>
      <c r="B284" s="80"/>
      <c r="C284" s="80"/>
      <c r="D284" s="80"/>
      <c r="E284" s="80"/>
      <c r="F284" s="80"/>
      <c r="G284" s="80"/>
    </row>
    <row r="285">
      <c r="A285" s="80"/>
      <c r="B285" s="80"/>
      <c r="C285" s="80"/>
      <c r="D285" s="80"/>
      <c r="E285" s="80"/>
      <c r="F285" s="80"/>
      <c r="G285" s="80"/>
    </row>
    <row r="286">
      <c r="A286" s="80"/>
      <c r="B286" s="80"/>
      <c r="C286" s="80"/>
      <c r="D286" s="80"/>
      <c r="E286" s="80"/>
      <c r="F286" s="80"/>
      <c r="G286" s="80"/>
    </row>
    <row r="287">
      <c r="A287" s="80"/>
      <c r="B287" s="80"/>
      <c r="C287" s="80"/>
      <c r="D287" s="80"/>
      <c r="E287" s="80"/>
      <c r="F287" s="80"/>
      <c r="G287" s="80"/>
    </row>
    <row r="288">
      <c r="A288" s="80"/>
      <c r="B288" s="80"/>
      <c r="C288" s="80"/>
      <c r="D288" s="80"/>
      <c r="E288" s="80"/>
      <c r="F288" s="80"/>
      <c r="G288" s="80"/>
    </row>
    <row r="289">
      <c r="A289" s="80"/>
      <c r="B289" s="80"/>
      <c r="C289" s="80"/>
      <c r="D289" s="80"/>
      <c r="E289" s="80"/>
      <c r="F289" s="80"/>
      <c r="G289" s="80"/>
    </row>
    <row r="290">
      <c r="A290" s="80"/>
      <c r="B290" s="80"/>
      <c r="C290" s="80"/>
      <c r="D290" s="80"/>
      <c r="E290" s="80"/>
      <c r="F290" s="80"/>
      <c r="G290" s="80"/>
    </row>
    <row r="291">
      <c r="A291" s="80"/>
      <c r="B291" s="80"/>
      <c r="C291" s="80"/>
      <c r="D291" s="80"/>
      <c r="E291" s="80"/>
      <c r="F291" s="80"/>
      <c r="G291" s="80"/>
    </row>
    <row r="292">
      <c r="A292" s="80"/>
      <c r="B292" s="80"/>
      <c r="C292" s="80"/>
      <c r="D292" s="80"/>
      <c r="E292" s="80"/>
      <c r="F292" s="80"/>
      <c r="G292" s="80"/>
    </row>
    <row r="293">
      <c r="A293" s="80"/>
      <c r="B293" s="80"/>
      <c r="C293" s="80"/>
      <c r="D293" s="80"/>
      <c r="E293" s="80"/>
      <c r="F293" s="80"/>
      <c r="G293" s="80"/>
    </row>
    <row r="294">
      <c r="A294" s="80"/>
      <c r="B294" s="80"/>
      <c r="C294" s="80"/>
      <c r="D294" s="80"/>
      <c r="E294" s="80"/>
      <c r="F294" s="80"/>
      <c r="G294" s="80"/>
    </row>
    <row r="295">
      <c r="A295" s="80"/>
      <c r="B295" s="80"/>
      <c r="C295" s="80"/>
      <c r="D295" s="80"/>
      <c r="E295" s="80"/>
      <c r="F295" s="80"/>
      <c r="G295" s="80"/>
    </row>
    <row r="296">
      <c r="A296" s="80"/>
      <c r="B296" s="80"/>
      <c r="C296" s="80"/>
      <c r="D296" s="80"/>
      <c r="E296" s="80"/>
      <c r="F296" s="80"/>
      <c r="G296" s="80"/>
    </row>
    <row r="297">
      <c r="A297" s="80"/>
      <c r="B297" s="80"/>
      <c r="C297" s="80"/>
      <c r="D297" s="80"/>
      <c r="E297" s="80"/>
      <c r="F297" s="80"/>
      <c r="G297" s="80"/>
    </row>
    <row r="298">
      <c r="A298" s="80"/>
      <c r="B298" s="80"/>
      <c r="C298" s="80"/>
      <c r="D298" s="80"/>
      <c r="E298" s="80"/>
      <c r="F298" s="80"/>
      <c r="G298" s="80"/>
    </row>
    <row r="299">
      <c r="A299" s="80"/>
      <c r="B299" s="80"/>
      <c r="C299" s="80"/>
      <c r="D299" s="80"/>
      <c r="E299" s="80"/>
      <c r="F299" s="80"/>
      <c r="G299" s="80"/>
    </row>
    <row r="300">
      <c r="A300" s="80"/>
      <c r="B300" s="80"/>
      <c r="C300" s="80"/>
      <c r="D300" s="80"/>
      <c r="E300" s="80"/>
      <c r="F300" s="80"/>
      <c r="G300" s="80"/>
    </row>
    <row r="301">
      <c r="A301" s="80"/>
      <c r="B301" s="80"/>
      <c r="C301" s="80"/>
      <c r="D301" s="80"/>
      <c r="E301" s="80"/>
      <c r="F301" s="80"/>
      <c r="G301" s="80"/>
    </row>
    <row r="302">
      <c r="A302" s="80"/>
      <c r="B302" s="80"/>
      <c r="C302" s="80"/>
      <c r="D302" s="80"/>
      <c r="E302" s="80"/>
      <c r="F302" s="80"/>
      <c r="G302" s="80"/>
    </row>
    <row r="303">
      <c r="A303" s="80"/>
      <c r="B303" s="80"/>
      <c r="C303" s="80"/>
      <c r="D303" s="80"/>
      <c r="E303" s="80"/>
      <c r="F303" s="80"/>
      <c r="G303" s="80"/>
    </row>
    <row r="304">
      <c r="A304" s="80"/>
      <c r="B304" s="80"/>
      <c r="C304" s="80"/>
      <c r="D304" s="80"/>
      <c r="E304" s="80"/>
      <c r="F304" s="80"/>
      <c r="G304" s="80"/>
    </row>
    <row r="305">
      <c r="A305" s="80"/>
      <c r="B305" s="80"/>
      <c r="C305" s="80"/>
      <c r="D305" s="80"/>
      <c r="E305" s="80"/>
      <c r="F305" s="80"/>
      <c r="G305" s="80"/>
    </row>
    <row r="306">
      <c r="A306" s="80"/>
      <c r="B306" s="80"/>
      <c r="C306" s="80"/>
      <c r="D306" s="80"/>
      <c r="E306" s="80"/>
      <c r="F306" s="80"/>
      <c r="G306" s="80"/>
    </row>
    <row r="307">
      <c r="A307" s="80"/>
      <c r="B307" s="80"/>
      <c r="C307" s="80"/>
      <c r="D307" s="80"/>
      <c r="E307" s="80"/>
      <c r="F307" s="80"/>
      <c r="G307" s="80"/>
    </row>
    <row r="308">
      <c r="A308" s="80"/>
      <c r="B308" s="80"/>
      <c r="C308" s="80"/>
      <c r="D308" s="80"/>
      <c r="E308" s="80"/>
      <c r="F308" s="80"/>
      <c r="G308" s="80"/>
    </row>
    <row r="309">
      <c r="A309" s="80"/>
      <c r="B309" s="80"/>
      <c r="C309" s="80"/>
      <c r="D309" s="80"/>
      <c r="E309" s="80"/>
      <c r="F309" s="80"/>
      <c r="G309" s="80"/>
    </row>
    <row r="310">
      <c r="A310" s="80"/>
      <c r="B310" s="80"/>
      <c r="C310" s="80"/>
      <c r="D310" s="80"/>
      <c r="E310" s="80"/>
      <c r="F310" s="80"/>
      <c r="G310" s="80"/>
    </row>
    <row r="311">
      <c r="A311" s="80"/>
      <c r="B311" s="80"/>
      <c r="C311" s="80"/>
      <c r="D311" s="80"/>
      <c r="E311" s="80"/>
      <c r="F311" s="80"/>
      <c r="G311" s="80"/>
    </row>
    <row r="312">
      <c r="A312" s="80"/>
      <c r="B312" s="80"/>
      <c r="C312" s="80"/>
      <c r="D312" s="80"/>
      <c r="E312" s="80"/>
      <c r="F312" s="80"/>
      <c r="G312" s="80"/>
    </row>
    <row r="313">
      <c r="A313" s="80"/>
      <c r="B313" s="80"/>
      <c r="C313" s="80"/>
      <c r="D313" s="80"/>
      <c r="E313" s="80"/>
      <c r="F313" s="80"/>
      <c r="G313" s="80"/>
    </row>
    <row r="314">
      <c r="A314" s="80"/>
      <c r="B314" s="80"/>
      <c r="C314" s="80"/>
      <c r="D314" s="80"/>
      <c r="E314" s="80"/>
      <c r="F314" s="80"/>
      <c r="G314" s="80"/>
    </row>
    <row r="315">
      <c r="A315" s="80"/>
      <c r="B315" s="80"/>
      <c r="C315" s="80"/>
      <c r="D315" s="80"/>
      <c r="E315" s="80"/>
      <c r="F315" s="80"/>
      <c r="G315" s="80"/>
    </row>
    <row r="316">
      <c r="A316" s="80"/>
      <c r="B316" s="80"/>
      <c r="C316" s="80"/>
      <c r="D316" s="80"/>
      <c r="E316" s="80"/>
      <c r="F316" s="80"/>
      <c r="G316" s="80"/>
    </row>
    <row r="317">
      <c r="A317" s="80"/>
      <c r="B317" s="80"/>
      <c r="C317" s="80"/>
      <c r="D317" s="80"/>
      <c r="E317" s="80"/>
      <c r="F317" s="80"/>
      <c r="G317" s="80"/>
    </row>
    <row r="318">
      <c r="A318" s="80"/>
      <c r="B318" s="80"/>
      <c r="C318" s="80"/>
      <c r="D318" s="80"/>
      <c r="E318" s="80"/>
      <c r="F318" s="80"/>
      <c r="G318" s="80"/>
    </row>
    <row r="319">
      <c r="A319" s="80"/>
      <c r="B319" s="80"/>
      <c r="C319" s="80"/>
      <c r="D319" s="80"/>
      <c r="E319" s="80"/>
      <c r="F319" s="80"/>
      <c r="G319" s="80"/>
    </row>
    <row r="320">
      <c r="A320" s="80"/>
      <c r="B320" s="80"/>
      <c r="C320" s="80"/>
      <c r="D320" s="80"/>
      <c r="E320" s="80"/>
      <c r="F320" s="80"/>
      <c r="G320" s="80"/>
    </row>
    <row r="321">
      <c r="A321" s="80"/>
      <c r="B321" s="80"/>
      <c r="C321" s="80"/>
      <c r="D321" s="80"/>
      <c r="E321" s="80"/>
      <c r="F321" s="80"/>
      <c r="G321" s="80"/>
    </row>
    <row r="322">
      <c r="A322" s="80"/>
      <c r="B322" s="80"/>
      <c r="C322" s="80"/>
      <c r="D322" s="80"/>
      <c r="E322" s="80"/>
      <c r="F322" s="80"/>
      <c r="G322" s="80"/>
    </row>
    <row r="323">
      <c r="A323" s="80"/>
      <c r="B323" s="80"/>
      <c r="C323" s="80"/>
      <c r="D323" s="80"/>
      <c r="E323" s="80"/>
      <c r="F323" s="80"/>
      <c r="G323" s="80"/>
    </row>
    <row r="324">
      <c r="A324" s="80"/>
      <c r="B324" s="80"/>
      <c r="C324" s="80"/>
      <c r="D324" s="80"/>
      <c r="E324" s="80"/>
      <c r="F324" s="80"/>
      <c r="G324" s="80"/>
    </row>
    <row r="325">
      <c r="A325" s="80"/>
      <c r="B325" s="80"/>
      <c r="C325" s="80"/>
      <c r="D325" s="80"/>
      <c r="E325" s="80"/>
      <c r="F325" s="80"/>
      <c r="G325" s="80"/>
    </row>
    <row r="326">
      <c r="A326" s="80"/>
      <c r="B326" s="80"/>
      <c r="C326" s="80"/>
      <c r="D326" s="80"/>
      <c r="E326" s="80"/>
      <c r="F326" s="80"/>
      <c r="G326" s="80"/>
    </row>
    <row r="327">
      <c r="A327" s="80"/>
      <c r="B327" s="80"/>
      <c r="C327" s="80"/>
      <c r="D327" s="80"/>
      <c r="E327" s="80"/>
      <c r="F327" s="80"/>
      <c r="G327" s="80"/>
    </row>
    <row r="328">
      <c r="A328" s="80"/>
      <c r="B328" s="80"/>
      <c r="C328" s="80"/>
      <c r="D328" s="80"/>
      <c r="E328" s="80"/>
      <c r="F328" s="80"/>
      <c r="G328" s="80"/>
    </row>
    <row r="329">
      <c r="A329" s="80"/>
      <c r="B329" s="80"/>
      <c r="C329" s="80"/>
      <c r="D329" s="80"/>
      <c r="E329" s="80"/>
      <c r="F329" s="80"/>
      <c r="G329" s="80"/>
    </row>
    <row r="330">
      <c r="A330" s="80"/>
      <c r="B330" s="80"/>
      <c r="C330" s="80"/>
      <c r="D330" s="80"/>
      <c r="E330" s="80"/>
      <c r="F330" s="80"/>
      <c r="G330" s="80"/>
    </row>
    <row r="331">
      <c r="A331" s="80"/>
      <c r="B331" s="80"/>
      <c r="C331" s="80"/>
      <c r="D331" s="80"/>
      <c r="E331" s="80"/>
      <c r="F331" s="80"/>
      <c r="G331" s="80"/>
    </row>
    <row r="332">
      <c r="A332" s="80"/>
      <c r="B332" s="80"/>
      <c r="C332" s="80"/>
      <c r="D332" s="80"/>
      <c r="E332" s="80"/>
      <c r="F332" s="80"/>
      <c r="G332" s="80"/>
    </row>
    <row r="333">
      <c r="A333" s="80"/>
      <c r="B333" s="80"/>
      <c r="C333" s="80"/>
      <c r="D333" s="80"/>
      <c r="E333" s="80"/>
      <c r="F333" s="80"/>
      <c r="G333" s="80"/>
    </row>
    <row r="334">
      <c r="A334" s="80"/>
      <c r="B334" s="80"/>
      <c r="C334" s="80"/>
      <c r="D334" s="80"/>
      <c r="E334" s="80"/>
      <c r="F334" s="80"/>
      <c r="G334" s="80"/>
    </row>
    <row r="335">
      <c r="A335" s="80"/>
      <c r="B335" s="80"/>
      <c r="C335" s="80"/>
      <c r="D335" s="80"/>
      <c r="E335" s="80"/>
      <c r="F335" s="80"/>
      <c r="G335" s="80"/>
    </row>
    <row r="336">
      <c r="A336" s="80"/>
      <c r="B336" s="80"/>
      <c r="C336" s="80"/>
      <c r="D336" s="80"/>
      <c r="E336" s="80"/>
      <c r="F336" s="80"/>
      <c r="G336" s="80"/>
    </row>
    <row r="337">
      <c r="A337" s="80"/>
      <c r="B337" s="80"/>
      <c r="C337" s="80"/>
      <c r="D337" s="80"/>
      <c r="E337" s="80"/>
      <c r="F337" s="80"/>
      <c r="G337" s="80"/>
    </row>
    <row r="338">
      <c r="A338" s="80"/>
      <c r="B338" s="80"/>
      <c r="C338" s="80"/>
      <c r="D338" s="80"/>
      <c r="E338" s="80"/>
      <c r="F338" s="80"/>
      <c r="G338" s="80"/>
    </row>
    <row r="339">
      <c r="A339" s="80"/>
      <c r="B339" s="80"/>
      <c r="C339" s="80"/>
      <c r="D339" s="80"/>
      <c r="E339" s="80"/>
      <c r="F339" s="80"/>
      <c r="G339" s="80"/>
    </row>
    <row r="340">
      <c r="A340" s="80"/>
      <c r="B340" s="80"/>
      <c r="C340" s="80"/>
      <c r="D340" s="80"/>
      <c r="E340" s="80"/>
      <c r="F340" s="80"/>
      <c r="G340" s="80"/>
    </row>
    <row r="341">
      <c r="A341" s="80"/>
      <c r="B341" s="80"/>
      <c r="C341" s="80"/>
      <c r="D341" s="80"/>
      <c r="E341" s="80"/>
      <c r="F341" s="80"/>
      <c r="G341" s="80"/>
    </row>
    <row r="342">
      <c r="A342" s="80"/>
      <c r="B342" s="80"/>
      <c r="C342" s="80"/>
      <c r="D342" s="80"/>
      <c r="E342" s="80"/>
      <c r="F342" s="80"/>
      <c r="G342" s="80"/>
    </row>
    <row r="343">
      <c r="A343" s="80"/>
      <c r="B343" s="80"/>
      <c r="C343" s="80"/>
      <c r="D343" s="80"/>
      <c r="E343" s="80"/>
      <c r="F343" s="80"/>
      <c r="G343" s="80"/>
    </row>
    <row r="344">
      <c r="A344" s="80"/>
      <c r="B344" s="80"/>
      <c r="C344" s="80"/>
      <c r="D344" s="80"/>
      <c r="E344" s="80"/>
      <c r="F344" s="80"/>
      <c r="G344" s="80"/>
    </row>
    <row r="345">
      <c r="A345" s="80"/>
      <c r="B345" s="80"/>
      <c r="C345" s="80"/>
      <c r="D345" s="80"/>
      <c r="E345" s="80"/>
      <c r="F345" s="80"/>
      <c r="G345" s="80"/>
    </row>
    <row r="346">
      <c r="A346" s="80"/>
      <c r="B346" s="80"/>
      <c r="C346" s="80"/>
      <c r="D346" s="80"/>
      <c r="E346" s="80"/>
      <c r="F346" s="80"/>
      <c r="G346" s="80"/>
    </row>
    <row r="347">
      <c r="A347" s="80"/>
      <c r="B347" s="80"/>
      <c r="C347" s="80"/>
      <c r="D347" s="80"/>
      <c r="E347" s="80"/>
      <c r="F347" s="80"/>
      <c r="G347" s="80"/>
    </row>
    <row r="348">
      <c r="A348" s="80"/>
      <c r="B348" s="80"/>
      <c r="C348" s="80"/>
      <c r="D348" s="80"/>
      <c r="E348" s="80"/>
      <c r="F348" s="80"/>
      <c r="G348" s="80"/>
    </row>
    <row r="349">
      <c r="A349" s="80"/>
      <c r="B349" s="80"/>
      <c r="C349" s="80"/>
      <c r="D349" s="80"/>
      <c r="E349" s="80"/>
      <c r="F349" s="80"/>
      <c r="G349" s="80"/>
    </row>
    <row r="350">
      <c r="A350" s="80"/>
      <c r="B350" s="80"/>
      <c r="C350" s="80"/>
      <c r="D350" s="80"/>
      <c r="E350" s="80"/>
      <c r="F350" s="80"/>
      <c r="G350" s="80"/>
    </row>
    <row r="351">
      <c r="A351" s="80"/>
      <c r="B351" s="80"/>
      <c r="C351" s="80"/>
      <c r="D351" s="80"/>
      <c r="E351" s="80"/>
      <c r="F351" s="80"/>
      <c r="G351" s="80"/>
    </row>
    <row r="352">
      <c r="A352" s="80"/>
      <c r="B352" s="80"/>
      <c r="C352" s="80"/>
      <c r="D352" s="80"/>
      <c r="E352" s="80"/>
      <c r="F352" s="80"/>
      <c r="G352" s="80"/>
    </row>
    <row r="353">
      <c r="A353" s="80"/>
      <c r="B353" s="80"/>
      <c r="C353" s="80"/>
      <c r="D353" s="80"/>
      <c r="E353" s="80"/>
      <c r="F353" s="80"/>
      <c r="G353" s="80"/>
    </row>
    <row r="354">
      <c r="A354" s="80"/>
      <c r="B354" s="80"/>
      <c r="C354" s="80"/>
      <c r="D354" s="80"/>
      <c r="E354" s="80"/>
      <c r="F354" s="80"/>
      <c r="G354" s="80"/>
    </row>
    <row r="355">
      <c r="A355" s="80"/>
      <c r="B355" s="80"/>
      <c r="C355" s="80"/>
      <c r="D355" s="80"/>
      <c r="E355" s="80"/>
      <c r="F355" s="80"/>
      <c r="G355" s="80"/>
    </row>
    <row r="356">
      <c r="A356" s="80"/>
      <c r="B356" s="80"/>
      <c r="C356" s="80"/>
      <c r="D356" s="80"/>
      <c r="E356" s="80"/>
      <c r="F356" s="80"/>
      <c r="G356" s="80"/>
    </row>
    <row r="357">
      <c r="A357" s="80"/>
      <c r="B357" s="80"/>
      <c r="C357" s="80"/>
      <c r="D357" s="80"/>
      <c r="E357" s="80"/>
      <c r="F357" s="80"/>
      <c r="G357" s="80"/>
    </row>
    <row r="358">
      <c r="A358" s="80"/>
      <c r="B358" s="80"/>
      <c r="C358" s="80"/>
      <c r="D358" s="80"/>
      <c r="E358" s="80"/>
      <c r="F358" s="80"/>
      <c r="G358" s="80"/>
    </row>
    <row r="359">
      <c r="A359" s="80"/>
      <c r="B359" s="80"/>
      <c r="C359" s="80"/>
      <c r="D359" s="80"/>
      <c r="E359" s="80"/>
      <c r="F359" s="80"/>
      <c r="G359" s="80"/>
    </row>
    <row r="360">
      <c r="A360" s="80"/>
      <c r="B360" s="80"/>
      <c r="C360" s="80"/>
      <c r="D360" s="80"/>
      <c r="E360" s="80"/>
      <c r="F360" s="80"/>
      <c r="G360" s="80"/>
    </row>
    <row r="361">
      <c r="A361" s="80"/>
      <c r="B361" s="80"/>
      <c r="C361" s="80"/>
      <c r="D361" s="80"/>
      <c r="E361" s="80"/>
      <c r="F361" s="80"/>
      <c r="G361" s="80"/>
    </row>
    <row r="362">
      <c r="A362" s="80"/>
      <c r="B362" s="80"/>
      <c r="C362" s="80"/>
      <c r="D362" s="80"/>
      <c r="E362" s="80"/>
      <c r="F362" s="80"/>
      <c r="G362" s="80"/>
    </row>
    <row r="363">
      <c r="A363" s="80"/>
      <c r="B363" s="80"/>
      <c r="C363" s="80"/>
      <c r="D363" s="80"/>
      <c r="E363" s="80"/>
      <c r="F363" s="80"/>
      <c r="G363" s="80"/>
    </row>
    <row r="364">
      <c r="A364" s="80"/>
      <c r="B364" s="80"/>
      <c r="C364" s="80"/>
      <c r="D364" s="80"/>
      <c r="E364" s="80"/>
      <c r="F364" s="80"/>
      <c r="G364" s="80"/>
    </row>
    <row r="365">
      <c r="A365" s="80"/>
      <c r="B365" s="80"/>
      <c r="C365" s="80"/>
      <c r="D365" s="80"/>
      <c r="E365" s="80"/>
      <c r="F365" s="80"/>
      <c r="G365" s="80"/>
    </row>
    <row r="366">
      <c r="A366" s="80"/>
      <c r="B366" s="80"/>
      <c r="C366" s="80"/>
      <c r="D366" s="80"/>
      <c r="E366" s="80"/>
      <c r="F366" s="80"/>
      <c r="G366" s="80"/>
    </row>
    <row r="367">
      <c r="A367" s="80"/>
      <c r="B367" s="80"/>
      <c r="C367" s="80"/>
      <c r="D367" s="80"/>
      <c r="E367" s="80"/>
      <c r="F367" s="80"/>
      <c r="G367" s="80"/>
    </row>
    <row r="368">
      <c r="A368" s="80"/>
      <c r="B368" s="80"/>
      <c r="C368" s="80"/>
      <c r="D368" s="80"/>
      <c r="E368" s="80"/>
      <c r="F368" s="80"/>
      <c r="G368" s="80"/>
    </row>
    <row r="369">
      <c r="A369" s="80"/>
      <c r="B369" s="80"/>
      <c r="C369" s="80"/>
      <c r="D369" s="80"/>
      <c r="E369" s="80"/>
      <c r="F369" s="80"/>
      <c r="G369" s="80"/>
    </row>
    <row r="370">
      <c r="A370" s="80"/>
      <c r="B370" s="80"/>
      <c r="C370" s="80"/>
      <c r="D370" s="80"/>
      <c r="E370" s="80"/>
      <c r="F370" s="80"/>
      <c r="G370" s="80"/>
    </row>
    <row r="371">
      <c r="A371" s="80"/>
      <c r="B371" s="80"/>
      <c r="C371" s="80"/>
      <c r="D371" s="80"/>
      <c r="E371" s="80"/>
      <c r="F371" s="80"/>
      <c r="G371" s="80"/>
    </row>
    <row r="372">
      <c r="A372" s="80"/>
      <c r="B372" s="80"/>
      <c r="C372" s="80"/>
      <c r="D372" s="80"/>
      <c r="E372" s="80"/>
      <c r="F372" s="80"/>
      <c r="G372" s="80"/>
    </row>
    <row r="373">
      <c r="A373" s="80"/>
      <c r="B373" s="80"/>
      <c r="C373" s="80"/>
      <c r="D373" s="80"/>
      <c r="E373" s="80"/>
      <c r="F373" s="80"/>
      <c r="G373" s="80"/>
    </row>
    <row r="374">
      <c r="A374" s="80"/>
      <c r="B374" s="80"/>
      <c r="C374" s="80"/>
      <c r="D374" s="80"/>
      <c r="E374" s="80"/>
      <c r="F374" s="80"/>
      <c r="G374" s="80"/>
    </row>
    <row r="375">
      <c r="A375" s="80"/>
      <c r="B375" s="80"/>
      <c r="C375" s="80"/>
      <c r="D375" s="80"/>
      <c r="E375" s="80"/>
      <c r="F375" s="80"/>
      <c r="G375" s="80"/>
    </row>
    <row r="376">
      <c r="A376" s="80"/>
      <c r="B376" s="80"/>
      <c r="C376" s="80"/>
      <c r="D376" s="80"/>
      <c r="E376" s="80"/>
      <c r="F376" s="80"/>
      <c r="G376" s="80"/>
    </row>
    <row r="377">
      <c r="A377" s="80"/>
      <c r="B377" s="80"/>
      <c r="C377" s="80"/>
      <c r="D377" s="80"/>
      <c r="E377" s="80"/>
      <c r="F377" s="80"/>
      <c r="G377" s="80"/>
    </row>
    <row r="378">
      <c r="A378" s="80"/>
      <c r="B378" s="80"/>
      <c r="C378" s="80"/>
      <c r="D378" s="80"/>
      <c r="E378" s="80"/>
      <c r="F378" s="80"/>
      <c r="G378" s="80"/>
    </row>
    <row r="379">
      <c r="A379" s="80"/>
      <c r="B379" s="80"/>
      <c r="C379" s="80"/>
      <c r="D379" s="80"/>
      <c r="E379" s="80"/>
      <c r="F379" s="80"/>
      <c r="G379" s="80"/>
    </row>
    <row r="380">
      <c r="A380" s="80"/>
      <c r="B380" s="80"/>
      <c r="C380" s="80"/>
      <c r="D380" s="80"/>
      <c r="E380" s="80"/>
      <c r="F380" s="80"/>
      <c r="G380" s="80"/>
    </row>
    <row r="381">
      <c r="A381" s="80"/>
      <c r="B381" s="80"/>
      <c r="C381" s="80"/>
      <c r="D381" s="80"/>
      <c r="E381" s="80"/>
      <c r="F381" s="80"/>
      <c r="G381" s="80"/>
    </row>
    <row r="382">
      <c r="A382" s="80"/>
      <c r="B382" s="80"/>
      <c r="C382" s="80"/>
      <c r="D382" s="80"/>
      <c r="E382" s="80"/>
      <c r="F382" s="80"/>
      <c r="G382" s="80"/>
    </row>
    <row r="383">
      <c r="A383" s="80"/>
      <c r="B383" s="80"/>
      <c r="C383" s="80"/>
      <c r="D383" s="80"/>
      <c r="E383" s="80"/>
      <c r="F383" s="80"/>
      <c r="G383" s="80"/>
    </row>
    <row r="384">
      <c r="A384" s="80"/>
      <c r="B384" s="80"/>
      <c r="C384" s="80"/>
      <c r="D384" s="80"/>
      <c r="E384" s="80"/>
      <c r="F384" s="80"/>
      <c r="G384" s="80"/>
    </row>
    <row r="385">
      <c r="A385" s="80"/>
      <c r="B385" s="80"/>
      <c r="C385" s="80"/>
      <c r="D385" s="80"/>
      <c r="E385" s="80"/>
      <c r="F385" s="80"/>
      <c r="G385" s="80"/>
    </row>
    <row r="386">
      <c r="A386" s="80"/>
      <c r="B386" s="80"/>
      <c r="C386" s="80"/>
      <c r="D386" s="80"/>
      <c r="E386" s="80"/>
      <c r="F386" s="80"/>
      <c r="G386" s="80"/>
    </row>
    <row r="387">
      <c r="A387" s="80"/>
      <c r="B387" s="80"/>
      <c r="C387" s="80"/>
      <c r="D387" s="80"/>
      <c r="E387" s="80"/>
      <c r="F387" s="80"/>
      <c r="G387" s="80"/>
    </row>
    <row r="388">
      <c r="A388" s="80"/>
      <c r="B388" s="80"/>
      <c r="C388" s="80"/>
      <c r="D388" s="80"/>
      <c r="E388" s="80"/>
      <c r="F388" s="80"/>
      <c r="G388" s="80"/>
    </row>
    <row r="389">
      <c r="A389" s="80"/>
      <c r="B389" s="80"/>
      <c r="C389" s="80"/>
      <c r="D389" s="80"/>
      <c r="E389" s="80"/>
      <c r="F389" s="80"/>
      <c r="G389" s="80"/>
    </row>
    <row r="390">
      <c r="A390" s="80"/>
      <c r="B390" s="80"/>
      <c r="C390" s="80"/>
      <c r="D390" s="80"/>
      <c r="E390" s="80"/>
      <c r="F390" s="80"/>
      <c r="G390" s="80"/>
    </row>
    <row r="391">
      <c r="A391" s="80"/>
      <c r="B391" s="80"/>
      <c r="C391" s="80"/>
      <c r="D391" s="80"/>
      <c r="E391" s="80"/>
      <c r="F391" s="80"/>
      <c r="G391" s="80"/>
    </row>
    <row r="392">
      <c r="A392" s="80"/>
      <c r="B392" s="80"/>
      <c r="C392" s="80"/>
      <c r="D392" s="80"/>
      <c r="E392" s="80"/>
      <c r="F392" s="80"/>
      <c r="G392" s="80"/>
    </row>
    <row r="393">
      <c r="A393" s="80"/>
      <c r="B393" s="80"/>
      <c r="C393" s="80"/>
      <c r="D393" s="80"/>
      <c r="E393" s="80"/>
      <c r="F393" s="80"/>
      <c r="G393" s="80"/>
    </row>
    <row r="394">
      <c r="A394" s="80"/>
      <c r="B394" s="80"/>
      <c r="C394" s="80"/>
      <c r="D394" s="80"/>
      <c r="E394" s="80"/>
      <c r="F394" s="80"/>
      <c r="G394" s="80"/>
    </row>
    <row r="395">
      <c r="A395" s="80"/>
      <c r="B395" s="80"/>
      <c r="C395" s="80"/>
      <c r="D395" s="80"/>
      <c r="E395" s="80"/>
      <c r="F395" s="80"/>
      <c r="G395" s="80"/>
    </row>
    <row r="396">
      <c r="A396" s="80"/>
      <c r="B396" s="80"/>
      <c r="C396" s="80"/>
      <c r="D396" s="80"/>
      <c r="E396" s="80"/>
      <c r="F396" s="80"/>
      <c r="G396" s="80"/>
    </row>
    <row r="397">
      <c r="A397" s="80"/>
      <c r="B397" s="80"/>
      <c r="C397" s="80"/>
      <c r="D397" s="80"/>
      <c r="E397" s="80"/>
      <c r="F397" s="80"/>
      <c r="G397" s="80"/>
    </row>
    <row r="398">
      <c r="A398" s="80"/>
      <c r="B398" s="80"/>
      <c r="C398" s="80"/>
      <c r="D398" s="80"/>
      <c r="E398" s="80"/>
      <c r="F398" s="80"/>
      <c r="G398" s="80"/>
    </row>
    <row r="399">
      <c r="A399" s="80"/>
      <c r="B399" s="80"/>
      <c r="C399" s="80"/>
      <c r="D399" s="80"/>
      <c r="E399" s="80"/>
      <c r="F399" s="80"/>
      <c r="G399" s="80"/>
    </row>
    <row r="400">
      <c r="A400" s="80"/>
      <c r="B400" s="80"/>
      <c r="C400" s="80"/>
      <c r="D400" s="80"/>
      <c r="E400" s="80"/>
      <c r="F400" s="80"/>
      <c r="G400" s="80"/>
    </row>
    <row r="401">
      <c r="A401" s="80"/>
      <c r="B401" s="80"/>
      <c r="C401" s="80"/>
      <c r="D401" s="80"/>
      <c r="E401" s="80"/>
      <c r="F401" s="80"/>
      <c r="G401" s="80"/>
    </row>
    <row r="402">
      <c r="A402" s="80"/>
      <c r="B402" s="80"/>
      <c r="C402" s="80"/>
      <c r="D402" s="80"/>
      <c r="E402" s="80"/>
      <c r="F402" s="80"/>
      <c r="G402" s="80"/>
    </row>
    <row r="403">
      <c r="A403" s="80"/>
      <c r="B403" s="80"/>
      <c r="C403" s="80"/>
      <c r="D403" s="80"/>
      <c r="E403" s="80"/>
      <c r="F403" s="80"/>
      <c r="G403" s="80"/>
    </row>
    <row r="404">
      <c r="A404" s="80"/>
      <c r="B404" s="80"/>
      <c r="C404" s="80"/>
      <c r="D404" s="80"/>
      <c r="E404" s="80"/>
      <c r="F404" s="80"/>
      <c r="G404" s="80"/>
    </row>
    <row r="405">
      <c r="A405" s="80"/>
      <c r="B405" s="80"/>
      <c r="C405" s="80"/>
      <c r="D405" s="80"/>
      <c r="E405" s="80"/>
      <c r="F405" s="80"/>
      <c r="G405" s="80"/>
    </row>
    <row r="406">
      <c r="A406" s="80"/>
      <c r="B406" s="80"/>
      <c r="C406" s="80"/>
      <c r="D406" s="80"/>
      <c r="E406" s="80"/>
      <c r="F406" s="80"/>
      <c r="G406" s="80"/>
    </row>
    <row r="407">
      <c r="A407" s="80"/>
      <c r="B407" s="80"/>
      <c r="C407" s="80"/>
      <c r="D407" s="80"/>
      <c r="E407" s="80"/>
      <c r="F407" s="80"/>
      <c r="G407" s="80"/>
    </row>
    <row r="408">
      <c r="A408" s="80"/>
      <c r="B408" s="80"/>
      <c r="C408" s="80"/>
      <c r="D408" s="80"/>
      <c r="E408" s="80"/>
      <c r="F408" s="80"/>
      <c r="G408" s="80"/>
    </row>
    <row r="409">
      <c r="A409" s="80"/>
      <c r="B409" s="80"/>
      <c r="C409" s="80"/>
      <c r="D409" s="80"/>
      <c r="E409" s="80"/>
      <c r="F409" s="80"/>
      <c r="G409" s="80"/>
    </row>
    <row r="410">
      <c r="A410" s="80"/>
      <c r="B410" s="80"/>
      <c r="C410" s="80"/>
      <c r="D410" s="80"/>
      <c r="E410" s="80"/>
      <c r="F410" s="80"/>
      <c r="G410" s="80"/>
    </row>
    <row r="411">
      <c r="A411" s="80"/>
      <c r="B411" s="80"/>
      <c r="C411" s="80"/>
      <c r="D411" s="80"/>
      <c r="E411" s="80"/>
      <c r="F411" s="80"/>
      <c r="G411" s="80"/>
    </row>
    <row r="412">
      <c r="A412" s="80"/>
      <c r="B412" s="80"/>
      <c r="C412" s="80"/>
      <c r="D412" s="80"/>
      <c r="E412" s="80"/>
      <c r="F412" s="80"/>
      <c r="G412" s="80"/>
    </row>
    <row r="413">
      <c r="A413" s="80"/>
      <c r="B413" s="80"/>
      <c r="C413" s="80"/>
      <c r="D413" s="80"/>
      <c r="E413" s="80"/>
      <c r="F413" s="80"/>
      <c r="G413" s="80"/>
    </row>
    <row r="414">
      <c r="A414" s="80"/>
      <c r="B414" s="80"/>
      <c r="C414" s="80"/>
      <c r="D414" s="80"/>
      <c r="E414" s="80"/>
      <c r="F414" s="80"/>
      <c r="G414" s="80"/>
    </row>
    <row r="415">
      <c r="A415" s="80"/>
      <c r="B415" s="80"/>
      <c r="C415" s="80"/>
      <c r="D415" s="80"/>
      <c r="E415" s="80"/>
      <c r="F415" s="80"/>
      <c r="G415" s="80"/>
    </row>
    <row r="416">
      <c r="A416" s="80"/>
      <c r="B416" s="80"/>
      <c r="C416" s="80"/>
      <c r="D416" s="80"/>
      <c r="E416" s="80"/>
      <c r="F416" s="80"/>
      <c r="G416" s="80"/>
    </row>
    <row r="417">
      <c r="A417" s="80"/>
      <c r="B417" s="80"/>
      <c r="C417" s="80"/>
      <c r="D417" s="80"/>
      <c r="E417" s="80"/>
      <c r="F417" s="80"/>
      <c r="G417" s="80"/>
    </row>
    <row r="418">
      <c r="A418" s="80"/>
      <c r="B418" s="80"/>
      <c r="C418" s="80"/>
      <c r="D418" s="80"/>
      <c r="E418" s="80"/>
      <c r="F418" s="80"/>
      <c r="G418" s="80"/>
    </row>
    <row r="419">
      <c r="A419" s="80"/>
      <c r="B419" s="80"/>
      <c r="C419" s="80"/>
      <c r="D419" s="80"/>
      <c r="E419" s="80"/>
      <c r="F419" s="80"/>
      <c r="G419" s="80"/>
    </row>
    <row r="420">
      <c r="A420" s="80"/>
      <c r="B420" s="80"/>
      <c r="C420" s="80"/>
      <c r="D420" s="80"/>
      <c r="E420" s="80"/>
      <c r="F420" s="80"/>
      <c r="G420" s="80"/>
    </row>
    <row r="421">
      <c r="A421" s="80"/>
      <c r="B421" s="80"/>
      <c r="C421" s="80"/>
      <c r="D421" s="80"/>
      <c r="E421" s="80"/>
      <c r="F421" s="80"/>
      <c r="G421" s="80"/>
    </row>
    <row r="422">
      <c r="A422" s="80"/>
      <c r="B422" s="80"/>
      <c r="C422" s="80"/>
      <c r="D422" s="80"/>
      <c r="E422" s="80"/>
      <c r="F422" s="80"/>
      <c r="G422" s="80"/>
    </row>
    <row r="423">
      <c r="A423" s="80"/>
      <c r="B423" s="80"/>
      <c r="C423" s="80"/>
      <c r="D423" s="80"/>
      <c r="E423" s="80"/>
      <c r="F423" s="80"/>
      <c r="G423" s="80"/>
    </row>
    <row r="424">
      <c r="A424" s="80"/>
      <c r="B424" s="80"/>
      <c r="C424" s="80"/>
      <c r="D424" s="80"/>
      <c r="E424" s="80"/>
      <c r="F424" s="80"/>
      <c r="G424" s="80"/>
    </row>
    <row r="425">
      <c r="A425" s="80"/>
      <c r="B425" s="80"/>
      <c r="C425" s="80"/>
      <c r="D425" s="80"/>
      <c r="E425" s="80"/>
      <c r="F425" s="80"/>
      <c r="G425" s="80"/>
    </row>
    <row r="426">
      <c r="A426" s="80"/>
      <c r="B426" s="80"/>
      <c r="C426" s="80"/>
      <c r="D426" s="80"/>
      <c r="E426" s="80"/>
      <c r="F426" s="80"/>
      <c r="G426" s="80"/>
    </row>
    <row r="427">
      <c r="A427" s="80"/>
      <c r="B427" s="80"/>
      <c r="C427" s="80"/>
      <c r="D427" s="80"/>
      <c r="E427" s="80"/>
      <c r="F427" s="80"/>
      <c r="G427" s="80"/>
    </row>
    <row r="428">
      <c r="A428" s="80"/>
      <c r="B428" s="80"/>
      <c r="C428" s="80"/>
      <c r="D428" s="80"/>
      <c r="E428" s="80"/>
      <c r="F428" s="80"/>
      <c r="G428" s="80"/>
    </row>
    <row r="429">
      <c r="A429" s="80"/>
      <c r="B429" s="80"/>
      <c r="C429" s="80"/>
      <c r="D429" s="80"/>
      <c r="E429" s="80"/>
      <c r="F429" s="80"/>
      <c r="G429" s="80"/>
    </row>
    <row r="430">
      <c r="A430" s="80"/>
      <c r="B430" s="80"/>
      <c r="C430" s="80"/>
      <c r="D430" s="80"/>
      <c r="E430" s="80"/>
      <c r="F430" s="80"/>
      <c r="G430" s="80"/>
    </row>
    <row r="431">
      <c r="A431" s="80"/>
      <c r="B431" s="80"/>
      <c r="C431" s="80"/>
      <c r="D431" s="80"/>
      <c r="E431" s="80"/>
      <c r="F431" s="80"/>
      <c r="G431" s="80"/>
    </row>
    <row r="432">
      <c r="A432" s="80"/>
      <c r="B432" s="80"/>
      <c r="C432" s="80"/>
      <c r="D432" s="80"/>
      <c r="E432" s="80"/>
      <c r="F432" s="80"/>
      <c r="G432" s="80"/>
    </row>
    <row r="433">
      <c r="A433" s="80"/>
      <c r="B433" s="80"/>
      <c r="C433" s="80"/>
      <c r="D433" s="80"/>
      <c r="E433" s="80"/>
      <c r="F433" s="80"/>
      <c r="G433" s="80"/>
    </row>
    <row r="434">
      <c r="A434" s="80"/>
      <c r="B434" s="80"/>
      <c r="C434" s="80"/>
      <c r="D434" s="80"/>
      <c r="E434" s="80"/>
      <c r="F434" s="80"/>
      <c r="G434" s="80"/>
    </row>
    <row r="435">
      <c r="A435" s="80"/>
      <c r="B435" s="80"/>
      <c r="C435" s="80"/>
      <c r="D435" s="80"/>
      <c r="E435" s="80"/>
      <c r="F435" s="80"/>
      <c r="G435" s="80"/>
    </row>
    <row r="436">
      <c r="A436" s="80"/>
      <c r="B436" s="80"/>
      <c r="C436" s="80"/>
      <c r="D436" s="80"/>
      <c r="E436" s="80"/>
      <c r="F436" s="80"/>
      <c r="G436" s="80"/>
    </row>
    <row r="437">
      <c r="A437" s="80"/>
      <c r="B437" s="80"/>
      <c r="C437" s="80"/>
      <c r="D437" s="80"/>
      <c r="E437" s="80"/>
      <c r="F437" s="80"/>
      <c r="G437" s="80"/>
    </row>
    <row r="438">
      <c r="A438" s="80"/>
      <c r="B438" s="80"/>
      <c r="C438" s="80"/>
      <c r="D438" s="80"/>
      <c r="E438" s="80"/>
      <c r="F438" s="80"/>
      <c r="G438" s="80"/>
    </row>
    <row r="439">
      <c r="A439" s="80"/>
      <c r="B439" s="80"/>
      <c r="C439" s="80"/>
      <c r="D439" s="80"/>
      <c r="E439" s="80"/>
      <c r="F439" s="80"/>
      <c r="G439" s="80"/>
    </row>
    <row r="440">
      <c r="A440" s="80"/>
      <c r="B440" s="80"/>
      <c r="C440" s="80"/>
      <c r="D440" s="80"/>
      <c r="E440" s="80"/>
      <c r="F440" s="80"/>
      <c r="G440" s="80"/>
    </row>
    <row r="441">
      <c r="A441" s="80"/>
      <c r="B441" s="80"/>
      <c r="C441" s="80"/>
      <c r="D441" s="80"/>
      <c r="E441" s="80"/>
      <c r="F441" s="80"/>
      <c r="G441" s="80"/>
    </row>
    <row r="442">
      <c r="A442" s="80"/>
      <c r="B442" s="80"/>
      <c r="C442" s="80"/>
      <c r="D442" s="80"/>
      <c r="E442" s="80"/>
      <c r="F442" s="80"/>
      <c r="G442" s="80"/>
    </row>
    <row r="443">
      <c r="A443" s="80"/>
      <c r="B443" s="80"/>
      <c r="C443" s="80"/>
      <c r="D443" s="80"/>
      <c r="E443" s="80"/>
      <c r="F443" s="80"/>
      <c r="G443" s="80"/>
    </row>
    <row r="444">
      <c r="A444" s="80"/>
      <c r="B444" s="80"/>
      <c r="C444" s="80"/>
      <c r="D444" s="80"/>
      <c r="E444" s="80"/>
      <c r="F444" s="80"/>
      <c r="G444" s="80"/>
    </row>
    <row r="445">
      <c r="A445" s="80"/>
      <c r="B445" s="80"/>
      <c r="C445" s="80"/>
      <c r="D445" s="80"/>
      <c r="E445" s="80"/>
      <c r="F445" s="80"/>
      <c r="G445" s="80"/>
    </row>
    <row r="446">
      <c r="A446" s="80"/>
      <c r="B446" s="80"/>
      <c r="C446" s="80"/>
      <c r="D446" s="80"/>
      <c r="E446" s="80"/>
      <c r="F446" s="80"/>
      <c r="G446" s="80"/>
    </row>
    <row r="447">
      <c r="A447" s="80"/>
      <c r="B447" s="80"/>
      <c r="C447" s="80"/>
      <c r="D447" s="80"/>
      <c r="E447" s="80"/>
      <c r="F447" s="80"/>
      <c r="G447" s="80"/>
    </row>
    <row r="448">
      <c r="A448" s="80"/>
      <c r="B448" s="80"/>
      <c r="C448" s="80"/>
      <c r="D448" s="80"/>
      <c r="E448" s="80"/>
      <c r="F448" s="80"/>
      <c r="G448" s="80"/>
    </row>
    <row r="449">
      <c r="A449" s="80"/>
      <c r="B449" s="80"/>
      <c r="C449" s="80"/>
      <c r="D449" s="80"/>
      <c r="E449" s="80"/>
      <c r="F449" s="80"/>
      <c r="G449" s="80"/>
    </row>
    <row r="450">
      <c r="A450" s="80"/>
      <c r="B450" s="80"/>
      <c r="C450" s="80"/>
      <c r="D450" s="80"/>
      <c r="E450" s="80"/>
      <c r="F450" s="80"/>
      <c r="G450" s="80"/>
    </row>
    <row r="451">
      <c r="A451" s="80"/>
      <c r="B451" s="80"/>
      <c r="C451" s="80"/>
      <c r="D451" s="80"/>
      <c r="E451" s="80"/>
      <c r="F451" s="80"/>
      <c r="G451" s="80"/>
    </row>
    <row r="452">
      <c r="A452" s="80"/>
      <c r="B452" s="80"/>
      <c r="C452" s="80"/>
      <c r="D452" s="80"/>
      <c r="E452" s="80"/>
      <c r="F452" s="80"/>
      <c r="G452" s="80"/>
    </row>
    <row r="453">
      <c r="A453" s="80"/>
      <c r="B453" s="80"/>
      <c r="C453" s="80"/>
      <c r="D453" s="80"/>
      <c r="E453" s="80"/>
      <c r="F453" s="80"/>
      <c r="G453" s="80"/>
    </row>
    <row r="454">
      <c r="A454" s="80"/>
      <c r="B454" s="80"/>
      <c r="C454" s="80"/>
      <c r="D454" s="80"/>
      <c r="E454" s="80"/>
      <c r="F454" s="80"/>
      <c r="G454" s="80"/>
    </row>
    <row r="455">
      <c r="A455" s="80"/>
      <c r="B455" s="80"/>
      <c r="C455" s="80"/>
      <c r="D455" s="80"/>
      <c r="E455" s="80"/>
      <c r="F455" s="80"/>
      <c r="G455" s="80"/>
    </row>
    <row r="456">
      <c r="A456" s="80"/>
      <c r="B456" s="80"/>
      <c r="C456" s="80"/>
      <c r="D456" s="80"/>
      <c r="E456" s="80"/>
      <c r="F456" s="80"/>
      <c r="G456" s="80"/>
    </row>
    <row r="457">
      <c r="A457" s="80"/>
      <c r="B457" s="80"/>
      <c r="C457" s="80"/>
      <c r="D457" s="80"/>
      <c r="E457" s="80"/>
      <c r="F457" s="80"/>
      <c r="G457" s="80"/>
    </row>
    <row r="458">
      <c r="A458" s="80"/>
      <c r="B458" s="80"/>
      <c r="C458" s="80"/>
      <c r="D458" s="80"/>
      <c r="E458" s="80"/>
      <c r="F458" s="80"/>
      <c r="G458" s="80"/>
    </row>
    <row r="459">
      <c r="A459" s="80"/>
      <c r="B459" s="80"/>
      <c r="C459" s="80"/>
      <c r="D459" s="80"/>
      <c r="E459" s="80"/>
      <c r="F459" s="80"/>
      <c r="G459" s="80"/>
    </row>
    <row r="460">
      <c r="A460" s="80"/>
      <c r="B460" s="80"/>
      <c r="C460" s="80"/>
      <c r="D460" s="80"/>
      <c r="E460" s="80"/>
      <c r="F460" s="80"/>
      <c r="G460" s="80"/>
    </row>
    <row r="461">
      <c r="A461" s="80"/>
      <c r="B461" s="80"/>
      <c r="C461" s="80"/>
      <c r="D461" s="80"/>
      <c r="E461" s="80"/>
      <c r="F461" s="80"/>
      <c r="G461" s="80"/>
    </row>
    <row r="462">
      <c r="A462" s="80"/>
      <c r="B462" s="80"/>
      <c r="C462" s="80"/>
      <c r="D462" s="80"/>
      <c r="E462" s="80"/>
      <c r="F462" s="80"/>
      <c r="G462" s="80"/>
    </row>
    <row r="463">
      <c r="A463" s="80"/>
      <c r="B463" s="80"/>
      <c r="C463" s="80"/>
      <c r="D463" s="80"/>
      <c r="E463" s="80"/>
      <c r="F463" s="80"/>
      <c r="G463" s="80"/>
    </row>
    <row r="464">
      <c r="A464" s="80"/>
      <c r="B464" s="80"/>
      <c r="C464" s="80"/>
      <c r="D464" s="80"/>
      <c r="E464" s="80"/>
      <c r="F464" s="80"/>
      <c r="G464" s="80"/>
    </row>
    <row r="465">
      <c r="A465" s="80"/>
      <c r="B465" s="80"/>
      <c r="C465" s="80"/>
      <c r="D465" s="80"/>
      <c r="E465" s="80"/>
      <c r="F465" s="80"/>
      <c r="G465" s="80"/>
    </row>
    <row r="466">
      <c r="A466" s="80"/>
      <c r="B466" s="80"/>
      <c r="C466" s="80"/>
      <c r="D466" s="80"/>
      <c r="E466" s="80"/>
      <c r="F466" s="80"/>
      <c r="G466" s="80"/>
    </row>
    <row r="467">
      <c r="A467" s="80"/>
      <c r="B467" s="80"/>
      <c r="C467" s="80"/>
      <c r="D467" s="80"/>
      <c r="E467" s="80"/>
      <c r="F467" s="80"/>
      <c r="G467" s="80"/>
    </row>
    <row r="468">
      <c r="A468" s="80"/>
      <c r="B468" s="80"/>
      <c r="C468" s="80"/>
      <c r="D468" s="80"/>
      <c r="E468" s="80"/>
      <c r="F468" s="80"/>
      <c r="G468" s="80"/>
    </row>
    <row r="469">
      <c r="A469" s="80"/>
      <c r="B469" s="80"/>
      <c r="C469" s="80"/>
      <c r="D469" s="80"/>
      <c r="E469" s="80"/>
      <c r="F469" s="80"/>
      <c r="G469" s="80"/>
    </row>
    <row r="470">
      <c r="A470" s="80"/>
      <c r="B470" s="80"/>
      <c r="C470" s="80"/>
      <c r="D470" s="80"/>
      <c r="E470" s="80"/>
      <c r="F470" s="80"/>
      <c r="G470" s="80"/>
    </row>
    <row r="471">
      <c r="A471" s="80"/>
      <c r="B471" s="80"/>
      <c r="C471" s="80"/>
      <c r="D471" s="80"/>
      <c r="E471" s="80"/>
      <c r="F471" s="80"/>
      <c r="G471" s="80"/>
    </row>
    <row r="472">
      <c r="A472" s="80"/>
      <c r="B472" s="80"/>
      <c r="C472" s="80"/>
      <c r="D472" s="80"/>
      <c r="E472" s="80"/>
      <c r="F472" s="80"/>
      <c r="G472" s="80"/>
    </row>
    <row r="473">
      <c r="A473" s="80"/>
      <c r="B473" s="80"/>
      <c r="C473" s="80"/>
      <c r="D473" s="80"/>
      <c r="E473" s="80"/>
      <c r="F473" s="80"/>
      <c r="G473" s="80"/>
    </row>
    <row r="474">
      <c r="A474" s="80"/>
      <c r="B474" s="80"/>
      <c r="C474" s="80"/>
      <c r="D474" s="80"/>
      <c r="E474" s="80"/>
      <c r="F474" s="80"/>
      <c r="G474" s="80"/>
    </row>
    <row r="475">
      <c r="A475" s="80"/>
      <c r="B475" s="80"/>
      <c r="C475" s="80"/>
      <c r="D475" s="80"/>
      <c r="E475" s="80"/>
      <c r="F475" s="80"/>
      <c r="G475" s="80"/>
    </row>
    <row r="476">
      <c r="A476" s="80"/>
      <c r="B476" s="80"/>
      <c r="C476" s="80"/>
      <c r="D476" s="80"/>
      <c r="E476" s="80"/>
      <c r="F476" s="80"/>
      <c r="G476" s="80"/>
    </row>
    <row r="477">
      <c r="A477" s="80"/>
      <c r="B477" s="80"/>
      <c r="C477" s="80"/>
      <c r="D477" s="80"/>
      <c r="E477" s="80"/>
      <c r="F477" s="80"/>
      <c r="G477" s="80"/>
    </row>
    <row r="478">
      <c r="A478" s="80"/>
      <c r="B478" s="80"/>
      <c r="C478" s="80"/>
      <c r="D478" s="80"/>
      <c r="E478" s="80"/>
      <c r="F478" s="80"/>
      <c r="G478" s="80"/>
    </row>
    <row r="479">
      <c r="A479" s="80"/>
      <c r="B479" s="80"/>
      <c r="C479" s="80"/>
      <c r="D479" s="80"/>
      <c r="E479" s="80"/>
      <c r="F479" s="80"/>
      <c r="G479" s="80"/>
    </row>
    <row r="480">
      <c r="A480" s="80"/>
      <c r="B480" s="80"/>
      <c r="C480" s="80"/>
      <c r="D480" s="80"/>
      <c r="E480" s="80"/>
      <c r="F480" s="80"/>
      <c r="G480" s="80"/>
    </row>
    <row r="481">
      <c r="A481" s="80"/>
      <c r="B481" s="80"/>
      <c r="C481" s="80"/>
      <c r="D481" s="80"/>
      <c r="E481" s="80"/>
      <c r="F481" s="80"/>
      <c r="G481" s="80"/>
    </row>
    <row r="482">
      <c r="A482" s="80"/>
      <c r="B482" s="80"/>
      <c r="C482" s="80"/>
      <c r="D482" s="80"/>
      <c r="E482" s="80"/>
      <c r="F482" s="80"/>
      <c r="G482" s="80"/>
    </row>
    <row r="483">
      <c r="A483" s="80"/>
      <c r="B483" s="80"/>
      <c r="C483" s="80"/>
      <c r="D483" s="80"/>
      <c r="E483" s="80"/>
      <c r="F483" s="80"/>
      <c r="G483" s="80"/>
    </row>
    <row r="484">
      <c r="A484" s="80"/>
      <c r="B484" s="80"/>
      <c r="C484" s="80"/>
      <c r="D484" s="80"/>
      <c r="E484" s="80"/>
      <c r="F484" s="80"/>
      <c r="G484" s="80"/>
    </row>
    <row r="485">
      <c r="A485" s="80"/>
      <c r="B485" s="80"/>
      <c r="C485" s="80"/>
      <c r="D485" s="80"/>
      <c r="E485" s="80"/>
      <c r="F485" s="80"/>
      <c r="G485" s="80"/>
    </row>
    <row r="486">
      <c r="A486" s="80"/>
      <c r="B486" s="80"/>
      <c r="C486" s="80"/>
      <c r="D486" s="80"/>
      <c r="E486" s="80"/>
      <c r="F486" s="80"/>
      <c r="G486" s="80"/>
    </row>
    <row r="487">
      <c r="A487" s="80"/>
      <c r="B487" s="80"/>
      <c r="C487" s="80"/>
      <c r="D487" s="80"/>
      <c r="E487" s="80"/>
      <c r="F487" s="80"/>
      <c r="G487" s="80"/>
    </row>
    <row r="488">
      <c r="A488" s="80"/>
      <c r="B488" s="80"/>
      <c r="C488" s="80"/>
      <c r="D488" s="80"/>
      <c r="E488" s="80"/>
      <c r="F488" s="80"/>
      <c r="G488" s="80"/>
    </row>
    <row r="489">
      <c r="A489" s="80"/>
      <c r="B489" s="80"/>
      <c r="C489" s="80"/>
      <c r="D489" s="80"/>
      <c r="E489" s="80"/>
      <c r="F489" s="80"/>
      <c r="G489" s="80"/>
    </row>
    <row r="490">
      <c r="A490" s="80"/>
      <c r="B490" s="80"/>
      <c r="C490" s="80"/>
      <c r="D490" s="80"/>
      <c r="E490" s="80"/>
      <c r="F490" s="80"/>
      <c r="G490" s="80"/>
    </row>
    <row r="491">
      <c r="A491" s="80"/>
      <c r="B491" s="80"/>
      <c r="C491" s="80"/>
      <c r="D491" s="80"/>
      <c r="E491" s="80"/>
      <c r="F491" s="80"/>
      <c r="G491" s="80"/>
    </row>
    <row r="492">
      <c r="A492" s="80"/>
      <c r="B492" s="80"/>
      <c r="C492" s="80"/>
      <c r="D492" s="80"/>
      <c r="E492" s="80"/>
      <c r="F492" s="80"/>
      <c r="G492" s="80"/>
    </row>
    <row r="493">
      <c r="A493" s="80"/>
      <c r="B493" s="80"/>
      <c r="C493" s="80"/>
      <c r="D493" s="80"/>
      <c r="E493" s="80"/>
      <c r="F493" s="80"/>
      <c r="G493" s="80"/>
    </row>
    <row r="494">
      <c r="A494" s="80"/>
      <c r="B494" s="80"/>
      <c r="C494" s="80"/>
      <c r="D494" s="80"/>
      <c r="E494" s="80"/>
      <c r="F494" s="80"/>
      <c r="G494" s="80"/>
    </row>
    <row r="495">
      <c r="A495" s="80"/>
      <c r="B495" s="80"/>
      <c r="C495" s="80"/>
      <c r="D495" s="80"/>
      <c r="E495" s="80"/>
      <c r="F495" s="80"/>
      <c r="G495" s="80"/>
    </row>
    <row r="496">
      <c r="A496" s="80"/>
      <c r="B496" s="80"/>
      <c r="C496" s="80"/>
      <c r="D496" s="80"/>
      <c r="E496" s="80"/>
      <c r="F496" s="80"/>
      <c r="G496" s="80"/>
    </row>
    <row r="497">
      <c r="A497" s="80"/>
      <c r="B497" s="80"/>
      <c r="C497" s="80"/>
      <c r="D497" s="80"/>
      <c r="E497" s="80"/>
      <c r="F497" s="80"/>
      <c r="G497" s="80"/>
    </row>
    <row r="498">
      <c r="A498" s="80"/>
      <c r="B498" s="80"/>
      <c r="C498" s="80"/>
      <c r="D498" s="80"/>
      <c r="E498" s="80"/>
      <c r="F498" s="80"/>
      <c r="G498" s="80"/>
    </row>
    <row r="499">
      <c r="A499" s="80"/>
      <c r="B499" s="80"/>
      <c r="C499" s="80"/>
      <c r="D499" s="80"/>
      <c r="E499" s="80"/>
      <c r="F499" s="80"/>
      <c r="G499" s="80"/>
    </row>
    <row r="500">
      <c r="A500" s="80"/>
      <c r="B500" s="80"/>
      <c r="C500" s="80"/>
      <c r="D500" s="80"/>
      <c r="E500" s="80"/>
      <c r="F500" s="80"/>
      <c r="G500" s="80"/>
    </row>
    <row r="501">
      <c r="A501" s="80"/>
      <c r="B501" s="80"/>
      <c r="C501" s="80"/>
      <c r="D501" s="80"/>
      <c r="E501" s="80"/>
      <c r="F501" s="80"/>
      <c r="G501" s="80"/>
    </row>
    <row r="502">
      <c r="A502" s="80"/>
      <c r="B502" s="80"/>
      <c r="C502" s="80"/>
      <c r="D502" s="80"/>
      <c r="E502" s="80"/>
      <c r="F502" s="80"/>
      <c r="G502" s="80"/>
    </row>
    <row r="503">
      <c r="A503" s="80"/>
      <c r="B503" s="80"/>
      <c r="C503" s="80"/>
      <c r="D503" s="80"/>
      <c r="E503" s="80"/>
      <c r="F503" s="80"/>
      <c r="G503" s="80"/>
    </row>
    <row r="504">
      <c r="A504" s="80"/>
      <c r="B504" s="80"/>
      <c r="C504" s="80"/>
      <c r="D504" s="80"/>
      <c r="E504" s="80"/>
      <c r="F504" s="80"/>
      <c r="G504" s="80"/>
    </row>
    <row r="505">
      <c r="A505" s="80"/>
      <c r="B505" s="80"/>
      <c r="C505" s="80"/>
      <c r="D505" s="80"/>
      <c r="E505" s="80"/>
      <c r="F505" s="80"/>
      <c r="G505" s="80"/>
    </row>
    <row r="506">
      <c r="A506" s="80"/>
      <c r="B506" s="80"/>
      <c r="C506" s="80"/>
      <c r="D506" s="80"/>
      <c r="E506" s="80"/>
      <c r="F506" s="80"/>
      <c r="G506" s="80"/>
    </row>
    <row r="507">
      <c r="A507" s="80"/>
      <c r="B507" s="80"/>
      <c r="C507" s="80"/>
      <c r="D507" s="80"/>
      <c r="E507" s="80"/>
      <c r="F507" s="80"/>
      <c r="G507" s="80"/>
    </row>
    <row r="508">
      <c r="A508" s="80"/>
      <c r="B508" s="80"/>
      <c r="C508" s="80"/>
      <c r="D508" s="80"/>
      <c r="E508" s="80"/>
      <c r="F508" s="80"/>
      <c r="G508" s="80"/>
    </row>
    <row r="509">
      <c r="A509" s="80"/>
      <c r="B509" s="80"/>
      <c r="C509" s="80"/>
      <c r="D509" s="80"/>
      <c r="E509" s="80"/>
      <c r="F509" s="80"/>
      <c r="G509" s="80"/>
    </row>
    <row r="510">
      <c r="A510" s="80"/>
      <c r="B510" s="80"/>
      <c r="C510" s="80"/>
      <c r="D510" s="80"/>
      <c r="E510" s="80"/>
      <c r="F510" s="80"/>
      <c r="G510" s="80"/>
    </row>
    <row r="511">
      <c r="A511" s="80"/>
      <c r="B511" s="80"/>
      <c r="C511" s="80"/>
      <c r="D511" s="80"/>
      <c r="E511" s="80"/>
      <c r="F511" s="80"/>
      <c r="G511" s="80"/>
    </row>
    <row r="512">
      <c r="A512" s="80"/>
      <c r="B512" s="80"/>
      <c r="C512" s="80"/>
      <c r="D512" s="80"/>
      <c r="E512" s="80"/>
      <c r="F512" s="80"/>
      <c r="G512" s="80"/>
    </row>
    <row r="513">
      <c r="A513" s="80"/>
      <c r="B513" s="80"/>
      <c r="C513" s="80"/>
      <c r="D513" s="80"/>
      <c r="E513" s="80"/>
      <c r="F513" s="80"/>
      <c r="G513" s="80"/>
    </row>
    <row r="514">
      <c r="A514" s="80"/>
      <c r="B514" s="80"/>
      <c r="C514" s="80"/>
      <c r="D514" s="80"/>
      <c r="E514" s="80"/>
      <c r="F514" s="80"/>
      <c r="G514" s="80"/>
    </row>
    <row r="515">
      <c r="A515" s="80"/>
      <c r="B515" s="80"/>
      <c r="C515" s="80"/>
      <c r="D515" s="80"/>
      <c r="E515" s="80"/>
      <c r="F515" s="80"/>
      <c r="G515" s="80"/>
    </row>
    <row r="516">
      <c r="A516" s="80"/>
      <c r="B516" s="80"/>
      <c r="C516" s="80"/>
      <c r="D516" s="80"/>
      <c r="E516" s="80"/>
      <c r="F516" s="80"/>
      <c r="G516" s="80"/>
    </row>
    <row r="517">
      <c r="A517" s="80"/>
      <c r="B517" s="80"/>
      <c r="C517" s="80"/>
      <c r="D517" s="80"/>
      <c r="E517" s="80"/>
      <c r="F517" s="80"/>
      <c r="G517" s="80"/>
    </row>
    <row r="518">
      <c r="A518" s="80"/>
      <c r="B518" s="80"/>
      <c r="C518" s="80"/>
      <c r="D518" s="80"/>
      <c r="E518" s="80"/>
      <c r="F518" s="80"/>
      <c r="G518" s="80"/>
    </row>
    <row r="519">
      <c r="A519" s="80"/>
      <c r="B519" s="80"/>
      <c r="C519" s="80"/>
      <c r="D519" s="80"/>
      <c r="E519" s="80"/>
      <c r="F519" s="80"/>
      <c r="G519" s="80"/>
    </row>
    <row r="520">
      <c r="A520" s="80"/>
      <c r="B520" s="80"/>
      <c r="C520" s="80"/>
      <c r="D520" s="80"/>
      <c r="E520" s="80"/>
      <c r="F520" s="80"/>
      <c r="G520" s="80"/>
    </row>
    <row r="521">
      <c r="A521" s="80"/>
      <c r="B521" s="80"/>
      <c r="C521" s="80"/>
      <c r="D521" s="80"/>
      <c r="E521" s="80"/>
      <c r="F521" s="80"/>
      <c r="G521" s="80"/>
    </row>
    <row r="522">
      <c r="A522" s="80"/>
      <c r="B522" s="80"/>
      <c r="C522" s="80"/>
      <c r="D522" s="80"/>
      <c r="E522" s="80"/>
      <c r="F522" s="80"/>
      <c r="G522" s="80"/>
    </row>
    <row r="523">
      <c r="A523" s="80"/>
      <c r="B523" s="80"/>
      <c r="C523" s="80"/>
      <c r="D523" s="80"/>
      <c r="E523" s="80"/>
      <c r="F523" s="80"/>
      <c r="G523" s="80"/>
    </row>
    <row r="524">
      <c r="A524" s="80"/>
      <c r="B524" s="80"/>
      <c r="C524" s="80"/>
      <c r="D524" s="80"/>
      <c r="E524" s="80"/>
      <c r="F524" s="80"/>
      <c r="G524" s="80"/>
    </row>
    <row r="525">
      <c r="A525" s="80"/>
      <c r="B525" s="80"/>
      <c r="C525" s="80"/>
      <c r="D525" s="80"/>
      <c r="E525" s="80"/>
      <c r="F525" s="80"/>
      <c r="G525" s="80"/>
    </row>
    <row r="526">
      <c r="A526" s="80"/>
      <c r="B526" s="80"/>
      <c r="C526" s="80"/>
      <c r="D526" s="80"/>
      <c r="E526" s="80"/>
      <c r="F526" s="80"/>
      <c r="G526" s="80"/>
    </row>
    <row r="527">
      <c r="A527" s="80"/>
      <c r="B527" s="80"/>
      <c r="C527" s="80"/>
      <c r="D527" s="80"/>
      <c r="E527" s="80"/>
      <c r="F527" s="80"/>
      <c r="G527" s="80"/>
    </row>
    <row r="528">
      <c r="A528" s="80"/>
      <c r="B528" s="80"/>
      <c r="C528" s="80"/>
      <c r="D528" s="80"/>
      <c r="E528" s="80"/>
      <c r="F528" s="80"/>
      <c r="G528" s="80"/>
    </row>
    <row r="529">
      <c r="A529" s="80"/>
      <c r="B529" s="80"/>
      <c r="C529" s="80"/>
      <c r="D529" s="80"/>
      <c r="E529" s="80"/>
      <c r="F529" s="80"/>
      <c r="G529" s="80"/>
    </row>
    <row r="530">
      <c r="A530" s="80"/>
      <c r="B530" s="80"/>
      <c r="C530" s="80"/>
      <c r="D530" s="80"/>
      <c r="E530" s="80"/>
      <c r="F530" s="80"/>
      <c r="G530" s="80"/>
    </row>
    <row r="531">
      <c r="A531" s="80"/>
      <c r="B531" s="80"/>
      <c r="C531" s="80"/>
      <c r="D531" s="80"/>
      <c r="E531" s="80"/>
      <c r="F531" s="80"/>
      <c r="G531" s="80"/>
    </row>
    <row r="532">
      <c r="A532" s="80"/>
      <c r="B532" s="80"/>
      <c r="C532" s="80"/>
      <c r="D532" s="80"/>
      <c r="E532" s="80"/>
      <c r="F532" s="80"/>
      <c r="G532" s="80"/>
    </row>
    <row r="533">
      <c r="A533" s="80"/>
      <c r="B533" s="80"/>
      <c r="C533" s="80"/>
      <c r="D533" s="80"/>
      <c r="E533" s="80"/>
      <c r="F533" s="80"/>
      <c r="G533" s="80"/>
    </row>
    <row r="534">
      <c r="A534" s="80"/>
      <c r="B534" s="80"/>
      <c r="C534" s="80"/>
      <c r="D534" s="80"/>
      <c r="E534" s="80"/>
      <c r="F534" s="80"/>
      <c r="G534" s="80"/>
    </row>
    <row r="535">
      <c r="A535" s="80"/>
      <c r="B535" s="80"/>
      <c r="C535" s="80"/>
      <c r="D535" s="80"/>
      <c r="E535" s="80"/>
      <c r="F535" s="80"/>
      <c r="G535" s="80"/>
    </row>
    <row r="536">
      <c r="A536" s="80"/>
      <c r="B536" s="80"/>
      <c r="C536" s="80"/>
      <c r="D536" s="80"/>
      <c r="E536" s="80"/>
      <c r="F536" s="80"/>
      <c r="G536" s="80"/>
    </row>
    <row r="537">
      <c r="A537" s="80"/>
      <c r="B537" s="80"/>
      <c r="C537" s="80"/>
      <c r="D537" s="80"/>
      <c r="E537" s="80"/>
      <c r="F537" s="80"/>
      <c r="G537" s="80"/>
    </row>
    <row r="538">
      <c r="A538" s="80"/>
      <c r="B538" s="80"/>
      <c r="C538" s="80"/>
      <c r="D538" s="80"/>
      <c r="E538" s="80"/>
      <c r="F538" s="80"/>
      <c r="G538" s="80"/>
    </row>
    <row r="539">
      <c r="A539" s="80"/>
      <c r="B539" s="80"/>
      <c r="C539" s="80"/>
      <c r="D539" s="80"/>
      <c r="E539" s="80"/>
      <c r="F539" s="80"/>
      <c r="G539" s="80"/>
    </row>
    <row r="540">
      <c r="A540" s="80"/>
      <c r="B540" s="80"/>
      <c r="C540" s="80"/>
      <c r="D540" s="80"/>
      <c r="E540" s="80"/>
      <c r="F540" s="80"/>
      <c r="G540" s="80"/>
    </row>
    <row r="541">
      <c r="A541" s="80"/>
      <c r="B541" s="80"/>
      <c r="C541" s="80"/>
      <c r="D541" s="80"/>
      <c r="E541" s="80"/>
      <c r="F541" s="80"/>
      <c r="G541" s="80"/>
    </row>
    <row r="542">
      <c r="A542" s="80"/>
      <c r="B542" s="80"/>
      <c r="C542" s="80"/>
      <c r="D542" s="80"/>
      <c r="E542" s="80"/>
      <c r="F542" s="80"/>
      <c r="G542" s="80"/>
    </row>
    <row r="543">
      <c r="A543" s="80"/>
      <c r="B543" s="80"/>
      <c r="C543" s="80"/>
      <c r="D543" s="80"/>
      <c r="E543" s="80"/>
      <c r="F543" s="80"/>
      <c r="G543" s="80"/>
    </row>
    <row r="544">
      <c r="A544" s="80"/>
      <c r="B544" s="80"/>
      <c r="C544" s="80"/>
      <c r="D544" s="80"/>
      <c r="E544" s="80"/>
      <c r="F544" s="80"/>
      <c r="G544" s="80"/>
    </row>
    <row r="545">
      <c r="A545" s="80"/>
      <c r="B545" s="80"/>
      <c r="C545" s="80"/>
      <c r="D545" s="80"/>
      <c r="E545" s="80"/>
      <c r="F545" s="80"/>
      <c r="G545" s="80"/>
    </row>
    <row r="546">
      <c r="A546" s="80"/>
      <c r="B546" s="80"/>
      <c r="C546" s="80"/>
      <c r="D546" s="80"/>
      <c r="E546" s="80"/>
      <c r="F546" s="80"/>
      <c r="G546" s="80"/>
    </row>
    <row r="547">
      <c r="A547" s="80"/>
      <c r="B547" s="80"/>
      <c r="C547" s="80"/>
      <c r="D547" s="80"/>
      <c r="E547" s="80"/>
      <c r="F547" s="80"/>
      <c r="G547" s="80"/>
    </row>
    <row r="548">
      <c r="A548" s="80"/>
      <c r="B548" s="80"/>
      <c r="C548" s="80"/>
      <c r="D548" s="80"/>
      <c r="E548" s="80"/>
      <c r="F548" s="80"/>
      <c r="G548" s="80"/>
    </row>
    <row r="549">
      <c r="A549" s="80"/>
      <c r="B549" s="80"/>
      <c r="C549" s="80"/>
      <c r="D549" s="80"/>
      <c r="E549" s="80"/>
      <c r="F549" s="80"/>
      <c r="G549" s="80"/>
    </row>
    <row r="550">
      <c r="A550" s="80"/>
      <c r="B550" s="80"/>
      <c r="C550" s="80"/>
      <c r="D550" s="80"/>
      <c r="E550" s="80"/>
      <c r="F550" s="80"/>
      <c r="G550" s="80"/>
    </row>
    <row r="551">
      <c r="A551" s="80"/>
      <c r="B551" s="80"/>
      <c r="C551" s="80"/>
      <c r="D551" s="80"/>
      <c r="E551" s="80"/>
      <c r="F551" s="80"/>
      <c r="G551" s="80"/>
    </row>
    <row r="552">
      <c r="A552" s="80"/>
      <c r="B552" s="80"/>
      <c r="C552" s="80"/>
      <c r="D552" s="80"/>
      <c r="E552" s="80"/>
      <c r="F552" s="80"/>
      <c r="G552" s="80"/>
    </row>
    <row r="553">
      <c r="A553" s="80"/>
      <c r="B553" s="80"/>
      <c r="C553" s="80"/>
      <c r="D553" s="80"/>
      <c r="E553" s="80"/>
      <c r="F553" s="80"/>
      <c r="G553" s="80"/>
    </row>
    <row r="554">
      <c r="A554" s="80"/>
      <c r="B554" s="80"/>
      <c r="C554" s="80"/>
      <c r="D554" s="80"/>
      <c r="E554" s="80"/>
      <c r="F554" s="80"/>
      <c r="G554" s="80"/>
    </row>
    <row r="555">
      <c r="A555" s="80"/>
      <c r="B555" s="80"/>
      <c r="C555" s="80"/>
      <c r="D555" s="80"/>
      <c r="E555" s="80"/>
      <c r="F555" s="80"/>
      <c r="G555" s="80"/>
    </row>
    <row r="556">
      <c r="A556" s="80"/>
      <c r="B556" s="80"/>
      <c r="C556" s="80"/>
      <c r="D556" s="80"/>
      <c r="E556" s="80"/>
      <c r="F556" s="80"/>
      <c r="G556" s="80"/>
    </row>
    <row r="557">
      <c r="A557" s="80"/>
      <c r="B557" s="80"/>
      <c r="C557" s="80"/>
      <c r="D557" s="80"/>
      <c r="E557" s="80"/>
      <c r="F557" s="80"/>
      <c r="G557" s="80"/>
    </row>
    <row r="558">
      <c r="A558" s="80"/>
      <c r="B558" s="80"/>
      <c r="C558" s="80"/>
      <c r="D558" s="80"/>
      <c r="E558" s="80"/>
      <c r="F558" s="80"/>
      <c r="G558" s="80"/>
    </row>
    <row r="559">
      <c r="A559" s="80"/>
      <c r="B559" s="80"/>
      <c r="C559" s="80"/>
      <c r="D559" s="80"/>
      <c r="E559" s="80"/>
      <c r="F559" s="80"/>
      <c r="G559" s="80"/>
    </row>
    <row r="560">
      <c r="A560" s="80"/>
      <c r="B560" s="80"/>
      <c r="C560" s="80"/>
      <c r="D560" s="80"/>
      <c r="E560" s="80"/>
      <c r="F560" s="80"/>
      <c r="G560" s="80"/>
    </row>
    <row r="561">
      <c r="A561" s="80"/>
      <c r="B561" s="80"/>
      <c r="C561" s="80"/>
      <c r="D561" s="80"/>
      <c r="E561" s="80"/>
      <c r="F561" s="80"/>
      <c r="G561" s="80"/>
    </row>
    <row r="562">
      <c r="A562" s="80"/>
      <c r="B562" s="80"/>
      <c r="C562" s="80"/>
      <c r="D562" s="80"/>
      <c r="E562" s="80"/>
      <c r="F562" s="80"/>
      <c r="G562" s="80"/>
    </row>
    <row r="563">
      <c r="A563" s="80"/>
      <c r="B563" s="80"/>
      <c r="C563" s="80"/>
      <c r="D563" s="80"/>
      <c r="E563" s="80"/>
      <c r="F563" s="80"/>
      <c r="G563" s="80"/>
    </row>
    <row r="564">
      <c r="A564" s="80"/>
      <c r="B564" s="80"/>
      <c r="C564" s="80"/>
      <c r="D564" s="80"/>
      <c r="E564" s="80"/>
      <c r="F564" s="80"/>
      <c r="G564" s="80"/>
    </row>
    <row r="565">
      <c r="A565" s="80"/>
      <c r="B565" s="80"/>
      <c r="C565" s="80"/>
      <c r="D565" s="80"/>
      <c r="E565" s="80"/>
      <c r="F565" s="80"/>
      <c r="G565" s="80"/>
    </row>
    <row r="566">
      <c r="A566" s="80"/>
      <c r="B566" s="80"/>
      <c r="C566" s="80"/>
      <c r="D566" s="80"/>
      <c r="E566" s="80"/>
      <c r="F566" s="80"/>
      <c r="G566" s="80"/>
    </row>
    <row r="567">
      <c r="A567" s="80"/>
      <c r="B567" s="80"/>
      <c r="C567" s="80"/>
      <c r="D567" s="80"/>
      <c r="E567" s="80"/>
      <c r="F567" s="80"/>
      <c r="G567" s="80"/>
    </row>
    <row r="568">
      <c r="A568" s="80"/>
      <c r="B568" s="80"/>
      <c r="C568" s="80"/>
      <c r="D568" s="80"/>
      <c r="E568" s="80"/>
      <c r="F568" s="80"/>
      <c r="G568" s="80"/>
    </row>
    <row r="569">
      <c r="A569" s="80"/>
      <c r="B569" s="80"/>
      <c r="C569" s="80"/>
      <c r="D569" s="80"/>
      <c r="E569" s="80"/>
      <c r="F569" s="80"/>
      <c r="G569" s="80"/>
    </row>
    <row r="570">
      <c r="A570" s="80"/>
      <c r="B570" s="80"/>
      <c r="C570" s="80"/>
      <c r="D570" s="80"/>
      <c r="E570" s="80"/>
      <c r="F570" s="80"/>
      <c r="G570" s="80"/>
    </row>
    <row r="571">
      <c r="A571" s="80"/>
      <c r="B571" s="80"/>
      <c r="C571" s="80"/>
      <c r="D571" s="80"/>
      <c r="E571" s="80"/>
      <c r="F571" s="80"/>
      <c r="G571" s="80"/>
    </row>
    <row r="572">
      <c r="A572" s="80"/>
      <c r="B572" s="80"/>
      <c r="C572" s="80"/>
      <c r="D572" s="80"/>
      <c r="E572" s="80"/>
      <c r="F572" s="80"/>
      <c r="G572" s="80"/>
    </row>
    <row r="573">
      <c r="A573" s="80"/>
      <c r="B573" s="80"/>
      <c r="C573" s="80"/>
      <c r="D573" s="80"/>
      <c r="E573" s="80"/>
      <c r="F573" s="80"/>
      <c r="G573" s="80"/>
    </row>
    <row r="574">
      <c r="A574" s="80"/>
      <c r="B574" s="80"/>
      <c r="C574" s="80"/>
      <c r="D574" s="80"/>
      <c r="E574" s="80"/>
      <c r="F574" s="80"/>
      <c r="G574" s="80"/>
    </row>
    <row r="575">
      <c r="A575" s="80"/>
      <c r="B575" s="80"/>
      <c r="C575" s="80"/>
      <c r="D575" s="80"/>
      <c r="E575" s="80"/>
      <c r="F575" s="80"/>
      <c r="G575" s="80"/>
    </row>
    <row r="576">
      <c r="A576" s="80"/>
      <c r="B576" s="80"/>
      <c r="C576" s="80"/>
      <c r="D576" s="80"/>
      <c r="E576" s="80"/>
      <c r="F576" s="80"/>
      <c r="G576" s="80"/>
    </row>
    <row r="577">
      <c r="A577" s="80"/>
      <c r="B577" s="80"/>
      <c r="C577" s="80"/>
      <c r="D577" s="80"/>
      <c r="E577" s="80"/>
      <c r="F577" s="80"/>
      <c r="G577" s="80"/>
    </row>
    <row r="578">
      <c r="A578" s="80"/>
      <c r="B578" s="80"/>
      <c r="C578" s="80"/>
      <c r="D578" s="80"/>
      <c r="E578" s="80"/>
      <c r="F578" s="80"/>
      <c r="G578" s="80"/>
    </row>
    <row r="579">
      <c r="A579" s="80"/>
      <c r="B579" s="80"/>
      <c r="C579" s="80"/>
      <c r="D579" s="80"/>
      <c r="E579" s="80"/>
      <c r="F579" s="80"/>
      <c r="G579" s="80"/>
    </row>
    <row r="580">
      <c r="A580" s="80"/>
      <c r="B580" s="80"/>
      <c r="C580" s="80"/>
      <c r="D580" s="80"/>
      <c r="E580" s="80"/>
      <c r="F580" s="80"/>
      <c r="G580" s="80"/>
    </row>
    <row r="581">
      <c r="A581" s="80"/>
      <c r="B581" s="80"/>
      <c r="C581" s="80"/>
      <c r="D581" s="80"/>
      <c r="E581" s="80"/>
      <c r="F581" s="80"/>
      <c r="G581" s="80"/>
    </row>
    <row r="582">
      <c r="A582" s="80"/>
      <c r="B582" s="80"/>
      <c r="C582" s="80"/>
      <c r="D582" s="80"/>
      <c r="E582" s="80"/>
      <c r="F582" s="80"/>
      <c r="G582" s="80"/>
    </row>
    <row r="583">
      <c r="A583" s="80"/>
      <c r="B583" s="80"/>
      <c r="C583" s="80"/>
      <c r="D583" s="80"/>
      <c r="E583" s="80"/>
      <c r="F583" s="80"/>
      <c r="G583" s="80"/>
    </row>
    <row r="584">
      <c r="A584" s="80"/>
      <c r="B584" s="80"/>
      <c r="C584" s="80"/>
      <c r="D584" s="80"/>
      <c r="E584" s="80"/>
      <c r="F584" s="80"/>
      <c r="G584" s="80"/>
    </row>
    <row r="585">
      <c r="A585" s="80"/>
      <c r="B585" s="80"/>
      <c r="C585" s="80"/>
      <c r="D585" s="80"/>
      <c r="E585" s="80"/>
      <c r="F585" s="80"/>
      <c r="G585" s="80"/>
    </row>
    <row r="586">
      <c r="A586" s="80"/>
      <c r="B586" s="80"/>
      <c r="C586" s="80"/>
      <c r="D586" s="80"/>
      <c r="E586" s="80"/>
      <c r="F586" s="80"/>
      <c r="G586" s="80"/>
    </row>
    <row r="587">
      <c r="A587" s="80"/>
      <c r="B587" s="80"/>
      <c r="C587" s="80"/>
      <c r="D587" s="80"/>
      <c r="E587" s="80"/>
      <c r="F587" s="80"/>
      <c r="G587" s="80"/>
    </row>
    <row r="588">
      <c r="A588" s="80"/>
      <c r="B588" s="80"/>
      <c r="C588" s="80"/>
      <c r="D588" s="80"/>
      <c r="E588" s="80"/>
      <c r="F588" s="80"/>
      <c r="G588" s="80"/>
    </row>
    <row r="589">
      <c r="A589" s="80"/>
      <c r="B589" s="80"/>
      <c r="C589" s="80"/>
      <c r="D589" s="80"/>
      <c r="E589" s="80"/>
      <c r="F589" s="80"/>
      <c r="G589" s="80"/>
    </row>
    <row r="590">
      <c r="A590" s="80"/>
      <c r="B590" s="80"/>
      <c r="C590" s="80"/>
      <c r="D590" s="80"/>
      <c r="E590" s="80"/>
      <c r="F590" s="80"/>
      <c r="G590" s="80"/>
    </row>
    <row r="591">
      <c r="A591" s="80"/>
      <c r="B591" s="80"/>
      <c r="C591" s="80"/>
      <c r="D591" s="80"/>
      <c r="E591" s="80"/>
      <c r="F591" s="80"/>
      <c r="G591" s="80"/>
    </row>
    <row r="592">
      <c r="A592" s="80"/>
      <c r="B592" s="80"/>
      <c r="C592" s="80"/>
      <c r="D592" s="80"/>
      <c r="E592" s="80"/>
      <c r="F592" s="80"/>
      <c r="G592" s="80"/>
    </row>
    <row r="593">
      <c r="A593" s="80"/>
      <c r="B593" s="80"/>
      <c r="C593" s="80"/>
      <c r="D593" s="80"/>
      <c r="E593" s="80"/>
      <c r="F593" s="80"/>
      <c r="G593" s="80"/>
    </row>
    <row r="594">
      <c r="A594" s="80"/>
      <c r="B594" s="80"/>
      <c r="C594" s="80"/>
      <c r="D594" s="80"/>
      <c r="E594" s="80"/>
      <c r="F594" s="80"/>
      <c r="G594" s="80"/>
    </row>
    <row r="595">
      <c r="A595" s="80"/>
      <c r="B595" s="80"/>
      <c r="C595" s="80"/>
      <c r="D595" s="80"/>
      <c r="E595" s="80"/>
      <c r="F595" s="80"/>
      <c r="G595" s="80"/>
    </row>
    <row r="596">
      <c r="A596" s="80"/>
      <c r="B596" s="80"/>
      <c r="C596" s="80"/>
      <c r="D596" s="80"/>
      <c r="E596" s="80"/>
      <c r="F596" s="80"/>
      <c r="G596" s="80"/>
    </row>
    <row r="597">
      <c r="A597" s="80"/>
      <c r="B597" s="80"/>
      <c r="C597" s="80"/>
      <c r="D597" s="80"/>
      <c r="E597" s="80"/>
      <c r="F597" s="80"/>
      <c r="G597" s="80"/>
    </row>
    <row r="598">
      <c r="A598" s="80"/>
      <c r="B598" s="80"/>
      <c r="C598" s="80"/>
      <c r="D598" s="80"/>
      <c r="E598" s="80"/>
      <c r="F598" s="80"/>
      <c r="G598" s="80"/>
    </row>
    <row r="599">
      <c r="A599" s="80"/>
      <c r="B599" s="80"/>
      <c r="C599" s="80"/>
      <c r="D599" s="80"/>
      <c r="E599" s="80"/>
      <c r="F599" s="80"/>
      <c r="G599" s="80"/>
    </row>
    <row r="600">
      <c r="A600" s="80"/>
      <c r="B600" s="80"/>
      <c r="C600" s="80"/>
      <c r="D600" s="80"/>
      <c r="E600" s="80"/>
      <c r="F600" s="80"/>
      <c r="G600" s="80"/>
    </row>
    <row r="601">
      <c r="A601" s="80"/>
      <c r="B601" s="80"/>
      <c r="C601" s="80"/>
      <c r="D601" s="80"/>
      <c r="E601" s="80"/>
      <c r="F601" s="80"/>
      <c r="G601" s="80"/>
    </row>
    <row r="602">
      <c r="A602" s="80"/>
      <c r="B602" s="80"/>
      <c r="C602" s="80"/>
      <c r="D602" s="80"/>
      <c r="E602" s="80"/>
      <c r="F602" s="80"/>
      <c r="G602" s="80"/>
    </row>
    <row r="603">
      <c r="A603" s="80"/>
      <c r="B603" s="80"/>
      <c r="C603" s="80"/>
      <c r="D603" s="80"/>
      <c r="E603" s="80"/>
      <c r="F603" s="80"/>
      <c r="G603" s="80"/>
    </row>
    <row r="604">
      <c r="A604" s="80"/>
      <c r="B604" s="80"/>
      <c r="C604" s="80"/>
      <c r="D604" s="80"/>
      <c r="E604" s="80"/>
      <c r="F604" s="80"/>
      <c r="G604" s="80"/>
    </row>
    <row r="605">
      <c r="A605" s="80"/>
      <c r="B605" s="80"/>
      <c r="C605" s="80"/>
      <c r="D605" s="80"/>
      <c r="E605" s="80"/>
      <c r="F605" s="80"/>
      <c r="G605" s="80"/>
    </row>
    <row r="606">
      <c r="A606" s="80"/>
      <c r="B606" s="80"/>
      <c r="C606" s="80"/>
      <c r="D606" s="80"/>
      <c r="E606" s="80"/>
      <c r="F606" s="80"/>
      <c r="G606" s="80"/>
    </row>
    <row r="607">
      <c r="A607" s="80"/>
      <c r="B607" s="80"/>
      <c r="C607" s="80"/>
      <c r="D607" s="80"/>
      <c r="E607" s="80"/>
      <c r="F607" s="80"/>
      <c r="G607" s="80"/>
    </row>
    <row r="608">
      <c r="A608" s="80"/>
      <c r="B608" s="80"/>
      <c r="C608" s="80"/>
      <c r="D608" s="80"/>
      <c r="E608" s="80"/>
      <c r="F608" s="80"/>
      <c r="G608" s="80"/>
    </row>
    <row r="609">
      <c r="A609" s="80"/>
      <c r="B609" s="80"/>
      <c r="C609" s="80"/>
      <c r="D609" s="80"/>
      <c r="E609" s="80"/>
      <c r="F609" s="80"/>
      <c r="G609" s="80"/>
    </row>
    <row r="610">
      <c r="A610" s="80"/>
      <c r="B610" s="80"/>
      <c r="C610" s="80"/>
      <c r="D610" s="80"/>
      <c r="E610" s="80"/>
      <c r="F610" s="80"/>
      <c r="G610" s="80"/>
    </row>
    <row r="611">
      <c r="A611" s="80"/>
      <c r="B611" s="80"/>
      <c r="C611" s="80"/>
      <c r="D611" s="80"/>
      <c r="E611" s="80"/>
      <c r="F611" s="80"/>
      <c r="G611" s="80"/>
    </row>
    <row r="612">
      <c r="A612" s="80"/>
      <c r="B612" s="80"/>
      <c r="C612" s="80"/>
      <c r="D612" s="80"/>
      <c r="E612" s="80"/>
      <c r="F612" s="80"/>
      <c r="G612" s="80"/>
    </row>
    <row r="613">
      <c r="A613" s="80"/>
      <c r="B613" s="80"/>
      <c r="C613" s="80"/>
      <c r="D613" s="80"/>
      <c r="E613" s="80"/>
      <c r="F613" s="80"/>
      <c r="G613" s="80"/>
    </row>
    <row r="614">
      <c r="A614" s="80"/>
      <c r="B614" s="80"/>
      <c r="C614" s="80"/>
      <c r="D614" s="80"/>
      <c r="E614" s="80"/>
      <c r="F614" s="80"/>
      <c r="G614" s="80"/>
    </row>
    <row r="615">
      <c r="A615" s="80"/>
      <c r="B615" s="80"/>
      <c r="C615" s="80"/>
      <c r="D615" s="80"/>
      <c r="E615" s="80"/>
      <c r="F615" s="80"/>
      <c r="G615" s="80"/>
    </row>
    <row r="616">
      <c r="A616" s="80"/>
      <c r="B616" s="80"/>
      <c r="C616" s="80"/>
      <c r="D616" s="80"/>
      <c r="E616" s="80"/>
      <c r="F616" s="80"/>
      <c r="G616" s="80"/>
    </row>
    <row r="617">
      <c r="A617" s="80"/>
      <c r="B617" s="80"/>
      <c r="C617" s="80"/>
      <c r="D617" s="80"/>
      <c r="E617" s="80"/>
      <c r="F617" s="80"/>
      <c r="G617" s="80"/>
    </row>
    <row r="618">
      <c r="A618" s="80"/>
      <c r="B618" s="80"/>
      <c r="C618" s="80"/>
      <c r="D618" s="80"/>
      <c r="E618" s="80"/>
      <c r="F618" s="80"/>
      <c r="G618" s="80"/>
    </row>
    <row r="619">
      <c r="A619" s="80"/>
      <c r="B619" s="80"/>
      <c r="C619" s="80"/>
      <c r="D619" s="80"/>
      <c r="E619" s="80"/>
      <c r="F619" s="80"/>
      <c r="G619" s="80"/>
    </row>
    <row r="620">
      <c r="A620" s="80"/>
      <c r="B620" s="80"/>
      <c r="C620" s="80"/>
      <c r="D620" s="80"/>
      <c r="E620" s="80"/>
      <c r="F620" s="80"/>
      <c r="G620" s="80"/>
    </row>
    <row r="621">
      <c r="A621" s="80"/>
      <c r="B621" s="80"/>
      <c r="C621" s="80"/>
      <c r="D621" s="80"/>
      <c r="E621" s="80"/>
      <c r="F621" s="80"/>
      <c r="G621" s="80"/>
    </row>
    <row r="622">
      <c r="A622" s="80"/>
      <c r="B622" s="80"/>
      <c r="C622" s="80"/>
      <c r="D622" s="80"/>
      <c r="E622" s="80"/>
      <c r="F622" s="80"/>
      <c r="G622" s="80"/>
    </row>
    <row r="623">
      <c r="A623" s="80"/>
      <c r="B623" s="80"/>
      <c r="C623" s="80"/>
      <c r="D623" s="80"/>
      <c r="E623" s="80"/>
      <c r="F623" s="80"/>
      <c r="G623" s="80"/>
    </row>
    <row r="624">
      <c r="A624" s="80"/>
      <c r="B624" s="80"/>
      <c r="C624" s="80"/>
      <c r="D624" s="80"/>
      <c r="E624" s="80"/>
      <c r="F624" s="80"/>
      <c r="G624" s="80"/>
    </row>
    <row r="625">
      <c r="A625" s="80"/>
      <c r="B625" s="80"/>
      <c r="C625" s="80"/>
      <c r="D625" s="80"/>
      <c r="E625" s="80"/>
      <c r="F625" s="80"/>
      <c r="G625" s="80"/>
    </row>
    <row r="626">
      <c r="A626" s="80"/>
      <c r="B626" s="80"/>
      <c r="C626" s="80"/>
      <c r="D626" s="80"/>
      <c r="E626" s="80"/>
      <c r="F626" s="80"/>
      <c r="G626" s="80"/>
    </row>
    <row r="627">
      <c r="A627" s="80"/>
      <c r="B627" s="80"/>
      <c r="C627" s="80"/>
      <c r="D627" s="80"/>
      <c r="E627" s="80"/>
      <c r="F627" s="80"/>
      <c r="G627" s="80"/>
    </row>
    <row r="628">
      <c r="A628" s="80"/>
      <c r="B628" s="80"/>
      <c r="C628" s="80"/>
      <c r="D628" s="80"/>
      <c r="E628" s="80"/>
      <c r="F628" s="80"/>
      <c r="G628" s="80"/>
    </row>
    <row r="629">
      <c r="A629" s="80"/>
      <c r="B629" s="80"/>
      <c r="C629" s="80"/>
      <c r="D629" s="80"/>
      <c r="E629" s="80"/>
      <c r="F629" s="80"/>
      <c r="G629" s="80"/>
    </row>
    <row r="630">
      <c r="A630" s="80"/>
      <c r="B630" s="80"/>
      <c r="C630" s="80"/>
      <c r="D630" s="80"/>
      <c r="E630" s="80"/>
      <c r="F630" s="80"/>
      <c r="G630" s="80"/>
    </row>
    <row r="631">
      <c r="A631" s="80"/>
      <c r="B631" s="80"/>
      <c r="C631" s="80"/>
      <c r="D631" s="80"/>
      <c r="E631" s="80"/>
      <c r="F631" s="80"/>
      <c r="G631" s="80"/>
    </row>
    <row r="632">
      <c r="A632" s="80"/>
      <c r="B632" s="80"/>
      <c r="C632" s="80"/>
      <c r="D632" s="80"/>
      <c r="E632" s="80"/>
      <c r="F632" s="80"/>
      <c r="G632" s="80"/>
    </row>
    <row r="633">
      <c r="A633" s="80"/>
      <c r="B633" s="80"/>
      <c r="C633" s="80"/>
      <c r="D633" s="80"/>
      <c r="E633" s="80"/>
      <c r="F633" s="80"/>
      <c r="G633" s="80"/>
    </row>
    <row r="634">
      <c r="A634" s="80"/>
      <c r="B634" s="80"/>
      <c r="C634" s="80"/>
      <c r="D634" s="80"/>
      <c r="E634" s="80"/>
      <c r="F634" s="80"/>
      <c r="G634" s="80"/>
    </row>
    <row r="635">
      <c r="A635" s="80"/>
      <c r="B635" s="80"/>
      <c r="C635" s="80"/>
      <c r="D635" s="80"/>
      <c r="E635" s="80"/>
      <c r="F635" s="80"/>
      <c r="G635" s="80"/>
    </row>
    <row r="636">
      <c r="A636" s="80"/>
      <c r="B636" s="80"/>
      <c r="C636" s="80"/>
      <c r="D636" s="80"/>
      <c r="E636" s="80"/>
      <c r="F636" s="80"/>
      <c r="G636" s="80"/>
    </row>
    <row r="637">
      <c r="A637" s="80"/>
      <c r="B637" s="80"/>
      <c r="C637" s="80"/>
      <c r="D637" s="80"/>
      <c r="E637" s="80"/>
      <c r="F637" s="80"/>
      <c r="G637" s="80"/>
    </row>
    <row r="638">
      <c r="A638" s="80"/>
      <c r="B638" s="80"/>
      <c r="C638" s="80"/>
      <c r="D638" s="80"/>
      <c r="E638" s="80"/>
      <c r="F638" s="80"/>
      <c r="G638" s="80"/>
    </row>
    <row r="639">
      <c r="A639" s="80"/>
      <c r="B639" s="80"/>
      <c r="C639" s="80"/>
      <c r="D639" s="80"/>
      <c r="E639" s="80"/>
      <c r="F639" s="80"/>
      <c r="G639" s="80"/>
    </row>
    <row r="640">
      <c r="A640" s="80"/>
      <c r="B640" s="80"/>
      <c r="C640" s="80"/>
      <c r="D640" s="80"/>
      <c r="E640" s="80"/>
      <c r="F640" s="80"/>
      <c r="G640" s="80"/>
    </row>
    <row r="641">
      <c r="A641" s="80"/>
      <c r="B641" s="80"/>
      <c r="C641" s="80"/>
      <c r="D641" s="80"/>
      <c r="E641" s="80"/>
      <c r="F641" s="80"/>
      <c r="G641" s="80"/>
    </row>
    <row r="642">
      <c r="A642" s="80"/>
      <c r="B642" s="80"/>
      <c r="C642" s="80"/>
      <c r="D642" s="80"/>
      <c r="E642" s="80"/>
      <c r="F642" s="80"/>
      <c r="G642" s="80"/>
    </row>
    <row r="643">
      <c r="A643" s="80"/>
      <c r="B643" s="80"/>
      <c r="C643" s="80"/>
      <c r="D643" s="80"/>
      <c r="E643" s="80"/>
      <c r="F643" s="80"/>
      <c r="G643" s="80"/>
    </row>
    <row r="644">
      <c r="A644" s="80"/>
      <c r="B644" s="80"/>
      <c r="C644" s="80"/>
      <c r="D644" s="80"/>
      <c r="E644" s="80"/>
      <c r="F644" s="80"/>
      <c r="G644" s="80"/>
    </row>
    <row r="645">
      <c r="A645" s="80"/>
      <c r="B645" s="80"/>
      <c r="C645" s="80"/>
      <c r="D645" s="80"/>
      <c r="E645" s="80"/>
      <c r="F645" s="80"/>
      <c r="G645" s="80"/>
    </row>
    <row r="646">
      <c r="A646" s="80"/>
      <c r="B646" s="80"/>
      <c r="C646" s="80"/>
      <c r="D646" s="80"/>
      <c r="E646" s="80"/>
      <c r="F646" s="80"/>
      <c r="G646" s="80"/>
    </row>
    <row r="647">
      <c r="A647" s="80"/>
      <c r="B647" s="80"/>
      <c r="C647" s="80"/>
      <c r="D647" s="80"/>
      <c r="E647" s="80"/>
      <c r="F647" s="80"/>
      <c r="G647" s="80"/>
    </row>
    <row r="648">
      <c r="A648" s="80"/>
      <c r="B648" s="80"/>
      <c r="C648" s="80"/>
      <c r="D648" s="80"/>
      <c r="E648" s="80"/>
      <c r="F648" s="80"/>
      <c r="G648" s="80"/>
    </row>
    <row r="649">
      <c r="A649" s="80"/>
      <c r="B649" s="80"/>
      <c r="C649" s="80"/>
      <c r="D649" s="80"/>
      <c r="E649" s="80"/>
      <c r="F649" s="80"/>
      <c r="G649" s="80"/>
    </row>
    <row r="650">
      <c r="A650" s="80"/>
      <c r="B650" s="80"/>
      <c r="C650" s="80"/>
      <c r="D650" s="80"/>
      <c r="E650" s="80"/>
      <c r="F650" s="80"/>
      <c r="G650" s="80"/>
    </row>
    <row r="651">
      <c r="A651" s="80"/>
      <c r="B651" s="80"/>
      <c r="C651" s="80"/>
      <c r="D651" s="80"/>
      <c r="E651" s="80"/>
      <c r="F651" s="80"/>
      <c r="G651" s="80"/>
    </row>
    <row r="652">
      <c r="A652" s="80"/>
      <c r="B652" s="80"/>
      <c r="C652" s="80"/>
      <c r="D652" s="80"/>
      <c r="E652" s="80"/>
      <c r="F652" s="80"/>
      <c r="G652" s="80"/>
    </row>
    <row r="653">
      <c r="A653" s="80"/>
      <c r="B653" s="80"/>
      <c r="C653" s="80"/>
      <c r="D653" s="80"/>
      <c r="E653" s="80"/>
      <c r="F653" s="80"/>
      <c r="G653" s="80"/>
    </row>
    <row r="654">
      <c r="A654" s="80"/>
      <c r="B654" s="80"/>
      <c r="C654" s="80"/>
      <c r="D654" s="80"/>
      <c r="E654" s="80"/>
      <c r="F654" s="80"/>
      <c r="G654" s="80"/>
    </row>
    <row r="655">
      <c r="A655" s="80"/>
      <c r="B655" s="80"/>
      <c r="C655" s="80"/>
      <c r="D655" s="80"/>
      <c r="E655" s="80"/>
      <c r="F655" s="80"/>
      <c r="G655" s="80"/>
    </row>
    <row r="656">
      <c r="A656" s="80"/>
      <c r="B656" s="80"/>
      <c r="C656" s="80"/>
      <c r="D656" s="80"/>
      <c r="E656" s="80"/>
      <c r="F656" s="80"/>
      <c r="G656" s="80"/>
    </row>
    <row r="657">
      <c r="A657" s="80"/>
      <c r="B657" s="80"/>
      <c r="C657" s="80"/>
      <c r="D657" s="80"/>
      <c r="E657" s="80"/>
      <c r="F657" s="80"/>
      <c r="G657" s="80"/>
    </row>
    <row r="658">
      <c r="A658" s="80"/>
      <c r="B658" s="80"/>
      <c r="C658" s="80"/>
      <c r="D658" s="80"/>
      <c r="E658" s="80"/>
      <c r="F658" s="80"/>
      <c r="G658" s="80"/>
    </row>
    <row r="659">
      <c r="A659" s="80"/>
      <c r="B659" s="80"/>
      <c r="C659" s="80"/>
      <c r="D659" s="80"/>
      <c r="E659" s="80"/>
      <c r="F659" s="80"/>
      <c r="G659" s="80"/>
    </row>
    <row r="660">
      <c r="A660" s="80"/>
      <c r="B660" s="80"/>
      <c r="C660" s="80"/>
      <c r="D660" s="80"/>
      <c r="E660" s="80"/>
      <c r="F660" s="80"/>
      <c r="G660" s="80"/>
    </row>
    <row r="661">
      <c r="A661" s="80"/>
      <c r="B661" s="80"/>
      <c r="C661" s="80"/>
      <c r="D661" s="80"/>
      <c r="E661" s="80"/>
      <c r="F661" s="80"/>
      <c r="G661" s="80"/>
    </row>
    <row r="662">
      <c r="A662" s="80"/>
      <c r="B662" s="80"/>
      <c r="C662" s="80"/>
      <c r="D662" s="80"/>
      <c r="E662" s="80"/>
      <c r="F662" s="80"/>
      <c r="G662" s="80"/>
    </row>
    <row r="663">
      <c r="A663" s="80"/>
      <c r="B663" s="80"/>
      <c r="C663" s="80"/>
      <c r="D663" s="80"/>
      <c r="E663" s="80"/>
      <c r="F663" s="80"/>
      <c r="G663" s="80"/>
    </row>
    <row r="664">
      <c r="A664" s="80"/>
      <c r="B664" s="80"/>
      <c r="C664" s="80"/>
      <c r="D664" s="80"/>
      <c r="E664" s="80"/>
      <c r="F664" s="80"/>
      <c r="G664" s="80"/>
    </row>
    <row r="665">
      <c r="A665" s="80"/>
      <c r="B665" s="80"/>
      <c r="C665" s="80"/>
      <c r="D665" s="80"/>
      <c r="E665" s="80"/>
      <c r="F665" s="80"/>
      <c r="G665" s="80"/>
    </row>
    <row r="666">
      <c r="A666" s="80"/>
      <c r="B666" s="80"/>
      <c r="C666" s="80"/>
      <c r="D666" s="80"/>
      <c r="E666" s="80"/>
      <c r="F666" s="80"/>
      <c r="G666" s="80"/>
    </row>
    <row r="667">
      <c r="A667" s="80"/>
      <c r="B667" s="80"/>
      <c r="C667" s="80"/>
      <c r="D667" s="80"/>
      <c r="E667" s="80"/>
      <c r="F667" s="80"/>
      <c r="G667" s="80"/>
    </row>
    <row r="668">
      <c r="A668" s="80"/>
      <c r="B668" s="80"/>
      <c r="C668" s="80"/>
      <c r="D668" s="80"/>
      <c r="E668" s="80"/>
      <c r="F668" s="80"/>
      <c r="G668" s="80"/>
    </row>
    <row r="669">
      <c r="A669" s="80"/>
      <c r="B669" s="80"/>
      <c r="C669" s="80"/>
      <c r="D669" s="80"/>
      <c r="E669" s="80"/>
      <c r="F669" s="80"/>
      <c r="G669" s="80"/>
    </row>
    <row r="670">
      <c r="A670" s="80"/>
      <c r="B670" s="80"/>
      <c r="C670" s="80"/>
      <c r="D670" s="80"/>
      <c r="E670" s="80"/>
      <c r="F670" s="80"/>
      <c r="G670" s="80"/>
    </row>
    <row r="671">
      <c r="A671" s="80"/>
      <c r="B671" s="80"/>
      <c r="C671" s="80"/>
      <c r="D671" s="80"/>
      <c r="E671" s="80"/>
      <c r="F671" s="80"/>
      <c r="G671" s="80"/>
    </row>
    <row r="672">
      <c r="A672" s="80"/>
      <c r="B672" s="80"/>
      <c r="C672" s="80"/>
      <c r="D672" s="80"/>
      <c r="E672" s="80"/>
      <c r="F672" s="80"/>
      <c r="G672" s="80"/>
    </row>
    <row r="673">
      <c r="A673" s="80"/>
      <c r="B673" s="80"/>
      <c r="C673" s="80"/>
      <c r="D673" s="80"/>
      <c r="E673" s="80"/>
      <c r="F673" s="80"/>
      <c r="G673" s="80"/>
    </row>
    <row r="674">
      <c r="A674" s="80"/>
      <c r="B674" s="80"/>
      <c r="C674" s="80"/>
      <c r="D674" s="80"/>
      <c r="E674" s="80"/>
      <c r="F674" s="80"/>
      <c r="G674" s="80"/>
    </row>
    <row r="675">
      <c r="A675" s="80"/>
      <c r="B675" s="80"/>
      <c r="C675" s="80"/>
      <c r="D675" s="80"/>
      <c r="E675" s="80"/>
      <c r="F675" s="80"/>
      <c r="G675" s="80"/>
    </row>
    <row r="676">
      <c r="A676" s="80"/>
      <c r="B676" s="80"/>
      <c r="C676" s="80"/>
      <c r="D676" s="80"/>
      <c r="E676" s="80"/>
      <c r="F676" s="80"/>
      <c r="G676" s="80"/>
    </row>
    <row r="677">
      <c r="A677" s="80"/>
      <c r="B677" s="80"/>
      <c r="C677" s="80"/>
      <c r="D677" s="80"/>
      <c r="E677" s="80"/>
      <c r="F677" s="80"/>
      <c r="G677" s="80"/>
    </row>
    <row r="678">
      <c r="A678" s="80"/>
      <c r="B678" s="80"/>
      <c r="C678" s="80"/>
      <c r="D678" s="80"/>
      <c r="E678" s="80"/>
      <c r="F678" s="80"/>
      <c r="G678" s="80"/>
    </row>
    <row r="679">
      <c r="A679" s="80"/>
      <c r="B679" s="80"/>
      <c r="C679" s="80"/>
      <c r="D679" s="80"/>
      <c r="E679" s="80"/>
      <c r="F679" s="80"/>
      <c r="G679" s="80"/>
    </row>
    <row r="680">
      <c r="A680" s="80"/>
      <c r="B680" s="80"/>
      <c r="C680" s="80"/>
      <c r="D680" s="80"/>
      <c r="E680" s="80"/>
      <c r="F680" s="80"/>
      <c r="G680" s="80"/>
    </row>
    <row r="681">
      <c r="A681" s="80"/>
      <c r="B681" s="80"/>
      <c r="C681" s="80"/>
      <c r="D681" s="80"/>
      <c r="E681" s="80"/>
      <c r="F681" s="80"/>
      <c r="G681" s="80"/>
    </row>
    <row r="682">
      <c r="A682" s="80"/>
      <c r="B682" s="80"/>
      <c r="C682" s="80"/>
      <c r="D682" s="80"/>
      <c r="E682" s="80"/>
      <c r="F682" s="80"/>
      <c r="G682" s="80"/>
    </row>
    <row r="683">
      <c r="A683" s="80"/>
      <c r="B683" s="80"/>
      <c r="C683" s="80"/>
      <c r="D683" s="80"/>
      <c r="E683" s="80"/>
      <c r="F683" s="80"/>
      <c r="G683" s="80"/>
    </row>
    <row r="684">
      <c r="A684" s="80"/>
      <c r="B684" s="80"/>
      <c r="C684" s="80"/>
      <c r="D684" s="80"/>
      <c r="E684" s="80"/>
      <c r="F684" s="80"/>
      <c r="G684" s="80"/>
    </row>
    <row r="685">
      <c r="A685" s="80"/>
      <c r="B685" s="80"/>
      <c r="C685" s="80"/>
      <c r="D685" s="80"/>
      <c r="E685" s="80"/>
      <c r="F685" s="80"/>
      <c r="G685" s="80"/>
    </row>
    <row r="686">
      <c r="A686" s="80"/>
      <c r="B686" s="80"/>
      <c r="C686" s="80"/>
      <c r="D686" s="80"/>
      <c r="E686" s="80"/>
      <c r="F686" s="80"/>
      <c r="G686" s="80"/>
    </row>
    <row r="687">
      <c r="A687" s="80"/>
      <c r="B687" s="80"/>
      <c r="C687" s="80"/>
      <c r="D687" s="80"/>
      <c r="E687" s="80"/>
      <c r="F687" s="80"/>
      <c r="G687" s="80"/>
    </row>
    <row r="688">
      <c r="A688" s="80"/>
      <c r="B688" s="80"/>
      <c r="C688" s="80"/>
      <c r="D688" s="80"/>
      <c r="E688" s="80"/>
      <c r="F688" s="80"/>
      <c r="G688" s="80"/>
    </row>
    <row r="689">
      <c r="A689" s="80"/>
      <c r="B689" s="80"/>
      <c r="C689" s="80"/>
      <c r="D689" s="80"/>
      <c r="E689" s="80"/>
      <c r="F689" s="80"/>
      <c r="G689" s="80"/>
    </row>
    <row r="690">
      <c r="A690" s="80"/>
      <c r="B690" s="80"/>
      <c r="C690" s="80"/>
      <c r="D690" s="80"/>
      <c r="E690" s="80"/>
      <c r="F690" s="80"/>
      <c r="G690" s="80"/>
    </row>
    <row r="691">
      <c r="A691" s="80"/>
      <c r="B691" s="80"/>
      <c r="C691" s="80"/>
      <c r="D691" s="80"/>
      <c r="E691" s="80"/>
      <c r="F691" s="80"/>
      <c r="G691" s="80"/>
    </row>
    <row r="692">
      <c r="A692" s="80"/>
      <c r="B692" s="80"/>
      <c r="C692" s="80"/>
      <c r="D692" s="80"/>
      <c r="E692" s="80"/>
      <c r="F692" s="80"/>
      <c r="G692" s="80"/>
    </row>
    <row r="693">
      <c r="A693" s="80"/>
      <c r="B693" s="80"/>
      <c r="C693" s="80"/>
      <c r="D693" s="80"/>
      <c r="E693" s="80"/>
      <c r="F693" s="80"/>
      <c r="G693" s="80"/>
    </row>
    <row r="694">
      <c r="A694" s="80"/>
      <c r="B694" s="80"/>
      <c r="C694" s="80"/>
      <c r="D694" s="80"/>
      <c r="E694" s="80"/>
      <c r="F694" s="80"/>
      <c r="G694" s="80"/>
    </row>
    <row r="695">
      <c r="A695" s="80"/>
      <c r="B695" s="80"/>
      <c r="C695" s="80"/>
      <c r="D695" s="80"/>
      <c r="E695" s="80"/>
      <c r="F695" s="80"/>
      <c r="G695" s="80"/>
    </row>
    <row r="696">
      <c r="A696" s="80"/>
      <c r="B696" s="80"/>
      <c r="C696" s="80"/>
      <c r="D696" s="80"/>
      <c r="E696" s="80"/>
      <c r="F696" s="80"/>
      <c r="G696" s="80"/>
    </row>
    <row r="697">
      <c r="A697" s="80"/>
      <c r="B697" s="80"/>
      <c r="C697" s="80"/>
      <c r="D697" s="80"/>
      <c r="E697" s="80"/>
      <c r="F697" s="80"/>
      <c r="G697" s="80"/>
    </row>
    <row r="698">
      <c r="A698" s="80"/>
      <c r="B698" s="80"/>
      <c r="C698" s="80"/>
      <c r="D698" s="80"/>
      <c r="E698" s="80"/>
      <c r="F698" s="80"/>
      <c r="G698" s="80"/>
    </row>
    <row r="699">
      <c r="A699" s="80"/>
      <c r="B699" s="80"/>
      <c r="C699" s="80"/>
      <c r="D699" s="80"/>
      <c r="E699" s="80"/>
      <c r="F699" s="80"/>
      <c r="G699" s="80"/>
    </row>
    <row r="700">
      <c r="A700" s="80"/>
      <c r="B700" s="80"/>
      <c r="C700" s="80"/>
      <c r="D700" s="80"/>
      <c r="E700" s="80"/>
      <c r="F700" s="80"/>
      <c r="G700" s="80"/>
    </row>
    <row r="701">
      <c r="A701" s="80"/>
      <c r="B701" s="80"/>
      <c r="C701" s="80"/>
      <c r="D701" s="80"/>
      <c r="E701" s="80"/>
      <c r="F701" s="80"/>
      <c r="G701" s="80"/>
    </row>
    <row r="702">
      <c r="A702" s="80"/>
      <c r="B702" s="80"/>
      <c r="C702" s="80"/>
      <c r="D702" s="80"/>
      <c r="E702" s="80"/>
      <c r="F702" s="80"/>
      <c r="G702" s="80"/>
    </row>
    <row r="703">
      <c r="A703" s="80"/>
      <c r="B703" s="80"/>
      <c r="C703" s="80"/>
      <c r="D703" s="80"/>
      <c r="E703" s="80"/>
      <c r="F703" s="80"/>
      <c r="G703" s="80"/>
    </row>
    <row r="704">
      <c r="A704" s="80"/>
      <c r="B704" s="80"/>
      <c r="C704" s="80"/>
      <c r="D704" s="80"/>
      <c r="E704" s="80"/>
      <c r="F704" s="80"/>
      <c r="G704" s="80"/>
    </row>
    <row r="705">
      <c r="A705" s="80"/>
      <c r="B705" s="80"/>
      <c r="C705" s="80"/>
      <c r="D705" s="80"/>
      <c r="E705" s="80"/>
      <c r="F705" s="80"/>
      <c r="G705" s="80"/>
    </row>
    <row r="706">
      <c r="A706" s="80"/>
      <c r="B706" s="80"/>
      <c r="C706" s="80"/>
      <c r="D706" s="80"/>
      <c r="E706" s="80"/>
      <c r="F706" s="80"/>
      <c r="G706" s="80"/>
    </row>
    <row r="707">
      <c r="A707" s="80"/>
      <c r="B707" s="80"/>
      <c r="C707" s="80"/>
      <c r="D707" s="80"/>
      <c r="E707" s="80"/>
      <c r="F707" s="80"/>
      <c r="G707" s="80"/>
    </row>
    <row r="708">
      <c r="A708" s="80"/>
      <c r="B708" s="80"/>
      <c r="C708" s="80"/>
      <c r="D708" s="80"/>
      <c r="E708" s="80"/>
      <c r="F708" s="80"/>
      <c r="G708" s="80"/>
    </row>
    <row r="709">
      <c r="A709" s="80"/>
      <c r="B709" s="80"/>
      <c r="C709" s="80"/>
      <c r="D709" s="80"/>
      <c r="E709" s="80"/>
      <c r="F709" s="80"/>
      <c r="G709" s="80"/>
    </row>
    <row r="710">
      <c r="A710" s="80"/>
      <c r="B710" s="80"/>
      <c r="C710" s="80"/>
      <c r="D710" s="80"/>
      <c r="E710" s="80"/>
      <c r="F710" s="80"/>
      <c r="G710" s="80"/>
    </row>
    <row r="711">
      <c r="A711" s="80"/>
      <c r="B711" s="80"/>
      <c r="C711" s="80"/>
      <c r="D711" s="80"/>
      <c r="E711" s="80"/>
      <c r="F711" s="80"/>
      <c r="G711" s="80"/>
    </row>
    <row r="712">
      <c r="A712" s="80"/>
      <c r="B712" s="80"/>
      <c r="C712" s="80"/>
      <c r="D712" s="80"/>
      <c r="E712" s="80"/>
      <c r="F712" s="80"/>
      <c r="G712" s="80"/>
    </row>
    <row r="713">
      <c r="A713" s="80"/>
      <c r="B713" s="80"/>
      <c r="C713" s="80"/>
      <c r="D713" s="80"/>
      <c r="E713" s="80"/>
      <c r="F713" s="80"/>
      <c r="G713" s="80"/>
    </row>
    <row r="714">
      <c r="A714" s="80"/>
      <c r="B714" s="80"/>
      <c r="C714" s="80"/>
      <c r="D714" s="80"/>
      <c r="E714" s="80"/>
      <c r="F714" s="80"/>
      <c r="G714" s="80"/>
    </row>
    <row r="715">
      <c r="A715" s="80"/>
      <c r="B715" s="80"/>
      <c r="C715" s="80"/>
      <c r="D715" s="80"/>
      <c r="E715" s="80"/>
      <c r="F715" s="80"/>
      <c r="G715" s="80"/>
    </row>
    <row r="716">
      <c r="A716" s="80"/>
      <c r="B716" s="80"/>
      <c r="C716" s="80"/>
      <c r="D716" s="80"/>
      <c r="E716" s="80"/>
      <c r="F716" s="80"/>
      <c r="G716" s="80"/>
    </row>
    <row r="717">
      <c r="A717" s="80"/>
      <c r="B717" s="80"/>
      <c r="C717" s="80"/>
      <c r="D717" s="80"/>
      <c r="E717" s="80"/>
      <c r="F717" s="80"/>
      <c r="G717" s="80"/>
    </row>
    <row r="718">
      <c r="A718" s="80"/>
      <c r="B718" s="80"/>
      <c r="C718" s="80"/>
      <c r="D718" s="80"/>
      <c r="E718" s="80"/>
      <c r="F718" s="80"/>
      <c r="G718" s="80"/>
    </row>
    <row r="719">
      <c r="A719" s="80"/>
      <c r="B719" s="80"/>
      <c r="C719" s="80"/>
      <c r="D719" s="80"/>
      <c r="E719" s="80"/>
      <c r="F719" s="80"/>
      <c r="G719" s="80"/>
    </row>
    <row r="720">
      <c r="A720" s="80"/>
      <c r="B720" s="80"/>
      <c r="C720" s="80"/>
      <c r="D720" s="80"/>
      <c r="E720" s="80"/>
      <c r="F720" s="80"/>
      <c r="G720" s="80"/>
    </row>
    <row r="721">
      <c r="A721" s="80"/>
      <c r="B721" s="80"/>
      <c r="C721" s="80"/>
      <c r="D721" s="80"/>
      <c r="E721" s="80"/>
      <c r="F721" s="80"/>
      <c r="G721" s="80"/>
    </row>
    <row r="722">
      <c r="A722" s="80"/>
      <c r="B722" s="80"/>
      <c r="C722" s="80"/>
      <c r="D722" s="80"/>
      <c r="E722" s="80"/>
      <c r="F722" s="80"/>
      <c r="G722" s="80"/>
    </row>
    <row r="723">
      <c r="A723" s="80"/>
      <c r="B723" s="80"/>
      <c r="C723" s="80"/>
      <c r="D723" s="80"/>
      <c r="E723" s="80"/>
      <c r="F723" s="80"/>
      <c r="G723" s="80"/>
    </row>
    <row r="724">
      <c r="A724" s="80"/>
      <c r="B724" s="80"/>
      <c r="C724" s="80"/>
      <c r="D724" s="80"/>
      <c r="E724" s="80"/>
      <c r="F724" s="80"/>
      <c r="G724" s="80"/>
    </row>
    <row r="725">
      <c r="A725" s="80"/>
      <c r="B725" s="80"/>
      <c r="C725" s="80"/>
      <c r="D725" s="80"/>
      <c r="E725" s="80"/>
      <c r="F725" s="80"/>
      <c r="G725" s="80"/>
    </row>
    <row r="726">
      <c r="A726" s="80"/>
      <c r="B726" s="80"/>
      <c r="C726" s="80"/>
      <c r="D726" s="80"/>
      <c r="E726" s="80"/>
      <c r="F726" s="80"/>
      <c r="G726" s="80"/>
    </row>
    <row r="727">
      <c r="A727" s="80"/>
      <c r="B727" s="80"/>
      <c r="C727" s="80"/>
      <c r="D727" s="80"/>
      <c r="E727" s="80"/>
      <c r="F727" s="80"/>
      <c r="G727" s="80"/>
    </row>
    <row r="728">
      <c r="A728" s="80"/>
      <c r="B728" s="80"/>
      <c r="C728" s="80"/>
      <c r="D728" s="80"/>
      <c r="E728" s="80"/>
      <c r="F728" s="80"/>
      <c r="G728" s="80"/>
    </row>
    <row r="729">
      <c r="A729" s="80"/>
      <c r="B729" s="80"/>
      <c r="C729" s="80"/>
      <c r="D729" s="80"/>
      <c r="E729" s="80"/>
      <c r="F729" s="80"/>
      <c r="G729" s="80"/>
    </row>
    <row r="730">
      <c r="A730" s="80"/>
      <c r="B730" s="80"/>
      <c r="C730" s="80"/>
      <c r="D730" s="80"/>
      <c r="E730" s="80"/>
      <c r="F730" s="80"/>
      <c r="G730" s="80"/>
    </row>
    <row r="731">
      <c r="A731" s="80"/>
      <c r="B731" s="80"/>
      <c r="C731" s="80"/>
      <c r="D731" s="80"/>
      <c r="E731" s="80"/>
      <c r="F731" s="80"/>
      <c r="G731" s="80"/>
    </row>
    <row r="732">
      <c r="A732" s="80"/>
      <c r="B732" s="80"/>
      <c r="C732" s="80"/>
      <c r="D732" s="80"/>
      <c r="E732" s="80"/>
      <c r="F732" s="80"/>
      <c r="G732" s="80"/>
    </row>
    <row r="733">
      <c r="A733" s="80"/>
      <c r="B733" s="80"/>
      <c r="C733" s="80"/>
      <c r="D733" s="80"/>
      <c r="E733" s="80"/>
      <c r="F733" s="80"/>
      <c r="G733" s="80"/>
    </row>
    <row r="734">
      <c r="A734" s="80"/>
      <c r="B734" s="80"/>
      <c r="C734" s="80"/>
      <c r="D734" s="80"/>
      <c r="E734" s="80"/>
      <c r="F734" s="80"/>
      <c r="G734" s="80"/>
    </row>
    <row r="735">
      <c r="A735" s="80"/>
      <c r="B735" s="80"/>
      <c r="C735" s="80"/>
      <c r="D735" s="80"/>
      <c r="E735" s="80"/>
      <c r="F735" s="80"/>
      <c r="G735" s="80"/>
    </row>
    <row r="736">
      <c r="A736" s="80"/>
      <c r="B736" s="80"/>
      <c r="C736" s="80"/>
      <c r="D736" s="80"/>
      <c r="E736" s="80"/>
      <c r="F736" s="80"/>
      <c r="G736" s="80"/>
    </row>
    <row r="737">
      <c r="A737" s="80"/>
      <c r="B737" s="80"/>
      <c r="C737" s="80"/>
      <c r="D737" s="80"/>
      <c r="E737" s="80"/>
      <c r="F737" s="80"/>
      <c r="G737" s="80"/>
    </row>
    <row r="738">
      <c r="A738" s="80"/>
      <c r="B738" s="80"/>
      <c r="C738" s="80"/>
      <c r="D738" s="80"/>
      <c r="E738" s="80"/>
      <c r="F738" s="80"/>
      <c r="G738" s="80"/>
    </row>
    <row r="739">
      <c r="A739" s="80"/>
      <c r="B739" s="80"/>
      <c r="C739" s="80"/>
      <c r="D739" s="80"/>
      <c r="E739" s="80"/>
      <c r="F739" s="80"/>
      <c r="G739" s="80"/>
    </row>
    <row r="740">
      <c r="A740" s="80"/>
      <c r="B740" s="80"/>
      <c r="C740" s="80"/>
      <c r="D740" s="80"/>
      <c r="E740" s="80"/>
      <c r="F740" s="80"/>
      <c r="G740" s="80"/>
    </row>
    <row r="741">
      <c r="A741" s="80"/>
      <c r="B741" s="80"/>
      <c r="C741" s="80"/>
      <c r="D741" s="80"/>
      <c r="E741" s="80"/>
      <c r="F741" s="80"/>
      <c r="G741" s="80"/>
    </row>
    <row r="742">
      <c r="A742" s="80"/>
      <c r="B742" s="80"/>
      <c r="C742" s="80"/>
      <c r="D742" s="80"/>
      <c r="E742" s="80"/>
      <c r="F742" s="80"/>
      <c r="G742" s="80"/>
    </row>
    <row r="743">
      <c r="A743" s="80"/>
      <c r="B743" s="80"/>
      <c r="C743" s="80"/>
      <c r="D743" s="80"/>
      <c r="E743" s="80"/>
      <c r="F743" s="80"/>
      <c r="G743" s="80"/>
    </row>
    <row r="744">
      <c r="A744" s="80"/>
      <c r="B744" s="80"/>
      <c r="C744" s="80"/>
      <c r="D744" s="80"/>
      <c r="E744" s="80"/>
      <c r="F744" s="80"/>
      <c r="G744" s="80"/>
    </row>
    <row r="745">
      <c r="A745" s="80"/>
      <c r="B745" s="80"/>
      <c r="C745" s="80"/>
      <c r="D745" s="80"/>
      <c r="E745" s="80"/>
      <c r="F745" s="80"/>
      <c r="G745" s="80"/>
    </row>
    <row r="746">
      <c r="A746" s="80"/>
      <c r="B746" s="80"/>
      <c r="C746" s="80"/>
      <c r="D746" s="80"/>
      <c r="E746" s="80"/>
      <c r="F746" s="80"/>
      <c r="G746" s="80"/>
    </row>
    <row r="747">
      <c r="A747" s="80"/>
      <c r="B747" s="80"/>
      <c r="C747" s="80"/>
      <c r="D747" s="80"/>
      <c r="E747" s="80"/>
      <c r="F747" s="80"/>
      <c r="G747" s="80"/>
    </row>
    <row r="748">
      <c r="A748" s="80"/>
      <c r="B748" s="80"/>
      <c r="C748" s="80"/>
      <c r="D748" s="80"/>
      <c r="E748" s="80"/>
      <c r="F748" s="80"/>
      <c r="G748" s="80"/>
    </row>
    <row r="749">
      <c r="A749" s="80"/>
      <c r="B749" s="80"/>
      <c r="C749" s="80"/>
      <c r="D749" s="80"/>
      <c r="E749" s="80"/>
      <c r="F749" s="80"/>
      <c r="G749" s="80"/>
    </row>
    <row r="750">
      <c r="A750" s="80"/>
      <c r="B750" s="80"/>
      <c r="C750" s="80"/>
      <c r="D750" s="80"/>
      <c r="E750" s="80"/>
      <c r="F750" s="80"/>
      <c r="G750" s="80"/>
    </row>
    <row r="751">
      <c r="A751" s="80"/>
      <c r="B751" s="80"/>
      <c r="C751" s="80"/>
      <c r="D751" s="80"/>
      <c r="E751" s="80"/>
      <c r="F751" s="80"/>
      <c r="G751" s="80"/>
    </row>
    <row r="752">
      <c r="A752" s="80"/>
      <c r="B752" s="80"/>
      <c r="C752" s="80"/>
      <c r="D752" s="80"/>
      <c r="E752" s="80"/>
      <c r="F752" s="80"/>
      <c r="G752" s="80"/>
    </row>
    <row r="753">
      <c r="A753" s="80"/>
      <c r="B753" s="80"/>
      <c r="C753" s="80"/>
      <c r="D753" s="80"/>
      <c r="E753" s="80"/>
      <c r="F753" s="80"/>
      <c r="G753" s="80"/>
    </row>
    <row r="754">
      <c r="A754" s="80"/>
      <c r="B754" s="80"/>
      <c r="C754" s="80"/>
      <c r="D754" s="80"/>
      <c r="E754" s="80"/>
      <c r="F754" s="80"/>
      <c r="G754" s="80"/>
    </row>
    <row r="755">
      <c r="A755" s="80"/>
      <c r="B755" s="80"/>
      <c r="C755" s="80"/>
      <c r="D755" s="80"/>
      <c r="E755" s="80"/>
      <c r="F755" s="80"/>
      <c r="G755" s="80"/>
    </row>
    <row r="756">
      <c r="A756" s="80"/>
      <c r="B756" s="80"/>
      <c r="C756" s="80"/>
      <c r="D756" s="80"/>
      <c r="E756" s="80"/>
      <c r="F756" s="80"/>
      <c r="G756" s="80"/>
    </row>
    <row r="757">
      <c r="A757" s="80"/>
      <c r="B757" s="80"/>
      <c r="C757" s="80"/>
      <c r="D757" s="80"/>
      <c r="E757" s="80"/>
      <c r="F757" s="80"/>
      <c r="G757" s="80"/>
    </row>
    <row r="758">
      <c r="A758" s="80"/>
      <c r="B758" s="80"/>
      <c r="C758" s="80"/>
      <c r="D758" s="80"/>
      <c r="E758" s="80"/>
      <c r="F758" s="80"/>
      <c r="G758" s="80"/>
    </row>
    <row r="759">
      <c r="A759" s="80"/>
      <c r="B759" s="80"/>
      <c r="C759" s="80"/>
      <c r="D759" s="80"/>
      <c r="E759" s="80"/>
      <c r="F759" s="80"/>
      <c r="G759" s="80"/>
    </row>
    <row r="760">
      <c r="A760" s="80"/>
      <c r="B760" s="80"/>
      <c r="C760" s="80"/>
      <c r="D760" s="80"/>
      <c r="E760" s="80"/>
      <c r="F760" s="80"/>
      <c r="G760" s="80"/>
    </row>
    <row r="761">
      <c r="A761" s="80"/>
      <c r="B761" s="80"/>
      <c r="C761" s="80"/>
      <c r="D761" s="80"/>
      <c r="E761" s="80"/>
      <c r="F761" s="80"/>
      <c r="G761" s="80"/>
    </row>
    <row r="762">
      <c r="A762" s="80"/>
      <c r="B762" s="80"/>
      <c r="C762" s="80"/>
      <c r="D762" s="80"/>
      <c r="E762" s="80"/>
      <c r="F762" s="80"/>
      <c r="G762" s="80"/>
    </row>
    <row r="763">
      <c r="A763" s="80"/>
      <c r="B763" s="80"/>
      <c r="C763" s="80"/>
      <c r="D763" s="80"/>
      <c r="E763" s="80"/>
      <c r="F763" s="80"/>
      <c r="G763" s="80"/>
    </row>
    <row r="764">
      <c r="A764" s="80"/>
      <c r="B764" s="80"/>
      <c r="C764" s="80"/>
      <c r="D764" s="80"/>
      <c r="E764" s="80"/>
      <c r="F764" s="80"/>
      <c r="G764" s="80"/>
    </row>
    <row r="765">
      <c r="A765" s="80"/>
      <c r="B765" s="80"/>
      <c r="C765" s="80"/>
      <c r="D765" s="80"/>
      <c r="E765" s="80"/>
      <c r="F765" s="80"/>
      <c r="G765" s="80"/>
    </row>
    <row r="766">
      <c r="A766" s="80"/>
      <c r="B766" s="80"/>
      <c r="C766" s="80"/>
      <c r="D766" s="80"/>
      <c r="E766" s="80"/>
      <c r="F766" s="80"/>
      <c r="G766" s="80"/>
    </row>
    <row r="767">
      <c r="A767" s="80"/>
      <c r="B767" s="80"/>
      <c r="C767" s="80"/>
      <c r="D767" s="80"/>
      <c r="E767" s="80"/>
      <c r="F767" s="80"/>
      <c r="G767" s="80"/>
    </row>
    <row r="768">
      <c r="A768" s="80"/>
      <c r="B768" s="80"/>
      <c r="C768" s="80"/>
      <c r="D768" s="80"/>
      <c r="E768" s="80"/>
      <c r="F768" s="80"/>
      <c r="G768" s="80"/>
    </row>
    <row r="769">
      <c r="A769" s="80"/>
      <c r="B769" s="80"/>
      <c r="C769" s="80"/>
      <c r="D769" s="80"/>
      <c r="E769" s="80"/>
      <c r="F769" s="80"/>
      <c r="G769" s="80"/>
    </row>
    <row r="770">
      <c r="A770" s="80"/>
      <c r="B770" s="80"/>
      <c r="C770" s="80"/>
      <c r="D770" s="80"/>
      <c r="E770" s="80"/>
      <c r="F770" s="80"/>
      <c r="G770" s="80"/>
    </row>
    <row r="771">
      <c r="A771" s="80"/>
      <c r="B771" s="80"/>
      <c r="C771" s="80"/>
      <c r="D771" s="80"/>
      <c r="E771" s="80"/>
      <c r="F771" s="80"/>
      <c r="G771" s="80"/>
    </row>
    <row r="772">
      <c r="A772" s="80"/>
      <c r="B772" s="80"/>
      <c r="C772" s="80"/>
      <c r="D772" s="80"/>
      <c r="E772" s="80"/>
      <c r="F772" s="80"/>
      <c r="G772" s="80"/>
    </row>
    <row r="773">
      <c r="A773" s="80"/>
      <c r="B773" s="80"/>
      <c r="C773" s="80"/>
      <c r="D773" s="80"/>
      <c r="E773" s="80"/>
      <c r="F773" s="80"/>
      <c r="G773" s="80"/>
    </row>
    <row r="774">
      <c r="A774" s="80"/>
      <c r="B774" s="80"/>
      <c r="C774" s="80"/>
      <c r="D774" s="80"/>
      <c r="E774" s="80"/>
      <c r="F774" s="80"/>
      <c r="G774" s="80"/>
    </row>
    <row r="775">
      <c r="A775" s="80"/>
      <c r="B775" s="80"/>
      <c r="C775" s="80"/>
      <c r="D775" s="80"/>
      <c r="E775" s="80"/>
      <c r="F775" s="80"/>
      <c r="G775" s="80"/>
    </row>
    <row r="776">
      <c r="A776" s="80"/>
      <c r="B776" s="80"/>
      <c r="C776" s="80"/>
      <c r="D776" s="80"/>
      <c r="E776" s="80"/>
      <c r="F776" s="80"/>
      <c r="G776" s="80"/>
    </row>
    <row r="777">
      <c r="A777" s="80"/>
      <c r="B777" s="80"/>
      <c r="C777" s="80"/>
      <c r="D777" s="80"/>
      <c r="E777" s="80"/>
      <c r="F777" s="80"/>
      <c r="G777" s="80"/>
    </row>
    <row r="778">
      <c r="A778" s="80"/>
      <c r="B778" s="80"/>
      <c r="C778" s="80"/>
      <c r="D778" s="80"/>
      <c r="E778" s="80"/>
      <c r="F778" s="80"/>
      <c r="G778" s="80"/>
    </row>
    <row r="779">
      <c r="A779" s="80"/>
      <c r="B779" s="80"/>
      <c r="C779" s="80"/>
      <c r="D779" s="80"/>
      <c r="E779" s="80"/>
      <c r="F779" s="80"/>
      <c r="G779" s="80"/>
    </row>
    <row r="780">
      <c r="A780" s="80"/>
      <c r="B780" s="80"/>
      <c r="C780" s="80"/>
      <c r="D780" s="80"/>
      <c r="E780" s="80"/>
      <c r="F780" s="80"/>
      <c r="G780" s="80"/>
    </row>
    <row r="781">
      <c r="A781" s="80"/>
      <c r="B781" s="80"/>
      <c r="C781" s="80"/>
      <c r="D781" s="80"/>
      <c r="E781" s="80"/>
      <c r="F781" s="80"/>
      <c r="G781" s="80"/>
    </row>
    <row r="782">
      <c r="A782" s="80"/>
      <c r="B782" s="80"/>
      <c r="C782" s="80"/>
      <c r="D782" s="80"/>
      <c r="E782" s="80"/>
      <c r="F782" s="80"/>
      <c r="G782" s="80"/>
    </row>
    <row r="783">
      <c r="A783" s="80"/>
      <c r="B783" s="80"/>
      <c r="C783" s="80"/>
      <c r="D783" s="80"/>
      <c r="E783" s="80"/>
      <c r="F783" s="80"/>
      <c r="G783" s="80"/>
    </row>
    <row r="784">
      <c r="A784" s="80"/>
      <c r="B784" s="80"/>
      <c r="C784" s="80"/>
      <c r="D784" s="80"/>
      <c r="E784" s="80"/>
      <c r="F784" s="80"/>
      <c r="G784" s="80"/>
    </row>
    <row r="785">
      <c r="A785" s="80"/>
      <c r="B785" s="80"/>
      <c r="C785" s="80"/>
      <c r="D785" s="80"/>
      <c r="E785" s="80"/>
      <c r="F785" s="80"/>
      <c r="G785" s="80"/>
    </row>
    <row r="786">
      <c r="A786" s="80"/>
      <c r="B786" s="80"/>
      <c r="C786" s="80"/>
      <c r="D786" s="80"/>
      <c r="E786" s="80"/>
      <c r="F786" s="80"/>
      <c r="G786" s="80"/>
    </row>
    <row r="787">
      <c r="A787" s="80"/>
      <c r="B787" s="80"/>
      <c r="C787" s="80"/>
      <c r="D787" s="80"/>
      <c r="E787" s="80"/>
      <c r="F787" s="80"/>
      <c r="G787" s="80"/>
    </row>
    <row r="788">
      <c r="A788" s="80"/>
      <c r="B788" s="80"/>
      <c r="C788" s="80"/>
      <c r="D788" s="80"/>
      <c r="E788" s="80"/>
      <c r="F788" s="80"/>
      <c r="G788" s="80"/>
    </row>
    <row r="789">
      <c r="A789" s="80"/>
      <c r="B789" s="80"/>
      <c r="C789" s="80"/>
      <c r="D789" s="80"/>
      <c r="E789" s="80"/>
      <c r="F789" s="80"/>
      <c r="G789" s="80"/>
    </row>
    <row r="790">
      <c r="A790" s="80"/>
      <c r="B790" s="80"/>
      <c r="C790" s="80"/>
      <c r="D790" s="80"/>
      <c r="E790" s="80"/>
      <c r="F790" s="80"/>
      <c r="G790" s="80"/>
    </row>
    <row r="791">
      <c r="A791" s="80"/>
      <c r="B791" s="80"/>
      <c r="C791" s="80"/>
      <c r="D791" s="80"/>
      <c r="E791" s="80"/>
      <c r="F791" s="80"/>
      <c r="G791" s="80"/>
    </row>
    <row r="792">
      <c r="A792" s="80"/>
      <c r="B792" s="80"/>
      <c r="C792" s="80"/>
      <c r="D792" s="80"/>
      <c r="E792" s="80"/>
      <c r="F792" s="80"/>
      <c r="G792" s="80"/>
    </row>
    <row r="793">
      <c r="A793" s="80"/>
      <c r="B793" s="80"/>
      <c r="C793" s="80"/>
      <c r="D793" s="80"/>
      <c r="E793" s="80"/>
      <c r="F793" s="80"/>
      <c r="G793" s="80"/>
    </row>
    <row r="794">
      <c r="A794" s="80"/>
      <c r="B794" s="80"/>
      <c r="C794" s="80"/>
      <c r="D794" s="80"/>
      <c r="E794" s="80"/>
      <c r="F794" s="80"/>
      <c r="G794" s="80"/>
    </row>
    <row r="795">
      <c r="A795" s="80"/>
      <c r="B795" s="80"/>
      <c r="C795" s="80"/>
      <c r="D795" s="80"/>
      <c r="E795" s="80"/>
      <c r="F795" s="80"/>
      <c r="G795" s="80"/>
    </row>
    <row r="796">
      <c r="A796" s="80"/>
      <c r="B796" s="80"/>
      <c r="C796" s="80"/>
      <c r="D796" s="80"/>
      <c r="E796" s="80"/>
      <c r="F796" s="80"/>
      <c r="G796" s="80"/>
    </row>
    <row r="797">
      <c r="A797" s="80"/>
      <c r="B797" s="80"/>
      <c r="C797" s="80"/>
      <c r="D797" s="80"/>
      <c r="E797" s="80"/>
      <c r="F797" s="80"/>
      <c r="G797" s="80"/>
    </row>
    <row r="798">
      <c r="A798" s="80"/>
      <c r="B798" s="80"/>
      <c r="C798" s="80"/>
      <c r="D798" s="80"/>
      <c r="E798" s="80"/>
      <c r="F798" s="80"/>
      <c r="G798" s="80"/>
    </row>
    <row r="799">
      <c r="A799" s="80"/>
      <c r="B799" s="80"/>
      <c r="C799" s="80"/>
      <c r="D799" s="80"/>
      <c r="E799" s="80"/>
      <c r="F799" s="80"/>
      <c r="G799" s="80"/>
    </row>
    <row r="800">
      <c r="A800" s="80"/>
      <c r="B800" s="80"/>
      <c r="C800" s="80"/>
      <c r="D800" s="80"/>
      <c r="E800" s="80"/>
      <c r="F800" s="80"/>
      <c r="G800" s="80"/>
    </row>
    <row r="801">
      <c r="A801" s="80"/>
      <c r="B801" s="80"/>
      <c r="C801" s="80"/>
      <c r="D801" s="80"/>
      <c r="E801" s="80"/>
      <c r="F801" s="80"/>
      <c r="G801" s="80"/>
    </row>
    <row r="802">
      <c r="A802" s="80"/>
      <c r="B802" s="80"/>
      <c r="C802" s="80"/>
      <c r="D802" s="80"/>
      <c r="E802" s="80"/>
      <c r="F802" s="80"/>
      <c r="G802" s="80"/>
    </row>
    <row r="803">
      <c r="A803" s="80"/>
      <c r="B803" s="80"/>
      <c r="C803" s="80"/>
      <c r="D803" s="80"/>
      <c r="E803" s="80"/>
      <c r="F803" s="80"/>
      <c r="G803" s="80"/>
    </row>
    <row r="804">
      <c r="A804" s="80"/>
      <c r="B804" s="80"/>
      <c r="C804" s="80"/>
      <c r="D804" s="80"/>
      <c r="E804" s="80"/>
      <c r="F804" s="80"/>
      <c r="G804" s="80"/>
    </row>
    <row r="805">
      <c r="A805" s="80"/>
      <c r="B805" s="80"/>
      <c r="C805" s="80"/>
      <c r="D805" s="80"/>
      <c r="E805" s="80"/>
      <c r="F805" s="80"/>
      <c r="G805" s="80"/>
    </row>
    <row r="806">
      <c r="A806" s="80"/>
      <c r="B806" s="80"/>
      <c r="C806" s="80"/>
      <c r="D806" s="80"/>
      <c r="E806" s="80"/>
      <c r="F806" s="80"/>
      <c r="G806" s="80"/>
    </row>
    <row r="807">
      <c r="A807" s="80"/>
      <c r="B807" s="80"/>
      <c r="C807" s="80"/>
      <c r="D807" s="80"/>
      <c r="E807" s="80"/>
      <c r="F807" s="80"/>
      <c r="G807" s="80"/>
    </row>
    <row r="808">
      <c r="A808" s="80"/>
      <c r="B808" s="80"/>
      <c r="C808" s="80"/>
      <c r="D808" s="80"/>
      <c r="E808" s="80"/>
      <c r="F808" s="80"/>
      <c r="G808" s="80"/>
    </row>
    <row r="809">
      <c r="A809" s="80"/>
      <c r="B809" s="80"/>
      <c r="C809" s="80"/>
      <c r="D809" s="80"/>
      <c r="E809" s="80"/>
      <c r="F809" s="80"/>
      <c r="G809" s="80"/>
    </row>
    <row r="810">
      <c r="A810" s="80"/>
      <c r="B810" s="80"/>
      <c r="C810" s="80"/>
      <c r="D810" s="80"/>
      <c r="E810" s="80"/>
      <c r="F810" s="80"/>
      <c r="G810" s="80"/>
    </row>
    <row r="811">
      <c r="A811" s="80"/>
      <c r="B811" s="80"/>
      <c r="C811" s="80"/>
      <c r="D811" s="80"/>
      <c r="E811" s="80"/>
      <c r="F811" s="80"/>
      <c r="G811" s="80"/>
    </row>
    <row r="812">
      <c r="A812" s="80"/>
      <c r="B812" s="80"/>
      <c r="C812" s="80"/>
      <c r="D812" s="80"/>
      <c r="E812" s="80"/>
      <c r="F812" s="80"/>
      <c r="G812" s="80"/>
    </row>
    <row r="813">
      <c r="A813" s="80"/>
      <c r="B813" s="80"/>
      <c r="C813" s="80"/>
      <c r="D813" s="80"/>
      <c r="E813" s="80"/>
      <c r="F813" s="80"/>
      <c r="G813" s="80"/>
    </row>
    <row r="814">
      <c r="A814" s="80"/>
      <c r="B814" s="80"/>
      <c r="C814" s="80"/>
      <c r="D814" s="80"/>
      <c r="E814" s="80"/>
      <c r="F814" s="80"/>
      <c r="G814" s="80"/>
    </row>
    <row r="815">
      <c r="A815" s="80"/>
      <c r="B815" s="80"/>
      <c r="C815" s="80"/>
      <c r="D815" s="80"/>
      <c r="E815" s="80"/>
      <c r="F815" s="80"/>
      <c r="G815" s="80"/>
    </row>
    <row r="816">
      <c r="A816" s="80"/>
      <c r="B816" s="80"/>
      <c r="C816" s="80"/>
      <c r="D816" s="80"/>
      <c r="E816" s="80"/>
      <c r="F816" s="80"/>
      <c r="G816" s="80"/>
    </row>
    <row r="817">
      <c r="A817" s="80"/>
      <c r="B817" s="80"/>
      <c r="C817" s="80"/>
      <c r="D817" s="80"/>
      <c r="E817" s="80"/>
      <c r="F817" s="80"/>
      <c r="G817" s="80"/>
    </row>
    <row r="818">
      <c r="A818" s="80"/>
      <c r="B818" s="80"/>
      <c r="C818" s="80"/>
      <c r="D818" s="80"/>
      <c r="E818" s="80"/>
      <c r="F818" s="80"/>
      <c r="G818" s="80"/>
    </row>
    <row r="819">
      <c r="A819" s="80"/>
      <c r="B819" s="80"/>
      <c r="C819" s="80"/>
      <c r="D819" s="80"/>
      <c r="E819" s="80"/>
      <c r="F819" s="80"/>
      <c r="G819" s="80"/>
    </row>
    <row r="820">
      <c r="A820" s="80"/>
      <c r="B820" s="80"/>
      <c r="C820" s="80"/>
      <c r="D820" s="80"/>
      <c r="E820" s="80"/>
      <c r="F820" s="80"/>
      <c r="G820" s="80"/>
    </row>
    <row r="821">
      <c r="A821" s="80"/>
      <c r="B821" s="80"/>
      <c r="C821" s="80"/>
      <c r="D821" s="80"/>
      <c r="E821" s="80"/>
      <c r="F821" s="80"/>
      <c r="G821" s="80"/>
    </row>
    <row r="822">
      <c r="A822" s="80"/>
      <c r="B822" s="80"/>
      <c r="C822" s="80"/>
      <c r="D822" s="80"/>
      <c r="E822" s="80"/>
      <c r="F822" s="80"/>
      <c r="G822" s="80"/>
    </row>
    <row r="823">
      <c r="A823" s="80"/>
      <c r="B823" s="80"/>
      <c r="C823" s="80"/>
      <c r="D823" s="80"/>
      <c r="E823" s="80"/>
      <c r="F823" s="80"/>
      <c r="G823" s="80"/>
    </row>
    <row r="824">
      <c r="A824" s="80"/>
      <c r="B824" s="80"/>
      <c r="C824" s="80"/>
      <c r="D824" s="80"/>
      <c r="E824" s="80"/>
      <c r="F824" s="80"/>
      <c r="G824" s="80"/>
    </row>
    <row r="825">
      <c r="A825" s="80"/>
      <c r="B825" s="80"/>
      <c r="C825" s="80"/>
      <c r="D825" s="80"/>
      <c r="E825" s="80"/>
      <c r="F825" s="80"/>
      <c r="G825" s="80"/>
    </row>
    <row r="826">
      <c r="A826" s="80"/>
      <c r="B826" s="80"/>
      <c r="C826" s="80"/>
      <c r="D826" s="80"/>
      <c r="E826" s="80"/>
      <c r="F826" s="80"/>
      <c r="G826" s="80"/>
    </row>
    <row r="827">
      <c r="A827" s="80"/>
      <c r="B827" s="80"/>
      <c r="C827" s="80"/>
      <c r="D827" s="80"/>
      <c r="E827" s="80"/>
      <c r="F827" s="80"/>
      <c r="G827" s="80"/>
    </row>
    <row r="828">
      <c r="A828" s="80"/>
      <c r="B828" s="80"/>
      <c r="C828" s="80"/>
      <c r="D828" s="80"/>
      <c r="E828" s="80"/>
      <c r="F828" s="80"/>
      <c r="G828" s="80"/>
    </row>
    <row r="829">
      <c r="A829" s="80"/>
      <c r="B829" s="80"/>
      <c r="C829" s="80"/>
      <c r="D829" s="80"/>
      <c r="E829" s="80"/>
      <c r="F829" s="80"/>
      <c r="G829" s="80"/>
    </row>
    <row r="830">
      <c r="A830" s="80"/>
      <c r="B830" s="80"/>
      <c r="C830" s="80"/>
      <c r="D830" s="80"/>
      <c r="E830" s="80"/>
      <c r="F830" s="80"/>
      <c r="G830" s="80"/>
    </row>
    <row r="831">
      <c r="A831" s="80"/>
      <c r="B831" s="80"/>
      <c r="C831" s="80"/>
      <c r="D831" s="80"/>
      <c r="E831" s="80"/>
      <c r="F831" s="80"/>
      <c r="G831" s="80"/>
    </row>
    <row r="832">
      <c r="A832" s="80"/>
      <c r="B832" s="80"/>
      <c r="C832" s="80"/>
      <c r="D832" s="80"/>
      <c r="E832" s="80"/>
      <c r="F832" s="80"/>
      <c r="G832" s="80"/>
    </row>
    <row r="833">
      <c r="A833" s="80"/>
      <c r="B833" s="80"/>
      <c r="C833" s="80"/>
      <c r="D833" s="80"/>
      <c r="E833" s="80"/>
      <c r="F833" s="80"/>
      <c r="G833" s="80"/>
    </row>
    <row r="834">
      <c r="A834" s="80"/>
      <c r="B834" s="80"/>
      <c r="C834" s="80"/>
      <c r="D834" s="80"/>
      <c r="E834" s="80"/>
      <c r="F834" s="80"/>
      <c r="G834" s="80"/>
    </row>
    <row r="835">
      <c r="A835" s="80"/>
      <c r="B835" s="80"/>
      <c r="C835" s="80"/>
      <c r="D835" s="80"/>
      <c r="E835" s="80"/>
      <c r="F835" s="80"/>
      <c r="G835" s="80"/>
    </row>
    <row r="836">
      <c r="A836" s="80"/>
      <c r="B836" s="80"/>
      <c r="C836" s="80"/>
      <c r="D836" s="80"/>
      <c r="E836" s="80"/>
      <c r="F836" s="80"/>
      <c r="G836" s="80"/>
    </row>
    <row r="837">
      <c r="A837" s="80"/>
      <c r="B837" s="80"/>
      <c r="C837" s="80"/>
      <c r="D837" s="80"/>
      <c r="E837" s="80"/>
      <c r="F837" s="80"/>
      <c r="G837" s="80"/>
    </row>
    <row r="838">
      <c r="A838" s="80"/>
      <c r="B838" s="80"/>
      <c r="C838" s="80"/>
      <c r="D838" s="80"/>
      <c r="E838" s="80"/>
      <c r="F838" s="80"/>
      <c r="G838" s="80"/>
    </row>
    <row r="839">
      <c r="A839" s="80"/>
      <c r="B839" s="80"/>
      <c r="C839" s="80"/>
      <c r="D839" s="80"/>
      <c r="E839" s="80"/>
      <c r="F839" s="80"/>
      <c r="G839" s="80"/>
    </row>
    <row r="840">
      <c r="A840" s="80"/>
      <c r="B840" s="80"/>
      <c r="C840" s="80"/>
      <c r="D840" s="80"/>
      <c r="E840" s="80"/>
      <c r="F840" s="80"/>
      <c r="G840" s="80"/>
    </row>
    <row r="841">
      <c r="A841" s="80"/>
      <c r="B841" s="80"/>
      <c r="C841" s="80"/>
      <c r="D841" s="80"/>
      <c r="E841" s="80"/>
      <c r="F841" s="80"/>
      <c r="G841" s="80"/>
    </row>
    <row r="842">
      <c r="A842" s="80"/>
      <c r="B842" s="80"/>
      <c r="C842" s="80"/>
      <c r="D842" s="80"/>
      <c r="E842" s="80"/>
      <c r="F842" s="80"/>
      <c r="G842" s="80"/>
    </row>
    <row r="843">
      <c r="A843" s="80"/>
      <c r="B843" s="80"/>
      <c r="C843" s="80"/>
      <c r="D843" s="80"/>
      <c r="E843" s="80"/>
      <c r="F843" s="80"/>
      <c r="G843" s="80"/>
    </row>
    <row r="844">
      <c r="A844" s="80"/>
      <c r="B844" s="80"/>
      <c r="C844" s="80"/>
      <c r="D844" s="80"/>
      <c r="E844" s="80"/>
      <c r="F844" s="80"/>
      <c r="G844" s="80"/>
    </row>
    <row r="845">
      <c r="A845" s="80"/>
      <c r="B845" s="80"/>
      <c r="C845" s="80"/>
      <c r="D845" s="80"/>
      <c r="E845" s="80"/>
      <c r="F845" s="80"/>
      <c r="G845" s="80"/>
    </row>
    <row r="846">
      <c r="A846" s="80"/>
      <c r="B846" s="80"/>
      <c r="C846" s="80"/>
      <c r="D846" s="80"/>
      <c r="E846" s="80"/>
      <c r="F846" s="80"/>
      <c r="G846" s="80"/>
    </row>
    <row r="847">
      <c r="A847" s="80"/>
      <c r="B847" s="80"/>
      <c r="C847" s="80"/>
      <c r="D847" s="80"/>
      <c r="E847" s="80"/>
      <c r="F847" s="80"/>
      <c r="G847" s="80"/>
    </row>
    <row r="848">
      <c r="A848" s="80"/>
      <c r="B848" s="80"/>
      <c r="C848" s="80"/>
      <c r="D848" s="80"/>
      <c r="E848" s="80"/>
      <c r="F848" s="80"/>
      <c r="G848" s="80"/>
    </row>
    <row r="849">
      <c r="A849" s="80"/>
      <c r="B849" s="80"/>
      <c r="C849" s="80"/>
      <c r="D849" s="80"/>
      <c r="E849" s="80"/>
      <c r="F849" s="80"/>
      <c r="G849" s="80"/>
    </row>
    <row r="850">
      <c r="A850" s="80"/>
      <c r="B850" s="80"/>
      <c r="C850" s="80"/>
      <c r="D850" s="80"/>
      <c r="E850" s="80"/>
      <c r="F850" s="80"/>
      <c r="G850" s="80"/>
    </row>
    <row r="851">
      <c r="A851" s="80"/>
      <c r="B851" s="80"/>
      <c r="C851" s="80"/>
      <c r="D851" s="80"/>
      <c r="E851" s="80"/>
      <c r="F851" s="80"/>
      <c r="G851" s="80"/>
    </row>
    <row r="852">
      <c r="A852" s="80"/>
      <c r="B852" s="80"/>
      <c r="C852" s="80"/>
      <c r="D852" s="80"/>
      <c r="E852" s="80"/>
      <c r="F852" s="80"/>
      <c r="G852" s="80"/>
    </row>
    <row r="853">
      <c r="A853" s="80"/>
      <c r="B853" s="80"/>
      <c r="C853" s="80"/>
      <c r="D853" s="80"/>
      <c r="E853" s="80"/>
      <c r="F853" s="80"/>
      <c r="G853" s="80"/>
    </row>
    <row r="854">
      <c r="A854" s="80"/>
      <c r="B854" s="80"/>
      <c r="C854" s="80"/>
      <c r="D854" s="80"/>
      <c r="E854" s="80"/>
      <c r="F854" s="80"/>
      <c r="G854" s="80"/>
    </row>
    <row r="855">
      <c r="A855" s="80"/>
      <c r="B855" s="80"/>
      <c r="C855" s="80"/>
      <c r="D855" s="80"/>
      <c r="E855" s="80"/>
      <c r="F855" s="80"/>
      <c r="G855" s="80"/>
    </row>
    <row r="856">
      <c r="A856" s="80"/>
      <c r="B856" s="80"/>
      <c r="C856" s="80"/>
      <c r="D856" s="80"/>
      <c r="E856" s="80"/>
      <c r="F856" s="80"/>
      <c r="G856" s="80"/>
    </row>
    <row r="857">
      <c r="A857" s="80"/>
      <c r="B857" s="80"/>
      <c r="C857" s="80"/>
      <c r="D857" s="80"/>
      <c r="E857" s="80"/>
      <c r="F857" s="80"/>
      <c r="G857" s="80"/>
    </row>
    <row r="858">
      <c r="A858" s="80"/>
      <c r="B858" s="80"/>
      <c r="C858" s="80"/>
      <c r="D858" s="80"/>
      <c r="E858" s="80"/>
      <c r="F858" s="80"/>
      <c r="G858" s="80"/>
    </row>
    <row r="859">
      <c r="A859" s="80"/>
      <c r="B859" s="80"/>
      <c r="C859" s="80"/>
      <c r="D859" s="80"/>
      <c r="E859" s="80"/>
      <c r="F859" s="80"/>
      <c r="G859" s="80"/>
    </row>
    <row r="860">
      <c r="A860" s="80"/>
      <c r="B860" s="80"/>
      <c r="C860" s="80"/>
      <c r="D860" s="80"/>
      <c r="E860" s="80"/>
      <c r="F860" s="80"/>
      <c r="G860" s="80"/>
    </row>
    <row r="861">
      <c r="A861" s="80"/>
      <c r="B861" s="80"/>
      <c r="C861" s="80"/>
      <c r="D861" s="80"/>
      <c r="E861" s="80"/>
      <c r="F861" s="80"/>
      <c r="G861" s="80"/>
    </row>
    <row r="862">
      <c r="A862" s="80"/>
      <c r="B862" s="80"/>
      <c r="C862" s="80"/>
      <c r="D862" s="80"/>
      <c r="E862" s="80"/>
      <c r="F862" s="80"/>
      <c r="G862" s="80"/>
    </row>
    <row r="863">
      <c r="A863" s="80"/>
      <c r="B863" s="80"/>
      <c r="C863" s="80"/>
      <c r="D863" s="80"/>
      <c r="E863" s="80"/>
      <c r="F863" s="80"/>
      <c r="G863" s="80"/>
    </row>
    <row r="864">
      <c r="A864" s="80"/>
      <c r="B864" s="80"/>
      <c r="C864" s="80"/>
      <c r="D864" s="80"/>
      <c r="E864" s="80"/>
      <c r="F864" s="80"/>
      <c r="G864" s="80"/>
    </row>
    <row r="865">
      <c r="A865" s="80"/>
      <c r="B865" s="80"/>
      <c r="C865" s="80"/>
      <c r="D865" s="80"/>
      <c r="E865" s="80"/>
      <c r="F865" s="80"/>
      <c r="G865" s="80"/>
    </row>
    <row r="866">
      <c r="A866" s="80"/>
      <c r="B866" s="80"/>
      <c r="C866" s="80"/>
      <c r="D866" s="80"/>
      <c r="E866" s="80"/>
      <c r="F866" s="80"/>
      <c r="G866" s="80"/>
    </row>
    <row r="867">
      <c r="A867" s="80"/>
      <c r="B867" s="80"/>
      <c r="C867" s="80"/>
      <c r="D867" s="80"/>
      <c r="E867" s="80"/>
      <c r="F867" s="80"/>
      <c r="G867" s="80"/>
    </row>
    <row r="868">
      <c r="A868" s="80"/>
      <c r="B868" s="80"/>
      <c r="C868" s="80"/>
      <c r="D868" s="80"/>
      <c r="E868" s="80"/>
      <c r="F868" s="80"/>
      <c r="G868" s="80"/>
    </row>
    <row r="869">
      <c r="A869" s="80"/>
      <c r="B869" s="80"/>
      <c r="C869" s="80"/>
      <c r="D869" s="80"/>
      <c r="E869" s="80"/>
      <c r="F869" s="80"/>
      <c r="G869" s="80"/>
    </row>
    <row r="870">
      <c r="A870" s="80"/>
      <c r="B870" s="80"/>
      <c r="C870" s="80"/>
      <c r="D870" s="80"/>
      <c r="E870" s="80"/>
      <c r="F870" s="80"/>
      <c r="G870" s="80"/>
    </row>
    <row r="871">
      <c r="A871" s="80"/>
      <c r="B871" s="80"/>
      <c r="C871" s="80"/>
      <c r="D871" s="80"/>
      <c r="E871" s="80"/>
      <c r="F871" s="80"/>
      <c r="G871" s="80"/>
    </row>
    <row r="872">
      <c r="A872" s="80"/>
      <c r="B872" s="80"/>
      <c r="C872" s="80"/>
      <c r="D872" s="80"/>
      <c r="E872" s="80"/>
      <c r="F872" s="80"/>
      <c r="G872" s="80"/>
    </row>
    <row r="873">
      <c r="A873" s="80"/>
      <c r="B873" s="80"/>
      <c r="C873" s="80"/>
      <c r="D873" s="80"/>
      <c r="E873" s="80"/>
      <c r="F873" s="80"/>
      <c r="G873" s="80"/>
    </row>
    <row r="874">
      <c r="A874" s="80"/>
      <c r="B874" s="80"/>
      <c r="C874" s="80"/>
      <c r="D874" s="80"/>
      <c r="E874" s="80"/>
      <c r="F874" s="80"/>
      <c r="G874" s="80"/>
    </row>
    <row r="875">
      <c r="A875" s="80"/>
      <c r="B875" s="80"/>
      <c r="C875" s="80"/>
      <c r="D875" s="80"/>
      <c r="E875" s="80"/>
      <c r="F875" s="80"/>
      <c r="G875" s="80"/>
    </row>
    <row r="876">
      <c r="A876" s="80"/>
      <c r="B876" s="80"/>
      <c r="C876" s="80"/>
      <c r="D876" s="80"/>
      <c r="E876" s="80"/>
      <c r="F876" s="80"/>
      <c r="G876" s="80"/>
    </row>
    <row r="877">
      <c r="A877" s="80"/>
      <c r="B877" s="80"/>
      <c r="C877" s="80"/>
      <c r="D877" s="80"/>
      <c r="E877" s="80"/>
      <c r="F877" s="80"/>
      <c r="G877" s="80"/>
    </row>
    <row r="878">
      <c r="A878" s="80"/>
      <c r="B878" s="80"/>
      <c r="C878" s="80"/>
      <c r="D878" s="80"/>
      <c r="E878" s="80"/>
      <c r="F878" s="80"/>
      <c r="G878" s="80"/>
    </row>
    <row r="879">
      <c r="A879" s="80"/>
      <c r="B879" s="80"/>
      <c r="C879" s="80"/>
      <c r="D879" s="80"/>
      <c r="E879" s="80"/>
      <c r="F879" s="80"/>
      <c r="G879" s="80"/>
    </row>
    <row r="880">
      <c r="A880" s="80"/>
      <c r="B880" s="80"/>
      <c r="C880" s="80"/>
      <c r="D880" s="80"/>
      <c r="E880" s="80"/>
      <c r="F880" s="80"/>
      <c r="G880" s="80"/>
    </row>
    <row r="881">
      <c r="A881" s="80"/>
      <c r="B881" s="80"/>
      <c r="C881" s="80"/>
      <c r="D881" s="80"/>
      <c r="E881" s="80"/>
      <c r="F881" s="80"/>
      <c r="G881" s="80"/>
    </row>
    <row r="882">
      <c r="A882" s="80"/>
      <c r="B882" s="80"/>
      <c r="C882" s="80"/>
      <c r="D882" s="80"/>
      <c r="E882" s="80"/>
      <c r="F882" s="80"/>
      <c r="G882" s="80"/>
    </row>
    <row r="883">
      <c r="A883" s="80"/>
      <c r="B883" s="80"/>
      <c r="C883" s="80"/>
      <c r="D883" s="80"/>
      <c r="E883" s="80"/>
      <c r="F883" s="80"/>
      <c r="G883" s="80"/>
    </row>
    <row r="884">
      <c r="A884" s="80"/>
      <c r="B884" s="80"/>
      <c r="C884" s="80"/>
      <c r="D884" s="80"/>
      <c r="E884" s="80"/>
      <c r="F884" s="80"/>
      <c r="G884" s="80"/>
    </row>
    <row r="885">
      <c r="A885" s="80"/>
      <c r="B885" s="80"/>
      <c r="C885" s="80"/>
      <c r="D885" s="80"/>
      <c r="E885" s="80"/>
      <c r="F885" s="80"/>
      <c r="G885" s="80"/>
    </row>
    <row r="886">
      <c r="A886" s="80"/>
      <c r="B886" s="80"/>
      <c r="C886" s="80"/>
      <c r="D886" s="80"/>
      <c r="E886" s="80"/>
      <c r="F886" s="80"/>
      <c r="G886" s="80"/>
    </row>
    <row r="887">
      <c r="A887" s="80"/>
      <c r="B887" s="80"/>
      <c r="C887" s="80"/>
      <c r="D887" s="80"/>
      <c r="E887" s="80"/>
      <c r="F887" s="80"/>
      <c r="G887" s="80"/>
    </row>
    <row r="888">
      <c r="A888" s="80"/>
      <c r="B888" s="80"/>
      <c r="C888" s="80"/>
      <c r="D888" s="80"/>
      <c r="E888" s="80"/>
      <c r="F888" s="80"/>
      <c r="G888" s="80"/>
    </row>
    <row r="889">
      <c r="A889" s="80"/>
      <c r="B889" s="80"/>
      <c r="C889" s="80"/>
      <c r="D889" s="80"/>
      <c r="E889" s="80"/>
      <c r="F889" s="80"/>
      <c r="G889" s="80"/>
    </row>
    <row r="890">
      <c r="A890" s="80"/>
      <c r="B890" s="80"/>
      <c r="C890" s="80"/>
      <c r="D890" s="80"/>
      <c r="E890" s="80"/>
      <c r="F890" s="80"/>
      <c r="G890" s="80"/>
    </row>
    <row r="891">
      <c r="A891" s="80"/>
      <c r="B891" s="80"/>
      <c r="C891" s="80"/>
      <c r="D891" s="80"/>
      <c r="E891" s="80"/>
      <c r="F891" s="80"/>
      <c r="G891" s="80"/>
    </row>
    <row r="892">
      <c r="A892" s="80"/>
      <c r="B892" s="80"/>
      <c r="C892" s="80"/>
      <c r="D892" s="80"/>
      <c r="E892" s="80"/>
      <c r="F892" s="80"/>
      <c r="G892" s="80"/>
    </row>
    <row r="893">
      <c r="A893" s="80"/>
      <c r="B893" s="80"/>
      <c r="C893" s="80"/>
      <c r="D893" s="80"/>
      <c r="E893" s="80"/>
      <c r="F893" s="80"/>
      <c r="G893" s="80"/>
    </row>
    <row r="894">
      <c r="A894" s="80"/>
      <c r="B894" s="80"/>
      <c r="C894" s="80"/>
      <c r="D894" s="80"/>
      <c r="E894" s="80"/>
      <c r="F894" s="80"/>
      <c r="G894" s="80"/>
    </row>
    <row r="895">
      <c r="A895" s="80"/>
      <c r="B895" s="80"/>
      <c r="C895" s="80"/>
      <c r="D895" s="80"/>
      <c r="E895" s="80"/>
      <c r="F895" s="80"/>
      <c r="G895" s="80"/>
    </row>
    <row r="896">
      <c r="A896" s="80"/>
      <c r="B896" s="80"/>
      <c r="C896" s="80"/>
      <c r="D896" s="80"/>
      <c r="E896" s="80"/>
      <c r="F896" s="80"/>
      <c r="G896" s="80"/>
    </row>
    <row r="897">
      <c r="A897" s="80"/>
      <c r="B897" s="80"/>
      <c r="C897" s="80"/>
      <c r="D897" s="80"/>
      <c r="E897" s="80"/>
      <c r="F897" s="80"/>
      <c r="G897" s="80"/>
    </row>
    <row r="898">
      <c r="A898" s="80"/>
      <c r="B898" s="80"/>
      <c r="C898" s="80"/>
      <c r="D898" s="80"/>
      <c r="E898" s="80"/>
      <c r="F898" s="80"/>
      <c r="G898" s="80"/>
    </row>
    <row r="899">
      <c r="A899" s="80"/>
      <c r="B899" s="80"/>
      <c r="C899" s="80"/>
      <c r="D899" s="80"/>
      <c r="E899" s="80"/>
      <c r="F899" s="80"/>
      <c r="G899" s="80"/>
    </row>
    <row r="900">
      <c r="A900" s="80"/>
      <c r="B900" s="80"/>
      <c r="C900" s="80"/>
      <c r="D900" s="80"/>
      <c r="E900" s="80"/>
      <c r="F900" s="80"/>
      <c r="G900" s="80"/>
    </row>
    <row r="901">
      <c r="A901" s="80"/>
      <c r="B901" s="80"/>
      <c r="C901" s="80"/>
      <c r="D901" s="80"/>
      <c r="E901" s="80"/>
      <c r="F901" s="80"/>
      <c r="G901" s="80"/>
    </row>
    <row r="902">
      <c r="A902" s="80"/>
      <c r="B902" s="80"/>
      <c r="C902" s="80"/>
      <c r="D902" s="80"/>
      <c r="E902" s="80"/>
      <c r="F902" s="80"/>
      <c r="G902" s="80"/>
    </row>
    <row r="903">
      <c r="A903" s="80"/>
      <c r="B903" s="80"/>
      <c r="C903" s="80"/>
      <c r="D903" s="80"/>
      <c r="E903" s="80"/>
      <c r="F903" s="80"/>
      <c r="G903" s="80"/>
    </row>
    <row r="904">
      <c r="A904" s="80"/>
      <c r="B904" s="80"/>
      <c r="C904" s="80"/>
      <c r="D904" s="80"/>
      <c r="E904" s="80"/>
      <c r="F904" s="80"/>
      <c r="G904" s="80"/>
    </row>
    <row r="905">
      <c r="A905" s="80"/>
      <c r="B905" s="80"/>
      <c r="C905" s="80"/>
      <c r="D905" s="80"/>
      <c r="E905" s="80"/>
      <c r="F905" s="80"/>
      <c r="G905" s="80"/>
    </row>
    <row r="906">
      <c r="A906" s="80"/>
      <c r="B906" s="80"/>
      <c r="C906" s="80"/>
      <c r="D906" s="80"/>
      <c r="E906" s="80"/>
      <c r="F906" s="80"/>
      <c r="G906" s="80"/>
    </row>
    <row r="907">
      <c r="A907" s="80"/>
      <c r="B907" s="80"/>
      <c r="C907" s="80"/>
      <c r="D907" s="80"/>
      <c r="E907" s="80"/>
      <c r="F907" s="80"/>
      <c r="G907" s="80"/>
    </row>
    <row r="908">
      <c r="A908" s="80"/>
      <c r="B908" s="80"/>
      <c r="C908" s="80"/>
      <c r="D908" s="80"/>
      <c r="E908" s="80"/>
      <c r="F908" s="80"/>
      <c r="G908" s="80"/>
    </row>
    <row r="909">
      <c r="A909" s="80"/>
      <c r="B909" s="80"/>
      <c r="C909" s="80"/>
      <c r="D909" s="80"/>
      <c r="E909" s="80"/>
      <c r="F909" s="80"/>
      <c r="G909" s="80"/>
    </row>
    <row r="910">
      <c r="A910" s="80"/>
      <c r="B910" s="80"/>
      <c r="C910" s="80"/>
      <c r="D910" s="80"/>
      <c r="E910" s="80"/>
      <c r="F910" s="80"/>
      <c r="G910" s="80"/>
    </row>
    <row r="911">
      <c r="A911" s="80"/>
      <c r="B911" s="80"/>
      <c r="C911" s="80"/>
      <c r="D911" s="80"/>
      <c r="E911" s="80"/>
      <c r="F911" s="80"/>
      <c r="G911" s="80"/>
    </row>
    <row r="912">
      <c r="A912" s="80"/>
      <c r="B912" s="80"/>
      <c r="C912" s="80"/>
      <c r="D912" s="80"/>
      <c r="E912" s="80"/>
      <c r="F912" s="80"/>
      <c r="G912" s="80"/>
    </row>
    <row r="913">
      <c r="A913" s="80"/>
      <c r="B913" s="80"/>
      <c r="C913" s="80"/>
      <c r="D913" s="80"/>
      <c r="E913" s="80"/>
      <c r="F913" s="80"/>
      <c r="G913" s="80"/>
    </row>
    <row r="914">
      <c r="A914" s="80"/>
      <c r="B914" s="80"/>
      <c r="C914" s="80"/>
      <c r="D914" s="80"/>
      <c r="E914" s="80"/>
      <c r="F914" s="80"/>
      <c r="G914" s="80"/>
    </row>
    <row r="915">
      <c r="A915" s="80"/>
      <c r="B915" s="80"/>
      <c r="C915" s="80"/>
      <c r="D915" s="80"/>
      <c r="E915" s="80"/>
      <c r="F915" s="80"/>
      <c r="G915" s="80"/>
    </row>
    <row r="916">
      <c r="A916" s="80"/>
      <c r="B916" s="80"/>
      <c r="C916" s="80"/>
      <c r="D916" s="80"/>
      <c r="E916" s="80"/>
      <c r="F916" s="80"/>
      <c r="G916" s="80"/>
    </row>
    <row r="917">
      <c r="A917" s="80"/>
      <c r="B917" s="80"/>
      <c r="C917" s="80"/>
      <c r="D917" s="80"/>
      <c r="E917" s="80"/>
      <c r="F917" s="80"/>
      <c r="G917" s="80"/>
    </row>
    <row r="918">
      <c r="A918" s="80"/>
      <c r="B918" s="80"/>
      <c r="C918" s="80"/>
      <c r="D918" s="80"/>
      <c r="E918" s="80"/>
      <c r="F918" s="80"/>
      <c r="G918" s="80"/>
    </row>
    <row r="919">
      <c r="A919" s="80"/>
      <c r="B919" s="80"/>
      <c r="C919" s="80"/>
      <c r="D919" s="80"/>
      <c r="E919" s="80"/>
      <c r="F919" s="80"/>
      <c r="G919" s="80"/>
    </row>
    <row r="920">
      <c r="A920" s="80"/>
      <c r="B920" s="80"/>
      <c r="C920" s="80"/>
      <c r="D920" s="80"/>
      <c r="E920" s="80"/>
      <c r="F920" s="80"/>
      <c r="G920" s="80"/>
    </row>
    <row r="921">
      <c r="A921" s="80"/>
      <c r="B921" s="80"/>
      <c r="C921" s="80"/>
      <c r="D921" s="80"/>
      <c r="E921" s="80"/>
      <c r="F921" s="80"/>
      <c r="G921" s="80"/>
    </row>
    <row r="922">
      <c r="A922" s="80"/>
      <c r="B922" s="80"/>
      <c r="C922" s="80"/>
      <c r="D922" s="80"/>
      <c r="E922" s="80"/>
      <c r="F922" s="80"/>
      <c r="G922" s="80"/>
    </row>
    <row r="923">
      <c r="A923" s="80"/>
      <c r="B923" s="80"/>
      <c r="C923" s="80"/>
      <c r="D923" s="80"/>
      <c r="E923" s="80"/>
      <c r="F923" s="80"/>
      <c r="G923" s="80"/>
    </row>
    <row r="924">
      <c r="A924" s="80"/>
      <c r="B924" s="80"/>
      <c r="C924" s="80"/>
      <c r="D924" s="80"/>
      <c r="E924" s="80"/>
      <c r="F924" s="80"/>
      <c r="G924" s="80"/>
    </row>
    <row r="925">
      <c r="A925" s="80"/>
      <c r="B925" s="80"/>
      <c r="C925" s="80"/>
      <c r="D925" s="80"/>
      <c r="E925" s="80"/>
      <c r="F925" s="80"/>
      <c r="G925" s="80"/>
    </row>
    <row r="926">
      <c r="A926" s="80"/>
      <c r="B926" s="80"/>
      <c r="C926" s="80"/>
      <c r="D926" s="80"/>
      <c r="E926" s="80"/>
      <c r="F926" s="80"/>
      <c r="G926" s="80"/>
    </row>
    <row r="927">
      <c r="A927" s="80"/>
      <c r="B927" s="80"/>
      <c r="C927" s="80"/>
      <c r="D927" s="80"/>
      <c r="E927" s="80"/>
      <c r="F927" s="80"/>
      <c r="G927" s="80"/>
    </row>
    <row r="928">
      <c r="A928" s="80"/>
      <c r="B928" s="80"/>
      <c r="C928" s="80"/>
      <c r="D928" s="80"/>
      <c r="E928" s="80"/>
      <c r="F928" s="80"/>
      <c r="G928" s="80"/>
    </row>
    <row r="929">
      <c r="A929" s="80"/>
      <c r="B929" s="80"/>
      <c r="C929" s="80"/>
      <c r="D929" s="80"/>
      <c r="E929" s="80"/>
      <c r="F929" s="80"/>
      <c r="G929" s="80"/>
    </row>
    <row r="930">
      <c r="A930" s="80"/>
      <c r="B930" s="80"/>
      <c r="C930" s="80"/>
      <c r="D930" s="80"/>
      <c r="E930" s="80"/>
      <c r="F930" s="80"/>
      <c r="G930" s="80"/>
    </row>
    <row r="931">
      <c r="A931" s="80"/>
      <c r="B931" s="80"/>
      <c r="C931" s="80"/>
      <c r="D931" s="80"/>
      <c r="E931" s="80"/>
      <c r="F931" s="80"/>
      <c r="G931" s="80"/>
    </row>
    <row r="932">
      <c r="A932" s="80"/>
      <c r="B932" s="80"/>
      <c r="C932" s="80"/>
      <c r="D932" s="80"/>
      <c r="E932" s="80"/>
      <c r="F932" s="80"/>
      <c r="G932" s="80"/>
    </row>
    <row r="933">
      <c r="A933" s="80"/>
      <c r="B933" s="80"/>
      <c r="C933" s="80"/>
      <c r="D933" s="80"/>
      <c r="E933" s="80"/>
      <c r="F933" s="80"/>
      <c r="G933" s="80"/>
    </row>
    <row r="934">
      <c r="A934" s="80"/>
      <c r="B934" s="80"/>
      <c r="C934" s="80"/>
      <c r="D934" s="80"/>
      <c r="E934" s="80"/>
      <c r="F934" s="80"/>
      <c r="G934" s="80"/>
    </row>
    <row r="935">
      <c r="A935" s="80"/>
      <c r="B935" s="80"/>
      <c r="C935" s="80"/>
      <c r="D935" s="80"/>
      <c r="E935" s="80"/>
      <c r="F935" s="80"/>
      <c r="G935" s="80"/>
    </row>
    <row r="936">
      <c r="A936" s="80"/>
      <c r="B936" s="80"/>
      <c r="C936" s="80"/>
      <c r="D936" s="80"/>
      <c r="E936" s="80"/>
      <c r="F936" s="80"/>
      <c r="G936" s="80"/>
    </row>
    <row r="937">
      <c r="A937" s="80"/>
      <c r="B937" s="80"/>
      <c r="C937" s="80"/>
      <c r="D937" s="80"/>
      <c r="E937" s="80"/>
      <c r="F937" s="80"/>
      <c r="G937" s="80"/>
    </row>
    <row r="938">
      <c r="A938" s="80"/>
      <c r="B938" s="80"/>
      <c r="C938" s="80"/>
      <c r="D938" s="80"/>
      <c r="E938" s="80"/>
      <c r="F938" s="80"/>
      <c r="G938" s="80"/>
    </row>
    <row r="939">
      <c r="A939" s="80"/>
      <c r="B939" s="80"/>
      <c r="C939" s="80"/>
      <c r="D939" s="80"/>
      <c r="E939" s="80"/>
      <c r="F939" s="80"/>
      <c r="G939" s="80"/>
    </row>
    <row r="940">
      <c r="A940" s="80"/>
      <c r="B940" s="80"/>
      <c r="C940" s="80"/>
      <c r="D940" s="80"/>
      <c r="E940" s="80"/>
      <c r="F940" s="80"/>
      <c r="G940" s="80"/>
    </row>
    <row r="941">
      <c r="A941" s="80"/>
      <c r="B941" s="80"/>
      <c r="C941" s="80"/>
      <c r="D941" s="80"/>
      <c r="E941" s="80"/>
      <c r="F941" s="80"/>
      <c r="G941" s="80"/>
    </row>
    <row r="942">
      <c r="A942" s="80"/>
      <c r="B942" s="80"/>
      <c r="C942" s="80"/>
      <c r="D942" s="80"/>
      <c r="E942" s="80"/>
      <c r="F942" s="80"/>
      <c r="G942" s="80"/>
    </row>
    <row r="943">
      <c r="A943" s="80"/>
      <c r="B943" s="80"/>
      <c r="C943" s="80"/>
      <c r="D943" s="80"/>
      <c r="E943" s="80"/>
      <c r="F943" s="80"/>
      <c r="G943" s="80"/>
    </row>
    <row r="944">
      <c r="A944" s="80"/>
      <c r="B944" s="80"/>
      <c r="C944" s="80"/>
      <c r="D944" s="80"/>
      <c r="E944" s="80"/>
      <c r="F944" s="80"/>
      <c r="G944" s="80"/>
    </row>
    <row r="945">
      <c r="A945" s="80"/>
      <c r="B945" s="80"/>
      <c r="C945" s="80"/>
      <c r="D945" s="80"/>
      <c r="E945" s="80"/>
      <c r="F945" s="80"/>
      <c r="G945" s="80"/>
    </row>
    <row r="946">
      <c r="A946" s="80"/>
      <c r="B946" s="80"/>
      <c r="C946" s="80"/>
      <c r="D946" s="80"/>
      <c r="E946" s="80"/>
      <c r="F946" s="80"/>
      <c r="G946" s="80"/>
    </row>
    <row r="947">
      <c r="A947" s="80"/>
      <c r="B947" s="80"/>
      <c r="C947" s="80"/>
      <c r="D947" s="80"/>
      <c r="E947" s="80"/>
      <c r="F947" s="80"/>
      <c r="G947" s="80"/>
    </row>
    <row r="948">
      <c r="A948" s="80"/>
      <c r="B948" s="80"/>
      <c r="C948" s="80"/>
      <c r="D948" s="80"/>
      <c r="E948" s="80"/>
      <c r="F948" s="80"/>
      <c r="G948" s="80"/>
    </row>
    <row r="949">
      <c r="A949" s="80"/>
      <c r="B949" s="80"/>
      <c r="C949" s="80"/>
      <c r="D949" s="80"/>
      <c r="E949" s="80"/>
      <c r="F949" s="80"/>
      <c r="G949" s="80"/>
    </row>
    <row r="950">
      <c r="A950" s="80"/>
      <c r="B950" s="80"/>
      <c r="C950" s="80"/>
      <c r="D950" s="80"/>
      <c r="E950" s="80"/>
      <c r="F950" s="80"/>
      <c r="G950" s="80"/>
    </row>
    <row r="951">
      <c r="A951" s="80"/>
      <c r="B951" s="80"/>
      <c r="C951" s="80"/>
      <c r="D951" s="80"/>
      <c r="E951" s="80"/>
      <c r="F951" s="80"/>
      <c r="G951" s="80"/>
    </row>
    <row r="952">
      <c r="A952" s="80"/>
      <c r="B952" s="80"/>
      <c r="C952" s="80"/>
      <c r="D952" s="80"/>
      <c r="E952" s="80"/>
      <c r="F952" s="80"/>
      <c r="G952" s="80"/>
    </row>
    <row r="953">
      <c r="A953" s="80"/>
      <c r="B953" s="80"/>
      <c r="C953" s="80"/>
      <c r="D953" s="80"/>
      <c r="E953" s="80"/>
      <c r="F953" s="80"/>
      <c r="G953" s="80"/>
    </row>
    <row r="954">
      <c r="A954" s="80"/>
      <c r="B954" s="80"/>
      <c r="C954" s="80"/>
      <c r="D954" s="80"/>
      <c r="E954" s="80"/>
      <c r="F954" s="80"/>
      <c r="G954" s="80"/>
    </row>
    <row r="955">
      <c r="A955" s="80"/>
      <c r="B955" s="80"/>
      <c r="C955" s="80"/>
      <c r="D955" s="80"/>
      <c r="E955" s="80"/>
      <c r="F955" s="80"/>
      <c r="G955" s="80"/>
    </row>
    <row r="956">
      <c r="A956" s="80"/>
      <c r="B956" s="80"/>
      <c r="C956" s="80"/>
      <c r="D956" s="80"/>
      <c r="E956" s="80"/>
      <c r="F956" s="80"/>
      <c r="G956" s="80"/>
    </row>
    <row r="957">
      <c r="A957" s="80"/>
      <c r="B957" s="80"/>
      <c r="C957" s="80"/>
      <c r="D957" s="80"/>
      <c r="E957" s="80"/>
      <c r="F957" s="80"/>
      <c r="G957" s="80"/>
    </row>
    <row r="958">
      <c r="A958" s="80"/>
      <c r="B958" s="80"/>
      <c r="C958" s="80"/>
      <c r="D958" s="80"/>
      <c r="E958" s="80"/>
      <c r="F958" s="80"/>
      <c r="G958" s="80"/>
    </row>
    <row r="959">
      <c r="A959" s="80"/>
      <c r="B959" s="80"/>
      <c r="C959" s="80"/>
      <c r="D959" s="80"/>
      <c r="E959" s="80"/>
      <c r="F959" s="80"/>
      <c r="G959" s="80"/>
    </row>
    <row r="960">
      <c r="A960" s="80"/>
      <c r="B960" s="80"/>
      <c r="C960" s="80"/>
      <c r="D960" s="80"/>
      <c r="E960" s="80"/>
      <c r="F960" s="80"/>
      <c r="G960" s="80"/>
    </row>
    <row r="961">
      <c r="A961" s="80"/>
      <c r="B961" s="80"/>
      <c r="C961" s="80"/>
      <c r="D961" s="80"/>
      <c r="E961" s="80"/>
      <c r="F961" s="80"/>
      <c r="G961" s="80"/>
    </row>
    <row r="962">
      <c r="A962" s="80"/>
      <c r="B962" s="80"/>
      <c r="C962" s="80"/>
      <c r="D962" s="80"/>
      <c r="E962" s="80"/>
      <c r="F962" s="80"/>
      <c r="G962" s="80"/>
    </row>
    <row r="963">
      <c r="A963" s="80"/>
      <c r="B963" s="80"/>
      <c r="C963" s="80"/>
      <c r="D963" s="80"/>
      <c r="E963" s="80"/>
      <c r="F963" s="80"/>
      <c r="G963" s="80"/>
    </row>
    <row r="964">
      <c r="A964" s="80"/>
      <c r="B964" s="80"/>
      <c r="C964" s="80"/>
      <c r="D964" s="80"/>
      <c r="E964" s="80"/>
      <c r="F964" s="80"/>
      <c r="G964" s="80"/>
    </row>
    <row r="965">
      <c r="A965" s="80"/>
      <c r="B965" s="80"/>
      <c r="C965" s="80"/>
      <c r="D965" s="80"/>
      <c r="E965" s="80"/>
      <c r="F965" s="80"/>
      <c r="G965" s="80"/>
    </row>
    <row r="966">
      <c r="A966" s="80"/>
      <c r="B966" s="80"/>
      <c r="C966" s="80"/>
      <c r="D966" s="80"/>
      <c r="E966" s="80"/>
      <c r="F966" s="80"/>
      <c r="G966" s="80"/>
    </row>
    <row r="967">
      <c r="A967" s="80"/>
      <c r="B967" s="80"/>
      <c r="C967" s="80"/>
      <c r="D967" s="80"/>
      <c r="E967" s="80"/>
      <c r="F967" s="80"/>
      <c r="G967" s="80"/>
    </row>
    <row r="968">
      <c r="A968" s="80"/>
      <c r="B968" s="80"/>
      <c r="C968" s="80"/>
      <c r="D968" s="80"/>
      <c r="E968" s="80"/>
      <c r="F968" s="80"/>
      <c r="G968" s="80"/>
    </row>
    <row r="969">
      <c r="A969" s="80"/>
      <c r="B969" s="80"/>
      <c r="C969" s="80"/>
      <c r="D969" s="80"/>
      <c r="E969" s="80"/>
      <c r="F969" s="80"/>
      <c r="G969" s="80"/>
    </row>
    <row r="970">
      <c r="A970" s="80"/>
      <c r="B970" s="80"/>
      <c r="C970" s="80"/>
      <c r="D970" s="80"/>
      <c r="E970" s="80"/>
      <c r="F970" s="80"/>
      <c r="G970" s="80"/>
    </row>
    <row r="971">
      <c r="A971" s="80"/>
      <c r="B971" s="80"/>
      <c r="C971" s="80"/>
      <c r="D971" s="80"/>
      <c r="E971" s="80"/>
      <c r="F971" s="80"/>
      <c r="G971" s="80"/>
    </row>
    <row r="972">
      <c r="A972" s="80"/>
      <c r="B972" s="80"/>
      <c r="C972" s="80"/>
      <c r="D972" s="80"/>
      <c r="E972" s="80"/>
      <c r="F972" s="80"/>
      <c r="G972" s="80"/>
    </row>
    <row r="973">
      <c r="A973" s="80"/>
      <c r="B973" s="80"/>
      <c r="C973" s="80"/>
      <c r="D973" s="80"/>
      <c r="E973" s="80"/>
      <c r="F973" s="80"/>
      <c r="G973" s="80"/>
    </row>
    <row r="974">
      <c r="A974" s="80"/>
      <c r="B974" s="80"/>
      <c r="C974" s="80"/>
      <c r="D974" s="80"/>
      <c r="E974" s="80"/>
      <c r="F974" s="80"/>
      <c r="G974" s="80"/>
    </row>
    <row r="975">
      <c r="A975" s="80"/>
      <c r="B975" s="80"/>
      <c r="C975" s="80"/>
      <c r="D975" s="80"/>
      <c r="E975" s="80"/>
      <c r="F975" s="80"/>
      <c r="G975" s="80"/>
    </row>
    <row r="976">
      <c r="A976" s="80"/>
      <c r="B976" s="80"/>
      <c r="C976" s="80"/>
      <c r="D976" s="80"/>
      <c r="E976" s="80"/>
      <c r="F976" s="80"/>
      <c r="G976" s="80"/>
    </row>
    <row r="977">
      <c r="A977" s="80"/>
      <c r="B977" s="80"/>
      <c r="C977" s="80"/>
      <c r="D977" s="80"/>
      <c r="E977" s="80"/>
      <c r="F977" s="80"/>
      <c r="G977" s="80"/>
    </row>
    <row r="978">
      <c r="A978" s="80"/>
      <c r="B978" s="80"/>
      <c r="C978" s="80"/>
      <c r="D978" s="80"/>
      <c r="E978" s="80"/>
      <c r="F978" s="80"/>
      <c r="G978" s="80"/>
    </row>
    <row r="979">
      <c r="A979" s="80"/>
      <c r="B979" s="80"/>
      <c r="C979" s="80"/>
      <c r="D979" s="80"/>
      <c r="E979" s="80"/>
      <c r="F979" s="80"/>
      <c r="G979" s="80"/>
    </row>
    <row r="980">
      <c r="A980" s="80"/>
      <c r="B980" s="80"/>
      <c r="C980" s="80"/>
      <c r="D980" s="80"/>
      <c r="E980" s="80"/>
      <c r="F980" s="80"/>
      <c r="G980" s="80"/>
    </row>
    <row r="981">
      <c r="A981" s="80"/>
      <c r="B981" s="80"/>
      <c r="C981" s="80"/>
      <c r="D981" s="80"/>
      <c r="E981" s="80"/>
      <c r="F981" s="80"/>
      <c r="G981" s="80"/>
    </row>
    <row r="982">
      <c r="A982" s="80"/>
      <c r="B982" s="80"/>
      <c r="C982" s="80"/>
      <c r="D982" s="80"/>
      <c r="E982" s="80"/>
      <c r="F982" s="80"/>
      <c r="G982" s="80"/>
    </row>
    <row r="983">
      <c r="A983" s="80"/>
      <c r="B983" s="80"/>
      <c r="C983" s="80"/>
      <c r="D983" s="80"/>
      <c r="E983" s="80"/>
      <c r="F983" s="80"/>
      <c r="G983" s="80"/>
    </row>
    <row r="984">
      <c r="A984" s="80"/>
      <c r="B984" s="80"/>
      <c r="C984" s="80"/>
      <c r="D984" s="80"/>
      <c r="E984" s="80"/>
      <c r="F984" s="80"/>
      <c r="G984" s="80"/>
    </row>
    <row r="985">
      <c r="A985" s="80"/>
      <c r="B985" s="80"/>
      <c r="C985" s="80"/>
      <c r="D985" s="80"/>
      <c r="E985" s="80"/>
      <c r="F985" s="80"/>
      <c r="G985" s="80"/>
    </row>
    <row r="986">
      <c r="A986" s="80"/>
      <c r="B986" s="80"/>
      <c r="C986" s="80"/>
      <c r="D986" s="80"/>
      <c r="E986" s="80"/>
      <c r="F986" s="80"/>
      <c r="G986" s="80"/>
    </row>
    <row r="987">
      <c r="A987" s="80"/>
      <c r="B987" s="80"/>
      <c r="C987" s="80"/>
      <c r="D987" s="80"/>
      <c r="E987" s="80"/>
      <c r="F987" s="80"/>
      <c r="G987" s="80"/>
    </row>
    <row r="988">
      <c r="A988" s="80"/>
      <c r="B988" s="80"/>
      <c r="C988" s="80"/>
      <c r="D988" s="80"/>
      <c r="E988" s="80"/>
      <c r="F988" s="80"/>
      <c r="G988" s="80"/>
    </row>
    <row r="989">
      <c r="A989" s="80"/>
      <c r="B989" s="80"/>
      <c r="C989" s="80"/>
      <c r="D989" s="80"/>
      <c r="E989" s="80"/>
      <c r="F989" s="80"/>
      <c r="G989" s="80"/>
    </row>
    <row r="990">
      <c r="A990" s="80"/>
      <c r="B990" s="80"/>
      <c r="C990" s="80"/>
      <c r="D990" s="80"/>
      <c r="E990" s="80"/>
      <c r="F990" s="80"/>
      <c r="G990" s="80"/>
    </row>
    <row r="991">
      <c r="A991" s="80"/>
      <c r="B991" s="80"/>
      <c r="C991" s="80"/>
      <c r="D991" s="80"/>
      <c r="E991" s="80"/>
      <c r="F991" s="80"/>
      <c r="G991" s="80"/>
    </row>
    <row r="992">
      <c r="A992" s="80"/>
      <c r="B992" s="80"/>
      <c r="C992" s="80"/>
      <c r="D992" s="80"/>
      <c r="E992" s="80"/>
      <c r="F992" s="80"/>
      <c r="G992" s="80"/>
    </row>
    <row r="993">
      <c r="A993" s="80"/>
      <c r="B993" s="80"/>
      <c r="C993" s="80"/>
      <c r="D993" s="80"/>
      <c r="E993" s="80"/>
      <c r="F993" s="80"/>
      <c r="G993" s="80"/>
    </row>
    <row r="994">
      <c r="A994" s="80"/>
      <c r="B994" s="80"/>
      <c r="C994" s="80"/>
      <c r="D994" s="80"/>
      <c r="E994" s="80"/>
      <c r="F994" s="80"/>
      <c r="G994" s="80"/>
    </row>
    <row r="995">
      <c r="A995" s="80"/>
      <c r="B995" s="80"/>
      <c r="C995" s="80"/>
      <c r="D995" s="80"/>
      <c r="E995" s="80"/>
      <c r="F995" s="80"/>
      <c r="G995" s="80"/>
    </row>
    <row r="996">
      <c r="A996" s="80"/>
      <c r="B996" s="80"/>
      <c r="C996" s="80"/>
      <c r="D996" s="80"/>
      <c r="E996" s="80"/>
      <c r="F996" s="80"/>
      <c r="G996" s="80"/>
    </row>
    <row r="997">
      <c r="A997" s="80"/>
      <c r="B997" s="80"/>
      <c r="C997" s="80"/>
      <c r="D997" s="80"/>
      <c r="E997" s="80"/>
      <c r="F997" s="80"/>
      <c r="G997" s="80"/>
    </row>
    <row r="998">
      <c r="A998" s="80"/>
      <c r="B998" s="80"/>
      <c r="C998" s="80"/>
      <c r="D998" s="80"/>
      <c r="E998" s="80"/>
      <c r="F998" s="80"/>
      <c r="G998" s="80"/>
    </row>
    <row r="999">
      <c r="A999" s="80"/>
      <c r="B999" s="80"/>
      <c r="C999" s="80"/>
      <c r="D999" s="80"/>
      <c r="E999" s="80"/>
      <c r="F999" s="80"/>
      <c r="G999" s="80"/>
    </row>
    <row r="1000">
      <c r="A1000" s="80"/>
      <c r="B1000" s="80"/>
      <c r="C1000" s="80"/>
      <c r="D1000" s="80"/>
      <c r="E1000" s="80"/>
      <c r="F1000" s="80"/>
      <c r="G1000" s="80"/>
    </row>
  </sheetData>
  <mergeCells count="1">
    <mergeCell ref="A1:D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0" t="s">
        <v>239</v>
      </c>
      <c r="B1" s="141" t="str">
        <f>'Cleaned dataset'!A1</f>
        <v>1.Delay in delivering material to construction site</v>
      </c>
      <c r="C1" s="141" t="str">
        <f>'Cleaned dataset'!B1</f>
        <v>2.Monopoly of material by some suppliers</v>
      </c>
      <c r="D1" s="141" t="str">
        <f>'Cleaned dataset'!C1</f>
        <v>3.Prices fluctuation</v>
      </c>
      <c r="E1" s="141" t="str">
        <f>'Cleaned dataset'!D1</f>
        <v>4.Types of material availability at local market</v>
      </c>
      <c r="F1" s="141" t="str">
        <f>'Cleaned dataset'!E1</f>
        <v>5.Lack of consultant’s knowledge of available materials</v>
      </c>
      <c r="G1" s="141" t="str">
        <f>'Cleaned dataset'!F1</f>
        <v>6.Low productivity</v>
      </c>
      <c r="H1" s="141" t="str">
        <f>'Cleaned dataset'!G1</f>
        <v>7.Poor work execution</v>
      </c>
      <c r="I1" s="141" t="str">
        <f>'Cleaned dataset'!H1</f>
        <v>8.Shortage of laborers</v>
      </c>
      <c r="J1" s="141" t="str">
        <f>'Cleaned dataset'!I1</f>
        <v>9.Mistakes happens during construction phase</v>
      </c>
      <c r="K1" s="141" t="str">
        <f>'Cleaned dataset'!J1</f>
        <v>10.Unavailability of equipment</v>
      </c>
      <c r="L1" s="141" t="str">
        <f>'Cleaned dataset'!K1</f>
        <v>11.Lack of engineering experience</v>
      </c>
      <c r="M1" s="141" t="str">
        <f>'Cleaned dataset'!L1</f>
        <v>12.Construction cost underestimation</v>
      </c>
      <c r="N1" s="141" t="str">
        <f>'Cleaned dataset'!M1</f>
        <v>13.Poor site management</v>
      </c>
      <c r="O1" s="141" t="str">
        <f>'Cleaned dataset'!N1</f>
        <v>14.Delayed payment for completed work</v>
      </c>
      <c r="P1" s="141" t="str">
        <f>'Cleaned dataset'!O1</f>
        <v>15.Cash flow problem during construction</v>
      </c>
      <c r="Q1" s="141" t="str">
        <f>'Cleaned dataset'!P1</f>
        <v>16.High rate of interest</v>
      </c>
      <c r="R1" s="141" t="str">
        <f>'Cleaned dataset'!Q1</f>
        <v>17.Contractor’s financial difficulties</v>
      </c>
      <c r="S1" s="141" t="str">
        <f>'Cleaned dataset'!R1</f>
        <v>19.Change design</v>
      </c>
      <c r="T1" s="141" t="str">
        <f>'Cleaned dataset'!S1</f>
        <v>20.Errors and omission in design</v>
      </c>
      <c r="U1" s="141" t="str">
        <f>'Cleaned dataset'!T1</f>
        <v>21.Incomplete design drawings and specifications at tendering stage</v>
      </c>
      <c r="V1" s="141" t="str">
        <f>'Cleaned dataset'!U1</f>
        <v>22.Delay in preparation and approval of drawing</v>
      </c>
      <c r="W1" s="141" t="str">
        <f>'Cleaned dataset'!V1</f>
        <v>23.Inaccurate quantity take-off</v>
      </c>
      <c r="X1" s="141" t="str">
        <f>'Cleaned dataset'!W1</f>
        <v>24.Long period from planning of project to construction</v>
      </c>
      <c r="Y1" s="141" t="str">
        <f>'Cleaned dataset'!X1</f>
        <v>25.Delays in issuing information to the contractor during construction stage</v>
      </c>
      <c r="Z1" s="141" t="str">
        <f>'Cleaned dataset'!Y1</f>
        <v>26.No practical use of earned value management system</v>
      </c>
      <c r="AA1" s="141" t="str">
        <f>'Cleaned dataset'!Z1</f>
        <v>27.Lack of cost planning/monitoring during pre and post contract stage</v>
      </c>
      <c r="AB1" s="141" t="str">
        <f>'Cleaned dataset'!AA1</f>
        <v>28.Poor communication between client, consultant and contractor</v>
      </c>
      <c r="AC1" s="141" t="str">
        <f>'Cleaned dataset'!AB1</f>
        <v>29.Insufficient coordination between local authority who is responsible about road projects and service authorities</v>
      </c>
      <c r="AD1" s="141" t="str">
        <f>'Cleaned dataset'!AC1</f>
        <v>30.Delays in decisions making by the approval authorities</v>
      </c>
      <c r="AE1" s="141" t="str">
        <f>'Cleaned dataset'!AD1</f>
        <v>31.Change schedule</v>
      </c>
      <c r="AF1" s="141" t="str">
        <f>'Cleaned dataset'!AE1</f>
        <v>32.Stoppages because of work being rejected by consultant</v>
      </c>
      <c r="AG1" s="141" t="str">
        <f>'Cleaned dataset'!AF1</f>
        <v>33.Lowest bid price</v>
      </c>
      <c r="AH1" s="141" t="str">
        <f>'Cleaned dataset'!AG1</f>
        <v>34.Insufficient time for preparation of contract documents</v>
      </c>
      <c r="AI1" s="141" t="str">
        <f>'Cleaned dataset'!AH1</f>
        <v>35.Discrepancies in contract documents</v>
      </c>
      <c r="AJ1" s="141" t="str">
        <f>'Cleaned dataset'!AI1</f>
        <v>36.Underestimation of time for completion of project</v>
      </c>
      <c r="AK1" s="141" t="str">
        <f>'Cleaned dataset'!AJ1</f>
        <v>37.Extension of time with cost claims</v>
      </c>
      <c r="AL1" s="141" t="str">
        <f>'Cleaned dataset'!AK1</f>
        <v>38.Scope and specification changes</v>
      </c>
      <c r="AM1" s="141" t="str">
        <f>'Cleaned dataset'!AL1</f>
        <v>39.Changes in client requirements</v>
      </c>
      <c r="AN1" s="141" t="str">
        <f>'Cleaned dataset'!AM1</f>
        <v>40.Frequency of variation orders and additional works</v>
      </c>
      <c r="AO1" s="141" t="str">
        <f>'Cleaned dataset'!AN1</f>
        <v>41.Rework due to error in execution</v>
      </c>
      <c r="AP1" s="141" t="str">
        <f>'Cleaned dataset'!AO1</f>
        <v>42.Weather conditions</v>
      </c>
      <c r="AQ1" s="141" t="str">
        <f>'Cleaned dataset'!AP1</f>
        <v>43.Accidents during construction</v>
      </c>
      <c r="AR1" s="141" t="str">
        <f>'Cleaned dataset'!AQ1</f>
        <v>44.Delay in getting NOCs from different government authorities</v>
      </c>
      <c r="AS1" s="141" t="str">
        <f>'Cleaned dataset'!AR1</f>
        <v>Location of organization</v>
      </c>
      <c r="AT1" s="141" t="str">
        <f>'Cleaned dataset'!AS1</f>
        <v>Relevant working experience</v>
      </c>
    </row>
    <row r="2">
      <c r="A2" s="142">
        <f t="shared" ref="A2:A144" si="1">SUM(B2:AT2)</f>
        <v>-1.110571</v>
      </c>
      <c r="B2" s="143">
        <f t="array" ref="B2:B144">'Cleaned dataset'!A2:A144*'Factor scores'!J$3</f>
        <v>-0.00468</v>
      </c>
      <c r="C2" s="143">
        <f t="array" ref="C2:C144">'Cleaned dataset'!B2:B144*'Factor scores'!K$3</f>
        <v>0.023745</v>
      </c>
      <c r="D2" s="143">
        <f t="array" ref="D2:D144">'Cleaned dataset'!C2:C144*'Factor scores'!L$3</f>
        <v>-0.06411</v>
      </c>
      <c r="E2" s="143">
        <f t="array" ref="E2:E144">'Cleaned dataset'!D2:D144*'Factor scores'!M$3</f>
        <v>-0.02679</v>
      </c>
      <c r="F2" s="143">
        <f t="array" ref="F2:F144">'Cleaned dataset'!E2:E144*'Factor scores'!N$3</f>
        <v>-0.00863</v>
      </c>
      <c r="G2" s="143">
        <f t="array" ref="G2:G144">'Cleaned dataset'!F2:F144*'Factor scores'!O$3</f>
        <v>-0.16823</v>
      </c>
      <c r="H2" s="143">
        <f t="array" ref="H2:H144">'Cleaned dataset'!G2:G144*'Factor scores'!P$3</f>
        <v>-0.13448</v>
      </c>
      <c r="I2" s="143">
        <f t="array" ref="I2:I144">'Cleaned dataset'!H2:H144*'Factor scores'!Q$3</f>
        <v>-0.09773</v>
      </c>
      <c r="J2" s="143">
        <f t="array" ref="J2:J144">'Cleaned dataset'!I2:I144*'Factor scores'!R$3</f>
        <v>-0.14075</v>
      </c>
      <c r="K2" s="143">
        <f t="array" ref="K2:K144">'Cleaned dataset'!J2:J144*'Factor scores'!S$3</f>
        <v>-0.06221</v>
      </c>
      <c r="L2" s="143">
        <f t="array" ref="L2:L144">'Cleaned dataset'!K2:K144*'Factor scores'!T$3</f>
        <v>-0.13852</v>
      </c>
      <c r="M2" s="143">
        <f t="array" ref="M2:M144">'Cleaned dataset'!L2:L144*'Factor scores'!U$3</f>
        <v>-0.12907</v>
      </c>
      <c r="N2" s="143">
        <f t="array" ref="N2:N144">'Cleaned dataset'!M2:M144*'Factor scores'!V$3</f>
        <v>-0.14252</v>
      </c>
      <c r="O2" s="143">
        <f t="array" ref="O2:O144">'Cleaned dataset'!N2:N144*'Factor scores'!W$3</f>
        <v>0.065418</v>
      </c>
      <c r="P2" s="143">
        <f t="array" ref="P2:P144">'Cleaned dataset'!O2:O144*'Factor scores'!X$3</f>
        <v>0.062854</v>
      </c>
      <c r="Q2" s="143">
        <f t="array" ref="Q2:Q144">'Cleaned dataset'!P2:P144*'Factor scores'!Y$3</f>
        <v>0.040252</v>
      </c>
      <c r="R2" s="143">
        <f t="array" ref="R2:R144">'Cleaned dataset'!Q2:Q144*'Factor scores'!Z$3</f>
        <v>0.049723</v>
      </c>
      <c r="S2" s="143">
        <f t="array" ref="S2:S144">'Cleaned dataset'!R2:R144*'Factor scores'!AA$3</f>
        <v>-0.01764</v>
      </c>
      <c r="T2" s="143">
        <f t="array" ref="T2:T144">'Cleaned dataset'!S2:S144*'Factor scores'!AB$3</f>
        <v>0.110586</v>
      </c>
      <c r="U2" s="143">
        <f t="array" ref="U2:U144">'Cleaned dataset'!T2:T144*'Factor scores'!AC$3</f>
        <v>0.159762</v>
      </c>
      <c r="V2" s="143">
        <f t="array" ref="V2:V144">'Cleaned dataset'!U2:U144*'Factor scores'!AD$3</f>
        <v>0.193592</v>
      </c>
      <c r="W2" s="143">
        <f t="array" ref="W2:W144">'Cleaned dataset'!V2:V144*'Factor scores'!AE$3</f>
        <v>0.086928</v>
      </c>
      <c r="X2" s="143">
        <f t="array" ref="X2:X144">'Cleaned dataset'!W2:W144*'Factor scores'!AF$3</f>
        <v>-0.04785</v>
      </c>
      <c r="Y2" s="143">
        <f t="array" ref="Y2:Y144">'Cleaned dataset'!X2:X144*'Factor scores'!AG$3</f>
        <v>-0.11238</v>
      </c>
      <c r="Z2" s="143">
        <f t="array" ref="Z2:Z144">'Cleaned dataset'!Y2:Y144*'Factor scores'!AH$3</f>
        <v>-0.05028</v>
      </c>
      <c r="AA2" s="143">
        <f t="array" ref="AA2:AA144">'Cleaned dataset'!Z2:Z144*'Factor scores'!AI$3</f>
        <v>-0.0603</v>
      </c>
      <c r="AB2" s="143">
        <f t="array" ref="AB2:AB144">'Cleaned dataset'!AA2:AA144*'Factor scores'!AJ$3</f>
        <v>-0.135</v>
      </c>
      <c r="AC2" s="143">
        <f t="array" ref="AC2:AC144">'Cleaned dataset'!AB2:AB144*'Factor scores'!AK$3</f>
        <v>-0.50208</v>
      </c>
      <c r="AD2" s="143">
        <f t="array" ref="AD2:AD144">'Cleaned dataset'!AC2:AC144*'Factor scores'!AL$3</f>
        <v>-0.11528</v>
      </c>
      <c r="AE2" s="143">
        <f t="array" ref="AE2:AE144">'Cleaned dataset'!AD2:AD144*'Factor scores'!AM$3</f>
        <v>0.071876</v>
      </c>
      <c r="AF2" s="143">
        <f t="array" ref="AF2:AF144">'Cleaned dataset'!AE2:AE144*'Factor scores'!AN$3</f>
        <v>0.063397</v>
      </c>
      <c r="AG2" s="143">
        <f t="array" ref="AG2:AG144">'Cleaned dataset'!AF2:AF144*'Factor scores'!AO$3</f>
        <v>0.112934</v>
      </c>
      <c r="AH2" s="143">
        <f t="array" ref="AH2:AH144">'Cleaned dataset'!AG2:AG144*'Factor scores'!AP$3</f>
        <v>0.021888</v>
      </c>
      <c r="AI2" s="143">
        <f t="array" ref="AI2:AI144">'Cleaned dataset'!AH2:AH144*'Factor scores'!AQ$3</f>
        <v>-0.09166</v>
      </c>
      <c r="AJ2" s="143">
        <f t="array" ref="AJ2:AJ144">'Cleaned dataset'!AI2:AI144*'Factor scores'!AR$3</f>
        <v>-0.16134</v>
      </c>
      <c r="AK2" s="143">
        <f t="array" ref="AK2:AK144">'Cleaned dataset'!AJ2:AJ144*'Factor scores'!AS$3</f>
        <v>0.126118</v>
      </c>
      <c r="AL2" s="143">
        <f t="array" ref="AL2:AL144">'Cleaned dataset'!AK2:AK144*'Factor scores'!AT$3</f>
        <v>0.090972</v>
      </c>
      <c r="AM2" s="143">
        <f t="array" ref="AM2:AM144">'Cleaned dataset'!AL2:AL144*'Factor scores'!AU$3</f>
        <v>-0.03192</v>
      </c>
      <c r="AN2" s="143">
        <f t="array" ref="AN2:AN144">'Cleaned dataset'!AM2:AM144*'Factor scores'!AV$3</f>
        <v>0.103374</v>
      </c>
      <c r="AO2" s="143">
        <f t="array" ref="AO2:AO144">'Cleaned dataset'!AN2:AN144*'Factor scores'!AW$3</f>
        <v>-0.03006</v>
      </c>
      <c r="AP2" s="143">
        <f t="array" ref="AP2:AP144">'Cleaned dataset'!AO2:AO144*'Factor scores'!AX$3</f>
        <v>0.080728</v>
      </c>
      <c r="AQ2" s="143">
        <f t="array" ref="AQ2:AQ144">'Cleaned dataset'!AP2:AP144*'Factor scores'!AY$3</f>
        <v>0.088704</v>
      </c>
      <c r="AR2" s="143">
        <f t="array" ref="AR2:AR144">'Cleaned dataset'!AQ2:AQ144*'Factor scores'!AZ$3</f>
        <v>0.046311</v>
      </c>
      <c r="AS2" s="143">
        <f t="array" ref="AS2:AS144">'Cleaned dataset'!AR2:AR144*'Factor scores'!BA$3</f>
        <v>0.086427</v>
      </c>
      <c r="AT2" s="143">
        <f t="array" ref="AT2:AT144">'Cleaned dataset'!AS2:AS144*'Factor scores'!BB$3</f>
        <v>-0.32265</v>
      </c>
    </row>
    <row r="3">
      <c r="A3" s="142">
        <f t="shared" si="1"/>
        <v>-1.744561</v>
      </c>
      <c r="B3" s="143">
        <v>-0.00936</v>
      </c>
      <c r="C3" s="143">
        <v>0.118725</v>
      </c>
      <c r="D3" s="143">
        <v>-0.19233</v>
      </c>
      <c r="E3" s="143">
        <v>-0.05358</v>
      </c>
      <c r="F3" s="143">
        <v>-0.025890000000000003</v>
      </c>
      <c r="G3" s="143">
        <v>-0.33646</v>
      </c>
      <c r="H3" s="143">
        <v>-0.26896</v>
      </c>
      <c r="I3" s="143">
        <v>-0.19546</v>
      </c>
      <c r="J3" s="143">
        <v>-0.42224999999999996</v>
      </c>
      <c r="K3" s="143">
        <v>-0.12442</v>
      </c>
      <c r="L3" s="143">
        <v>-0.27704</v>
      </c>
      <c r="M3" s="143">
        <v>-0.25814</v>
      </c>
      <c r="N3" s="143">
        <v>-0.28504</v>
      </c>
      <c r="O3" s="143">
        <v>0.130836</v>
      </c>
      <c r="P3" s="143">
        <v>0.125708</v>
      </c>
      <c r="Q3" s="143">
        <v>0.040252</v>
      </c>
      <c r="R3" s="143">
        <v>0.198892</v>
      </c>
      <c r="S3" s="143">
        <v>-0.0294</v>
      </c>
      <c r="T3" s="143">
        <v>0.18431</v>
      </c>
      <c r="U3" s="143">
        <v>0.213016</v>
      </c>
      <c r="V3" s="143">
        <v>0.193592</v>
      </c>
      <c r="W3" s="143">
        <v>0.086928</v>
      </c>
      <c r="X3" s="143">
        <v>-0.07974999999999999</v>
      </c>
      <c r="Y3" s="143">
        <v>-0.11238000000000001</v>
      </c>
      <c r="Z3" s="143">
        <v>-0.07542</v>
      </c>
      <c r="AA3" s="143">
        <v>-0.1809</v>
      </c>
      <c r="AB3" s="143">
        <v>-0.27</v>
      </c>
      <c r="AC3" s="143">
        <v>-0.50208</v>
      </c>
      <c r="AD3" s="143">
        <v>-0.08646</v>
      </c>
      <c r="AE3" s="143">
        <v>0.287504</v>
      </c>
      <c r="AF3" s="143">
        <v>0.253588</v>
      </c>
      <c r="AG3" s="143">
        <v>0.282335</v>
      </c>
      <c r="AH3" s="143">
        <v>0.032832</v>
      </c>
      <c r="AI3" s="143">
        <v>-0.18332</v>
      </c>
      <c r="AJ3" s="143">
        <v>-0.32268</v>
      </c>
      <c r="AK3" s="143">
        <v>0.252236</v>
      </c>
      <c r="AL3" s="143">
        <v>0.090972</v>
      </c>
      <c r="AM3" s="143">
        <v>-0.031920000000000004</v>
      </c>
      <c r="AN3" s="143">
        <v>0.137832</v>
      </c>
      <c r="AO3" s="143">
        <v>-0.09018</v>
      </c>
      <c r="AP3" s="143">
        <v>0.040364</v>
      </c>
      <c r="AQ3" s="143">
        <v>0.044352</v>
      </c>
      <c r="AR3" s="143">
        <v>0.061748</v>
      </c>
      <c r="AS3" s="143">
        <v>0.086427</v>
      </c>
      <c r="AT3" s="143">
        <v>-0.19359</v>
      </c>
    </row>
    <row r="4">
      <c r="A4" s="142">
        <f t="shared" si="1"/>
        <v>-1.315301</v>
      </c>
      <c r="B4" s="143">
        <v>-0.00468</v>
      </c>
      <c r="C4" s="143">
        <v>0.04749</v>
      </c>
      <c r="D4" s="143">
        <v>-0.06411</v>
      </c>
      <c r="E4" s="143">
        <v>-0.02679</v>
      </c>
      <c r="F4" s="143">
        <v>-0.01726</v>
      </c>
      <c r="G4" s="143">
        <v>-0.33646</v>
      </c>
      <c r="H4" s="143">
        <v>-0.13448</v>
      </c>
      <c r="I4" s="143">
        <v>-0.19546</v>
      </c>
      <c r="J4" s="143">
        <v>-0.14075</v>
      </c>
      <c r="K4" s="143">
        <v>-0.06221</v>
      </c>
      <c r="L4" s="143">
        <v>-0.27704</v>
      </c>
      <c r="M4" s="143">
        <v>-0.12907</v>
      </c>
      <c r="N4" s="143">
        <v>-0.42756000000000005</v>
      </c>
      <c r="O4" s="143">
        <v>0.196254</v>
      </c>
      <c r="P4" s="143">
        <v>0.18856199999999998</v>
      </c>
      <c r="Q4" s="143">
        <v>0.080504</v>
      </c>
      <c r="R4" s="143">
        <v>0.099446</v>
      </c>
      <c r="S4" s="143">
        <v>-0.01176</v>
      </c>
      <c r="T4" s="143">
        <v>0.073724</v>
      </c>
      <c r="U4" s="143">
        <v>0.106508</v>
      </c>
      <c r="V4" s="143">
        <v>0.096796</v>
      </c>
      <c r="W4" s="143">
        <v>0.065196</v>
      </c>
      <c r="X4" s="143">
        <v>-0.0319</v>
      </c>
      <c r="Y4" s="143">
        <v>-0.11238000000000001</v>
      </c>
      <c r="Z4" s="143">
        <v>-0.02514</v>
      </c>
      <c r="AA4" s="143">
        <v>-0.1206</v>
      </c>
      <c r="AB4" s="143">
        <v>-0.0675</v>
      </c>
      <c r="AC4" s="143">
        <v>-0.37656</v>
      </c>
      <c r="AD4" s="143">
        <v>-0.11528</v>
      </c>
      <c r="AE4" s="143">
        <v>0.215628</v>
      </c>
      <c r="AF4" s="143">
        <v>0.063397</v>
      </c>
      <c r="AG4" s="143">
        <v>0.112934</v>
      </c>
      <c r="AH4" s="143">
        <v>0.021888</v>
      </c>
      <c r="AI4" s="143">
        <v>-0.09166</v>
      </c>
      <c r="AJ4" s="143">
        <v>-0.16134</v>
      </c>
      <c r="AK4" s="143">
        <v>0.252236</v>
      </c>
      <c r="AL4" s="143">
        <v>0.060648</v>
      </c>
      <c r="AM4" s="143">
        <v>-0.02128</v>
      </c>
      <c r="AN4" s="143">
        <v>0.068916</v>
      </c>
      <c r="AO4" s="143">
        <v>-0.06012</v>
      </c>
      <c r="AP4" s="143">
        <v>0.040364</v>
      </c>
      <c r="AQ4" s="143">
        <v>0.044352</v>
      </c>
      <c r="AR4" s="143">
        <v>0.061748</v>
      </c>
      <c r="AS4" s="143">
        <v>0.057618</v>
      </c>
      <c r="AT4" s="143">
        <v>-0.25812</v>
      </c>
    </row>
    <row r="5">
      <c r="A5" s="142">
        <f t="shared" si="1"/>
        <v>-2.842735</v>
      </c>
      <c r="B5" s="143">
        <v>-0.00936</v>
      </c>
      <c r="C5" s="143">
        <v>0.04749</v>
      </c>
      <c r="D5" s="143">
        <v>-0.19233</v>
      </c>
      <c r="E5" s="143">
        <v>-0.08037</v>
      </c>
      <c r="F5" s="143">
        <v>-0.01726</v>
      </c>
      <c r="G5" s="143">
        <v>-0.33646</v>
      </c>
      <c r="H5" s="143">
        <v>-0.40343999999999997</v>
      </c>
      <c r="I5" s="143">
        <v>-0.39092</v>
      </c>
      <c r="J5" s="143">
        <v>-0.563</v>
      </c>
      <c r="K5" s="143">
        <v>-0.24884</v>
      </c>
      <c r="L5" s="143">
        <v>-0.27704</v>
      </c>
      <c r="M5" s="143">
        <v>-0.64535</v>
      </c>
      <c r="N5" s="143">
        <v>-0.28504</v>
      </c>
      <c r="O5" s="143">
        <v>0.130836</v>
      </c>
      <c r="P5" s="143">
        <v>0.062854</v>
      </c>
      <c r="Q5" s="143">
        <v>0.040252</v>
      </c>
      <c r="R5" s="143">
        <v>0.049723</v>
      </c>
      <c r="S5" s="143">
        <v>-0.02352</v>
      </c>
      <c r="T5" s="143">
        <v>0.147448</v>
      </c>
      <c r="U5" s="143">
        <v>0.213016</v>
      </c>
      <c r="V5" s="143">
        <v>0.193592</v>
      </c>
      <c r="W5" s="143">
        <v>0.086928</v>
      </c>
      <c r="X5" s="143">
        <v>-0.04785</v>
      </c>
      <c r="Y5" s="143">
        <v>-0.07492</v>
      </c>
      <c r="Z5" s="143">
        <v>-0.05028</v>
      </c>
      <c r="AA5" s="143">
        <v>-0.1206</v>
      </c>
      <c r="AB5" s="143">
        <v>-0.135</v>
      </c>
      <c r="AC5" s="143">
        <v>-0.37656</v>
      </c>
      <c r="AD5" s="143">
        <v>-0.08646</v>
      </c>
      <c r="AE5" s="143">
        <v>0.143752</v>
      </c>
      <c r="AF5" s="143">
        <v>0.126794</v>
      </c>
      <c r="AG5" s="143">
        <v>0.112934</v>
      </c>
      <c r="AH5" s="143">
        <v>0.032832</v>
      </c>
      <c r="AI5" s="143">
        <v>-0.09166</v>
      </c>
      <c r="AJ5" s="143">
        <v>-0.32268</v>
      </c>
      <c r="AK5" s="143">
        <v>0.252236</v>
      </c>
      <c r="AL5" s="143">
        <v>0.121296</v>
      </c>
      <c r="AM5" s="143">
        <v>-0.04256</v>
      </c>
      <c r="AN5" s="143">
        <v>0.137832</v>
      </c>
      <c r="AO5" s="143">
        <v>-0.09018</v>
      </c>
      <c r="AP5" s="143">
        <v>0.161456</v>
      </c>
      <c r="AQ5" s="143">
        <v>0.133056</v>
      </c>
      <c r="AR5" s="143">
        <v>0.046311</v>
      </c>
      <c r="AS5" s="143">
        <v>0.086427</v>
      </c>
      <c r="AT5" s="143">
        <v>-0.25812</v>
      </c>
    </row>
    <row r="6">
      <c r="A6" s="142">
        <f t="shared" si="1"/>
        <v>-1.132249</v>
      </c>
      <c r="B6" s="143">
        <v>-0.00468</v>
      </c>
      <c r="C6" s="143">
        <v>0.04749</v>
      </c>
      <c r="D6" s="143">
        <v>-0.06411</v>
      </c>
      <c r="E6" s="143">
        <v>-0.02679</v>
      </c>
      <c r="F6" s="143">
        <v>-0.01726</v>
      </c>
      <c r="G6" s="143">
        <v>-0.33646</v>
      </c>
      <c r="H6" s="143">
        <v>-0.13448</v>
      </c>
      <c r="I6" s="143">
        <v>-0.19546</v>
      </c>
      <c r="J6" s="143">
        <v>-0.14075</v>
      </c>
      <c r="K6" s="143">
        <v>-0.06221</v>
      </c>
      <c r="L6" s="143">
        <v>-0.27704</v>
      </c>
      <c r="M6" s="143">
        <v>-0.12907</v>
      </c>
      <c r="N6" s="143">
        <v>-0.28504</v>
      </c>
      <c r="O6" s="143">
        <v>0.261672</v>
      </c>
      <c r="P6" s="143">
        <v>0.251416</v>
      </c>
      <c r="Q6" s="143">
        <v>0.080504</v>
      </c>
      <c r="R6" s="143">
        <v>0.099446</v>
      </c>
      <c r="S6" s="143">
        <v>-0.01176</v>
      </c>
      <c r="T6" s="143">
        <v>0.073724</v>
      </c>
      <c r="U6" s="143">
        <v>0.106508</v>
      </c>
      <c r="V6" s="143">
        <v>0.096796</v>
      </c>
      <c r="W6" s="143">
        <v>0.065196</v>
      </c>
      <c r="X6" s="143">
        <v>-0.0319</v>
      </c>
      <c r="Y6" s="143">
        <v>-0.14984</v>
      </c>
      <c r="Z6" s="143">
        <v>-0.07542</v>
      </c>
      <c r="AA6" s="143">
        <v>-0.1206</v>
      </c>
      <c r="AB6" s="143">
        <v>-0.0675</v>
      </c>
      <c r="AC6" s="143">
        <v>-0.37656</v>
      </c>
      <c r="AD6" s="143">
        <v>-0.11528</v>
      </c>
      <c r="AE6" s="143">
        <v>0.215628</v>
      </c>
      <c r="AF6" s="143">
        <v>0.063397</v>
      </c>
      <c r="AG6" s="143">
        <v>0.112934</v>
      </c>
      <c r="AH6" s="143">
        <v>0.021888</v>
      </c>
      <c r="AI6" s="143">
        <v>-0.09166</v>
      </c>
      <c r="AJ6" s="143">
        <v>-0.16134</v>
      </c>
      <c r="AK6" s="143">
        <v>0.252236</v>
      </c>
      <c r="AL6" s="143">
        <v>0.060648</v>
      </c>
      <c r="AM6" s="143">
        <v>-0.02128</v>
      </c>
      <c r="AN6" s="143">
        <v>0.068916</v>
      </c>
      <c r="AO6" s="143">
        <v>-0.06012</v>
      </c>
      <c r="AP6" s="143">
        <v>0.040364</v>
      </c>
      <c r="AQ6" s="143">
        <v>0.044352</v>
      </c>
      <c r="AR6" s="143">
        <v>0.061748</v>
      </c>
      <c r="AS6" s="143">
        <v>0.057618</v>
      </c>
      <c r="AT6" s="143">
        <v>-0.25812</v>
      </c>
    </row>
    <row r="7">
      <c r="A7" s="142">
        <f t="shared" si="1"/>
        <v>-0.197988</v>
      </c>
      <c r="B7" s="143">
        <v>-0.00468</v>
      </c>
      <c r="C7" s="143">
        <v>0.023745</v>
      </c>
      <c r="D7" s="143">
        <v>-0.06411</v>
      </c>
      <c r="E7" s="143">
        <v>-0.02679</v>
      </c>
      <c r="F7" s="143">
        <v>-0.00863</v>
      </c>
      <c r="G7" s="143">
        <v>-0.33646</v>
      </c>
      <c r="H7" s="143">
        <v>-0.26896</v>
      </c>
      <c r="I7" s="143">
        <v>-0.19546</v>
      </c>
      <c r="J7" s="143">
        <v>-0.14075</v>
      </c>
      <c r="K7" s="143">
        <v>-0.06221</v>
      </c>
      <c r="L7" s="143">
        <v>-0.13852</v>
      </c>
      <c r="M7" s="143">
        <v>-0.25814</v>
      </c>
      <c r="N7" s="143">
        <v>-0.14252</v>
      </c>
      <c r="O7" s="143">
        <v>0.261672</v>
      </c>
      <c r="P7" s="143">
        <v>0.251416</v>
      </c>
      <c r="Q7" s="143">
        <v>0.161008</v>
      </c>
      <c r="R7" s="143">
        <v>0.198892</v>
      </c>
      <c r="S7" s="143">
        <v>-0.02352</v>
      </c>
      <c r="T7" s="143">
        <v>0.147448</v>
      </c>
      <c r="U7" s="143">
        <v>0.213016</v>
      </c>
      <c r="V7" s="143">
        <v>0.193592</v>
      </c>
      <c r="W7" s="143">
        <v>0.086928</v>
      </c>
      <c r="X7" s="143">
        <v>-0.0638</v>
      </c>
      <c r="Y7" s="143">
        <v>-0.07492</v>
      </c>
      <c r="Z7" s="143">
        <v>-0.05028</v>
      </c>
      <c r="AA7" s="143">
        <v>-0.1206</v>
      </c>
      <c r="AB7" s="143">
        <v>-0.0675</v>
      </c>
      <c r="AC7" s="143">
        <v>-0.12552</v>
      </c>
      <c r="AD7" s="143">
        <v>-0.08646</v>
      </c>
      <c r="AE7" s="143">
        <v>0.215628</v>
      </c>
      <c r="AF7" s="143">
        <v>0.253588</v>
      </c>
      <c r="AG7" s="143">
        <v>0.112934</v>
      </c>
      <c r="AH7" s="143">
        <v>0.021888</v>
      </c>
      <c r="AI7" s="143">
        <v>-0.09166</v>
      </c>
      <c r="AJ7" s="143">
        <v>-0.16134</v>
      </c>
      <c r="AK7" s="143">
        <v>0.126118</v>
      </c>
      <c r="AL7" s="143">
        <v>0.090972</v>
      </c>
      <c r="AM7" s="143">
        <v>-0.02128</v>
      </c>
      <c r="AN7" s="143">
        <v>0.10337400000000001</v>
      </c>
      <c r="AO7" s="143">
        <v>-0.09018</v>
      </c>
      <c r="AP7" s="143">
        <v>0.080728</v>
      </c>
      <c r="AQ7" s="143">
        <v>0.088704</v>
      </c>
      <c r="AR7" s="143">
        <v>0.030874</v>
      </c>
      <c r="AS7" s="143">
        <v>0.086427</v>
      </c>
      <c r="AT7" s="143">
        <v>-0.32265</v>
      </c>
    </row>
    <row r="8">
      <c r="A8" s="142">
        <f t="shared" si="1"/>
        <v>0.327382</v>
      </c>
      <c r="B8" s="143">
        <v>-0.00468</v>
      </c>
      <c r="C8" s="143">
        <v>0.023745</v>
      </c>
      <c r="D8" s="143">
        <v>-0.06411</v>
      </c>
      <c r="E8" s="143">
        <v>-0.02679</v>
      </c>
      <c r="F8" s="143">
        <v>-0.00863</v>
      </c>
      <c r="G8" s="143">
        <v>-0.16823</v>
      </c>
      <c r="H8" s="143">
        <v>-0.13448</v>
      </c>
      <c r="I8" s="143">
        <v>-0.09773</v>
      </c>
      <c r="J8" s="143">
        <v>-0.14075</v>
      </c>
      <c r="K8" s="143">
        <v>-0.06221</v>
      </c>
      <c r="L8" s="143">
        <v>-0.13852</v>
      </c>
      <c r="M8" s="143">
        <v>-0.12907</v>
      </c>
      <c r="N8" s="143">
        <v>-0.14252</v>
      </c>
      <c r="O8" s="143">
        <v>0.261672</v>
      </c>
      <c r="P8" s="143">
        <v>0.251416</v>
      </c>
      <c r="Q8" s="143">
        <v>0.161008</v>
      </c>
      <c r="R8" s="143">
        <v>0.198892</v>
      </c>
      <c r="S8" s="143">
        <v>-0.02352</v>
      </c>
      <c r="T8" s="143">
        <v>0.147448</v>
      </c>
      <c r="U8" s="143">
        <v>0.213016</v>
      </c>
      <c r="V8" s="143">
        <v>0.193592</v>
      </c>
      <c r="W8" s="143">
        <v>0.086928</v>
      </c>
      <c r="X8" s="143">
        <v>-0.0638</v>
      </c>
      <c r="Y8" s="143">
        <v>-0.07492</v>
      </c>
      <c r="Z8" s="143">
        <v>-0.05028</v>
      </c>
      <c r="AA8" s="143">
        <v>-0.1206</v>
      </c>
      <c r="AB8" s="143">
        <v>-0.0675</v>
      </c>
      <c r="AC8" s="143">
        <v>-0.25104</v>
      </c>
      <c r="AD8" s="143">
        <v>-0.11528</v>
      </c>
      <c r="AE8" s="143">
        <v>0.215628</v>
      </c>
      <c r="AF8" s="143">
        <v>0.253588</v>
      </c>
      <c r="AG8" s="143">
        <v>0.112934</v>
      </c>
      <c r="AH8" s="143">
        <v>0.021888</v>
      </c>
      <c r="AI8" s="143">
        <v>-0.09166</v>
      </c>
      <c r="AJ8" s="143">
        <v>-0.16134</v>
      </c>
      <c r="AK8" s="143">
        <v>0.252236</v>
      </c>
      <c r="AL8" s="143">
        <v>0.121296</v>
      </c>
      <c r="AM8" s="143">
        <v>-0.031920000000000004</v>
      </c>
      <c r="AN8" s="143">
        <v>0.137832</v>
      </c>
      <c r="AO8" s="143">
        <v>-0.12024</v>
      </c>
      <c r="AP8" s="143">
        <v>0.080728</v>
      </c>
      <c r="AQ8" s="143">
        <v>0.088704</v>
      </c>
      <c r="AR8" s="143">
        <v>0.030874</v>
      </c>
      <c r="AS8" s="143">
        <v>0.086427</v>
      </c>
      <c r="AT8" s="143">
        <v>-0.32265</v>
      </c>
    </row>
    <row r="9">
      <c r="A9" s="142">
        <f t="shared" si="1"/>
        <v>0.162998</v>
      </c>
      <c r="B9" s="143">
        <v>-0.00468</v>
      </c>
      <c r="C9" s="143">
        <v>0.023745</v>
      </c>
      <c r="D9" s="143">
        <v>-0.06411</v>
      </c>
      <c r="E9" s="143">
        <v>-0.02679</v>
      </c>
      <c r="F9" s="143">
        <v>-0.00863</v>
      </c>
      <c r="G9" s="143">
        <v>-0.16823</v>
      </c>
      <c r="H9" s="143">
        <v>-0.13448</v>
      </c>
      <c r="I9" s="143">
        <v>-0.09773</v>
      </c>
      <c r="J9" s="143">
        <v>-0.14075</v>
      </c>
      <c r="K9" s="143">
        <v>-0.06221</v>
      </c>
      <c r="L9" s="143">
        <v>-0.13852</v>
      </c>
      <c r="M9" s="143">
        <v>-0.12907</v>
      </c>
      <c r="N9" s="143">
        <v>-0.14252</v>
      </c>
      <c r="O9" s="143">
        <v>0.196254</v>
      </c>
      <c r="P9" s="143">
        <v>0.18856199999999998</v>
      </c>
      <c r="Q9" s="143">
        <v>0.120756</v>
      </c>
      <c r="R9" s="143">
        <v>0.198892</v>
      </c>
      <c r="S9" s="143">
        <v>-0.02352</v>
      </c>
      <c r="T9" s="143">
        <v>0.147448</v>
      </c>
      <c r="U9" s="143">
        <v>0.213016</v>
      </c>
      <c r="V9" s="143">
        <v>0.193592</v>
      </c>
      <c r="W9" s="143">
        <v>0.086928</v>
      </c>
      <c r="X9" s="143">
        <v>-0.0638</v>
      </c>
      <c r="Y9" s="143">
        <v>-0.07492</v>
      </c>
      <c r="Z9" s="143">
        <v>-0.05028</v>
      </c>
      <c r="AA9" s="143">
        <v>-0.1206</v>
      </c>
      <c r="AB9" s="143">
        <v>-0.0675</v>
      </c>
      <c r="AC9" s="143">
        <v>-0.12552</v>
      </c>
      <c r="AD9" s="143">
        <v>-0.08646</v>
      </c>
      <c r="AE9" s="143">
        <v>0.215628</v>
      </c>
      <c r="AF9" s="143">
        <v>0.253588</v>
      </c>
      <c r="AG9" s="143">
        <v>0.112934</v>
      </c>
      <c r="AH9" s="143">
        <v>0.021888</v>
      </c>
      <c r="AI9" s="143">
        <v>-0.09166</v>
      </c>
      <c r="AJ9" s="143">
        <v>-0.16134</v>
      </c>
      <c r="AK9" s="143">
        <v>0.126118</v>
      </c>
      <c r="AL9" s="143">
        <v>0.090972</v>
      </c>
      <c r="AM9" s="143">
        <v>-0.02128</v>
      </c>
      <c r="AN9" s="143">
        <v>0.10337400000000001</v>
      </c>
      <c r="AO9" s="143">
        <v>-0.09018</v>
      </c>
      <c r="AP9" s="143">
        <v>0.080728</v>
      </c>
      <c r="AQ9" s="143">
        <v>0.088704</v>
      </c>
      <c r="AR9" s="143">
        <v>0.030874</v>
      </c>
      <c r="AS9" s="143">
        <v>0.086427</v>
      </c>
      <c r="AT9" s="143">
        <v>-0.32265</v>
      </c>
    </row>
    <row r="10">
      <c r="A10" s="142">
        <f t="shared" si="1"/>
        <v>0.201264</v>
      </c>
      <c r="B10" s="143">
        <v>-0.00468</v>
      </c>
      <c r="C10" s="143">
        <v>0.023745</v>
      </c>
      <c r="D10" s="143">
        <v>-0.06411</v>
      </c>
      <c r="E10" s="143">
        <v>-0.02679</v>
      </c>
      <c r="F10" s="143">
        <v>-0.00863</v>
      </c>
      <c r="G10" s="143">
        <v>-0.16823</v>
      </c>
      <c r="H10" s="143">
        <v>-0.13448</v>
      </c>
      <c r="I10" s="143">
        <v>-0.09773</v>
      </c>
      <c r="J10" s="143">
        <v>-0.14075</v>
      </c>
      <c r="K10" s="143">
        <v>-0.06221</v>
      </c>
      <c r="L10" s="143">
        <v>-0.13852</v>
      </c>
      <c r="M10" s="143">
        <v>-0.12907</v>
      </c>
      <c r="N10" s="143">
        <v>-0.14252</v>
      </c>
      <c r="O10" s="143">
        <v>0.261672</v>
      </c>
      <c r="P10" s="143">
        <v>0.251416</v>
      </c>
      <c r="Q10" s="143">
        <v>0.161008</v>
      </c>
      <c r="R10" s="143">
        <v>0.198892</v>
      </c>
      <c r="S10" s="143">
        <v>-0.02352</v>
      </c>
      <c r="T10" s="143">
        <v>0.147448</v>
      </c>
      <c r="U10" s="143">
        <v>0.213016</v>
      </c>
      <c r="V10" s="143">
        <v>0.193592</v>
      </c>
      <c r="W10" s="143">
        <v>0.086928</v>
      </c>
      <c r="X10" s="143">
        <v>-0.0638</v>
      </c>
      <c r="Y10" s="143">
        <v>-0.07492</v>
      </c>
      <c r="Z10" s="143">
        <v>-0.05028</v>
      </c>
      <c r="AA10" s="143">
        <v>-0.1206</v>
      </c>
      <c r="AB10" s="143">
        <v>-0.0675</v>
      </c>
      <c r="AC10" s="143">
        <v>-0.25104</v>
      </c>
      <c r="AD10" s="143">
        <v>-0.11528</v>
      </c>
      <c r="AE10" s="143">
        <v>0.215628</v>
      </c>
      <c r="AF10" s="143">
        <v>0.253588</v>
      </c>
      <c r="AG10" s="143">
        <v>0.112934</v>
      </c>
      <c r="AH10" s="143">
        <v>0.021888</v>
      </c>
      <c r="AI10" s="143">
        <v>-0.09166</v>
      </c>
      <c r="AJ10" s="143">
        <v>-0.16134</v>
      </c>
      <c r="AK10" s="143">
        <v>0.126118</v>
      </c>
      <c r="AL10" s="143">
        <v>0.121296</v>
      </c>
      <c r="AM10" s="143">
        <v>-0.031920000000000004</v>
      </c>
      <c r="AN10" s="143">
        <v>0.137832</v>
      </c>
      <c r="AO10" s="143">
        <v>-0.12024</v>
      </c>
      <c r="AP10" s="143">
        <v>0.080728</v>
      </c>
      <c r="AQ10" s="143">
        <v>0.088704</v>
      </c>
      <c r="AR10" s="143">
        <v>0.030874</v>
      </c>
      <c r="AS10" s="143">
        <v>0.086427</v>
      </c>
      <c r="AT10" s="143">
        <v>-0.32265</v>
      </c>
    </row>
    <row r="11">
      <c r="A11" s="142">
        <f t="shared" si="1"/>
        <v>0.331522</v>
      </c>
      <c r="B11" s="143">
        <v>-0.00468</v>
      </c>
      <c r="C11" s="143">
        <v>0.023745</v>
      </c>
      <c r="D11" s="143">
        <v>-0.06411</v>
      </c>
      <c r="E11" s="143">
        <v>-0.02679</v>
      </c>
      <c r="F11" s="143">
        <v>-0.00863</v>
      </c>
      <c r="G11" s="143">
        <v>-0.16823</v>
      </c>
      <c r="H11" s="143">
        <v>-0.13448</v>
      </c>
      <c r="I11" s="143">
        <v>-0.09773</v>
      </c>
      <c r="J11" s="143">
        <v>-0.14075</v>
      </c>
      <c r="K11" s="143">
        <v>-0.06221</v>
      </c>
      <c r="L11" s="143">
        <v>-0.13852</v>
      </c>
      <c r="M11" s="143">
        <v>-0.12907</v>
      </c>
      <c r="N11" s="143">
        <v>-0.14252</v>
      </c>
      <c r="O11" s="143">
        <v>0.261672</v>
      </c>
      <c r="P11" s="143">
        <v>0.251416</v>
      </c>
      <c r="Q11" s="143">
        <v>0.161008</v>
      </c>
      <c r="R11" s="143">
        <v>0.198892</v>
      </c>
      <c r="S11" s="143">
        <v>-0.02352</v>
      </c>
      <c r="T11" s="143">
        <v>0.147448</v>
      </c>
      <c r="U11" s="143">
        <v>0.213016</v>
      </c>
      <c r="V11" s="143">
        <v>0.193592</v>
      </c>
      <c r="W11" s="143">
        <v>0.086928</v>
      </c>
      <c r="X11" s="143">
        <v>-0.0638</v>
      </c>
      <c r="Y11" s="143">
        <v>-0.07492</v>
      </c>
      <c r="Z11" s="143">
        <v>-0.05028</v>
      </c>
      <c r="AA11" s="143">
        <v>-0.1206</v>
      </c>
      <c r="AB11" s="143">
        <v>-0.0675</v>
      </c>
      <c r="AC11" s="143">
        <v>-0.12552</v>
      </c>
      <c r="AD11" s="143">
        <v>-0.08646</v>
      </c>
      <c r="AE11" s="143">
        <v>0.215628</v>
      </c>
      <c r="AF11" s="143">
        <v>0.253588</v>
      </c>
      <c r="AG11" s="143">
        <v>0.112934</v>
      </c>
      <c r="AH11" s="143">
        <v>0.021888</v>
      </c>
      <c r="AI11" s="143">
        <v>-0.09166</v>
      </c>
      <c r="AJ11" s="143">
        <v>-0.16134</v>
      </c>
      <c r="AK11" s="143">
        <v>0.126118</v>
      </c>
      <c r="AL11" s="143">
        <v>0.090972</v>
      </c>
      <c r="AM11" s="143">
        <v>-0.02128</v>
      </c>
      <c r="AN11" s="143">
        <v>0.10337400000000001</v>
      </c>
      <c r="AO11" s="143">
        <v>-0.09018</v>
      </c>
      <c r="AP11" s="143">
        <v>0.080728</v>
      </c>
      <c r="AQ11" s="143">
        <v>0.088704</v>
      </c>
      <c r="AR11" s="143">
        <v>0.030874</v>
      </c>
      <c r="AS11" s="143">
        <v>0.086427</v>
      </c>
      <c r="AT11" s="143">
        <v>-0.32265</v>
      </c>
    </row>
    <row r="12">
      <c r="A12" s="142">
        <f t="shared" si="1"/>
        <v>-3.74697</v>
      </c>
      <c r="B12" s="143">
        <v>-0.00936</v>
      </c>
      <c r="C12" s="143">
        <v>0.09498</v>
      </c>
      <c r="D12" s="143">
        <v>-0.25644</v>
      </c>
      <c r="E12" s="143">
        <v>-0.02679</v>
      </c>
      <c r="F12" s="143">
        <v>-0.00863</v>
      </c>
      <c r="G12" s="143">
        <v>-0.84115</v>
      </c>
      <c r="H12" s="143">
        <v>-0.13448</v>
      </c>
      <c r="I12" s="143">
        <v>-0.39092</v>
      </c>
      <c r="J12" s="143">
        <v>-0.7037499999999999</v>
      </c>
      <c r="K12" s="143">
        <v>-0.18663000000000002</v>
      </c>
      <c r="L12" s="143">
        <v>-0.27704</v>
      </c>
      <c r="M12" s="143">
        <v>-0.64535</v>
      </c>
      <c r="N12" s="143">
        <v>-0.28504</v>
      </c>
      <c r="O12" s="143">
        <v>0.065418</v>
      </c>
      <c r="P12" s="143">
        <v>0.062854</v>
      </c>
      <c r="Q12" s="143">
        <v>0.040252</v>
      </c>
      <c r="R12" s="143">
        <v>0.049723</v>
      </c>
      <c r="S12" s="143">
        <v>-0.0294</v>
      </c>
      <c r="T12" s="143">
        <v>0.073724</v>
      </c>
      <c r="U12" s="143">
        <v>0.15976200000000002</v>
      </c>
      <c r="V12" s="143">
        <v>0.193592</v>
      </c>
      <c r="W12" s="143">
        <v>0.065196</v>
      </c>
      <c r="X12" s="143">
        <v>-0.0319</v>
      </c>
      <c r="Y12" s="143">
        <v>-0.07492</v>
      </c>
      <c r="Z12" s="143">
        <v>-0.02514</v>
      </c>
      <c r="AA12" s="143">
        <v>-0.1206</v>
      </c>
      <c r="AB12" s="143">
        <v>-0.0675</v>
      </c>
      <c r="AC12" s="143">
        <v>-0.6275999999999999</v>
      </c>
      <c r="AD12" s="143">
        <v>-0.02882</v>
      </c>
      <c r="AE12" s="143">
        <v>0.071876</v>
      </c>
      <c r="AF12" s="143">
        <v>0.063397</v>
      </c>
      <c r="AG12" s="143">
        <v>0.056467</v>
      </c>
      <c r="AH12" s="143">
        <v>0.010944</v>
      </c>
      <c r="AI12" s="143">
        <v>-0.04583</v>
      </c>
      <c r="AJ12" s="143">
        <v>-0.24201</v>
      </c>
      <c r="AK12" s="143">
        <v>0.189177</v>
      </c>
      <c r="AL12" s="143">
        <v>0.121296</v>
      </c>
      <c r="AM12" s="143">
        <v>-0.04256</v>
      </c>
      <c r="AN12" s="143">
        <v>0.137832</v>
      </c>
      <c r="AO12" s="143">
        <v>-0.03006</v>
      </c>
      <c r="AP12" s="143">
        <v>0.040364</v>
      </c>
      <c r="AQ12" s="143">
        <v>0.044352</v>
      </c>
      <c r="AR12" s="143">
        <v>0.015437</v>
      </c>
      <c r="AS12" s="143">
        <v>0.086427</v>
      </c>
      <c r="AT12" s="143">
        <v>-0.25812</v>
      </c>
    </row>
    <row r="13">
      <c r="A13" s="142">
        <f t="shared" si="1"/>
        <v>-3.284899</v>
      </c>
      <c r="B13" s="143">
        <v>-0.00936</v>
      </c>
      <c r="C13" s="143">
        <v>0.023745</v>
      </c>
      <c r="D13" s="143">
        <v>-0.19233</v>
      </c>
      <c r="E13" s="143">
        <v>-0.10716</v>
      </c>
      <c r="F13" s="143">
        <v>-0.03452</v>
      </c>
      <c r="G13" s="143">
        <v>-0.50469</v>
      </c>
      <c r="H13" s="143">
        <v>-0.40343999999999997</v>
      </c>
      <c r="I13" s="143">
        <v>-0.39092</v>
      </c>
      <c r="J13" s="143">
        <v>-0.42224999999999996</v>
      </c>
      <c r="K13" s="143">
        <v>-0.24884</v>
      </c>
      <c r="L13" s="143">
        <v>-0.6926</v>
      </c>
      <c r="M13" s="143">
        <v>-0.51628</v>
      </c>
      <c r="N13" s="143">
        <v>-0.42756000000000005</v>
      </c>
      <c r="O13" s="143">
        <v>0.196254</v>
      </c>
      <c r="P13" s="143">
        <v>0.251416</v>
      </c>
      <c r="Q13" s="143">
        <v>0.080504</v>
      </c>
      <c r="R13" s="143">
        <v>0.198892</v>
      </c>
      <c r="S13" s="143">
        <v>-0.02352</v>
      </c>
      <c r="T13" s="143">
        <v>0.147448</v>
      </c>
      <c r="U13" s="143">
        <v>0.26627</v>
      </c>
      <c r="V13" s="143">
        <v>0.145194</v>
      </c>
      <c r="W13" s="143">
        <v>0.086928</v>
      </c>
      <c r="X13" s="143">
        <v>-0.04785</v>
      </c>
      <c r="Y13" s="143">
        <v>-0.11238000000000001</v>
      </c>
      <c r="Z13" s="143">
        <v>-0.07542</v>
      </c>
      <c r="AA13" s="143">
        <v>-0.1809</v>
      </c>
      <c r="AB13" s="143">
        <v>-0.27</v>
      </c>
      <c r="AC13" s="143">
        <v>-0.50208</v>
      </c>
      <c r="AD13" s="143">
        <v>-0.11528</v>
      </c>
      <c r="AE13" s="143">
        <v>0.215628</v>
      </c>
      <c r="AF13" s="143">
        <v>0.253588</v>
      </c>
      <c r="AG13" s="143">
        <v>0.225868</v>
      </c>
      <c r="AH13" s="143">
        <v>0.032832</v>
      </c>
      <c r="AI13" s="143">
        <v>-0.13749</v>
      </c>
      <c r="AJ13" s="143">
        <v>-0.32268</v>
      </c>
      <c r="AK13" s="143">
        <v>0.252236</v>
      </c>
      <c r="AL13" s="143">
        <v>0.121296</v>
      </c>
      <c r="AM13" s="143">
        <v>-0.04256</v>
      </c>
      <c r="AN13" s="143">
        <v>0.137832</v>
      </c>
      <c r="AO13" s="143">
        <v>-0.12024</v>
      </c>
      <c r="AP13" s="143">
        <v>0.080728</v>
      </c>
      <c r="AQ13" s="143">
        <v>0.088704</v>
      </c>
      <c r="AR13" s="143">
        <v>0.046311</v>
      </c>
      <c r="AS13" s="143">
        <v>0.086427</v>
      </c>
      <c r="AT13" s="143">
        <v>-0.32265</v>
      </c>
    </row>
    <row r="14">
      <c r="A14" s="142">
        <f t="shared" si="1"/>
        <v>-3.553135</v>
      </c>
      <c r="B14" s="143">
        <v>-0.0234</v>
      </c>
      <c r="C14" s="143">
        <v>0.118725</v>
      </c>
      <c r="D14" s="143">
        <v>-0.32055</v>
      </c>
      <c r="E14" s="143">
        <v>-0.13395</v>
      </c>
      <c r="F14" s="143">
        <v>-0.025890000000000003</v>
      </c>
      <c r="G14" s="143">
        <v>-0.50469</v>
      </c>
      <c r="H14" s="143">
        <v>-0.53792</v>
      </c>
      <c r="I14" s="143">
        <v>-0.48865</v>
      </c>
      <c r="J14" s="143">
        <v>-0.2815</v>
      </c>
      <c r="K14" s="143">
        <v>-0.24884</v>
      </c>
      <c r="L14" s="143">
        <v>-0.6926</v>
      </c>
      <c r="M14" s="143">
        <v>-0.38720999999999994</v>
      </c>
      <c r="N14" s="143">
        <v>-0.7126</v>
      </c>
      <c r="O14" s="143">
        <v>0.32709</v>
      </c>
      <c r="P14" s="143">
        <v>0.31426999999999994</v>
      </c>
      <c r="Q14" s="143">
        <v>0.080504</v>
      </c>
      <c r="R14" s="143">
        <v>0.24861500000000003</v>
      </c>
      <c r="S14" s="143">
        <v>-0.0294</v>
      </c>
      <c r="T14" s="143">
        <v>0.147448</v>
      </c>
      <c r="U14" s="143">
        <v>0.26627</v>
      </c>
      <c r="V14" s="143">
        <v>0.145194</v>
      </c>
      <c r="W14" s="143">
        <v>0.065196</v>
      </c>
      <c r="X14" s="143">
        <v>-0.07974999999999999</v>
      </c>
      <c r="Y14" s="143">
        <v>-0.11238000000000001</v>
      </c>
      <c r="Z14" s="143">
        <v>-0.1257</v>
      </c>
      <c r="AA14" s="143">
        <v>-0.3015</v>
      </c>
      <c r="AB14" s="143">
        <v>-0.3375</v>
      </c>
      <c r="AC14" s="143">
        <v>-0.6275999999999999</v>
      </c>
      <c r="AD14" s="143">
        <v>-0.1441</v>
      </c>
      <c r="AE14" s="143">
        <v>0.215628</v>
      </c>
      <c r="AF14" s="143">
        <v>0.190191</v>
      </c>
      <c r="AG14" s="143">
        <v>0.056467</v>
      </c>
      <c r="AH14" s="143">
        <v>0.010944</v>
      </c>
      <c r="AI14" s="143">
        <v>-0.09166</v>
      </c>
      <c r="AJ14" s="143">
        <v>-0.24201</v>
      </c>
      <c r="AK14" s="143">
        <v>0.315295</v>
      </c>
      <c r="AL14" s="143">
        <v>0.15162</v>
      </c>
      <c r="AM14" s="143">
        <v>-0.0532</v>
      </c>
      <c r="AN14" s="143">
        <v>0.10337400000000001</v>
      </c>
      <c r="AO14" s="143">
        <v>-0.12024</v>
      </c>
      <c r="AP14" s="143">
        <v>0.12109199999999999</v>
      </c>
      <c r="AQ14" s="143">
        <v>0.22176</v>
      </c>
      <c r="AR14" s="143">
        <v>0.077185</v>
      </c>
      <c r="AS14" s="143">
        <v>0.086427</v>
      </c>
      <c r="AT14" s="143">
        <v>-0.19359</v>
      </c>
    </row>
    <row r="15">
      <c r="A15" s="142">
        <f t="shared" si="1"/>
        <v>-3.071442</v>
      </c>
      <c r="B15" s="143">
        <v>-0.01872</v>
      </c>
      <c r="C15" s="143">
        <v>0.09498</v>
      </c>
      <c r="D15" s="143">
        <v>-0.19233</v>
      </c>
      <c r="E15" s="143">
        <v>-0.08037</v>
      </c>
      <c r="F15" s="143">
        <v>-0.03452</v>
      </c>
      <c r="G15" s="143">
        <v>-0.50469</v>
      </c>
      <c r="H15" s="143">
        <v>-0.40343999999999997</v>
      </c>
      <c r="I15" s="143">
        <v>-0.39092</v>
      </c>
      <c r="J15" s="143">
        <v>-0.563</v>
      </c>
      <c r="K15" s="143">
        <v>-0.24884</v>
      </c>
      <c r="L15" s="143">
        <v>-0.55408</v>
      </c>
      <c r="M15" s="143">
        <v>-0.51628</v>
      </c>
      <c r="N15" s="143">
        <v>-0.57008</v>
      </c>
      <c r="O15" s="143">
        <v>0.32709</v>
      </c>
      <c r="P15" s="143">
        <v>0.31426999999999994</v>
      </c>
      <c r="Q15" s="143">
        <v>0.20126000000000002</v>
      </c>
      <c r="R15" s="143">
        <v>0.198892</v>
      </c>
      <c r="S15" s="143">
        <v>-0.02352</v>
      </c>
      <c r="T15" s="143">
        <v>0.11058599999999999</v>
      </c>
      <c r="U15" s="143">
        <v>0.15976200000000002</v>
      </c>
      <c r="V15" s="143">
        <v>0.193592</v>
      </c>
      <c r="W15" s="143">
        <v>0.065196</v>
      </c>
      <c r="X15" s="143">
        <v>-0.0638</v>
      </c>
      <c r="Y15" s="143">
        <v>-0.14984</v>
      </c>
      <c r="Z15" s="143">
        <v>-0.10056</v>
      </c>
      <c r="AA15" s="143">
        <v>-0.2412</v>
      </c>
      <c r="AB15" s="143">
        <v>-0.27</v>
      </c>
      <c r="AC15" s="143">
        <v>-0.50208</v>
      </c>
      <c r="AD15" s="143">
        <v>-0.1441</v>
      </c>
      <c r="AE15" s="143">
        <v>0.287504</v>
      </c>
      <c r="AF15" s="143">
        <v>0.253588</v>
      </c>
      <c r="AG15" s="143">
        <v>0.225868</v>
      </c>
      <c r="AH15" s="143">
        <v>0.043776</v>
      </c>
      <c r="AI15" s="143">
        <v>-0.18332</v>
      </c>
      <c r="AJ15" s="143">
        <v>-0.24201</v>
      </c>
      <c r="AK15" s="143">
        <v>0.189177</v>
      </c>
      <c r="AL15" s="143">
        <v>0.121296</v>
      </c>
      <c r="AM15" s="143">
        <v>-0.04256</v>
      </c>
      <c r="AN15" s="143">
        <v>0.137832</v>
      </c>
      <c r="AO15" s="143">
        <v>-0.12024</v>
      </c>
      <c r="AP15" s="143">
        <v>0.161456</v>
      </c>
      <c r="AQ15" s="143">
        <v>0.177408</v>
      </c>
      <c r="AR15" s="143">
        <v>0.061748</v>
      </c>
      <c r="AS15" s="143">
        <v>0.086427</v>
      </c>
      <c r="AT15" s="143">
        <v>-0.32265</v>
      </c>
    </row>
    <row r="16">
      <c r="A16" s="142">
        <f t="shared" si="1"/>
        <v>-3.940604</v>
      </c>
      <c r="B16" s="143">
        <v>-0.00936</v>
      </c>
      <c r="C16" s="143">
        <v>0.118725</v>
      </c>
      <c r="D16" s="143">
        <v>-0.12822</v>
      </c>
      <c r="E16" s="143">
        <v>-0.08037</v>
      </c>
      <c r="F16" s="143">
        <v>-0.03452</v>
      </c>
      <c r="G16" s="143">
        <v>-0.84115</v>
      </c>
      <c r="H16" s="143">
        <v>-0.53792</v>
      </c>
      <c r="I16" s="143">
        <v>-0.48865</v>
      </c>
      <c r="J16" s="143">
        <v>-0.7037499999999999</v>
      </c>
      <c r="K16" s="143">
        <v>-0.31105</v>
      </c>
      <c r="L16" s="143">
        <v>-0.6926</v>
      </c>
      <c r="M16" s="143">
        <v>-0.64535</v>
      </c>
      <c r="N16" s="143">
        <v>-0.57008</v>
      </c>
      <c r="O16" s="143">
        <v>0.196254</v>
      </c>
      <c r="P16" s="143">
        <v>0.31426999999999994</v>
      </c>
      <c r="Q16" s="143">
        <v>0.20126000000000002</v>
      </c>
      <c r="R16" s="143">
        <v>0.24861500000000003</v>
      </c>
      <c r="S16" s="143">
        <v>-0.0294</v>
      </c>
      <c r="T16" s="143">
        <v>0.18431</v>
      </c>
      <c r="U16" s="143">
        <v>0.26627</v>
      </c>
      <c r="V16" s="143">
        <v>0.145194</v>
      </c>
      <c r="W16" s="143">
        <v>0.10866</v>
      </c>
      <c r="X16" s="143">
        <v>-0.04785</v>
      </c>
      <c r="Y16" s="143">
        <v>-0.11238000000000001</v>
      </c>
      <c r="Z16" s="143">
        <v>-0.07542</v>
      </c>
      <c r="AA16" s="143">
        <v>-0.1809</v>
      </c>
      <c r="AB16" s="143">
        <v>-0.2025</v>
      </c>
      <c r="AC16" s="143">
        <v>-0.50208</v>
      </c>
      <c r="AD16" s="143">
        <v>-0.08646</v>
      </c>
      <c r="AE16" s="143">
        <v>0.143752</v>
      </c>
      <c r="AF16" s="143">
        <v>0.126794</v>
      </c>
      <c r="AG16" s="143">
        <v>0.056467</v>
      </c>
      <c r="AH16" s="143">
        <v>0.032832</v>
      </c>
      <c r="AI16" s="143">
        <v>-0.13749</v>
      </c>
      <c r="AJ16" s="143">
        <v>-0.16134</v>
      </c>
      <c r="AK16" s="143">
        <v>0.189177</v>
      </c>
      <c r="AL16" s="143">
        <v>0.15162</v>
      </c>
      <c r="AM16" s="143">
        <v>-0.04256</v>
      </c>
      <c r="AN16" s="143">
        <v>0.137832</v>
      </c>
      <c r="AO16" s="143">
        <v>-0.09018</v>
      </c>
      <c r="AP16" s="143">
        <v>0.12109199999999999</v>
      </c>
      <c r="AQ16" s="143">
        <v>0.088704</v>
      </c>
      <c r="AR16" s="143">
        <v>0.046311</v>
      </c>
      <c r="AS16" s="143">
        <v>0.086427</v>
      </c>
      <c r="AT16" s="143">
        <v>-0.19359</v>
      </c>
    </row>
    <row r="17">
      <c r="A17" s="142">
        <f t="shared" si="1"/>
        <v>-2.79473</v>
      </c>
      <c r="B17" s="143">
        <v>-0.01404</v>
      </c>
      <c r="C17" s="143">
        <v>0.07123499999999999</v>
      </c>
      <c r="D17" s="143">
        <v>-0.12822</v>
      </c>
      <c r="E17" s="143">
        <v>-0.10716</v>
      </c>
      <c r="F17" s="143">
        <v>-0.00863</v>
      </c>
      <c r="G17" s="143">
        <v>-0.67292</v>
      </c>
      <c r="H17" s="143">
        <v>-0.26896</v>
      </c>
      <c r="I17" s="143">
        <v>-0.29319</v>
      </c>
      <c r="J17" s="143">
        <v>-0.2815</v>
      </c>
      <c r="K17" s="143">
        <v>-0.18663000000000002</v>
      </c>
      <c r="L17" s="143">
        <v>-0.41556000000000004</v>
      </c>
      <c r="M17" s="143">
        <v>-0.25814</v>
      </c>
      <c r="N17" s="143">
        <v>-0.57008</v>
      </c>
      <c r="O17" s="143">
        <v>0.196254</v>
      </c>
      <c r="P17" s="143">
        <v>0.18856199999999998</v>
      </c>
      <c r="Q17" s="143">
        <v>0.040252</v>
      </c>
      <c r="R17" s="143">
        <v>0.198892</v>
      </c>
      <c r="S17" s="143">
        <v>-0.01176</v>
      </c>
      <c r="T17" s="143">
        <v>0.11058599999999999</v>
      </c>
      <c r="U17" s="143">
        <v>0.106508</v>
      </c>
      <c r="V17" s="143">
        <v>0.096796</v>
      </c>
      <c r="W17" s="143">
        <v>0.043464</v>
      </c>
      <c r="X17" s="143">
        <v>-0.01595</v>
      </c>
      <c r="Y17" s="143">
        <v>-0.07492</v>
      </c>
      <c r="Z17" s="143">
        <v>-0.02514</v>
      </c>
      <c r="AA17" s="143">
        <v>-0.1206</v>
      </c>
      <c r="AB17" s="143">
        <v>-0.135</v>
      </c>
      <c r="AC17" s="143">
        <v>-0.25104</v>
      </c>
      <c r="AD17" s="143">
        <v>-0.11528</v>
      </c>
      <c r="AE17" s="143">
        <v>0.143752</v>
      </c>
      <c r="AF17" s="143">
        <v>0.063397</v>
      </c>
      <c r="AG17" s="143">
        <v>0.112934</v>
      </c>
      <c r="AH17" s="143">
        <v>0.010944</v>
      </c>
      <c r="AI17" s="143">
        <v>-0.04583</v>
      </c>
      <c r="AJ17" s="143">
        <v>-0.32268</v>
      </c>
      <c r="AK17" s="143">
        <v>0.189177</v>
      </c>
      <c r="AL17" s="143">
        <v>0.060648</v>
      </c>
      <c r="AM17" s="143">
        <v>-0.031920000000000004</v>
      </c>
      <c r="AN17" s="143">
        <v>0.137832</v>
      </c>
      <c r="AO17" s="143">
        <v>-0.09018</v>
      </c>
      <c r="AP17" s="143">
        <v>0.040364</v>
      </c>
      <c r="AQ17" s="143">
        <v>0.044352</v>
      </c>
      <c r="AR17" s="143">
        <v>0.030874</v>
      </c>
      <c r="AS17" s="143">
        <v>0.086427</v>
      </c>
      <c r="AT17" s="143">
        <v>-0.32265</v>
      </c>
    </row>
    <row r="18">
      <c r="A18" s="142">
        <f t="shared" si="1"/>
        <v>-4.054569</v>
      </c>
      <c r="B18" s="143">
        <v>-0.0234</v>
      </c>
      <c r="C18" s="143">
        <v>0.07123499999999999</v>
      </c>
      <c r="D18" s="143">
        <v>-0.12822</v>
      </c>
      <c r="E18" s="143">
        <v>-0.10716</v>
      </c>
      <c r="F18" s="143">
        <v>-0.03452</v>
      </c>
      <c r="G18" s="143">
        <v>-0.84115</v>
      </c>
      <c r="H18" s="143">
        <v>-0.6723999999999999</v>
      </c>
      <c r="I18" s="143">
        <v>-0.48865</v>
      </c>
      <c r="J18" s="143">
        <v>-0.7037499999999999</v>
      </c>
      <c r="K18" s="143">
        <v>-0.31105</v>
      </c>
      <c r="L18" s="143">
        <v>-0.55408</v>
      </c>
      <c r="M18" s="143">
        <v>-0.64535</v>
      </c>
      <c r="N18" s="143">
        <v>-0.57008</v>
      </c>
      <c r="O18" s="143">
        <v>0.261672</v>
      </c>
      <c r="P18" s="143">
        <v>0.251416</v>
      </c>
      <c r="Q18" s="143">
        <v>0.20126000000000002</v>
      </c>
      <c r="R18" s="143">
        <v>0.149169</v>
      </c>
      <c r="S18" s="143">
        <v>-0.02352</v>
      </c>
      <c r="T18" s="143">
        <v>0.147448</v>
      </c>
      <c r="U18" s="143">
        <v>0.213016</v>
      </c>
      <c r="V18" s="143">
        <v>0.24198999999999998</v>
      </c>
      <c r="W18" s="143">
        <v>0.10866</v>
      </c>
      <c r="X18" s="143">
        <v>-0.04785</v>
      </c>
      <c r="Y18" s="143">
        <v>-0.14984</v>
      </c>
      <c r="Z18" s="143">
        <v>-0.10056</v>
      </c>
      <c r="AA18" s="143">
        <v>-0.2412</v>
      </c>
      <c r="AB18" s="143">
        <v>-0.3375</v>
      </c>
      <c r="AC18" s="143">
        <v>-0.6275999999999999</v>
      </c>
      <c r="AD18" s="143">
        <v>-0.1441</v>
      </c>
      <c r="AE18" s="143">
        <v>0.287504</v>
      </c>
      <c r="AF18" s="143">
        <v>0.253588</v>
      </c>
      <c r="AG18" s="143">
        <v>0.225868</v>
      </c>
      <c r="AH18" s="143">
        <v>0.054720000000000005</v>
      </c>
      <c r="AI18" s="143">
        <v>-0.18332</v>
      </c>
      <c r="AJ18" s="143">
        <v>-0.40335000000000004</v>
      </c>
      <c r="AK18" s="143">
        <v>0.315295</v>
      </c>
      <c r="AL18" s="143">
        <v>0.121296</v>
      </c>
      <c r="AM18" s="143">
        <v>-0.04256</v>
      </c>
      <c r="AN18" s="143">
        <v>0.17229</v>
      </c>
      <c r="AO18" s="143">
        <v>-0.1503</v>
      </c>
      <c r="AP18" s="143">
        <v>0.20182</v>
      </c>
      <c r="AQ18" s="143">
        <v>0.22176</v>
      </c>
      <c r="AR18" s="143">
        <v>0.077185</v>
      </c>
      <c r="AS18" s="143">
        <v>0.028809</v>
      </c>
      <c r="AT18" s="143">
        <v>-0.12906</v>
      </c>
    </row>
    <row r="19">
      <c r="A19" s="142">
        <f t="shared" si="1"/>
        <v>-3.27861</v>
      </c>
      <c r="B19" s="143">
        <v>-0.01872</v>
      </c>
      <c r="C19" s="143">
        <v>0.07123499999999999</v>
      </c>
      <c r="D19" s="143">
        <v>-0.19233</v>
      </c>
      <c r="E19" s="143">
        <v>-0.08037</v>
      </c>
      <c r="F19" s="143">
        <v>-0.025890000000000003</v>
      </c>
      <c r="G19" s="143">
        <v>-0.67292</v>
      </c>
      <c r="H19" s="143">
        <v>-0.53792</v>
      </c>
      <c r="I19" s="143">
        <v>-0.39092</v>
      </c>
      <c r="J19" s="143">
        <v>-0.7037499999999999</v>
      </c>
      <c r="K19" s="143">
        <v>-0.24884</v>
      </c>
      <c r="L19" s="143">
        <v>-0.41556000000000004</v>
      </c>
      <c r="M19" s="143">
        <v>-0.51628</v>
      </c>
      <c r="N19" s="143">
        <v>-0.42756000000000005</v>
      </c>
      <c r="O19" s="143">
        <v>0.261672</v>
      </c>
      <c r="P19" s="143">
        <v>0.251416</v>
      </c>
      <c r="Q19" s="143">
        <v>0.120756</v>
      </c>
      <c r="R19" s="143">
        <v>0.149169</v>
      </c>
      <c r="S19" s="143">
        <v>-0.0294</v>
      </c>
      <c r="T19" s="143">
        <v>0.147448</v>
      </c>
      <c r="U19" s="143">
        <v>0.15976200000000002</v>
      </c>
      <c r="V19" s="143">
        <v>0.145194</v>
      </c>
      <c r="W19" s="143">
        <v>0.065196</v>
      </c>
      <c r="X19" s="143">
        <v>-0.0638</v>
      </c>
      <c r="Y19" s="143">
        <v>-0.11238000000000001</v>
      </c>
      <c r="Z19" s="143">
        <v>-0.07542</v>
      </c>
      <c r="AA19" s="143">
        <v>-0.1809</v>
      </c>
      <c r="AB19" s="143">
        <v>-0.2025</v>
      </c>
      <c r="AC19" s="143">
        <v>-0.37656</v>
      </c>
      <c r="AD19" s="143">
        <v>-0.08646</v>
      </c>
      <c r="AE19" s="143">
        <v>0.215628</v>
      </c>
      <c r="AF19" s="143">
        <v>0.190191</v>
      </c>
      <c r="AG19" s="143">
        <v>0.16940100000000002</v>
      </c>
      <c r="AH19" s="143">
        <v>0.032832</v>
      </c>
      <c r="AI19" s="143">
        <v>-0.13749</v>
      </c>
      <c r="AJ19" s="143">
        <v>-0.32268</v>
      </c>
      <c r="AK19" s="143">
        <v>0.252236</v>
      </c>
      <c r="AL19" s="143">
        <v>0.121296</v>
      </c>
      <c r="AM19" s="143">
        <v>-0.04256</v>
      </c>
      <c r="AN19" s="143">
        <v>0.137832</v>
      </c>
      <c r="AO19" s="143">
        <v>-0.1503</v>
      </c>
      <c r="AP19" s="143">
        <v>0.080728</v>
      </c>
      <c r="AQ19" s="143">
        <v>0.22176</v>
      </c>
      <c r="AR19" s="143">
        <v>0.046311</v>
      </c>
      <c r="AS19" s="143">
        <v>0.086427</v>
      </c>
      <c r="AT19" s="143">
        <v>-0.19359</v>
      </c>
    </row>
    <row r="20">
      <c r="A20" s="142">
        <f t="shared" si="1"/>
        <v>-2.320364</v>
      </c>
      <c r="B20" s="143">
        <v>-0.00468</v>
      </c>
      <c r="C20" s="143">
        <v>0.118725</v>
      </c>
      <c r="D20" s="143">
        <v>-0.19233</v>
      </c>
      <c r="E20" s="143">
        <v>-0.08037</v>
      </c>
      <c r="F20" s="143">
        <v>-0.03452</v>
      </c>
      <c r="G20" s="143">
        <v>-0.16823</v>
      </c>
      <c r="H20" s="143">
        <v>-0.26896</v>
      </c>
      <c r="I20" s="143">
        <v>-0.09773</v>
      </c>
      <c r="J20" s="143">
        <v>-0.42224999999999996</v>
      </c>
      <c r="K20" s="143">
        <v>-0.24884</v>
      </c>
      <c r="L20" s="143">
        <v>-0.6926</v>
      </c>
      <c r="M20" s="143">
        <v>-0.38720999999999994</v>
      </c>
      <c r="N20" s="143">
        <v>-0.7126</v>
      </c>
      <c r="O20" s="143">
        <v>0.130836</v>
      </c>
      <c r="P20" s="143">
        <v>0.18856199999999998</v>
      </c>
      <c r="Q20" s="143">
        <v>0.120756</v>
      </c>
      <c r="R20" s="143">
        <v>0.099446</v>
      </c>
      <c r="S20" s="143">
        <v>-0.02352</v>
      </c>
      <c r="T20" s="143">
        <v>0.18431</v>
      </c>
      <c r="U20" s="143">
        <v>0.213016</v>
      </c>
      <c r="V20" s="143">
        <v>0.048398</v>
      </c>
      <c r="W20" s="143">
        <v>0.086928</v>
      </c>
      <c r="X20" s="143">
        <v>-0.0638</v>
      </c>
      <c r="Y20" s="143">
        <v>-0.03746</v>
      </c>
      <c r="Z20" s="143">
        <v>-0.02514</v>
      </c>
      <c r="AA20" s="143">
        <v>-0.1206</v>
      </c>
      <c r="AB20" s="143">
        <v>-0.27</v>
      </c>
      <c r="AC20" s="143">
        <v>-0.25104</v>
      </c>
      <c r="AD20" s="143">
        <v>-0.05764</v>
      </c>
      <c r="AE20" s="143">
        <v>0.143752</v>
      </c>
      <c r="AF20" s="143">
        <v>0.126794</v>
      </c>
      <c r="AG20" s="143">
        <v>0.225868</v>
      </c>
      <c r="AH20" s="143">
        <v>0.032832</v>
      </c>
      <c r="AI20" s="143">
        <v>-0.13749</v>
      </c>
      <c r="AJ20" s="143">
        <v>-0.16134</v>
      </c>
      <c r="AK20" s="143">
        <v>0.063059</v>
      </c>
      <c r="AL20" s="143">
        <v>0.030324</v>
      </c>
      <c r="AM20" s="143">
        <v>-0.0532</v>
      </c>
      <c r="AN20" s="143">
        <v>0.17229</v>
      </c>
      <c r="AO20" s="143">
        <v>-0.09018</v>
      </c>
      <c r="AP20" s="143">
        <v>0.080728</v>
      </c>
      <c r="AQ20" s="143">
        <v>0.177408</v>
      </c>
      <c r="AR20" s="143">
        <v>0.015437</v>
      </c>
      <c r="AS20" s="143">
        <v>0.086427</v>
      </c>
      <c r="AT20" s="143">
        <v>-0.06453</v>
      </c>
    </row>
    <row r="21">
      <c r="A21" s="142">
        <f t="shared" si="1"/>
        <v>-4.139897</v>
      </c>
      <c r="B21" s="143">
        <v>-0.01404</v>
      </c>
      <c r="C21" s="143">
        <v>0.07123499999999999</v>
      </c>
      <c r="D21" s="143">
        <v>-0.32055</v>
      </c>
      <c r="E21" s="143">
        <v>-0.10716</v>
      </c>
      <c r="F21" s="143">
        <v>-0.025890000000000003</v>
      </c>
      <c r="G21" s="143">
        <v>-0.84115</v>
      </c>
      <c r="H21" s="143">
        <v>-0.53792</v>
      </c>
      <c r="I21" s="143">
        <v>-0.39092</v>
      </c>
      <c r="J21" s="143">
        <v>-0.42224999999999996</v>
      </c>
      <c r="K21" s="143">
        <v>-0.24884</v>
      </c>
      <c r="L21" s="143">
        <v>-0.6926</v>
      </c>
      <c r="M21" s="143">
        <v>-0.51628</v>
      </c>
      <c r="N21" s="143">
        <v>-0.7126</v>
      </c>
      <c r="O21" s="143">
        <v>0.261672</v>
      </c>
      <c r="P21" s="143">
        <v>0.18856199999999998</v>
      </c>
      <c r="Q21" s="143">
        <v>0.080504</v>
      </c>
      <c r="R21" s="143">
        <v>0.198892</v>
      </c>
      <c r="S21" s="143">
        <v>-0.02352</v>
      </c>
      <c r="T21" s="143">
        <v>0.11058599999999999</v>
      </c>
      <c r="U21" s="143">
        <v>0.213016</v>
      </c>
      <c r="V21" s="143">
        <v>0.145194</v>
      </c>
      <c r="W21" s="143">
        <v>0.10866</v>
      </c>
      <c r="X21" s="143">
        <v>-0.07974999999999999</v>
      </c>
      <c r="Y21" s="143">
        <v>-0.14984</v>
      </c>
      <c r="Z21" s="143">
        <v>-0.07542</v>
      </c>
      <c r="AA21" s="143">
        <v>-0.3015</v>
      </c>
      <c r="AB21" s="143">
        <v>-0.135</v>
      </c>
      <c r="AC21" s="143">
        <v>-0.25104</v>
      </c>
      <c r="AD21" s="143">
        <v>-0.08646</v>
      </c>
      <c r="AE21" s="143">
        <v>0.215628</v>
      </c>
      <c r="AF21" s="143">
        <v>0.126794</v>
      </c>
      <c r="AG21" s="143">
        <v>0.056467</v>
      </c>
      <c r="AH21" s="143">
        <v>0.032832</v>
      </c>
      <c r="AI21" s="143">
        <v>-0.13749</v>
      </c>
      <c r="AJ21" s="143">
        <v>-0.32268</v>
      </c>
      <c r="AK21" s="143">
        <v>0.315295</v>
      </c>
      <c r="AL21" s="143">
        <v>0.121296</v>
      </c>
      <c r="AM21" s="143">
        <v>-0.031920000000000004</v>
      </c>
      <c r="AN21" s="143">
        <v>0.137832</v>
      </c>
      <c r="AO21" s="143">
        <v>-0.1503</v>
      </c>
      <c r="AP21" s="143">
        <v>0.12109199999999999</v>
      </c>
      <c r="AQ21" s="143">
        <v>0.088704</v>
      </c>
      <c r="AR21" s="143">
        <v>0.077185</v>
      </c>
      <c r="AS21" s="143">
        <v>0.086427</v>
      </c>
      <c r="AT21" s="143">
        <v>-0.32265</v>
      </c>
    </row>
    <row r="22">
      <c r="A22" s="142">
        <f t="shared" si="1"/>
        <v>-3.035758</v>
      </c>
      <c r="B22" s="143">
        <v>-0.01872</v>
      </c>
      <c r="C22" s="143">
        <v>0.07123499999999999</v>
      </c>
      <c r="D22" s="143">
        <v>-0.19233</v>
      </c>
      <c r="E22" s="143">
        <v>-0.10716</v>
      </c>
      <c r="F22" s="143">
        <v>-0.03452</v>
      </c>
      <c r="G22" s="143">
        <v>-0.67292</v>
      </c>
      <c r="H22" s="143">
        <v>-0.40343999999999997</v>
      </c>
      <c r="I22" s="143">
        <v>-0.39092</v>
      </c>
      <c r="J22" s="143">
        <v>-0.563</v>
      </c>
      <c r="K22" s="143">
        <v>-0.18663000000000002</v>
      </c>
      <c r="L22" s="143">
        <v>-0.55408</v>
      </c>
      <c r="M22" s="143">
        <v>-0.51628</v>
      </c>
      <c r="N22" s="143">
        <v>-0.57008</v>
      </c>
      <c r="O22" s="143">
        <v>0.261672</v>
      </c>
      <c r="P22" s="143">
        <v>0.31426999999999994</v>
      </c>
      <c r="Q22" s="143">
        <v>0.120756</v>
      </c>
      <c r="R22" s="143">
        <v>0.198892</v>
      </c>
      <c r="S22" s="143">
        <v>-0.02352</v>
      </c>
      <c r="T22" s="143">
        <v>0.147448</v>
      </c>
      <c r="U22" s="143">
        <v>0.213016</v>
      </c>
      <c r="V22" s="143">
        <v>0.145194</v>
      </c>
      <c r="W22" s="143">
        <v>0.086928</v>
      </c>
      <c r="X22" s="143">
        <v>-0.04785</v>
      </c>
      <c r="Y22" s="143">
        <v>-0.14984</v>
      </c>
      <c r="Z22" s="143">
        <v>-0.07542</v>
      </c>
      <c r="AA22" s="143">
        <v>-0.2412</v>
      </c>
      <c r="AB22" s="143">
        <v>-0.27</v>
      </c>
      <c r="AC22" s="143">
        <v>-0.50208</v>
      </c>
      <c r="AD22" s="143">
        <v>-0.08646</v>
      </c>
      <c r="AE22" s="143">
        <v>0.215628</v>
      </c>
      <c r="AF22" s="143">
        <v>0.190191</v>
      </c>
      <c r="AG22" s="143">
        <v>0.225868</v>
      </c>
      <c r="AH22" s="143">
        <v>0.032832</v>
      </c>
      <c r="AI22" s="143">
        <v>-0.04583</v>
      </c>
      <c r="AJ22" s="143">
        <v>-0.32268</v>
      </c>
      <c r="AK22" s="143">
        <v>0.252236</v>
      </c>
      <c r="AL22" s="143">
        <v>0.121296</v>
      </c>
      <c r="AM22" s="143">
        <v>-0.04256</v>
      </c>
      <c r="AN22" s="143">
        <v>0.137832</v>
      </c>
      <c r="AO22" s="143">
        <v>-0.12024</v>
      </c>
      <c r="AP22" s="143">
        <v>0.12109199999999999</v>
      </c>
      <c r="AQ22" s="143">
        <v>0.177408</v>
      </c>
      <c r="AR22" s="143">
        <v>0.046311</v>
      </c>
      <c r="AS22" s="143">
        <v>0.086427</v>
      </c>
      <c r="AT22" s="143">
        <v>-0.06453</v>
      </c>
    </row>
    <row r="23">
      <c r="A23" s="142">
        <f t="shared" si="1"/>
        <v>-3.951284</v>
      </c>
      <c r="B23" s="143">
        <v>-0.01872</v>
      </c>
      <c r="C23" s="143">
        <v>0.07123499999999999</v>
      </c>
      <c r="D23" s="143">
        <v>-0.25644</v>
      </c>
      <c r="E23" s="143">
        <v>-0.08037</v>
      </c>
      <c r="F23" s="143">
        <v>-0.04315</v>
      </c>
      <c r="G23" s="143">
        <v>-0.67292</v>
      </c>
      <c r="H23" s="143">
        <v>-0.6723999999999999</v>
      </c>
      <c r="I23" s="143">
        <v>-0.39092</v>
      </c>
      <c r="J23" s="143">
        <v>-0.563</v>
      </c>
      <c r="K23" s="143">
        <v>-0.31105</v>
      </c>
      <c r="L23" s="143">
        <v>-0.41556000000000004</v>
      </c>
      <c r="M23" s="143">
        <v>-0.51628</v>
      </c>
      <c r="N23" s="143">
        <v>-0.57008</v>
      </c>
      <c r="O23" s="143">
        <v>0.196254</v>
      </c>
      <c r="P23" s="143">
        <v>0.251416</v>
      </c>
      <c r="Q23" s="143">
        <v>0.120756</v>
      </c>
      <c r="R23" s="143">
        <v>0.24861500000000003</v>
      </c>
      <c r="S23" s="143">
        <v>-0.01764</v>
      </c>
      <c r="T23" s="143">
        <v>0.18431</v>
      </c>
      <c r="U23" s="143">
        <v>0.15976200000000002</v>
      </c>
      <c r="V23" s="143">
        <v>0.193592</v>
      </c>
      <c r="W23" s="143">
        <v>0.10866</v>
      </c>
      <c r="X23" s="143">
        <v>-0.04785</v>
      </c>
      <c r="Y23" s="143">
        <v>-0.11238000000000001</v>
      </c>
      <c r="Z23" s="143">
        <v>-0.10056</v>
      </c>
      <c r="AA23" s="143">
        <v>-0.3015</v>
      </c>
      <c r="AB23" s="143">
        <v>-0.2025</v>
      </c>
      <c r="AC23" s="143">
        <v>-0.50208</v>
      </c>
      <c r="AD23" s="143">
        <v>-0.11528</v>
      </c>
      <c r="AE23" s="143">
        <v>0.143752</v>
      </c>
      <c r="AF23" s="143">
        <v>0.253588</v>
      </c>
      <c r="AG23" s="143">
        <v>0.225868</v>
      </c>
      <c r="AH23" s="143">
        <v>0.032832</v>
      </c>
      <c r="AI23" s="143">
        <v>-0.22915000000000002</v>
      </c>
      <c r="AJ23" s="143">
        <v>-0.32268</v>
      </c>
      <c r="AK23" s="143">
        <v>0.189177</v>
      </c>
      <c r="AL23" s="143">
        <v>0.090972</v>
      </c>
      <c r="AM23" s="143">
        <v>-0.04256</v>
      </c>
      <c r="AN23" s="143">
        <v>0.068916</v>
      </c>
      <c r="AO23" s="143">
        <v>-0.1503</v>
      </c>
      <c r="AP23" s="143">
        <v>0.12109199999999999</v>
      </c>
      <c r="AQ23" s="143">
        <v>0.088704</v>
      </c>
      <c r="AR23" s="143">
        <v>0.061748</v>
      </c>
      <c r="AS23" s="143">
        <v>0.086427</v>
      </c>
      <c r="AT23" s="143">
        <v>-0.19359</v>
      </c>
    </row>
    <row r="24">
      <c r="A24" s="142">
        <f t="shared" si="1"/>
        <v>-2.659873</v>
      </c>
      <c r="B24" s="143">
        <v>-0.00936</v>
      </c>
      <c r="C24" s="143">
        <v>0.09498</v>
      </c>
      <c r="D24" s="143">
        <v>-0.32055</v>
      </c>
      <c r="E24" s="143">
        <v>-0.05358</v>
      </c>
      <c r="F24" s="143">
        <v>-0.04315</v>
      </c>
      <c r="G24" s="143">
        <v>-0.50469</v>
      </c>
      <c r="H24" s="143">
        <v>-0.6723999999999999</v>
      </c>
      <c r="I24" s="143">
        <v>-0.09773</v>
      </c>
      <c r="J24" s="143">
        <v>-0.563</v>
      </c>
      <c r="K24" s="143">
        <v>-0.18663000000000002</v>
      </c>
      <c r="L24" s="143">
        <v>-0.27704</v>
      </c>
      <c r="M24" s="143">
        <v>-0.38720999999999994</v>
      </c>
      <c r="N24" s="143">
        <v>-0.7126</v>
      </c>
      <c r="O24" s="143">
        <v>0.32709</v>
      </c>
      <c r="P24" s="143">
        <v>0.31426999999999994</v>
      </c>
      <c r="Q24" s="143">
        <v>0.040252</v>
      </c>
      <c r="R24" s="143">
        <v>0.24861500000000003</v>
      </c>
      <c r="S24" s="143">
        <v>-0.0294</v>
      </c>
      <c r="T24" s="143">
        <v>0.18431</v>
      </c>
      <c r="U24" s="143">
        <v>0.26627</v>
      </c>
      <c r="V24" s="143">
        <v>0.24198999999999998</v>
      </c>
      <c r="W24" s="143">
        <v>0.10866</v>
      </c>
      <c r="X24" s="143">
        <v>-0.07974999999999999</v>
      </c>
      <c r="Y24" s="143">
        <v>-0.11238000000000001</v>
      </c>
      <c r="Z24" s="143">
        <v>-0.05028</v>
      </c>
      <c r="AA24" s="143">
        <v>-0.3015</v>
      </c>
      <c r="AB24" s="143">
        <v>-0.2025</v>
      </c>
      <c r="AC24" s="143">
        <v>-0.6275999999999999</v>
      </c>
      <c r="AD24" s="143">
        <v>-0.1441</v>
      </c>
      <c r="AE24" s="143">
        <v>0.071876</v>
      </c>
      <c r="AF24" s="143">
        <v>0.253588</v>
      </c>
      <c r="AG24" s="143">
        <v>0.282335</v>
      </c>
      <c r="AH24" s="143">
        <v>0.010944</v>
      </c>
      <c r="AI24" s="143">
        <v>-0.04583</v>
      </c>
      <c r="AJ24" s="143">
        <v>-0.40335000000000004</v>
      </c>
      <c r="AK24" s="143">
        <v>0.315295</v>
      </c>
      <c r="AL24" s="143">
        <v>0.15162</v>
      </c>
      <c r="AM24" s="143">
        <v>-0.0532</v>
      </c>
      <c r="AN24" s="143">
        <v>0.137832</v>
      </c>
      <c r="AO24" s="143">
        <v>-0.06012</v>
      </c>
      <c r="AP24" s="143">
        <v>0.040364</v>
      </c>
      <c r="AQ24" s="143">
        <v>0.088704</v>
      </c>
      <c r="AR24" s="143">
        <v>0.077185</v>
      </c>
      <c r="AS24" s="143">
        <v>0.086427</v>
      </c>
      <c r="AT24" s="143">
        <v>-0.06453</v>
      </c>
    </row>
    <row r="25">
      <c r="A25" s="142">
        <f t="shared" si="1"/>
        <v>-3.45314</v>
      </c>
      <c r="B25" s="143">
        <v>-0.01404</v>
      </c>
      <c r="C25" s="143">
        <v>0.04749</v>
      </c>
      <c r="D25" s="143">
        <v>-0.25644</v>
      </c>
      <c r="E25" s="143">
        <v>-0.08037</v>
      </c>
      <c r="F25" s="143">
        <v>-0.025890000000000003</v>
      </c>
      <c r="G25" s="143">
        <v>-0.50469</v>
      </c>
      <c r="H25" s="143">
        <v>-0.53792</v>
      </c>
      <c r="I25" s="143">
        <v>-0.39092</v>
      </c>
      <c r="J25" s="143">
        <v>-0.563</v>
      </c>
      <c r="K25" s="143">
        <v>-0.18663000000000002</v>
      </c>
      <c r="L25" s="143">
        <v>-0.41556000000000004</v>
      </c>
      <c r="M25" s="143">
        <v>-0.38720999999999994</v>
      </c>
      <c r="N25" s="143">
        <v>-0.57008</v>
      </c>
      <c r="O25" s="143">
        <v>0.196254</v>
      </c>
      <c r="P25" s="143">
        <v>0.18856199999999998</v>
      </c>
      <c r="Q25" s="143">
        <v>0.120756</v>
      </c>
      <c r="R25" s="143">
        <v>0.149169</v>
      </c>
      <c r="S25" s="143">
        <v>-0.01764</v>
      </c>
      <c r="T25" s="143">
        <v>0.11058599999999999</v>
      </c>
      <c r="U25" s="143">
        <v>0.15976200000000002</v>
      </c>
      <c r="V25" s="143">
        <v>0.145194</v>
      </c>
      <c r="W25" s="143">
        <v>0.043464</v>
      </c>
      <c r="X25" s="143">
        <v>-0.04785</v>
      </c>
      <c r="Y25" s="143">
        <v>-0.11238000000000001</v>
      </c>
      <c r="Z25" s="143">
        <v>-0.07542</v>
      </c>
      <c r="AA25" s="143">
        <v>-0.1809</v>
      </c>
      <c r="AB25" s="143">
        <v>-0.27</v>
      </c>
      <c r="AC25" s="143">
        <v>-0.50208</v>
      </c>
      <c r="AD25" s="143">
        <v>-0.08646</v>
      </c>
      <c r="AE25" s="143">
        <v>0.215628</v>
      </c>
      <c r="AF25" s="143">
        <v>0.190191</v>
      </c>
      <c r="AG25" s="143">
        <v>0.225868</v>
      </c>
      <c r="AH25" s="143">
        <v>0.032832</v>
      </c>
      <c r="AI25" s="143">
        <v>-0.18332</v>
      </c>
      <c r="AJ25" s="143">
        <v>-0.24201</v>
      </c>
      <c r="AK25" s="143">
        <v>0.189177</v>
      </c>
      <c r="AL25" s="143">
        <v>0.090972</v>
      </c>
      <c r="AM25" s="143">
        <v>-0.02128</v>
      </c>
      <c r="AN25" s="143">
        <v>0.10337400000000001</v>
      </c>
      <c r="AO25" s="143">
        <v>-0.09018</v>
      </c>
      <c r="AP25" s="143">
        <v>0.12109199999999999</v>
      </c>
      <c r="AQ25" s="143">
        <v>0.088704</v>
      </c>
      <c r="AR25" s="143">
        <v>0.061748</v>
      </c>
      <c r="AS25" s="143">
        <v>0.086427</v>
      </c>
      <c r="AT25" s="143">
        <v>-0.25812</v>
      </c>
    </row>
    <row r="26">
      <c r="A26" s="142">
        <f t="shared" si="1"/>
        <v>-2.809688</v>
      </c>
      <c r="B26" s="143">
        <v>-0.00936</v>
      </c>
      <c r="C26" s="143">
        <v>0.07123499999999999</v>
      </c>
      <c r="D26" s="143">
        <v>-0.19233</v>
      </c>
      <c r="E26" s="143">
        <v>-0.05358</v>
      </c>
      <c r="F26" s="143">
        <v>-0.025890000000000003</v>
      </c>
      <c r="G26" s="143">
        <v>-0.33646</v>
      </c>
      <c r="H26" s="143">
        <v>-0.40343999999999997</v>
      </c>
      <c r="I26" s="143">
        <v>-0.29319</v>
      </c>
      <c r="J26" s="143">
        <v>-0.42224999999999996</v>
      </c>
      <c r="K26" s="143">
        <v>-0.18663000000000002</v>
      </c>
      <c r="L26" s="143">
        <v>-0.55408</v>
      </c>
      <c r="M26" s="143">
        <v>-0.51628</v>
      </c>
      <c r="N26" s="143">
        <v>-0.42756000000000005</v>
      </c>
      <c r="O26" s="143">
        <v>0.196254</v>
      </c>
      <c r="P26" s="143">
        <v>0.18856199999999998</v>
      </c>
      <c r="Q26" s="143">
        <v>0.120756</v>
      </c>
      <c r="R26" s="143">
        <v>0.149169</v>
      </c>
      <c r="S26" s="143">
        <v>-0.02352</v>
      </c>
      <c r="T26" s="143">
        <v>0.18431</v>
      </c>
      <c r="U26" s="143">
        <v>0.15976200000000002</v>
      </c>
      <c r="V26" s="143">
        <v>0.193592</v>
      </c>
      <c r="W26" s="143">
        <v>0.065196</v>
      </c>
      <c r="X26" s="143">
        <v>-0.0638</v>
      </c>
      <c r="Y26" s="143">
        <v>-0.14984</v>
      </c>
      <c r="Z26" s="143">
        <v>-0.07542</v>
      </c>
      <c r="AA26" s="143">
        <v>-0.1809</v>
      </c>
      <c r="AB26" s="143">
        <v>-0.27</v>
      </c>
      <c r="AC26" s="143">
        <v>-0.37656</v>
      </c>
      <c r="AD26" s="143">
        <v>-0.08646</v>
      </c>
      <c r="AE26" s="143">
        <v>0.215628</v>
      </c>
      <c r="AF26" s="143">
        <v>0.190191</v>
      </c>
      <c r="AG26" s="143">
        <v>0.16940100000000002</v>
      </c>
      <c r="AH26" s="143">
        <v>0.032832</v>
      </c>
      <c r="AI26" s="143">
        <v>-0.13749</v>
      </c>
      <c r="AJ26" s="143">
        <v>-0.24201</v>
      </c>
      <c r="AK26" s="143">
        <v>0.189177</v>
      </c>
      <c r="AL26" s="143">
        <v>0.121296</v>
      </c>
      <c r="AM26" s="143">
        <v>-0.04256</v>
      </c>
      <c r="AN26" s="143">
        <v>0.10337400000000001</v>
      </c>
      <c r="AO26" s="143">
        <v>-0.1503</v>
      </c>
      <c r="AP26" s="143">
        <v>0.080728</v>
      </c>
      <c r="AQ26" s="143">
        <v>0.088704</v>
      </c>
      <c r="AR26" s="143">
        <v>0.061748</v>
      </c>
      <c r="AS26" s="143">
        <v>0.086427</v>
      </c>
      <c r="AT26" s="143">
        <v>-0.25812</v>
      </c>
    </row>
    <row r="27">
      <c r="A27" s="142">
        <f t="shared" si="1"/>
        <v>-2.208717</v>
      </c>
      <c r="B27" s="143">
        <v>-0.01872</v>
      </c>
      <c r="C27" s="143">
        <v>0.07123499999999999</v>
      </c>
      <c r="D27" s="143">
        <v>-0.25644</v>
      </c>
      <c r="E27" s="143">
        <v>-0.05358</v>
      </c>
      <c r="F27" s="143">
        <v>-0.025890000000000003</v>
      </c>
      <c r="G27" s="143">
        <v>-0.33646</v>
      </c>
      <c r="H27" s="143">
        <v>-0.13448</v>
      </c>
      <c r="I27" s="143">
        <v>-0.29319</v>
      </c>
      <c r="J27" s="143">
        <v>-0.7037499999999999</v>
      </c>
      <c r="K27" s="143">
        <v>-0.24884</v>
      </c>
      <c r="L27" s="143">
        <v>-0.41556000000000004</v>
      </c>
      <c r="M27" s="143">
        <v>-0.64535</v>
      </c>
      <c r="N27" s="143">
        <v>-0.14252</v>
      </c>
      <c r="O27" s="143">
        <v>0.065418</v>
      </c>
      <c r="P27" s="143">
        <v>0.251416</v>
      </c>
      <c r="Q27" s="143">
        <v>0.20126000000000002</v>
      </c>
      <c r="R27" s="143">
        <v>0.049723</v>
      </c>
      <c r="S27" s="143">
        <v>-0.02352</v>
      </c>
      <c r="T27" s="143">
        <v>0.18431</v>
      </c>
      <c r="U27" s="143">
        <v>0.26627</v>
      </c>
      <c r="V27" s="143">
        <v>0.048398</v>
      </c>
      <c r="W27" s="143">
        <v>0.086928</v>
      </c>
      <c r="X27" s="143">
        <v>-0.0319</v>
      </c>
      <c r="Y27" s="143">
        <v>-0.03746</v>
      </c>
      <c r="Z27" s="143">
        <v>-0.07542</v>
      </c>
      <c r="AA27" s="143">
        <v>-0.1809</v>
      </c>
      <c r="AB27" s="143">
        <v>-0.2025</v>
      </c>
      <c r="AC27" s="143">
        <v>-0.25104</v>
      </c>
      <c r="AD27" s="143">
        <v>-0.05764</v>
      </c>
      <c r="AE27" s="143">
        <v>0.215628</v>
      </c>
      <c r="AF27" s="143">
        <v>0.190191</v>
      </c>
      <c r="AG27" s="143">
        <v>0.16940100000000002</v>
      </c>
      <c r="AH27" s="143">
        <v>0.043776</v>
      </c>
      <c r="AI27" s="143">
        <v>-0.18332</v>
      </c>
      <c r="AJ27" s="143">
        <v>-0.40335000000000004</v>
      </c>
      <c r="AK27" s="143">
        <v>0.315295</v>
      </c>
      <c r="AL27" s="143">
        <v>0.15162</v>
      </c>
      <c r="AM27" s="143">
        <v>-0.0532</v>
      </c>
      <c r="AN27" s="143">
        <v>0.137832</v>
      </c>
      <c r="AO27" s="143">
        <v>-0.12024</v>
      </c>
      <c r="AP27" s="143">
        <v>0.080728</v>
      </c>
      <c r="AQ27" s="143">
        <v>0.177408</v>
      </c>
      <c r="AR27" s="143">
        <v>0.015437</v>
      </c>
      <c r="AS27" s="143">
        <v>0.028809</v>
      </c>
      <c r="AT27" s="143">
        <v>-0.06453</v>
      </c>
    </row>
    <row r="28">
      <c r="A28" s="142">
        <f t="shared" si="1"/>
        <v>-2.989157</v>
      </c>
      <c r="B28" s="143">
        <v>-0.01872</v>
      </c>
      <c r="C28" s="143">
        <v>0.09498</v>
      </c>
      <c r="D28" s="143">
        <v>-0.32055</v>
      </c>
      <c r="E28" s="143">
        <v>-0.08037</v>
      </c>
      <c r="F28" s="143">
        <v>-0.03452</v>
      </c>
      <c r="G28" s="143">
        <v>-0.67292</v>
      </c>
      <c r="H28" s="143">
        <v>-0.53792</v>
      </c>
      <c r="I28" s="143">
        <v>-0.29319</v>
      </c>
      <c r="J28" s="143">
        <v>-0.563</v>
      </c>
      <c r="K28" s="143">
        <v>-0.24884</v>
      </c>
      <c r="L28" s="143">
        <v>-0.55408</v>
      </c>
      <c r="M28" s="143">
        <v>-0.38720999999999994</v>
      </c>
      <c r="N28" s="143">
        <v>-0.28504</v>
      </c>
      <c r="O28" s="143">
        <v>0.196254</v>
      </c>
      <c r="P28" s="143">
        <v>0.251416</v>
      </c>
      <c r="Q28" s="143">
        <v>0.161008</v>
      </c>
      <c r="R28" s="143">
        <v>0.198892</v>
      </c>
      <c r="S28" s="143">
        <v>-0.01764</v>
      </c>
      <c r="T28" s="143">
        <v>0.147448</v>
      </c>
      <c r="U28" s="143">
        <v>0.213016</v>
      </c>
      <c r="V28" s="143">
        <v>0.193592</v>
      </c>
      <c r="W28" s="143">
        <v>0.086928</v>
      </c>
      <c r="X28" s="143">
        <v>-0.0638</v>
      </c>
      <c r="Y28" s="143">
        <v>-0.11238000000000001</v>
      </c>
      <c r="Z28" s="143">
        <v>-0.07542</v>
      </c>
      <c r="AA28" s="143">
        <v>-0.1809</v>
      </c>
      <c r="AB28" s="143">
        <v>-0.27</v>
      </c>
      <c r="AC28" s="143">
        <v>-0.50208</v>
      </c>
      <c r="AD28" s="143">
        <v>-0.08646</v>
      </c>
      <c r="AE28" s="143">
        <v>0.215628</v>
      </c>
      <c r="AF28" s="143">
        <v>0.126794</v>
      </c>
      <c r="AG28" s="143">
        <v>0.16940100000000002</v>
      </c>
      <c r="AH28" s="143">
        <v>0.032832</v>
      </c>
      <c r="AI28" s="143">
        <v>-0.09166</v>
      </c>
      <c r="AJ28" s="143">
        <v>-0.24201</v>
      </c>
      <c r="AK28" s="143">
        <v>0.252236</v>
      </c>
      <c r="AL28" s="143">
        <v>0.090972</v>
      </c>
      <c r="AM28" s="143">
        <v>-0.04256</v>
      </c>
      <c r="AN28" s="143">
        <v>0.10337400000000001</v>
      </c>
      <c r="AO28" s="143">
        <v>-0.06012</v>
      </c>
      <c r="AP28" s="143">
        <v>0.080728</v>
      </c>
      <c r="AQ28" s="143">
        <v>0.133056</v>
      </c>
      <c r="AR28" s="143">
        <v>0.046311</v>
      </c>
      <c r="AS28" s="143">
        <v>0.086427</v>
      </c>
      <c r="AT28" s="143">
        <v>-0.12906</v>
      </c>
    </row>
    <row r="29">
      <c r="A29" s="142">
        <f t="shared" si="1"/>
        <v>-2.50033</v>
      </c>
      <c r="B29" s="143">
        <v>-0.01404</v>
      </c>
      <c r="C29" s="143">
        <v>0.04749</v>
      </c>
      <c r="D29" s="143">
        <v>-0.19233</v>
      </c>
      <c r="E29" s="143">
        <v>-0.05358</v>
      </c>
      <c r="F29" s="143">
        <v>-0.00863</v>
      </c>
      <c r="G29" s="143">
        <v>-0.50469</v>
      </c>
      <c r="H29" s="143">
        <v>-0.40343999999999997</v>
      </c>
      <c r="I29" s="143">
        <v>-0.29319</v>
      </c>
      <c r="J29" s="143">
        <v>-0.42224999999999996</v>
      </c>
      <c r="K29" s="143">
        <v>-0.24884</v>
      </c>
      <c r="L29" s="143">
        <v>-0.55408</v>
      </c>
      <c r="M29" s="143">
        <v>-0.38720999999999994</v>
      </c>
      <c r="N29" s="143">
        <v>-0.57008</v>
      </c>
      <c r="O29" s="143">
        <v>0.196254</v>
      </c>
      <c r="P29" s="143">
        <v>0.18856199999999998</v>
      </c>
      <c r="Q29" s="143">
        <v>0.120756</v>
      </c>
      <c r="R29" s="143">
        <v>0.198892</v>
      </c>
      <c r="S29" s="143">
        <v>-0.01176</v>
      </c>
      <c r="T29" s="143">
        <v>0.073724</v>
      </c>
      <c r="U29" s="143">
        <v>0.15976200000000002</v>
      </c>
      <c r="V29" s="143">
        <v>0.145194</v>
      </c>
      <c r="W29" s="143">
        <v>0.065196</v>
      </c>
      <c r="X29" s="143">
        <v>-0.0319</v>
      </c>
      <c r="Y29" s="143">
        <v>-0.07492</v>
      </c>
      <c r="Z29" s="143">
        <v>-0.05028</v>
      </c>
      <c r="AA29" s="143">
        <v>-0.1206</v>
      </c>
      <c r="AB29" s="143">
        <v>-0.2025</v>
      </c>
      <c r="AC29" s="143">
        <v>-0.37656</v>
      </c>
      <c r="AD29" s="143">
        <v>-0.11528</v>
      </c>
      <c r="AE29" s="143">
        <v>0.215628</v>
      </c>
      <c r="AF29" s="143">
        <v>0.190191</v>
      </c>
      <c r="AG29" s="143">
        <v>0.112934</v>
      </c>
      <c r="AH29" s="143">
        <v>0.021888</v>
      </c>
      <c r="AI29" s="143">
        <v>-0.09166</v>
      </c>
      <c r="AJ29" s="143">
        <v>-0.24201</v>
      </c>
      <c r="AK29" s="143">
        <v>0.252236</v>
      </c>
      <c r="AL29" s="143">
        <v>0.15162</v>
      </c>
      <c r="AM29" s="143">
        <v>-0.0532</v>
      </c>
      <c r="AN29" s="143">
        <v>0.17229</v>
      </c>
      <c r="AO29" s="143">
        <v>-0.09018</v>
      </c>
      <c r="AP29" s="143">
        <v>0.20182</v>
      </c>
      <c r="AQ29" s="143">
        <v>0.22176</v>
      </c>
      <c r="AR29" s="143">
        <v>0.077185</v>
      </c>
      <c r="AS29" s="143">
        <v>0.057618</v>
      </c>
      <c r="AT29" s="143">
        <v>-0.25812</v>
      </c>
    </row>
    <row r="30">
      <c r="A30" s="142">
        <f t="shared" si="1"/>
        <v>-1.969993</v>
      </c>
      <c r="B30" s="143">
        <v>-0.00936</v>
      </c>
      <c r="C30" s="143">
        <v>0.04749</v>
      </c>
      <c r="D30" s="143">
        <v>-0.19233</v>
      </c>
      <c r="E30" s="143">
        <v>-0.05358</v>
      </c>
      <c r="F30" s="143">
        <v>-0.00863</v>
      </c>
      <c r="G30" s="143">
        <v>-0.33646</v>
      </c>
      <c r="H30" s="143">
        <v>-0.26896</v>
      </c>
      <c r="I30" s="143">
        <v>-0.29319</v>
      </c>
      <c r="J30" s="143">
        <v>-0.2815</v>
      </c>
      <c r="K30" s="143">
        <v>-0.18663000000000002</v>
      </c>
      <c r="L30" s="143">
        <v>-0.27704</v>
      </c>
      <c r="M30" s="143">
        <v>-0.38720999999999994</v>
      </c>
      <c r="N30" s="143">
        <v>-0.28504</v>
      </c>
      <c r="O30" s="143">
        <v>0.261672</v>
      </c>
      <c r="P30" s="143">
        <v>0.251416</v>
      </c>
      <c r="Q30" s="143">
        <v>0.080504</v>
      </c>
      <c r="R30" s="143">
        <v>0.149169</v>
      </c>
      <c r="S30" s="143">
        <v>-0.01176</v>
      </c>
      <c r="T30" s="143">
        <v>0.073724</v>
      </c>
      <c r="U30" s="143">
        <v>0.106508</v>
      </c>
      <c r="V30" s="143">
        <v>0.096796</v>
      </c>
      <c r="W30" s="143">
        <v>0.043464</v>
      </c>
      <c r="X30" s="143">
        <v>-0.0638</v>
      </c>
      <c r="Y30" s="143">
        <v>-0.07492</v>
      </c>
      <c r="Z30" s="143">
        <v>-0.05028</v>
      </c>
      <c r="AA30" s="143">
        <v>-0.1206</v>
      </c>
      <c r="AB30" s="143">
        <v>-0.135</v>
      </c>
      <c r="AC30" s="143">
        <v>-0.37656</v>
      </c>
      <c r="AD30" s="143">
        <v>-0.08646</v>
      </c>
      <c r="AE30" s="143">
        <v>0.215628</v>
      </c>
      <c r="AF30" s="143">
        <v>0.126794</v>
      </c>
      <c r="AG30" s="143">
        <v>0.16940100000000002</v>
      </c>
      <c r="AH30" s="143">
        <v>0.043776</v>
      </c>
      <c r="AI30" s="143">
        <v>-0.09166</v>
      </c>
      <c r="AJ30" s="143">
        <v>-0.32268</v>
      </c>
      <c r="AK30" s="143">
        <v>0.189177</v>
      </c>
      <c r="AL30" s="143">
        <v>0.121296</v>
      </c>
      <c r="AM30" s="143">
        <v>-0.04256</v>
      </c>
      <c r="AN30" s="143">
        <v>0.10337400000000001</v>
      </c>
      <c r="AO30" s="143">
        <v>-0.06012</v>
      </c>
      <c r="AP30" s="143">
        <v>0.080728</v>
      </c>
      <c r="AQ30" s="143">
        <v>0.088704</v>
      </c>
      <c r="AR30" s="143">
        <v>0.061748</v>
      </c>
      <c r="AS30" s="143">
        <v>0.057618</v>
      </c>
      <c r="AT30" s="143">
        <v>-0.32265</v>
      </c>
    </row>
    <row r="31">
      <c r="A31" s="142">
        <f t="shared" si="1"/>
        <v>0.208622</v>
      </c>
      <c r="B31" s="143">
        <v>-0.00468</v>
      </c>
      <c r="C31" s="143">
        <v>0.023745</v>
      </c>
      <c r="D31" s="143">
        <v>-0.06411</v>
      </c>
      <c r="E31" s="143">
        <v>-0.02679</v>
      </c>
      <c r="F31" s="143">
        <v>-0.00863</v>
      </c>
      <c r="G31" s="143">
        <v>-0.16823</v>
      </c>
      <c r="H31" s="143">
        <v>-0.13448</v>
      </c>
      <c r="I31" s="143">
        <v>-0.09773</v>
      </c>
      <c r="J31" s="143">
        <v>-0.14075</v>
      </c>
      <c r="K31" s="143">
        <v>-0.06221</v>
      </c>
      <c r="L31" s="143">
        <v>-0.13852</v>
      </c>
      <c r="M31" s="143">
        <v>-0.12907</v>
      </c>
      <c r="N31" s="143">
        <v>-0.14252</v>
      </c>
      <c r="O31" s="143">
        <v>0.261672</v>
      </c>
      <c r="P31" s="143">
        <v>0.251416</v>
      </c>
      <c r="Q31" s="143">
        <v>0.161008</v>
      </c>
      <c r="R31" s="143">
        <v>0.198892</v>
      </c>
      <c r="S31" s="143">
        <v>-0.02352</v>
      </c>
      <c r="T31" s="143">
        <v>0.147448</v>
      </c>
      <c r="U31" s="143">
        <v>0.213016</v>
      </c>
      <c r="V31" s="143">
        <v>0.193592</v>
      </c>
      <c r="W31" s="143">
        <v>0.086928</v>
      </c>
      <c r="X31" s="143">
        <v>-0.0638</v>
      </c>
      <c r="Y31" s="143">
        <v>-0.11238000000000001</v>
      </c>
      <c r="Z31" s="143">
        <v>-0.07542</v>
      </c>
      <c r="AA31" s="143">
        <v>-0.1809</v>
      </c>
      <c r="AB31" s="143">
        <v>-0.0675</v>
      </c>
      <c r="AC31" s="143">
        <v>-0.12552</v>
      </c>
      <c r="AD31" s="143">
        <v>-0.08646</v>
      </c>
      <c r="AE31" s="143">
        <v>0.215628</v>
      </c>
      <c r="AF31" s="143">
        <v>0.253588</v>
      </c>
      <c r="AG31" s="143">
        <v>0.112934</v>
      </c>
      <c r="AH31" s="143">
        <v>0.021888</v>
      </c>
      <c r="AI31" s="143">
        <v>-0.09166</v>
      </c>
      <c r="AJ31" s="143">
        <v>-0.16134</v>
      </c>
      <c r="AK31" s="143">
        <v>0.126118</v>
      </c>
      <c r="AL31" s="143">
        <v>0.090972</v>
      </c>
      <c r="AM31" s="143">
        <v>-0.02128</v>
      </c>
      <c r="AN31" s="143">
        <v>0.10337400000000001</v>
      </c>
      <c r="AO31" s="143">
        <v>-0.09018</v>
      </c>
      <c r="AP31" s="143">
        <v>0.080728</v>
      </c>
      <c r="AQ31" s="143">
        <v>0.088704</v>
      </c>
      <c r="AR31" s="143">
        <v>0.030874</v>
      </c>
      <c r="AS31" s="143">
        <v>0.086427</v>
      </c>
      <c r="AT31" s="143">
        <v>-0.32265</v>
      </c>
    </row>
    <row r="32">
      <c r="A32" s="142">
        <f t="shared" si="1"/>
        <v>-2.286897</v>
      </c>
      <c r="B32" s="143">
        <v>-0.01872</v>
      </c>
      <c r="C32" s="143">
        <v>0.07123499999999999</v>
      </c>
      <c r="D32" s="143">
        <v>-0.12822</v>
      </c>
      <c r="E32" s="143">
        <v>-0.08037</v>
      </c>
      <c r="F32" s="143">
        <v>-0.025890000000000003</v>
      </c>
      <c r="G32" s="143">
        <v>-0.33646</v>
      </c>
      <c r="H32" s="143">
        <v>-0.40343999999999997</v>
      </c>
      <c r="I32" s="143">
        <v>-0.19546</v>
      </c>
      <c r="J32" s="143">
        <v>-0.42224999999999996</v>
      </c>
      <c r="K32" s="143">
        <v>-0.12442</v>
      </c>
      <c r="L32" s="143">
        <v>-0.41556000000000004</v>
      </c>
      <c r="M32" s="143">
        <v>-0.25814</v>
      </c>
      <c r="N32" s="143">
        <v>-0.42756000000000005</v>
      </c>
      <c r="O32" s="143">
        <v>0.196254</v>
      </c>
      <c r="P32" s="143">
        <v>0.125708</v>
      </c>
      <c r="Q32" s="143">
        <v>0.120756</v>
      </c>
      <c r="R32" s="143">
        <v>0.099446</v>
      </c>
      <c r="S32" s="143">
        <v>-0.01764</v>
      </c>
      <c r="T32" s="143">
        <v>0.073724</v>
      </c>
      <c r="U32" s="143">
        <v>0.15976200000000002</v>
      </c>
      <c r="V32" s="143">
        <v>0.096796</v>
      </c>
      <c r="W32" s="143">
        <v>0.065196</v>
      </c>
      <c r="X32" s="143">
        <v>-0.04785</v>
      </c>
      <c r="Y32" s="143">
        <v>-0.07492</v>
      </c>
      <c r="Z32" s="143">
        <v>-0.05028</v>
      </c>
      <c r="AA32" s="143">
        <v>-0.1206</v>
      </c>
      <c r="AB32" s="143">
        <v>-0.2025</v>
      </c>
      <c r="AC32" s="143">
        <v>-0.25104</v>
      </c>
      <c r="AD32" s="143">
        <v>-0.08646</v>
      </c>
      <c r="AE32" s="143">
        <v>0.215628</v>
      </c>
      <c r="AF32" s="143">
        <v>0.190191</v>
      </c>
      <c r="AG32" s="143">
        <v>0.16940100000000002</v>
      </c>
      <c r="AH32" s="143">
        <v>0.021888</v>
      </c>
      <c r="AI32" s="143">
        <v>-0.09166</v>
      </c>
      <c r="AJ32" s="143">
        <v>-0.32268</v>
      </c>
      <c r="AK32" s="143">
        <v>0.189177</v>
      </c>
      <c r="AL32" s="143">
        <v>0.15162</v>
      </c>
      <c r="AM32" s="143">
        <v>-0.0532</v>
      </c>
      <c r="AN32" s="143">
        <v>0.17229</v>
      </c>
      <c r="AO32" s="143">
        <v>-0.1503</v>
      </c>
      <c r="AP32" s="143">
        <v>0.040364</v>
      </c>
      <c r="AQ32" s="143">
        <v>0.044352</v>
      </c>
      <c r="AR32" s="143">
        <v>0.015437</v>
      </c>
      <c r="AS32" s="143">
        <v>0.057618</v>
      </c>
      <c r="AT32" s="143">
        <v>-0.25812</v>
      </c>
    </row>
    <row r="33">
      <c r="A33" s="142">
        <f t="shared" si="1"/>
        <v>-1.998802</v>
      </c>
      <c r="B33" s="143">
        <v>-0.00936</v>
      </c>
      <c r="C33" s="143">
        <v>0.04749</v>
      </c>
      <c r="D33" s="143">
        <v>-0.19233</v>
      </c>
      <c r="E33" s="143">
        <v>-0.05358</v>
      </c>
      <c r="F33" s="143">
        <v>-0.00863</v>
      </c>
      <c r="G33" s="143">
        <v>-0.33646</v>
      </c>
      <c r="H33" s="143">
        <v>-0.26896</v>
      </c>
      <c r="I33" s="143">
        <v>-0.29319</v>
      </c>
      <c r="J33" s="143">
        <v>-0.2815</v>
      </c>
      <c r="K33" s="143">
        <v>-0.18663000000000002</v>
      </c>
      <c r="L33" s="143">
        <v>-0.27704</v>
      </c>
      <c r="M33" s="143">
        <v>-0.38720999999999994</v>
      </c>
      <c r="N33" s="143">
        <v>-0.28504</v>
      </c>
      <c r="O33" s="143">
        <v>0.261672</v>
      </c>
      <c r="P33" s="143">
        <v>0.251416</v>
      </c>
      <c r="Q33" s="143">
        <v>0.080504</v>
      </c>
      <c r="R33" s="143">
        <v>0.149169</v>
      </c>
      <c r="S33" s="143">
        <v>-0.01176</v>
      </c>
      <c r="T33" s="143">
        <v>0.073724</v>
      </c>
      <c r="U33" s="143">
        <v>0.106508</v>
      </c>
      <c r="V33" s="143">
        <v>0.096796</v>
      </c>
      <c r="W33" s="143">
        <v>0.043464</v>
      </c>
      <c r="X33" s="143">
        <v>-0.0638</v>
      </c>
      <c r="Y33" s="143">
        <v>-0.07492</v>
      </c>
      <c r="Z33" s="143">
        <v>-0.05028</v>
      </c>
      <c r="AA33" s="143">
        <v>-0.1206</v>
      </c>
      <c r="AB33" s="143">
        <v>-0.135</v>
      </c>
      <c r="AC33" s="143">
        <v>-0.37656</v>
      </c>
      <c r="AD33" s="143">
        <v>-0.08646</v>
      </c>
      <c r="AE33" s="143">
        <v>0.215628</v>
      </c>
      <c r="AF33" s="143">
        <v>0.126794</v>
      </c>
      <c r="AG33" s="143">
        <v>0.16940100000000002</v>
      </c>
      <c r="AH33" s="143">
        <v>0.043776</v>
      </c>
      <c r="AI33" s="143">
        <v>-0.09166</v>
      </c>
      <c r="AJ33" s="143">
        <v>-0.32268</v>
      </c>
      <c r="AK33" s="143">
        <v>0.189177</v>
      </c>
      <c r="AL33" s="143">
        <v>0.121296</v>
      </c>
      <c r="AM33" s="143">
        <v>-0.04256</v>
      </c>
      <c r="AN33" s="143">
        <v>0.10337400000000001</v>
      </c>
      <c r="AO33" s="143">
        <v>-0.06012</v>
      </c>
      <c r="AP33" s="143">
        <v>0.080728</v>
      </c>
      <c r="AQ33" s="143">
        <v>0.088704</v>
      </c>
      <c r="AR33" s="143">
        <v>0.061748</v>
      </c>
      <c r="AS33" s="143">
        <v>0.028809</v>
      </c>
      <c r="AT33" s="143">
        <v>-0.32265</v>
      </c>
    </row>
    <row r="34">
      <c r="A34" s="142">
        <f t="shared" si="1"/>
        <v>-2.575466</v>
      </c>
      <c r="B34" s="143">
        <v>-0.01872</v>
      </c>
      <c r="C34" s="143">
        <v>0.07123499999999999</v>
      </c>
      <c r="D34" s="143">
        <v>-0.12822</v>
      </c>
      <c r="E34" s="143">
        <v>-0.08037</v>
      </c>
      <c r="F34" s="143">
        <v>-0.03452</v>
      </c>
      <c r="G34" s="143">
        <v>-0.50469</v>
      </c>
      <c r="H34" s="143">
        <v>-0.40343999999999997</v>
      </c>
      <c r="I34" s="143">
        <v>-0.19546</v>
      </c>
      <c r="J34" s="143">
        <v>-0.2815</v>
      </c>
      <c r="K34" s="143">
        <v>-0.12442</v>
      </c>
      <c r="L34" s="143">
        <v>-0.27704</v>
      </c>
      <c r="M34" s="143">
        <v>-0.38720999999999994</v>
      </c>
      <c r="N34" s="143">
        <v>-0.57008</v>
      </c>
      <c r="O34" s="143">
        <v>0.130836</v>
      </c>
      <c r="P34" s="143">
        <v>0.125708</v>
      </c>
      <c r="Q34" s="143">
        <v>0.120756</v>
      </c>
      <c r="R34" s="143">
        <v>0.099446</v>
      </c>
      <c r="S34" s="143">
        <v>-0.01176</v>
      </c>
      <c r="T34" s="143">
        <v>0.073724</v>
      </c>
      <c r="U34" s="143">
        <v>0.15976200000000002</v>
      </c>
      <c r="V34" s="143">
        <v>0.193592</v>
      </c>
      <c r="W34" s="143">
        <v>0.10866</v>
      </c>
      <c r="X34" s="143">
        <v>-0.04785</v>
      </c>
      <c r="Y34" s="143">
        <v>-0.11238000000000001</v>
      </c>
      <c r="Z34" s="143">
        <v>-0.07542</v>
      </c>
      <c r="AA34" s="143">
        <v>-0.1809</v>
      </c>
      <c r="AB34" s="143">
        <v>-0.135</v>
      </c>
      <c r="AC34" s="143">
        <v>-0.37656</v>
      </c>
      <c r="AD34" s="143">
        <v>-0.05764</v>
      </c>
      <c r="AE34" s="143">
        <v>0.143752</v>
      </c>
      <c r="AF34" s="143">
        <v>0.126794</v>
      </c>
      <c r="AG34" s="143">
        <v>0.112934</v>
      </c>
      <c r="AH34" s="143">
        <v>0.021888</v>
      </c>
      <c r="AI34" s="143">
        <v>-0.09166</v>
      </c>
      <c r="AJ34" s="143">
        <v>-0.24201</v>
      </c>
      <c r="AK34" s="143">
        <v>0.252236</v>
      </c>
      <c r="AL34" s="143">
        <v>0.15162</v>
      </c>
      <c r="AM34" s="143">
        <v>-0.0532</v>
      </c>
      <c r="AN34" s="143">
        <v>0.17229</v>
      </c>
      <c r="AO34" s="143">
        <v>-0.1503</v>
      </c>
      <c r="AP34" s="143">
        <v>0.040364</v>
      </c>
      <c r="AQ34" s="143">
        <v>0.044352</v>
      </c>
      <c r="AR34" s="143">
        <v>0.015437</v>
      </c>
      <c r="AS34" s="143">
        <v>0.057618</v>
      </c>
      <c r="AT34" s="143">
        <v>-0.25812</v>
      </c>
    </row>
    <row r="35">
      <c r="A35" s="142">
        <f t="shared" si="1"/>
        <v>-1.462864</v>
      </c>
      <c r="B35" s="143">
        <v>-0.00468</v>
      </c>
      <c r="C35" s="143">
        <v>0.04749</v>
      </c>
      <c r="D35" s="143">
        <v>-0.06411</v>
      </c>
      <c r="E35" s="143">
        <v>-0.02679</v>
      </c>
      <c r="F35" s="143">
        <v>-0.01726</v>
      </c>
      <c r="G35" s="143">
        <v>-0.33646</v>
      </c>
      <c r="H35" s="143">
        <v>-0.13448</v>
      </c>
      <c r="I35" s="143">
        <v>-0.19546</v>
      </c>
      <c r="J35" s="143">
        <v>-0.14075</v>
      </c>
      <c r="K35" s="143">
        <v>-0.06221</v>
      </c>
      <c r="L35" s="143">
        <v>-0.27704</v>
      </c>
      <c r="M35" s="143">
        <v>-0.12907</v>
      </c>
      <c r="N35" s="143">
        <v>-0.42756000000000005</v>
      </c>
      <c r="O35" s="143">
        <v>0.196254</v>
      </c>
      <c r="P35" s="143">
        <v>0.18856199999999998</v>
      </c>
      <c r="Q35" s="143">
        <v>0.080504</v>
      </c>
      <c r="R35" s="143">
        <v>0.099446</v>
      </c>
      <c r="S35" s="143">
        <v>-0.01176</v>
      </c>
      <c r="T35" s="143">
        <v>0.073724</v>
      </c>
      <c r="U35" s="143">
        <v>0.106508</v>
      </c>
      <c r="V35" s="143">
        <v>0.096796</v>
      </c>
      <c r="W35" s="143">
        <v>0.065196</v>
      </c>
      <c r="X35" s="143">
        <v>-0.0319</v>
      </c>
      <c r="Y35" s="143">
        <v>-0.11238000000000001</v>
      </c>
      <c r="Z35" s="143">
        <v>-0.05028</v>
      </c>
      <c r="AA35" s="143">
        <v>-0.1809</v>
      </c>
      <c r="AB35" s="143">
        <v>-0.0675</v>
      </c>
      <c r="AC35" s="143">
        <v>-0.50208</v>
      </c>
      <c r="AD35" s="143">
        <v>-0.11528</v>
      </c>
      <c r="AE35" s="143">
        <v>0.215628</v>
      </c>
      <c r="AF35" s="143">
        <v>0.126794</v>
      </c>
      <c r="AG35" s="143">
        <v>0.112934</v>
      </c>
      <c r="AH35" s="143">
        <v>0.021888</v>
      </c>
      <c r="AI35" s="143">
        <v>-0.09166</v>
      </c>
      <c r="AJ35" s="143">
        <v>-0.16134</v>
      </c>
      <c r="AK35" s="143">
        <v>0.252236</v>
      </c>
      <c r="AL35" s="143">
        <v>0.060648</v>
      </c>
      <c r="AM35" s="143">
        <v>-0.02128</v>
      </c>
      <c r="AN35" s="143">
        <v>0.068916</v>
      </c>
      <c r="AO35" s="143">
        <v>-0.06012</v>
      </c>
      <c r="AP35" s="143">
        <v>0.040364</v>
      </c>
      <c r="AQ35" s="143">
        <v>0.044352</v>
      </c>
      <c r="AR35" s="143">
        <v>0.061748</v>
      </c>
      <c r="AS35" s="143">
        <v>0.057618</v>
      </c>
      <c r="AT35" s="143">
        <v>-0.25812</v>
      </c>
    </row>
    <row r="36">
      <c r="A36" s="142">
        <f t="shared" si="1"/>
        <v>-2.165117</v>
      </c>
      <c r="B36" s="143">
        <v>-0.00936</v>
      </c>
      <c r="C36" s="143">
        <v>0.04749</v>
      </c>
      <c r="D36" s="143">
        <v>-0.12822</v>
      </c>
      <c r="E36" s="143">
        <v>-0.05358</v>
      </c>
      <c r="F36" s="143">
        <v>-0.025890000000000003</v>
      </c>
      <c r="G36" s="143">
        <v>-0.33646</v>
      </c>
      <c r="H36" s="143">
        <v>-0.26896</v>
      </c>
      <c r="I36" s="143">
        <v>-0.19546</v>
      </c>
      <c r="J36" s="143">
        <v>-0.2815</v>
      </c>
      <c r="K36" s="143">
        <v>-0.12442</v>
      </c>
      <c r="L36" s="143">
        <v>-0.27704</v>
      </c>
      <c r="M36" s="143">
        <v>-0.38720999999999994</v>
      </c>
      <c r="N36" s="143">
        <v>-0.28504</v>
      </c>
      <c r="O36" s="143">
        <v>0.196254</v>
      </c>
      <c r="P36" s="143">
        <v>0.125708</v>
      </c>
      <c r="Q36" s="143">
        <v>0.120756</v>
      </c>
      <c r="R36" s="143">
        <v>0.099446</v>
      </c>
      <c r="S36" s="143">
        <v>-0.02352</v>
      </c>
      <c r="T36" s="143">
        <v>0.147448</v>
      </c>
      <c r="U36" s="143">
        <v>0.15976200000000002</v>
      </c>
      <c r="V36" s="143">
        <v>0.145194</v>
      </c>
      <c r="W36" s="143">
        <v>0.065196</v>
      </c>
      <c r="X36" s="143">
        <v>-0.0638</v>
      </c>
      <c r="Y36" s="143">
        <v>-0.14984</v>
      </c>
      <c r="Z36" s="143">
        <v>-0.10056</v>
      </c>
      <c r="AA36" s="143">
        <v>-0.2412</v>
      </c>
      <c r="AB36" s="143">
        <v>-0.2025</v>
      </c>
      <c r="AC36" s="143">
        <v>-0.6275999999999999</v>
      </c>
      <c r="AD36" s="143">
        <v>-0.1441</v>
      </c>
      <c r="AE36" s="143">
        <v>0.287504</v>
      </c>
      <c r="AF36" s="143">
        <v>0.063397</v>
      </c>
      <c r="AG36" s="143">
        <v>0.16940100000000002</v>
      </c>
      <c r="AH36" s="143">
        <v>0.032832</v>
      </c>
      <c r="AI36" s="143">
        <v>-0.18332</v>
      </c>
      <c r="AJ36" s="143">
        <v>-0.24201</v>
      </c>
      <c r="AK36" s="143">
        <v>0.315295</v>
      </c>
      <c r="AL36" s="143">
        <v>0.121296</v>
      </c>
      <c r="AM36" s="143">
        <v>-0.04256</v>
      </c>
      <c r="AN36" s="143">
        <v>0.17229</v>
      </c>
      <c r="AO36" s="143">
        <v>-0.06012</v>
      </c>
      <c r="AP36" s="143">
        <v>0.12109199999999999</v>
      </c>
      <c r="AQ36" s="143">
        <v>0.088704</v>
      </c>
      <c r="AR36" s="143">
        <v>0.046311</v>
      </c>
      <c r="AS36" s="143">
        <v>0.086427</v>
      </c>
      <c r="AT36" s="143">
        <v>-0.32265</v>
      </c>
    </row>
    <row r="37">
      <c r="A37" s="142">
        <f t="shared" si="1"/>
        <v>-2.349738</v>
      </c>
      <c r="B37" s="143">
        <v>-0.01404</v>
      </c>
      <c r="C37" s="143">
        <v>0.09498</v>
      </c>
      <c r="D37" s="143">
        <v>-0.25644</v>
      </c>
      <c r="E37" s="143">
        <v>-0.08037</v>
      </c>
      <c r="F37" s="143">
        <v>-0.01726</v>
      </c>
      <c r="G37" s="143">
        <v>-0.33646</v>
      </c>
      <c r="H37" s="143">
        <v>-0.40343999999999997</v>
      </c>
      <c r="I37" s="143">
        <v>-0.19546</v>
      </c>
      <c r="J37" s="143">
        <v>-0.42224999999999996</v>
      </c>
      <c r="K37" s="143">
        <v>-0.12442</v>
      </c>
      <c r="L37" s="143">
        <v>-0.55408</v>
      </c>
      <c r="M37" s="143">
        <v>-0.51628</v>
      </c>
      <c r="N37" s="143">
        <v>-0.7126</v>
      </c>
      <c r="O37" s="143">
        <v>0.32709</v>
      </c>
      <c r="P37" s="143">
        <v>0.31426999999999994</v>
      </c>
      <c r="Q37" s="143">
        <v>0.161008</v>
      </c>
      <c r="R37" s="143">
        <v>0.198892</v>
      </c>
      <c r="S37" s="143">
        <v>-0.0294</v>
      </c>
      <c r="T37" s="143">
        <v>0.18431</v>
      </c>
      <c r="U37" s="143">
        <v>0.26627</v>
      </c>
      <c r="V37" s="143">
        <v>0.24198999999999998</v>
      </c>
      <c r="W37" s="143">
        <v>0.086928</v>
      </c>
      <c r="X37" s="143">
        <v>-0.07974999999999999</v>
      </c>
      <c r="Y37" s="143">
        <v>-0.11238000000000001</v>
      </c>
      <c r="Z37" s="143">
        <v>-0.10056</v>
      </c>
      <c r="AA37" s="143">
        <v>-0.3015</v>
      </c>
      <c r="AB37" s="143">
        <v>-0.135</v>
      </c>
      <c r="AC37" s="143">
        <v>-0.50208</v>
      </c>
      <c r="AD37" s="143">
        <v>-0.1441</v>
      </c>
      <c r="AE37" s="143">
        <v>0.35938</v>
      </c>
      <c r="AF37" s="143">
        <v>0.253588</v>
      </c>
      <c r="AG37" s="143">
        <v>0.282335</v>
      </c>
      <c r="AH37" s="143">
        <v>0.054720000000000005</v>
      </c>
      <c r="AI37" s="143">
        <v>-0.18332</v>
      </c>
      <c r="AJ37" s="143">
        <v>-0.40335000000000004</v>
      </c>
      <c r="AK37" s="143">
        <v>0.189177</v>
      </c>
      <c r="AL37" s="143">
        <v>0.15162</v>
      </c>
      <c r="AM37" s="143">
        <v>-0.0532</v>
      </c>
      <c r="AN37" s="143">
        <v>0.17229</v>
      </c>
      <c r="AO37" s="143">
        <v>-0.1503</v>
      </c>
      <c r="AP37" s="143">
        <v>0.080728</v>
      </c>
      <c r="AQ37" s="143">
        <v>0.088704</v>
      </c>
      <c r="AR37" s="143">
        <v>0.077185</v>
      </c>
      <c r="AS37" s="143">
        <v>0.086427</v>
      </c>
      <c r="AT37" s="143">
        <v>-0.19359</v>
      </c>
    </row>
    <row r="38">
      <c r="A38" s="142">
        <f t="shared" si="1"/>
        <v>-4.108974</v>
      </c>
      <c r="B38" s="143">
        <v>-0.01872</v>
      </c>
      <c r="C38" s="143">
        <v>0.07123499999999999</v>
      </c>
      <c r="D38" s="143">
        <v>-0.06411</v>
      </c>
      <c r="E38" s="143">
        <v>-0.08037</v>
      </c>
      <c r="F38" s="143">
        <v>-0.00863</v>
      </c>
      <c r="G38" s="143">
        <v>-0.67292</v>
      </c>
      <c r="H38" s="143">
        <v>-0.53792</v>
      </c>
      <c r="I38" s="143">
        <v>-0.39092</v>
      </c>
      <c r="J38" s="143">
        <v>-0.563</v>
      </c>
      <c r="K38" s="143">
        <v>-0.24884</v>
      </c>
      <c r="L38" s="143">
        <v>-0.55408</v>
      </c>
      <c r="M38" s="143">
        <v>-0.38720999999999994</v>
      </c>
      <c r="N38" s="143">
        <v>-0.42756000000000005</v>
      </c>
      <c r="O38" s="143">
        <v>0.196254</v>
      </c>
      <c r="P38" s="143">
        <v>0.18856199999999998</v>
      </c>
      <c r="Q38" s="143">
        <v>0.080504</v>
      </c>
      <c r="R38" s="143">
        <v>0.198892</v>
      </c>
      <c r="S38" s="143">
        <v>-0.01764</v>
      </c>
      <c r="T38" s="143">
        <v>0.11058599999999999</v>
      </c>
      <c r="U38" s="143">
        <v>0.053254</v>
      </c>
      <c r="V38" s="143">
        <v>0.096796</v>
      </c>
      <c r="W38" s="143">
        <v>0.065196</v>
      </c>
      <c r="X38" s="143">
        <v>-0.0638</v>
      </c>
      <c r="Y38" s="143">
        <v>-0.11238000000000001</v>
      </c>
      <c r="Z38" s="143">
        <v>-0.05028</v>
      </c>
      <c r="AA38" s="143">
        <v>-0.1809</v>
      </c>
      <c r="AB38" s="143">
        <v>-0.27</v>
      </c>
      <c r="AC38" s="143">
        <v>-0.6275999999999999</v>
      </c>
      <c r="AD38" s="143">
        <v>-0.05764</v>
      </c>
      <c r="AE38" s="143">
        <v>0.215628</v>
      </c>
      <c r="AF38" s="143">
        <v>0.190191</v>
      </c>
      <c r="AG38" s="143">
        <v>0.112934</v>
      </c>
      <c r="AH38" s="143">
        <v>0.032832</v>
      </c>
      <c r="AI38" s="143">
        <v>-0.22915000000000002</v>
      </c>
      <c r="AJ38" s="143">
        <v>-0.32268</v>
      </c>
      <c r="AK38" s="143">
        <v>0.126118</v>
      </c>
      <c r="AL38" s="143">
        <v>0.090972</v>
      </c>
      <c r="AM38" s="143">
        <v>-0.031920000000000004</v>
      </c>
      <c r="AN38" s="143">
        <v>0.10337400000000001</v>
      </c>
      <c r="AO38" s="143">
        <v>-0.09018</v>
      </c>
      <c r="AP38" s="143">
        <v>0.080728</v>
      </c>
      <c r="AQ38" s="143">
        <v>0.088704</v>
      </c>
      <c r="AR38" s="143">
        <v>0.061748</v>
      </c>
      <c r="AS38" s="143">
        <v>0.057618</v>
      </c>
      <c r="AT38" s="143">
        <v>-0.32265</v>
      </c>
    </row>
    <row r="39">
      <c r="A39" s="142">
        <f t="shared" si="1"/>
        <v>-4.740785</v>
      </c>
      <c r="B39" s="143">
        <v>-0.01872</v>
      </c>
      <c r="C39" s="143">
        <v>0.07123499999999999</v>
      </c>
      <c r="D39" s="143">
        <v>-0.19233</v>
      </c>
      <c r="E39" s="143">
        <v>-0.08037</v>
      </c>
      <c r="F39" s="143">
        <v>-0.025890000000000003</v>
      </c>
      <c r="G39" s="143">
        <v>-0.84115</v>
      </c>
      <c r="H39" s="143">
        <v>-0.6723999999999999</v>
      </c>
      <c r="I39" s="143">
        <v>-0.48865</v>
      </c>
      <c r="J39" s="143">
        <v>-0.7037499999999999</v>
      </c>
      <c r="K39" s="143">
        <v>-0.31105</v>
      </c>
      <c r="L39" s="143">
        <v>-0.55408</v>
      </c>
      <c r="M39" s="143">
        <v>-0.51628</v>
      </c>
      <c r="N39" s="143">
        <v>-0.57008</v>
      </c>
      <c r="O39" s="143">
        <v>0.130836</v>
      </c>
      <c r="P39" s="143">
        <v>0.125708</v>
      </c>
      <c r="Q39" s="143">
        <v>0.120756</v>
      </c>
      <c r="R39" s="143">
        <v>0.149169</v>
      </c>
      <c r="S39" s="143">
        <v>-0.01764</v>
      </c>
      <c r="T39" s="143">
        <v>0.073724</v>
      </c>
      <c r="U39" s="143">
        <v>0.106508</v>
      </c>
      <c r="V39" s="143">
        <v>0.193592</v>
      </c>
      <c r="W39" s="143">
        <v>0.065196</v>
      </c>
      <c r="X39" s="143">
        <v>-0.0319</v>
      </c>
      <c r="Y39" s="143">
        <v>-0.11238000000000001</v>
      </c>
      <c r="Z39" s="143">
        <v>-0.10056</v>
      </c>
      <c r="AA39" s="143">
        <v>-0.2412</v>
      </c>
      <c r="AB39" s="143">
        <v>-0.27</v>
      </c>
      <c r="AC39" s="143">
        <v>-0.50208</v>
      </c>
      <c r="AD39" s="143">
        <v>-0.08646</v>
      </c>
      <c r="AE39" s="143">
        <v>0.287504</v>
      </c>
      <c r="AF39" s="143">
        <v>0.253588</v>
      </c>
      <c r="AG39" s="143">
        <v>0.16940100000000002</v>
      </c>
      <c r="AH39" s="143">
        <v>0.043776</v>
      </c>
      <c r="AI39" s="143">
        <v>-0.18332</v>
      </c>
      <c r="AJ39" s="143">
        <v>-0.40335000000000004</v>
      </c>
      <c r="AK39" s="143">
        <v>0.189177</v>
      </c>
      <c r="AL39" s="143">
        <v>0.15162</v>
      </c>
      <c r="AM39" s="143">
        <v>-0.031920000000000004</v>
      </c>
      <c r="AN39" s="143">
        <v>0.10337400000000001</v>
      </c>
      <c r="AO39" s="143">
        <v>-0.12024</v>
      </c>
      <c r="AP39" s="143">
        <v>0.12109199999999999</v>
      </c>
      <c r="AQ39" s="143">
        <v>0.088704</v>
      </c>
      <c r="AR39" s="143">
        <v>0.061748</v>
      </c>
      <c r="AS39" s="143">
        <v>0.086427</v>
      </c>
      <c r="AT39" s="143">
        <v>-0.25812</v>
      </c>
    </row>
    <row r="40">
      <c r="A40" s="142">
        <f t="shared" si="1"/>
        <v>-1.490332</v>
      </c>
      <c r="B40" s="143">
        <v>-0.01404</v>
      </c>
      <c r="C40" s="143">
        <v>0.118725</v>
      </c>
      <c r="D40" s="143">
        <v>-0.12822</v>
      </c>
      <c r="E40" s="143">
        <v>-0.05358</v>
      </c>
      <c r="F40" s="143">
        <v>-0.025890000000000003</v>
      </c>
      <c r="G40" s="143">
        <v>-0.33646</v>
      </c>
      <c r="H40" s="143">
        <v>-0.40343999999999997</v>
      </c>
      <c r="I40" s="143">
        <v>-0.19546</v>
      </c>
      <c r="J40" s="143">
        <v>-0.2815</v>
      </c>
      <c r="K40" s="143">
        <v>-0.18663000000000002</v>
      </c>
      <c r="L40" s="143">
        <v>-0.41556000000000004</v>
      </c>
      <c r="M40" s="143">
        <v>-0.25814</v>
      </c>
      <c r="N40" s="143">
        <v>-0.28504</v>
      </c>
      <c r="O40" s="143">
        <v>0.32709</v>
      </c>
      <c r="P40" s="143">
        <v>0.251416</v>
      </c>
      <c r="Q40" s="143">
        <v>0.161008</v>
      </c>
      <c r="R40" s="143">
        <v>0.24861500000000003</v>
      </c>
      <c r="S40" s="143">
        <v>-0.0294</v>
      </c>
      <c r="T40" s="143">
        <v>0.147448</v>
      </c>
      <c r="U40" s="143">
        <v>0.213016</v>
      </c>
      <c r="V40" s="143">
        <v>0.193592</v>
      </c>
      <c r="W40" s="143">
        <v>0.086928</v>
      </c>
      <c r="X40" s="143">
        <v>-0.04785</v>
      </c>
      <c r="Y40" s="143">
        <v>-0.14984</v>
      </c>
      <c r="Z40" s="143">
        <v>-0.07542</v>
      </c>
      <c r="AA40" s="143">
        <v>-0.2412</v>
      </c>
      <c r="AB40" s="143">
        <v>-0.27</v>
      </c>
      <c r="AC40" s="143">
        <v>-0.50208</v>
      </c>
      <c r="AD40" s="143">
        <v>-0.11528</v>
      </c>
      <c r="AE40" s="143">
        <v>0.215628</v>
      </c>
      <c r="AF40" s="143">
        <v>0.190191</v>
      </c>
      <c r="AG40" s="143">
        <v>0.282335</v>
      </c>
      <c r="AH40" s="143">
        <v>0.032832</v>
      </c>
      <c r="AI40" s="143">
        <v>-0.18332</v>
      </c>
      <c r="AJ40" s="143">
        <v>-0.32268</v>
      </c>
      <c r="AK40" s="143">
        <v>0.315295</v>
      </c>
      <c r="AL40" s="143">
        <v>0.121296</v>
      </c>
      <c r="AM40" s="143">
        <v>-0.0532</v>
      </c>
      <c r="AN40" s="143">
        <v>0.137832</v>
      </c>
      <c r="AO40" s="143">
        <v>-0.09018</v>
      </c>
      <c r="AP40" s="143">
        <v>0.12109199999999999</v>
      </c>
      <c r="AQ40" s="143">
        <v>0.133056</v>
      </c>
      <c r="AR40" s="143">
        <v>0.077185</v>
      </c>
      <c r="AS40" s="143">
        <v>0.057618</v>
      </c>
      <c r="AT40" s="143">
        <v>-0.25812</v>
      </c>
    </row>
    <row r="41">
      <c r="A41" s="142">
        <f t="shared" si="1"/>
        <v>-3.921983</v>
      </c>
      <c r="B41" s="143">
        <v>-0.01872</v>
      </c>
      <c r="C41" s="143">
        <v>0.07123499999999999</v>
      </c>
      <c r="D41" s="143">
        <v>-0.06411</v>
      </c>
      <c r="E41" s="143">
        <v>-0.08037</v>
      </c>
      <c r="F41" s="143">
        <v>-0.00863</v>
      </c>
      <c r="G41" s="143">
        <v>-0.67292</v>
      </c>
      <c r="H41" s="143">
        <v>-0.53792</v>
      </c>
      <c r="I41" s="143">
        <v>-0.39092</v>
      </c>
      <c r="J41" s="143">
        <v>-0.563</v>
      </c>
      <c r="K41" s="143">
        <v>-0.24884</v>
      </c>
      <c r="L41" s="143">
        <v>-0.55408</v>
      </c>
      <c r="M41" s="143">
        <v>-0.38720999999999994</v>
      </c>
      <c r="N41" s="143">
        <v>-0.42756000000000005</v>
      </c>
      <c r="O41" s="143">
        <v>0.196254</v>
      </c>
      <c r="P41" s="143">
        <v>0.18856199999999998</v>
      </c>
      <c r="Q41" s="143">
        <v>0.080504</v>
      </c>
      <c r="R41" s="143">
        <v>0.198892</v>
      </c>
      <c r="S41" s="143">
        <v>-0.01764</v>
      </c>
      <c r="T41" s="143">
        <v>0.11058599999999999</v>
      </c>
      <c r="U41" s="143">
        <v>0.053254</v>
      </c>
      <c r="V41" s="143">
        <v>0.096796</v>
      </c>
      <c r="W41" s="143">
        <v>0.065196</v>
      </c>
      <c r="X41" s="143">
        <v>-0.0638</v>
      </c>
      <c r="Y41" s="143">
        <v>-0.11238000000000001</v>
      </c>
      <c r="Z41" s="143">
        <v>-0.05028</v>
      </c>
      <c r="AA41" s="143">
        <v>-0.1809</v>
      </c>
      <c r="AB41" s="143">
        <v>-0.2025</v>
      </c>
      <c r="AC41" s="143">
        <v>-0.50208</v>
      </c>
      <c r="AD41" s="143">
        <v>-0.1441</v>
      </c>
      <c r="AE41" s="143">
        <v>0.143752</v>
      </c>
      <c r="AF41" s="143">
        <v>0.190191</v>
      </c>
      <c r="AG41" s="143">
        <v>0.16940100000000002</v>
      </c>
      <c r="AH41" s="143">
        <v>0.021888</v>
      </c>
      <c r="AI41" s="143">
        <v>-0.13749</v>
      </c>
      <c r="AJ41" s="143">
        <v>-0.40335000000000004</v>
      </c>
      <c r="AK41" s="143">
        <v>0.252236</v>
      </c>
      <c r="AL41" s="143">
        <v>0.060648</v>
      </c>
      <c r="AM41" s="143">
        <v>-0.031920000000000004</v>
      </c>
      <c r="AN41" s="143">
        <v>0.10337400000000001</v>
      </c>
      <c r="AO41" s="143">
        <v>-0.09018</v>
      </c>
      <c r="AP41" s="143">
        <v>0.080728</v>
      </c>
      <c r="AQ41" s="143">
        <v>0.088704</v>
      </c>
      <c r="AR41" s="143">
        <v>0.061748</v>
      </c>
      <c r="AS41" s="143">
        <v>0.057618</v>
      </c>
      <c r="AT41" s="143">
        <v>-0.32265</v>
      </c>
    </row>
    <row r="42">
      <c r="A42" s="142">
        <f t="shared" si="1"/>
        <v>-3.488879</v>
      </c>
      <c r="B42" s="143">
        <v>-0.01872</v>
      </c>
      <c r="C42" s="143">
        <v>0.118725</v>
      </c>
      <c r="D42" s="143">
        <v>-0.19233</v>
      </c>
      <c r="E42" s="143">
        <v>-0.10716</v>
      </c>
      <c r="F42" s="143">
        <v>-0.03452</v>
      </c>
      <c r="G42" s="143">
        <v>-0.67292</v>
      </c>
      <c r="H42" s="143">
        <v>-0.6723999999999999</v>
      </c>
      <c r="I42" s="143">
        <v>-0.39092</v>
      </c>
      <c r="J42" s="143">
        <v>-0.563</v>
      </c>
      <c r="K42" s="143">
        <v>-0.31105</v>
      </c>
      <c r="L42" s="143">
        <v>-0.55408</v>
      </c>
      <c r="M42" s="143">
        <v>-0.51628</v>
      </c>
      <c r="N42" s="143">
        <v>-0.57008</v>
      </c>
      <c r="O42" s="143">
        <v>0.32709</v>
      </c>
      <c r="P42" s="143">
        <v>0.31426999999999994</v>
      </c>
      <c r="Q42" s="143">
        <v>0.20126000000000002</v>
      </c>
      <c r="R42" s="143">
        <v>0.198892</v>
      </c>
      <c r="S42" s="143">
        <v>-0.0294</v>
      </c>
      <c r="T42" s="143">
        <v>0.147448</v>
      </c>
      <c r="U42" s="143">
        <v>0.213016</v>
      </c>
      <c r="V42" s="143">
        <v>0.193592</v>
      </c>
      <c r="W42" s="143">
        <v>0.086928</v>
      </c>
      <c r="X42" s="143">
        <v>-0.04785</v>
      </c>
      <c r="Y42" s="143">
        <v>-0.14984</v>
      </c>
      <c r="Z42" s="143">
        <v>-0.07542</v>
      </c>
      <c r="AA42" s="143">
        <v>-0.2412</v>
      </c>
      <c r="AB42" s="143">
        <v>-0.27</v>
      </c>
      <c r="AC42" s="143">
        <v>-0.50208</v>
      </c>
      <c r="AD42" s="143">
        <v>-0.1441</v>
      </c>
      <c r="AE42" s="143">
        <v>0.215628</v>
      </c>
      <c r="AF42" s="143">
        <v>0.190191</v>
      </c>
      <c r="AG42" s="143">
        <v>0.282335</v>
      </c>
      <c r="AH42" s="143">
        <v>0.043776</v>
      </c>
      <c r="AI42" s="143">
        <v>-0.13749</v>
      </c>
      <c r="AJ42" s="143">
        <v>-0.32268</v>
      </c>
      <c r="AK42" s="143">
        <v>0.315295</v>
      </c>
      <c r="AL42" s="143">
        <v>0.090972</v>
      </c>
      <c r="AM42" s="143">
        <v>-0.0532</v>
      </c>
      <c r="AN42" s="143">
        <v>0.137832</v>
      </c>
      <c r="AO42" s="143">
        <v>-0.12024</v>
      </c>
      <c r="AP42" s="143">
        <v>0.12109199999999999</v>
      </c>
      <c r="AQ42" s="143">
        <v>0.133056</v>
      </c>
      <c r="AR42" s="143">
        <v>0.077185</v>
      </c>
      <c r="AS42" s="143">
        <v>0.057618</v>
      </c>
      <c r="AT42" s="143">
        <v>-0.25812</v>
      </c>
    </row>
    <row r="43">
      <c r="A43" s="142">
        <f t="shared" si="1"/>
        <v>-4.09049</v>
      </c>
      <c r="B43" s="143">
        <v>-0.01872</v>
      </c>
      <c r="C43" s="143">
        <v>0.07123499999999999</v>
      </c>
      <c r="D43" s="143">
        <v>-0.06411</v>
      </c>
      <c r="E43" s="143">
        <v>-0.08037</v>
      </c>
      <c r="F43" s="143">
        <v>-0.00863</v>
      </c>
      <c r="G43" s="143">
        <v>-0.67292</v>
      </c>
      <c r="H43" s="143">
        <v>-0.53792</v>
      </c>
      <c r="I43" s="143">
        <v>-0.39092</v>
      </c>
      <c r="J43" s="143">
        <v>-0.563</v>
      </c>
      <c r="K43" s="143">
        <v>-0.24884</v>
      </c>
      <c r="L43" s="143">
        <v>-0.55408</v>
      </c>
      <c r="M43" s="143">
        <v>-0.38720999999999994</v>
      </c>
      <c r="N43" s="143">
        <v>-0.42756000000000005</v>
      </c>
      <c r="O43" s="143">
        <v>0.196254</v>
      </c>
      <c r="P43" s="143">
        <v>0.18856199999999998</v>
      </c>
      <c r="Q43" s="143">
        <v>0.040252</v>
      </c>
      <c r="R43" s="143">
        <v>0.099446</v>
      </c>
      <c r="S43" s="143">
        <v>-0.01764</v>
      </c>
      <c r="T43" s="143">
        <v>0.11058599999999999</v>
      </c>
      <c r="U43" s="143">
        <v>0.053254</v>
      </c>
      <c r="V43" s="143">
        <v>0.096796</v>
      </c>
      <c r="W43" s="143">
        <v>0.065196</v>
      </c>
      <c r="X43" s="143">
        <v>-0.0638</v>
      </c>
      <c r="Y43" s="143">
        <v>-0.11238000000000001</v>
      </c>
      <c r="Z43" s="143">
        <v>-0.05028</v>
      </c>
      <c r="AA43" s="143">
        <v>-0.1809</v>
      </c>
      <c r="AB43" s="143">
        <v>-0.2025</v>
      </c>
      <c r="AC43" s="143">
        <v>-0.50208</v>
      </c>
      <c r="AD43" s="143">
        <v>-0.1441</v>
      </c>
      <c r="AE43" s="143">
        <v>0.143752</v>
      </c>
      <c r="AF43" s="143">
        <v>0.190191</v>
      </c>
      <c r="AG43" s="143">
        <v>0.16940100000000002</v>
      </c>
      <c r="AH43" s="143">
        <v>0.021888</v>
      </c>
      <c r="AI43" s="143">
        <v>-0.13749</v>
      </c>
      <c r="AJ43" s="143">
        <v>-0.40335000000000004</v>
      </c>
      <c r="AK43" s="143">
        <v>0.252236</v>
      </c>
      <c r="AL43" s="143">
        <v>0.060648</v>
      </c>
      <c r="AM43" s="143">
        <v>-0.031920000000000004</v>
      </c>
      <c r="AN43" s="143">
        <v>0.10337400000000001</v>
      </c>
      <c r="AO43" s="143">
        <v>-0.09018</v>
      </c>
      <c r="AP43" s="143">
        <v>0.080728</v>
      </c>
      <c r="AQ43" s="143">
        <v>0.088704</v>
      </c>
      <c r="AR43" s="143">
        <v>0.061748</v>
      </c>
      <c r="AS43" s="143">
        <v>0.028809</v>
      </c>
      <c r="AT43" s="143">
        <v>-0.32265</v>
      </c>
    </row>
    <row r="44">
      <c r="A44" s="142">
        <f t="shared" si="1"/>
        <v>-3.480008</v>
      </c>
      <c r="B44" s="143">
        <v>-0.01872</v>
      </c>
      <c r="C44" s="143">
        <v>0.118725</v>
      </c>
      <c r="D44" s="143">
        <v>-0.19233</v>
      </c>
      <c r="E44" s="143">
        <v>-0.10716</v>
      </c>
      <c r="F44" s="143">
        <v>-0.03452</v>
      </c>
      <c r="G44" s="143">
        <v>-0.67292</v>
      </c>
      <c r="H44" s="143">
        <v>-0.6723999999999999</v>
      </c>
      <c r="I44" s="143">
        <v>-0.39092</v>
      </c>
      <c r="J44" s="143">
        <v>-0.563</v>
      </c>
      <c r="K44" s="143">
        <v>-0.24884</v>
      </c>
      <c r="L44" s="143">
        <v>-0.55408</v>
      </c>
      <c r="M44" s="143">
        <v>-0.51628</v>
      </c>
      <c r="N44" s="143">
        <v>-0.57008</v>
      </c>
      <c r="O44" s="143">
        <v>0.32709</v>
      </c>
      <c r="P44" s="143">
        <v>0.31426999999999994</v>
      </c>
      <c r="Q44" s="143">
        <v>0.20126000000000002</v>
      </c>
      <c r="R44" s="143">
        <v>0.198892</v>
      </c>
      <c r="S44" s="143">
        <v>-0.0294</v>
      </c>
      <c r="T44" s="143">
        <v>0.147448</v>
      </c>
      <c r="U44" s="143">
        <v>0.213016</v>
      </c>
      <c r="V44" s="143">
        <v>0.193592</v>
      </c>
      <c r="W44" s="143">
        <v>0.086928</v>
      </c>
      <c r="X44" s="143">
        <v>-0.04785</v>
      </c>
      <c r="Y44" s="143">
        <v>-0.14984</v>
      </c>
      <c r="Z44" s="143">
        <v>-0.07542</v>
      </c>
      <c r="AA44" s="143">
        <v>-0.2412</v>
      </c>
      <c r="AB44" s="143">
        <v>-0.27</v>
      </c>
      <c r="AC44" s="143">
        <v>-0.50208</v>
      </c>
      <c r="AD44" s="143">
        <v>-0.11528</v>
      </c>
      <c r="AE44" s="143">
        <v>0.287504</v>
      </c>
      <c r="AF44" s="143">
        <v>0.253588</v>
      </c>
      <c r="AG44" s="143">
        <v>0.056467</v>
      </c>
      <c r="AH44" s="143">
        <v>0.021888</v>
      </c>
      <c r="AI44" s="143">
        <v>-0.13749</v>
      </c>
      <c r="AJ44" s="143">
        <v>-0.32268</v>
      </c>
      <c r="AK44" s="143">
        <v>0.315295</v>
      </c>
      <c r="AL44" s="143">
        <v>0.121296</v>
      </c>
      <c r="AM44" s="143">
        <v>-0.0532</v>
      </c>
      <c r="AN44" s="143">
        <v>0.137832</v>
      </c>
      <c r="AO44" s="143">
        <v>-0.12024</v>
      </c>
      <c r="AP44" s="143">
        <v>0.12109199999999999</v>
      </c>
      <c r="AQ44" s="143">
        <v>0.133056</v>
      </c>
      <c r="AR44" s="143">
        <v>0.077185</v>
      </c>
      <c r="AS44" s="143">
        <v>0.057618</v>
      </c>
      <c r="AT44" s="143">
        <v>-0.25812</v>
      </c>
    </row>
    <row r="45">
      <c r="A45" s="142">
        <f t="shared" si="1"/>
        <v>-3.409095</v>
      </c>
      <c r="B45" s="143">
        <v>-0.01872</v>
      </c>
      <c r="C45" s="143">
        <v>0.118725</v>
      </c>
      <c r="D45" s="143">
        <v>-0.19233</v>
      </c>
      <c r="E45" s="143">
        <v>-0.10716</v>
      </c>
      <c r="F45" s="143">
        <v>-0.03452</v>
      </c>
      <c r="G45" s="143">
        <v>-0.67292</v>
      </c>
      <c r="H45" s="143">
        <v>-0.6723999999999999</v>
      </c>
      <c r="I45" s="143">
        <v>-0.39092</v>
      </c>
      <c r="J45" s="143">
        <v>-0.563</v>
      </c>
      <c r="K45" s="143">
        <v>-0.31105</v>
      </c>
      <c r="L45" s="143">
        <v>-0.55408</v>
      </c>
      <c r="M45" s="143">
        <v>-0.51628</v>
      </c>
      <c r="N45" s="143">
        <v>-0.57008</v>
      </c>
      <c r="O45" s="143">
        <v>0.32709</v>
      </c>
      <c r="P45" s="143">
        <v>0.31426999999999994</v>
      </c>
      <c r="Q45" s="143">
        <v>0.20126000000000002</v>
      </c>
      <c r="R45" s="143">
        <v>0.198892</v>
      </c>
      <c r="S45" s="143">
        <v>-0.0294</v>
      </c>
      <c r="T45" s="143">
        <v>0.147448</v>
      </c>
      <c r="U45" s="143">
        <v>0.213016</v>
      </c>
      <c r="V45" s="143">
        <v>0.193592</v>
      </c>
      <c r="W45" s="143">
        <v>0.086928</v>
      </c>
      <c r="X45" s="143">
        <v>-0.04785</v>
      </c>
      <c r="Y45" s="143">
        <v>-0.14984</v>
      </c>
      <c r="Z45" s="143">
        <v>-0.07542</v>
      </c>
      <c r="AA45" s="143">
        <v>-0.2412</v>
      </c>
      <c r="AB45" s="143">
        <v>-0.2025</v>
      </c>
      <c r="AC45" s="143">
        <v>-0.37656</v>
      </c>
      <c r="AD45" s="143">
        <v>-0.11528</v>
      </c>
      <c r="AE45" s="143">
        <v>0.287504</v>
      </c>
      <c r="AF45" s="143">
        <v>0.253588</v>
      </c>
      <c r="AG45" s="143">
        <v>0.0</v>
      </c>
      <c r="AH45" s="143">
        <v>0.054720000000000005</v>
      </c>
      <c r="AI45" s="143">
        <v>-0.18332</v>
      </c>
      <c r="AJ45" s="143">
        <v>-0.24201</v>
      </c>
      <c r="AK45" s="143">
        <v>0.252236</v>
      </c>
      <c r="AL45" s="143">
        <v>0.15162</v>
      </c>
      <c r="AM45" s="143">
        <v>-0.04256</v>
      </c>
      <c r="AN45" s="143">
        <v>0.17229</v>
      </c>
      <c r="AO45" s="143">
        <v>-0.09018</v>
      </c>
      <c r="AP45" s="143">
        <v>0.080728</v>
      </c>
      <c r="AQ45" s="143">
        <v>0.088704</v>
      </c>
      <c r="AR45" s="143">
        <v>0.077185</v>
      </c>
      <c r="AS45" s="143">
        <v>0.028809</v>
      </c>
      <c r="AT45" s="143">
        <v>-0.25812</v>
      </c>
    </row>
    <row r="46">
      <c r="A46" s="142">
        <f t="shared" si="1"/>
        <v>-3.130251</v>
      </c>
      <c r="B46" s="143">
        <v>-0.01872</v>
      </c>
      <c r="C46" s="143">
        <v>0.118725</v>
      </c>
      <c r="D46" s="143">
        <v>-0.19233</v>
      </c>
      <c r="E46" s="143">
        <v>-0.10716</v>
      </c>
      <c r="F46" s="143">
        <v>-0.03452</v>
      </c>
      <c r="G46" s="143">
        <v>-0.67292</v>
      </c>
      <c r="H46" s="143">
        <v>-0.6723999999999999</v>
      </c>
      <c r="I46" s="143">
        <v>-0.39092</v>
      </c>
      <c r="J46" s="143">
        <v>-0.563</v>
      </c>
      <c r="K46" s="143">
        <v>-0.31105</v>
      </c>
      <c r="L46" s="143">
        <v>-0.55408</v>
      </c>
      <c r="M46" s="143">
        <v>-0.51628</v>
      </c>
      <c r="N46" s="143">
        <v>-0.57008</v>
      </c>
      <c r="O46" s="143">
        <v>0.32709</v>
      </c>
      <c r="P46" s="143">
        <v>0.31426999999999994</v>
      </c>
      <c r="Q46" s="143">
        <v>0.20126000000000002</v>
      </c>
      <c r="R46" s="143">
        <v>0.198892</v>
      </c>
      <c r="S46" s="143">
        <v>-0.0294</v>
      </c>
      <c r="T46" s="143">
        <v>0.147448</v>
      </c>
      <c r="U46" s="143">
        <v>0.213016</v>
      </c>
      <c r="V46" s="143">
        <v>0.193592</v>
      </c>
      <c r="W46" s="143">
        <v>0.086928</v>
      </c>
      <c r="X46" s="143">
        <v>-0.04785</v>
      </c>
      <c r="Y46" s="143">
        <v>-0.14984</v>
      </c>
      <c r="Z46" s="143">
        <v>-0.07542</v>
      </c>
      <c r="AA46" s="143">
        <v>-0.2412</v>
      </c>
      <c r="AB46" s="143">
        <v>-0.2025</v>
      </c>
      <c r="AC46" s="143">
        <v>-0.37656</v>
      </c>
      <c r="AD46" s="143">
        <v>-0.11528</v>
      </c>
      <c r="AE46" s="143">
        <v>0.287504</v>
      </c>
      <c r="AF46" s="143">
        <v>0.253588</v>
      </c>
      <c r="AG46" s="143">
        <v>0.282335</v>
      </c>
      <c r="AH46" s="143">
        <v>0.043776</v>
      </c>
      <c r="AI46" s="143">
        <v>-0.13749</v>
      </c>
      <c r="AJ46" s="143">
        <v>-0.32268</v>
      </c>
      <c r="AK46" s="143">
        <v>0.315295</v>
      </c>
      <c r="AL46" s="143">
        <v>0.121296</v>
      </c>
      <c r="AM46" s="143">
        <v>-0.0532</v>
      </c>
      <c r="AN46" s="143">
        <v>0.137832</v>
      </c>
      <c r="AO46" s="143">
        <v>-0.12024</v>
      </c>
      <c r="AP46" s="143">
        <v>0.12109199999999999</v>
      </c>
      <c r="AQ46" s="143">
        <v>0.133056</v>
      </c>
      <c r="AR46" s="143">
        <v>0.077185</v>
      </c>
      <c r="AS46" s="143">
        <v>0.028809</v>
      </c>
      <c r="AT46" s="143">
        <v>-0.25812</v>
      </c>
    </row>
    <row r="47">
      <c r="A47" s="142">
        <f t="shared" si="1"/>
        <v>-3.294473</v>
      </c>
      <c r="B47" s="143">
        <v>-0.01872</v>
      </c>
      <c r="C47" s="143">
        <v>0.118725</v>
      </c>
      <c r="D47" s="143">
        <v>-0.19233</v>
      </c>
      <c r="E47" s="143">
        <v>-0.10716</v>
      </c>
      <c r="F47" s="143">
        <v>-0.03452</v>
      </c>
      <c r="G47" s="143">
        <v>-0.67292</v>
      </c>
      <c r="H47" s="143">
        <v>-0.6723999999999999</v>
      </c>
      <c r="I47" s="143">
        <v>-0.39092</v>
      </c>
      <c r="J47" s="143">
        <v>-0.563</v>
      </c>
      <c r="K47" s="143">
        <v>-0.31105</v>
      </c>
      <c r="L47" s="143">
        <v>-0.55408</v>
      </c>
      <c r="M47" s="143">
        <v>-0.51628</v>
      </c>
      <c r="N47" s="143">
        <v>-0.57008</v>
      </c>
      <c r="O47" s="143">
        <v>0.32709</v>
      </c>
      <c r="P47" s="143">
        <v>0.31426999999999994</v>
      </c>
      <c r="Q47" s="143">
        <v>0.20126000000000002</v>
      </c>
      <c r="R47" s="143">
        <v>0.198892</v>
      </c>
      <c r="S47" s="143">
        <v>-0.0294</v>
      </c>
      <c r="T47" s="143">
        <v>0.147448</v>
      </c>
      <c r="U47" s="143">
        <v>0.213016</v>
      </c>
      <c r="V47" s="143">
        <v>0.193592</v>
      </c>
      <c r="W47" s="143">
        <v>0.086928</v>
      </c>
      <c r="X47" s="143">
        <v>-0.04785</v>
      </c>
      <c r="Y47" s="143">
        <v>-0.14984</v>
      </c>
      <c r="Z47" s="143">
        <v>-0.07542</v>
      </c>
      <c r="AA47" s="143">
        <v>-0.2412</v>
      </c>
      <c r="AB47" s="143">
        <v>-0.27</v>
      </c>
      <c r="AC47" s="143">
        <v>-0.50208</v>
      </c>
      <c r="AD47" s="143">
        <v>-0.1441</v>
      </c>
      <c r="AE47" s="143">
        <v>0.287504</v>
      </c>
      <c r="AF47" s="143">
        <v>0.253588</v>
      </c>
      <c r="AG47" s="143">
        <v>0.282335</v>
      </c>
      <c r="AH47" s="143">
        <v>0.043776</v>
      </c>
      <c r="AI47" s="143">
        <v>-0.13749</v>
      </c>
      <c r="AJ47" s="143">
        <v>-0.32268</v>
      </c>
      <c r="AK47" s="143">
        <v>0.315295</v>
      </c>
      <c r="AL47" s="143">
        <v>0.121296</v>
      </c>
      <c r="AM47" s="143">
        <v>-0.0532</v>
      </c>
      <c r="AN47" s="143">
        <v>0.137832</v>
      </c>
      <c r="AO47" s="143">
        <v>-0.12024</v>
      </c>
      <c r="AP47" s="143">
        <v>0.12109199999999999</v>
      </c>
      <c r="AQ47" s="143">
        <v>0.133056</v>
      </c>
      <c r="AR47" s="143">
        <v>0.077185</v>
      </c>
      <c r="AS47" s="143">
        <v>0.086427</v>
      </c>
      <c r="AT47" s="143">
        <v>-0.25812</v>
      </c>
    </row>
    <row r="48">
      <c r="A48" s="142">
        <f t="shared" si="1"/>
        <v>-4.671842</v>
      </c>
      <c r="B48" s="143">
        <v>-0.01872</v>
      </c>
      <c r="C48" s="143">
        <v>0.07123499999999999</v>
      </c>
      <c r="D48" s="143">
        <v>-0.19233</v>
      </c>
      <c r="E48" s="143">
        <v>-0.08037</v>
      </c>
      <c r="F48" s="143">
        <v>-0.025890000000000003</v>
      </c>
      <c r="G48" s="143">
        <v>-0.84115</v>
      </c>
      <c r="H48" s="143">
        <v>-0.6723999999999999</v>
      </c>
      <c r="I48" s="143">
        <v>-0.48865</v>
      </c>
      <c r="J48" s="143">
        <v>-0.7037499999999999</v>
      </c>
      <c r="K48" s="143">
        <v>-0.31105</v>
      </c>
      <c r="L48" s="143">
        <v>-0.55408</v>
      </c>
      <c r="M48" s="143">
        <v>-0.51628</v>
      </c>
      <c r="N48" s="143">
        <v>-0.57008</v>
      </c>
      <c r="O48" s="143">
        <v>0.261672</v>
      </c>
      <c r="P48" s="143">
        <v>0.251416</v>
      </c>
      <c r="Q48" s="143">
        <v>0.120756</v>
      </c>
      <c r="R48" s="143">
        <v>0.149169</v>
      </c>
      <c r="S48" s="143">
        <v>-0.01764</v>
      </c>
      <c r="T48" s="143">
        <v>0.073724</v>
      </c>
      <c r="U48" s="143">
        <v>0.106508</v>
      </c>
      <c r="V48" s="143">
        <v>0.193592</v>
      </c>
      <c r="W48" s="143">
        <v>0.065196</v>
      </c>
      <c r="X48" s="143">
        <v>-0.0319</v>
      </c>
      <c r="Y48" s="143">
        <v>-0.11238000000000001</v>
      </c>
      <c r="Z48" s="143">
        <v>-0.10056</v>
      </c>
      <c r="AA48" s="143">
        <v>-0.2412</v>
      </c>
      <c r="AB48" s="143">
        <v>-0.3375</v>
      </c>
      <c r="AC48" s="143">
        <v>-0.6275999999999999</v>
      </c>
      <c r="AD48" s="143">
        <v>-0.1441</v>
      </c>
      <c r="AE48" s="143">
        <v>0.287504</v>
      </c>
      <c r="AF48" s="143">
        <v>0.253588</v>
      </c>
      <c r="AG48" s="143">
        <v>0.16940100000000002</v>
      </c>
      <c r="AH48" s="143">
        <v>0.043776</v>
      </c>
      <c r="AI48" s="143">
        <v>-0.18332</v>
      </c>
      <c r="AJ48" s="143">
        <v>-0.40335000000000004</v>
      </c>
      <c r="AK48" s="143">
        <v>0.252236</v>
      </c>
      <c r="AL48" s="143">
        <v>0.15162</v>
      </c>
      <c r="AM48" s="143">
        <v>-0.031920000000000004</v>
      </c>
      <c r="AN48" s="143">
        <v>0.10337400000000001</v>
      </c>
      <c r="AO48" s="143">
        <v>-0.12024</v>
      </c>
      <c r="AP48" s="143">
        <v>0.12109199999999999</v>
      </c>
      <c r="AQ48" s="143">
        <v>0.088704</v>
      </c>
      <c r="AR48" s="143">
        <v>0.061748</v>
      </c>
      <c r="AS48" s="143">
        <v>0.086427</v>
      </c>
      <c r="AT48" s="143">
        <v>-0.25812</v>
      </c>
    </row>
    <row r="49">
      <c r="A49" s="142">
        <f t="shared" si="1"/>
        <v>-3.928487</v>
      </c>
      <c r="B49" s="143">
        <v>-0.00468</v>
      </c>
      <c r="C49" s="143">
        <v>0.023745</v>
      </c>
      <c r="D49" s="143">
        <v>-0.12822</v>
      </c>
      <c r="E49" s="143">
        <v>-0.05358</v>
      </c>
      <c r="F49" s="143">
        <v>-0.01726</v>
      </c>
      <c r="G49" s="143">
        <v>-0.67292</v>
      </c>
      <c r="H49" s="143">
        <v>-0.53792</v>
      </c>
      <c r="I49" s="143">
        <v>-0.29319</v>
      </c>
      <c r="J49" s="143">
        <v>-0.563</v>
      </c>
      <c r="K49" s="143">
        <v>-0.24884</v>
      </c>
      <c r="L49" s="143">
        <v>-0.6926</v>
      </c>
      <c r="M49" s="143">
        <v>-0.64535</v>
      </c>
      <c r="N49" s="143">
        <v>-0.7126</v>
      </c>
      <c r="O49" s="143">
        <v>0.32709</v>
      </c>
      <c r="P49" s="143">
        <v>0.31426999999999994</v>
      </c>
      <c r="Q49" s="143">
        <v>0.20126000000000002</v>
      </c>
      <c r="R49" s="143">
        <v>0.198892</v>
      </c>
      <c r="S49" s="143">
        <v>-0.01764</v>
      </c>
      <c r="T49" s="143">
        <v>0.147448</v>
      </c>
      <c r="U49" s="143">
        <v>0.15976200000000002</v>
      </c>
      <c r="V49" s="143">
        <v>0.193592</v>
      </c>
      <c r="W49" s="143">
        <v>0.086928</v>
      </c>
      <c r="X49" s="143">
        <v>-0.0638</v>
      </c>
      <c r="Y49" s="143">
        <v>-0.11238000000000001</v>
      </c>
      <c r="Z49" s="143">
        <v>-0.05028</v>
      </c>
      <c r="AA49" s="143">
        <v>-0.2412</v>
      </c>
      <c r="AB49" s="143">
        <v>-0.3375</v>
      </c>
      <c r="AC49" s="143">
        <v>-0.6275999999999999</v>
      </c>
      <c r="AD49" s="143">
        <v>-0.1441</v>
      </c>
      <c r="AE49" s="143">
        <v>0.215628</v>
      </c>
      <c r="AF49" s="143">
        <v>0.126794</v>
      </c>
      <c r="AG49" s="143">
        <v>0.225868</v>
      </c>
      <c r="AH49" s="143">
        <v>0.054720000000000005</v>
      </c>
      <c r="AI49" s="143">
        <v>-0.22915000000000002</v>
      </c>
      <c r="AJ49" s="143">
        <v>-0.32268</v>
      </c>
      <c r="AK49" s="143">
        <v>0.315295</v>
      </c>
      <c r="AL49" s="143">
        <v>0.15162</v>
      </c>
      <c r="AM49" s="143">
        <v>-0.0532</v>
      </c>
      <c r="AN49" s="143">
        <v>0.137832</v>
      </c>
      <c r="AO49" s="143">
        <v>-0.1503</v>
      </c>
      <c r="AP49" s="143">
        <v>0.12109199999999999</v>
      </c>
      <c r="AQ49" s="143">
        <v>0.22176</v>
      </c>
      <c r="AR49" s="143">
        <v>0.061748</v>
      </c>
      <c r="AS49" s="143">
        <v>0.028809</v>
      </c>
      <c r="AT49" s="143">
        <v>-0.32265</v>
      </c>
    </row>
    <row r="50">
      <c r="A50" s="142">
        <f t="shared" si="1"/>
        <v>-4.449724</v>
      </c>
      <c r="B50" s="143">
        <v>-0.01872</v>
      </c>
      <c r="C50" s="143">
        <v>0.04749</v>
      </c>
      <c r="D50" s="143">
        <v>-0.25644</v>
      </c>
      <c r="E50" s="143">
        <v>-0.10716</v>
      </c>
      <c r="F50" s="143">
        <v>-0.025890000000000003</v>
      </c>
      <c r="G50" s="143">
        <v>-0.67292</v>
      </c>
      <c r="H50" s="143">
        <v>-0.6723999999999999</v>
      </c>
      <c r="I50" s="143">
        <v>-0.29319</v>
      </c>
      <c r="J50" s="143">
        <v>-0.7037499999999999</v>
      </c>
      <c r="K50" s="143">
        <v>-0.18663000000000002</v>
      </c>
      <c r="L50" s="143">
        <v>-0.6926</v>
      </c>
      <c r="M50" s="143">
        <v>-0.64535</v>
      </c>
      <c r="N50" s="143">
        <v>-0.7126</v>
      </c>
      <c r="O50" s="143">
        <v>0.261672</v>
      </c>
      <c r="P50" s="143">
        <v>0.251416</v>
      </c>
      <c r="Q50" s="143">
        <v>0.120756</v>
      </c>
      <c r="R50" s="143">
        <v>0.099446</v>
      </c>
      <c r="S50" s="143">
        <v>-0.02352</v>
      </c>
      <c r="T50" s="143">
        <v>0.18431</v>
      </c>
      <c r="U50" s="143">
        <v>0.213016</v>
      </c>
      <c r="V50" s="143">
        <v>0.193592</v>
      </c>
      <c r="W50" s="143">
        <v>0.086928</v>
      </c>
      <c r="X50" s="143">
        <v>-0.0638</v>
      </c>
      <c r="Y50" s="143">
        <v>-0.11238000000000001</v>
      </c>
      <c r="Z50" s="143">
        <v>-0.07542</v>
      </c>
      <c r="AA50" s="143">
        <v>-0.2412</v>
      </c>
      <c r="AB50" s="143">
        <v>-0.27</v>
      </c>
      <c r="AC50" s="143">
        <v>-0.6275999999999999</v>
      </c>
      <c r="AD50" s="143">
        <v>-0.1441</v>
      </c>
      <c r="AE50" s="143">
        <v>0.215628</v>
      </c>
      <c r="AF50" s="143">
        <v>0.190191</v>
      </c>
      <c r="AG50" s="143">
        <v>0.225868</v>
      </c>
      <c r="AH50" s="143">
        <v>0.032832</v>
      </c>
      <c r="AI50" s="143">
        <v>-0.18332</v>
      </c>
      <c r="AJ50" s="143">
        <v>-0.32268</v>
      </c>
      <c r="AK50" s="143">
        <v>0.189177</v>
      </c>
      <c r="AL50" s="143">
        <v>0.121296</v>
      </c>
      <c r="AM50" s="143">
        <v>-0.04256</v>
      </c>
      <c r="AN50" s="143">
        <v>0.137832</v>
      </c>
      <c r="AO50" s="143">
        <v>-0.12024</v>
      </c>
      <c r="AP50" s="143">
        <v>0.12109199999999999</v>
      </c>
      <c r="AQ50" s="143">
        <v>0.133056</v>
      </c>
      <c r="AR50" s="143">
        <v>0.046311</v>
      </c>
      <c r="AS50" s="143">
        <v>0.086427</v>
      </c>
      <c r="AT50" s="143">
        <v>-0.19359</v>
      </c>
    </row>
    <row r="51">
      <c r="A51" s="142">
        <f t="shared" si="1"/>
        <v>-4.060096</v>
      </c>
      <c r="B51" s="143">
        <v>-0.0234</v>
      </c>
      <c r="C51" s="143">
        <v>0.09498</v>
      </c>
      <c r="D51" s="143">
        <v>-0.25644</v>
      </c>
      <c r="E51" s="143">
        <v>-0.13395</v>
      </c>
      <c r="F51" s="143">
        <v>-0.01726</v>
      </c>
      <c r="G51" s="143">
        <v>-0.84115</v>
      </c>
      <c r="H51" s="143">
        <v>-0.6723999999999999</v>
      </c>
      <c r="I51" s="143">
        <v>-0.48865</v>
      </c>
      <c r="J51" s="143">
        <v>-0.563</v>
      </c>
      <c r="K51" s="143">
        <v>-0.24884</v>
      </c>
      <c r="L51" s="143">
        <v>-0.55408</v>
      </c>
      <c r="M51" s="143">
        <v>-0.51628</v>
      </c>
      <c r="N51" s="143">
        <v>-0.7126</v>
      </c>
      <c r="O51" s="143">
        <v>0.196254</v>
      </c>
      <c r="P51" s="143">
        <v>0.31426999999999994</v>
      </c>
      <c r="Q51" s="143">
        <v>0.161008</v>
      </c>
      <c r="R51" s="143">
        <v>0.24861500000000003</v>
      </c>
      <c r="S51" s="143">
        <v>-0.02352</v>
      </c>
      <c r="T51" s="143">
        <v>0.147448</v>
      </c>
      <c r="U51" s="143">
        <v>0.213016</v>
      </c>
      <c r="V51" s="143">
        <v>0.193592</v>
      </c>
      <c r="W51" s="143">
        <v>0.086928</v>
      </c>
      <c r="X51" s="143">
        <v>-0.0638</v>
      </c>
      <c r="Y51" s="143">
        <v>-0.1873</v>
      </c>
      <c r="Z51" s="143">
        <v>-0.10056</v>
      </c>
      <c r="AA51" s="143">
        <v>-0.3015</v>
      </c>
      <c r="AB51" s="143">
        <v>-0.3375</v>
      </c>
      <c r="AC51" s="143">
        <v>-0.50208</v>
      </c>
      <c r="AD51" s="143">
        <v>-0.1441</v>
      </c>
      <c r="AE51" s="143">
        <v>0.35938</v>
      </c>
      <c r="AF51" s="143">
        <v>0.253588</v>
      </c>
      <c r="AG51" s="143">
        <v>0.225868</v>
      </c>
      <c r="AH51" s="143">
        <v>0.054720000000000005</v>
      </c>
      <c r="AI51" s="143">
        <v>-0.18332</v>
      </c>
      <c r="AJ51" s="143">
        <v>-0.32268</v>
      </c>
      <c r="AK51" s="143">
        <v>0.252236</v>
      </c>
      <c r="AL51" s="143">
        <v>0.15162</v>
      </c>
      <c r="AM51" s="143">
        <v>-0.04256</v>
      </c>
      <c r="AN51" s="143">
        <v>0.17229</v>
      </c>
      <c r="AO51" s="143">
        <v>-0.12024</v>
      </c>
      <c r="AP51" s="143">
        <v>0.161456</v>
      </c>
      <c r="AQ51" s="143">
        <v>0.177408</v>
      </c>
      <c r="AR51" s="143">
        <v>0.061748</v>
      </c>
      <c r="AS51" s="143">
        <v>0.028809</v>
      </c>
      <c r="AT51" s="143">
        <v>-0.25812</v>
      </c>
    </row>
    <row r="52">
      <c r="A52" s="142">
        <f t="shared" si="1"/>
        <v>-3.467417</v>
      </c>
      <c r="B52" s="143">
        <v>-0.01872</v>
      </c>
      <c r="C52" s="143">
        <v>0.04749</v>
      </c>
      <c r="D52" s="143">
        <v>-0.25644</v>
      </c>
      <c r="E52" s="143">
        <v>-0.08037</v>
      </c>
      <c r="F52" s="143">
        <v>-0.025890000000000003</v>
      </c>
      <c r="G52" s="143">
        <v>-0.67292</v>
      </c>
      <c r="H52" s="143">
        <v>-0.53792</v>
      </c>
      <c r="I52" s="143">
        <v>-0.29319</v>
      </c>
      <c r="J52" s="143">
        <v>-0.563</v>
      </c>
      <c r="K52" s="143">
        <v>-0.18663000000000002</v>
      </c>
      <c r="L52" s="143">
        <v>-0.41556000000000004</v>
      </c>
      <c r="M52" s="143">
        <v>-0.64535</v>
      </c>
      <c r="N52" s="143">
        <v>-0.57008</v>
      </c>
      <c r="O52" s="143">
        <v>0.130836</v>
      </c>
      <c r="P52" s="143">
        <v>0.125708</v>
      </c>
      <c r="Q52" s="143">
        <v>0.120756</v>
      </c>
      <c r="R52" s="143">
        <v>0.149169</v>
      </c>
      <c r="S52" s="143">
        <v>-0.02352</v>
      </c>
      <c r="T52" s="143">
        <v>0.11058599999999999</v>
      </c>
      <c r="U52" s="143">
        <v>0.106508</v>
      </c>
      <c r="V52" s="143">
        <v>0.145194</v>
      </c>
      <c r="W52" s="143">
        <v>0.086928</v>
      </c>
      <c r="X52" s="143">
        <v>-0.0638</v>
      </c>
      <c r="Y52" s="143">
        <v>-0.11238000000000001</v>
      </c>
      <c r="Z52" s="143">
        <v>-0.07542</v>
      </c>
      <c r="AA52" s="143">
        <v>-0.1809</v>
      </c>
      <c r="AB52" s="143">
        <v>-0.135</v>
      </c>
      <c r="AC52" s="143">
        <v>-0.25104</v>
      </c>
      <c r="AD52" s="143">
        <v>-0.08646</v>
      </c>
      <c r="AE52" s="143">
        <v>0.287504</v>
      </c>
      <c r="AF52" s="143">
        <v>0.253588</v>
      </c>
      <c r="AG52" s="143">
        <v>0.225868</v>
      </c>
      <c r="AH52" s="143">
        <v>0.032832</v>
      </c>
      <c r="AI52" s="143">
        <v>-0.13749</v>
      </c>
      <c r="AJ52" s="143">
        <v>-0.32268</v>
      </c>
      <c r="AK52" s="143">
        <v>0.189177</v>
      </c>
      <c r="AL52" s="143">
        <v>0.121296</v>
      </c>
      <c r="AM52" s="143">
        <v>-0.04256</v>
      </c>
      <c r="AN52" s="143">
        <v>0.10337400000000001</v>
      </c>
      <c r="AO52" s="143">
        <v>-0.12024</v>
      </c>
      <c r="AP52" s="143">
        <v>0.12109199999999999</v>
      </c>
      <c r="AQ52" s="143">
        <v>0.133056</v>
      </c>
      <c r="AR52" s="143">
        <v>0.030874</v>
      </c>
      <c r="AS52" s="143">
        <v>0.086427</v>
      </c>
      <c r="AT52" s="143">
        <v>-0.25812</v>
      </c>
    </row>
    <row r="53">
      <c r="A53" s="142">
        <f t="shared" si="1"/>
        <v>-3.978012</v>
      </c>
      <c r="B53" s="143">
        <v>-0.0234</v>
      </c>
      <c r="C53" s="143">
        <v>0.09498</v>
      </c>
      <c r="D53" s="143">
        <v>-0.25644</v>
      </c>
      <c r="E53" s="143">
        <v>-0.13395</v>
      </c>
      <c r="F53" s="143">
        <v>-0.01726</v>
      </c>
      <c r="G53" s="143">
        <v>-0.84115</v>
      </c>
      <c r="H53" s="143">
        <v>-0.6723999999999999</v>
      </c>
      <c r="I53" s="143">
        <v>-0.48865</v>
      </c>
      <c r="J53" s="143">
        <v>-0.563</v>
      </c>
      <c r="K53" s="143">
        <v>-0.24884</v>
      </c>
      <c r="L53" s="143">
        <v>-0.55408</v>
      </c>
      <c r="M53" s="143">
        <v>-0.51628</v>
      </c>
      <c r="N53" s="143">
        <v>-0.7126</v>
      </c>
      <c r="O53" s="143">
        <v>0.261672</v>
      </c>
      <c r="P53" s="143">
        <v>0.31426999999999994</v>
      </c>
      <c r="Q53" s="143">
        <v>0.161008</v>
      </c>
      <c r="R53" s="143">
        <v>0.24861500000000003</v>
      </c>
      <c r="S53" s="143">
        <v>-0.02352</v>
      </c>
      <c r="T53" s="143">
        <v>0.147448</v>
      </c>
      <c r="U53" s="143">
        <v>0.213016</v>
      </c>
      <c r="V53" s="143">
        <v>0.193592</v>
      </c>
      <c r="W53" s="143">
        <v>0.086928</v>
      </c>
      <c r="X53" s="143">
        <v>-0.0638</v>
      </c>
      <c r="Y53" s="143">
        <v>-0.1873</v>
      </c>
      <c r="Z53" s="143">
        <v>-0.10056</v>
      </c>
      <c r="AA53" s="143">
        <v>-0.3015</v>
      </c>
      <c r="AB53" s="143">
        <v>-0.3375</v>
      </c>
      <c r="AC53" s="143">
        <v>-0.50208</v>
      </c>
      <c r="AD53" s="143">
        <v>-0.1441</v>
      </c>
      <c r="AE53" s="143">
        <v>0.35938</v>
      </c>
      <c r="AF53" s="143">
        <v>0.253588</v>
      </c>
      <c r="AG53" s="143">
        <v>0.225868</v>
      </c>
      <c r="AH53" s="143">
        <v>0.054720000000000005</v>
      </c>
      <c r="AI53" s="143">
        <v>-0.18332</v>
      </c>
      <c r="AJ53" s="143">
        <v>-0.32268</v>
      </c>
      <c r="AK53" s="143">
        <v>0.252236</v>
      </c>
      <c r="AL53" s="143">
        <v>0.121296</v>
      </c>
      <c r="AM53" s="143">
        <v>-0.0532</v>
      </c>
      <c r="AN53" s="143">
        <v>0.137832</v>
      </c>
      <c r="AO53" s="143">
        <v>-0.1503</v>
      </c>
      <c r="AP53" s="143">
        <v>0.161456</v>
      </c>
      <c r="AQ53" s="143">
        <v>0.177408</v>
      </c>
      <c r="AR53" s="143">
        <v>0.061748</v>
      </c>
      <c r="AS53" s="143">
        <v>0.086427</v>
      </c>
      <c r="AT53" s="143">
        <v>-0.19359</v>
      </c>
    </row>
    <row r="54">
      <c r="A54" s="142">
        <f t="shared" si="1"/>
        <v>-4.009382</v>
      </c>
      <c r="B54" s="143">
        <v>-0.0234</v>
      </c>
      <c r="C54" s="143">
        <v>0.09498</v>
      </c>
      <c r="D54" s="143">
        <v>-0.06411</v>
      </c>
      <c r="E54" s="143">
        <v>-0.08037</v>
      </c>
      <c r="F54" s="143">
        <v>-0.00863</v>
      </c>
      <c r="G54" s="143">
        <v>-0.67292</v>
      </c>
      <c r="H54" s="143">
        <v>-0.53792</v>
      </c>
      <c r="I54" s="143">
        <v>-0.39092</v>
      </c>
      <c r="J54" s="143">
        <v>-0.563</v>
      </c>
      <c r="K54" s="143">
        <v>-0.24884</v>
      </c>
      <c r="L54" s="143">
        <v>-0.55408</v>
      </c>
      <c r="M54" s="143">
        <v>-0.38720999999999994</v>
      </c>
      <c r="N54" s="143">
        <v>-0.42756000000000005</v>
      </c>
      <c r="O54" s="143">
        <v>0.196254</v>
      </c>
      <c r="P54" s="143">
        <v>0.18856199999999998</v>
      </c>
      <c r="Q54" s="143">
        <v>0.080504</v>
      </c>
      <c r="R54" s="143">
        <v>0.198892</v>
      </c>
      <c r="S54" s="143">
        <v>-0.01764</v>
      </c>
      <c r="T54" s="143">
        <v>0.11058599999999999</v>
      </c>
      <c r="U54" s="143">
        <v>0.053254</v>
      </c>
      <c r="V54" s="143">
        <v>0.096796</v>
      </c>
      <c r="W54" s="143">
        <v>0.065196</v>
      </c>
      <c r="X54" s="143">
        <v>-0.0638</v>
      </c>
      <c r="Y54" s="143">
        <v>-0.11238000000000001</v>
      </c>
      <c r="Z54" s="143">
        <v>-0.05028</v>
      </c>
      <c r="AA54" s="143">
        <v>-0.1809</v>
      </c>
      <c r="AB54" s="143">
        <v>-0.2025</v>
      </c>
      <c r="AC54" s="143">
        <v>-0.50208</v>
      </c>
      <c r="AD54" s="143">
        <v>-0.1441</v>
      </c>
      <c r="AE54" s="143">
        <v>0.071876</v>
      </c>
      <c r="AF54" s="143">
        <v>0.126794</v>
      </c>
      <c r="AG54" s="143">
        <v>0.16940100000000002</v>
      </c>
      <c r="AH54" s="143">
        <v>0.021888</v>
      </c>
      <c r="AI54" s="143">
        <v>-0.13749</v>
      </c>
      <c r="AJ54" s="143">
        <v>-0.40335000000000004</v>
      </c>
      <c r="AK54" s="143">
        <v>0.252236</v>
      </c>
      <c r="AL54" s="143">
        <v>0.060648</v>
      </c>
      <c r="AM54" s="143">
        <v>-0.031920000000000004</v>
      </c>
      <c r="AN54" s="143">
        <v>0.10337400000000001</v>
      </c>
      <c r="AO54" s="143">
        <v>-0.09018</v>
      </c>
      <c r="AP54" s="143">
        <v>0.080728</v>
      </c>
      <c r="AQ54" s="143">
        <v>0.088704</v>
      </c>
      <c r="AR54" s="143">
        <v>0.061748</v>
      </c>
      <c r="AS54" s="143">
        <v>0.086427</v>
      </c>
      <c r="AT54" s="143">
        <v>-0.32265</v>
      </c>
    </row>
    <row r="55">
      <c r="A55" s="142">
        <f t="shared" si="1"/>
        <v>-3.294473</v>
      </c>
      <c r="B55" s="143">
        <v>-0.01872</v>
      </c>
      <c r="C55" s="143">
        <v>0.118725</v>
      </c>
      <c r="D55" s="143">
        <v>-0.19233</v>
      </c>
      <c r="E55" s="143">
        <v>-0.10716</v>
      </c>
      <c r="F55" s="143">
        <v>-0.03452</v>
      </c>
      <c r="G55" s="143">
        <v>-0.67292</v>
      </c>
      <c r="H55" s="143">
        <v>-0.6723999999999999</v>
      </c>
      <c r="I55" s="143">
        <v>-0.39092</v>
      </c>
      <c r="J55" s="143">
        <v>-0.563</v>
      </c>
      <c r="K55" s="143">
        <v>-0.31105</v>
      </c>
      <c r="L55" s="143">
        <v>-0.55408</v>
      </c>
      <c r="M55" s="143">
        <v>-0.51628</v>
      </c>
      <c r="N55" s="143">
        <v>-0.57008</v>
      </c>
      <c r="O55" s="143">
        <v>0.32709</v>
      </c>
      <c r="P55" s="143">
        <v>0.31426999999999994</v>
      </c>
      <c r="Q55" s="143">
        <v>0.20126000000000002</v>
      </c>
      <c r="R55" s="143">
        <v>0.198892</v>
      </c>
      <c r="S55" s="143">
        <v>-0.0294</v>
      </c>
      <c r="T55" s="143">
        <v>0.147448</v>
      </c>
      <c r="U55" s="143">
        <v>0.213016</v>
      </c>
      <c r="V55" s="143">
        <v>0.193592</v>
      </c>
      <c r="W55" s="143">
        <v>0.086928</v>
      </c>
      <c r="X55" s="143">
        <v>-0.04785</v>
      </c>
      <c r="Y55" s="143">
        <v>-0.14984</v>
      </c>
      <c r="Z55" s="143">
        <v>-0.07542</v>
      </c>
      <c r="AA55" s="143">
        <v>-0.2412</v>
      </c>
      <c r="AB55" s="143">
        <v>-0.27</v>
      </c>
      <c r="AC55" s="143">
        <v>-0.50208</v>
      </c>
      <c r="AD55" s="143">
        <v>-0.1441</v>
      </c>
      <c r="AE55" s="143">
        <v>0.287504</v>
      </c>
      <c r="AF55" s="143">
        <v>0.253588</v>
      </c>
      <c r="AG55" s="143">
        <v>0.282335</v>
      </c>
      <c r="AH55" s="143">
        <v>0.043776</v>
      </c>
      <c r="AI55" s="143">
        <v>-0.13749</v>
      </c>
      <c r="AJ55" s="143">
        <v>-0.32268</v>
      </c>
      <c r="AK55" s="143">
        <v>0.315295</v>
      </c>
      <c r="AL55" s="143">
        <v>0.121296</v>
      </c>
      <c r="AM55" s="143">
        <v>-0.0532</v>
      </c>
      <c r="AN55" s="143">
        <v>0.137832</v>
      </c>
      <c r="AO55" s="143">
        <v>-0.12024</v>
      </c>
      <c r="AP55" s="143">
        <v>0.12109199999999999</v>
      </c>
      <c r="AQ55" s="143">
        <v>0.133056</v>
      </c>
      <c r="AR55" s="143">
        <v>0.077185</v>
      </c>
      <c r="AS55" s="143">
        <v>0.086427</v>
      </c>
      <c r="AT55" s="143">
        <v>-0.25812</v>
      </c>
    </row>
    <row r="56">
      <c r="A56" s="142">
        <f t="shared" si="1"/>
        <v>-3.12009</v>
      </c>
      <c r="B56" s="143">
        <v>-0.00936</v>
      </c>
      <c r="C56" s="143">
        <v>0.07123499999999999</v>
      </c>
      <c r="D56" s="143">
        <v>-0.25644</v>
      </c>
      <c r="E56" s="143">
        <v>-0.05358</v>
      </c>
      <c r="F56" s="143">
        <v>-0.03452</v>
      </c>
      <c r="G56" s="143">
        <v>-0.50469</v>
      </c>
      <c r="H56" s="143">
        <v>-0.26896</v>
      </c>
      <c r="I56" s="143">
        <v>-0.29319</v>
      </c>
      <c r="J56" s="143">
        <v>-0.563</v>
      </c>
      <c r="K56" s="143">
        <v>-0.18663000000000002</v>
      </c>
      <c r="L56" s="143">
        <v>-0.55408</v>
      </c>
      <c r="M56" s="143">
        <v>-0.64535</v>
      </c>
      <c r="N56" s="143">
        <v>-0.7126</v>
      </c>
      <c r="O56" s="143">
        <v>0.196254</v>
      </c>
      <c r="P56" s="143">
        <v>0.31426999999999994</v>
      </c>
      <c r="Q56" s="143">
        <v>0.161008</v>
      </c>
      <c r="R56" s="143">
        <v>0.24861500000000003</v>
      </c>
      <c r="S56" s="143">
        <v>-0.0294</v>
      </c>
      <c r="T56" s="143">
        <v>0.147448</v>
      </c>
      <c r="U56" s="143">
        <v>0.26627</v>
      </c>
      <c r="V56" s="143">
        <v>0.145194</v>
      </c>
      <c r="W56" s="143">
        <v>0.10866</v>
      </c>
      <c r="X56" s="143">
        <v>-0.07974999999999999</v>
      </c>
      <c r="Y56" s="143">
        <v>-0.11238000000000001</v>
      </c>
      <c r="Z56" s="143">
        <v>-0.10056</v>
      </c>
      <c r="AA56" s="143">
        <v>-0.2412</v>
      </c>
      <c r="AB56" s="143">
        <v>-0.2025</v>
      </c>
      <c r="AC56" s="143">
        <v>-0.37656</v>
      </c>
      <c r="AD56" s="143">
        <v>-0.11528</v>
      </c>
      <c r="AE56" s="143">
        <v>0.215628</v>
      </c>
      <c r="AF56" s="143">
        <v>0.190191</v>
      </c>
      <c r="AG56" s="143">
        <v>0.16940100000000002</v>
      </c>
      <c r="AH56" s="143">
        <v>0.043776</v>
      </c>
      <c r="AI56" s="143">
        <v>-0.13749</v>
      </c>
      <c r="AJ56" s="143">
        <v>-0.32268</v>
      </c>
      <c r="AK56" s="143">
        <v>0.252236</v>
      </c>
      <c r="AL56" s="143">
        <v>0.121296</v>
      </c>
      <c r="AM56" s="143">
        <v>-0.0532</v>
      </c>
      <c r="AN56" s="143">
        <v>0.137832</v>
      </c>
      <c r="AO56" s="143">
        <v>-0.12024</v>
      </c>
      <c r="AP56" s="143">
        <v>0.12109199999999999</v>
      </c>
      <c r="AQ56" s="143">
        <v>0.133056</v>
      </c>
      <c r="AR56" s="143">
        <v>0.046311</v>
      </c>
      <c r="AS56" s="143">
        <v>0.086427</v>
      </c>
      <c r="AT56" s="143">
        <v>-0.32265</v>
      </c>
    </row>
    <row r="57">
      <c r="A57" s="142">
        <f t="shared" si="1"/>
        <v>-4.289184</v>
      </c>
      <c r="B57" s="143">
        <v>-0.00468</v>
      </c>
      <c r="C57" s="143">
        <v>0.023745</v>
      </c>
      <c r="D57" s="143">
        <v>-0.06411</v>
      </c>
      <c r="E57" s="143">
        <v>-0.02679</v>
      </c>
      <c r="F57" s="143">
        <v>-0.00863</v>
      </c>
      <c r="G57" s="143">
        <v>-0.84115</v>
      </c>
      <c r="H57" s="143">
        <v>-0.6723999999999999</v>
      </c>
      <c r="I57" s="143">
        <v>-0.29319</v>
      </c>
      <c r="J57" s="143">
        <v>-0.2815</v>
      </c>
      <c r="K57" s="143">
        <v>-0.31105</v>
      </c>
      <c r="L57" s="143">
        <v>-0.6926</v>
      </c>
      <c r="M57" s="143">
        <v>-0.64535</v>
      </c>
      <c r="N57" s="143">
        <v>-0.57008</v>
      </c>
      <c r="O57" s="143">
        <v>0.32709</v>
      </c>
      <c r="P57" s="143">
        <v>0.31426999999999994</v>
      </c>
      <c r="Q57" s="143">
        <v>0.20126000000000002</v>
      </c>
      <c r="R57" s="143">
        <v>0.24861500000000003</v>
      </c>
      <c r="S57" s="143">
        <v>-0.0294</v>
      </c>
      <c r="T57" s="143">
        <v>0.147448</v>
      </c>
      <c r="U57" s="143">
        <v>0.213016</v>
      </c>
      <c r="V57" s="143">
        <v>0.145194</v>
      </c>
      <c r="W57" s="143">
        <v>0.021732</v>
      </c>
      <c r="X57" s="143">
        <v>-0.01595</v>
      </c>
      <c r="Y57" s="143">
        <v>-0.07492</v>
      </c>
      <c r="Z57" s="143">
        <v>-0.05028</v>
      </c>
      <c r="AA57" s="143">
        <v>-0.3015</v>
      </c>
      <c r="AB57" s="143">
        <v>-0.3375</v>
      </c>
      <c r="AC57" s="143">
        <v>-0.6275999999999999</v>
      </c>
      <c r="AD57" s="143">
        <v>-0.1441</v>
      </c>
      <c r="AE57" s="143">
        <v>0.143752</v>
      </c>
      <c r="AF57" s="143">
        <v>0.126794</v>
      </c>
      <c r="AG57" s="143">
        <v>0.16940100000000002</v>
      </c>
      <c r="AH57" s="143">
        <v>0.054720000000000005</v>
      </c>
      <c r="AI57" s="143">
        <v>-0.18332</v>
      </c>
      <c r="AJ57" s="143">
        <v>-0.40335000000000004</v>
      </c>
      <c r="AK57" s="143">
        <v>0.189177</v>
      </c>
      <c r="AL57" s="143">
        <v>0.121296</v>
      </c>
      <c r="AM57" s="143">
        <v>-0.0532</v>
      </c>
      <c r="AN57" s="143">
        <v>0.137832</v>
      </c>
      <c r="AO57" s="143">
        <v>-0.1503</v>
      </c>
      <c r="AP57" s="143">
        <v>0.080728</v>
      </c>
      <c r="AQ57" s="143">
        <v>0.044352</v>
      </c>
      <c r="AR57" s="143">
        <v>0.077185</v>
      </c>
      <c r="AS57" s="143">
        <v>0.028809</v>
      </c>
      <c r="AT57" s="143">
        <v>-0.32265</v>
      </c>
    </row>
    <row r="58">
      <c r="A58" s="142">
        <f t="shared" si="1"/>
        <v>-4.092531</v>
      </c>
      <c r="B58" s="143">
        <v>-0.00468</v>
      </c>
      <c r="C58" s="143">
        <v>0.023745</v>
      </c>
      <c r="D58" s="143">
        <v>-0.25644</v>
      </c>
      <c r="E58" s="143">
        <v>-0.08037</v>
      </c>
      <c r="F58" s="143">
        <v>-0.03452</v>
      </c>
      <c r="G58" s="143">
        <v>-0.67292</v>
      </c>
      <c r="H58" s="143">
        <v>-0.53792</v>
      </c>
      <c r="I58" s="143">
        <v>-0.39092</v>
      </c>
      <c r="J58" s="143">
        <v>-0.7037499999999999</v>
      </c>
      <c r="K58" s="143">
        <v>-0.18663000000000002</v>
      </c>
      <c r="L58" s="143">
        <v>-0.41556000000000004</v>
      </c>
      <c r="M58" s="143">
        <v>-0.64535</v>
      </c>
      <c r="N58" s="143">
        <v>-0.7126</v>
      </c>
      <c r="O58" s="143">
        <v>0.261672</v>
      </c>
      <c r="P58" s="143">
        <v>0.125708</v>
      </c>
      <c r="Q58" s="143">
        <v>0.120756</v>
      </c>
      <c r="R58" s="143">
        <v>0.099446</v>
      </c>
      <c r="S58" s="143">
        <v>-0.0294</v>
      </c>
      <c r="T58" s="143">
        <v>0.147448</v>
      </c>
      <c r="U58" s="143">
        <v>0.15976200000000002</v>
      </c>
      <c r="V58" s="143">
        <v>0.24198999999999998</v>
      </c>
      <c r="W58" s="143">
        <v>0.10866</v>
      </c>
      <c r="X58" s="143">
        <v>-0.0638</v>
      </c>
      <c r="Y58" s="143">
        <v>-0.14984</v>
      </c>
      <c r="Z58" s="143">
        <v>-0.07542</v>
      </c>
      <c r="AA58" s="143">
        <v>-0.2412</v>
      </c>
      <c r="AB58" s="143">
        <v>-0.27</v>
      </c>
      <c r="AC58" s="143">
        <v>-0.37656</v>
      </c>
      <c r="AD58" s="143">
        <v>-0.1441</v>
      </c>
      <c r="AE58" s="143">
        <v>0.35938</v>
      </c>
      <c r="AF58" s="143">
        <v>0.190191</v>
      </c>
      <c r="AG58" s="143">
        <v>0.16940100000000002</v>
      </c>
      <c r="AH58" s="143">
        <v>0.021888</v>
      </c>
      <c r="AI58" s="143">
        <v>-0.09166</v>
      </c>
      <c r="AJ58" s="143">
        <v>-0.40335000000000004</v>
      </c>
      <c r="AK58" s="143">
        <v>0.189177</v>
      </c>
      <c r="AL58" s="143">
        <v>0.121296</v>
      </c>
      <c r="AM58" s="143">
        <v>-0.0532</v>
      </c>
      <c r="AN58" s="143">
        <v>0.137832</v>
      </c>
      <c r="AO58" s="143">
        <v>-0.09018</v>
      </c>
      <c r="AP58" s="143">
        <v>0.080728</v>
      </c>
      <c r="AQ58" s="143">
        <v>0.088704</v>
      </c>
      <c r="AR58" s="143">
        <v>0.061748</v>
      </c>
      <c r="AS58" s="143">
        <v>0.086427</v>
      </c>
      <c r="AT58" s="143">
        <v>-0.25812</v>
      </c>
    </row>
    <row r="59">
      <c r="A59" s="142">
        <f t="shared" si="1"/>
        <v>-4.214337</v>
      </c>
      <c r="B59" s="143">
        <v>-0.00468</v>
      </c>
      <c r="C59" s="143">
        <v>0.023745</v>
      </c>
      <c r="D59" s="143">
        <v>-0.25644</v>
      </c>
      <c r="E59" s="143">
        <v>-0.08037</v>
      </c>
      <c r="F59" s="143">
        <v>-0.03452</v>
      </c>
      <c r="G59" s="143">
        <v>-0.67292</v>
      </c>
      <c r="H59" s="143">
        <v>-0.53792</v>
      </c>
      <c r="I59" s="143">
        <v>-0.39092</v>
      </c>
      <c r="J59" s="143">
        <v>-0.7037499999999999</v>
      </c>
      <c r="K59" s="143">
        <v>-0.18663000000000002</v>
      </c>
      <c r="L59" s="143">
        <v>-0.41556000000000004</v>
      </c>
      <c r="M59" s="143">
        <v>-0.64535</v>
      </c>
      <c r="N59" s="143">
        <v>-0.7126</v>
      </c>
      <c r="O59" s="143">
        <v>0.196254</v>
      </c>
      <c r="P59" s="143">
        <v>0.125708</v>
      </c>
      <c r="Q59" s="143">
        <v>0.161008</v>
      </c>
      <c r="R59" s="143">
        <v>0.099446</v>
      </c>
      <c r="S59" s="143">
        <v>-0.0294</v>
      </c>
      <c r="T59" s="143">
        <v>0.147448</v>
      </c>
      <c r="U59" s="143">
        <v>0.15976200000000002</v>
      </c>
      <c r="V59" s="143">
        <v>0.24198999999999998</v>
      </c>
      <c r="W59" s="143">
        <v>0.10866</v>
      </c>
      <c r="X59" s="143">
        <v>-0.04785</v>
      </c>
      <c r="Y59" s="143">
        <v>-0.11238000000000001</v>
      </c>
      <c r="Z59" s="143">
        <v>-0.1257</v>
      </c>
      <c r="AA59" s="143">
        <v>-0.1809</v>
      </c>
      <c r="AB59" s="143">
        <v>-0.27</v>
      </c>
      <c r="AC59" s="143">
        <v>-0.50208</v>
      </c>
      <c r="AD59" s="143">
        <v>-0.1441</v>
      </c>
      <c r="AE59" s="143">
        <v>0.35938</v>
      </c>
      <c r="AF59" s="143">
        <v>0.190191</v>
      </c>
      <c r="AG59" s="143">
        <v>0.16940100000000002</v>
      </c>
      <c r="AH59" s="143">
        <v>0.043776</v>
      </c>
      <c r="AI59" s="143">
        <v>-0.18332</v>
      </c>
      <c r="AJ59" s="143">
        <v>-0.24201</v>
      </c>
      <c r="AK59" s="143">
        <v>0.063059</v>
      </c>
      <c r="AL59" s="143">
        <v>0.121296</v>
      </c>
      <c r="AM59" s="143">
        <v>-0.0532</v>
      </c>
      <c r="AN59" s="143">
        <v>0.137832</v>
      </c>
      <c r="AO59" s="143">
        <v>-0.09018</v>
      </c>
      <c r="AP59" s="143">
        <v>0.080728</v>
      </c>
      <c r="AQ59" s="143">
        <v>0.088704</v>
      </c>
      <c r="AR59" s="143">
        <v>0.061748</v>
      </c>
      <c r="AS59" s="143">
        <v>0.086427</v>
      </c>
      <c r="AT59" s="143">
        <v>-0.25812</v>
      </c>
    </row>
    <row r="60">
      <c r="A60" s="142">
        <f t="shared" si="1"/>
        <v>-4.307177</v>
      </c>
      <c r="B60" s="143">
        <v>-0.00468</v>
      </c>
      <c r="C60" s="143">
        <v>0.023745</v>
      </c>
      <c r="D60" s="143">
        <v>-0.25644</v>
      </c>
      <c r="E60" s="143">
        <v>-0.08037</v>
      </c>
      <c r="F60" s="143">
        <v>-0.03452</v>
      </c>
      <c r="G60" s="143">
        <v>-0.67292</v>
      </c>
      <c r="H60" s="143">
        <v>-0.53792</v>
      </c>
      <c r="I60" s="143">
        <v>-0.39092</v>
      </c>
      <c r="J60" s="143">
        <v>-0.7037499999999999</v>
      </c>
      <c r="K60" s="143">
        <v>-0.18663000000000002</v>
      </c>
      <c r="L60" s="143">
        <v>-0.41556000000000004</v>
      </c>
      <c r="M60" s="143">
        <v>-0.64535</v>
      </c>
      <c r="N60" s="143">
        <v>-0.7126</v>
      </c>
      <c r="O60" s="143">
        <v>0.196254</v>
      </c>
      <c r="P60" s="143">
        <v>0.125708</v>
      </c>
      <c r="Q60" s="143">
        <v>0.161008</v>
      </c>
      <c r="R60" s="143">
        <v>0.099446</v>
      </c>
      <c r="S60" s="143">
        <v>-0.0294</v>
      </c>
      <c r="T60" s="143">
        <v>0.147448</v>
      </c>
      <c r="U60" s="143">
        <v>0.15976200000000002</v>
      </c>
      <c r="V60" s="143">
        <v>0.24198999999999998</v>
      </c>
      <c r="W60" s="143">
        <v>0.10866</v>
      </c>
      <c r="X60" s="143">
        <v>-0.04785</v>
      </c>
      <c r="Y60" s="143">
        <v>-0.11238000000000001</v>
      </c>
      <c r="Z60" s="143">
        <v>-0.1257</v>
      </c>
      <c r="AA60" s="143">
        <v>-0.1809</v>
      </c>
      <c r="AB60" s="143">
        <v>-0.27</v>
      </c>
      <c r="AC60" s="143">
        <v>-0.50208</v>
      </c>
      <c r="AD60" s="143">
        <v>-0.1441</v>
      </c>
      <c r="AE60" s="143">
        <v>0.35938</v>
      </c>
      <c r="AF60" s="143">
        <v>0.190191</v>
      </c>
      <c r="AG60" s="143">
        <v>0.16940100000000002</v>
      </c>
      <c r="AH60" s="143">
        <v>0.043776</v>
      </c>
      <c r="AI60" s="143">
        <v>-0.18332</v>
      </c>
      <c r="AJ60" s="143">
        <v>-0.40335000000000004</v>
      </c>
      <c r="AK60" s="143">
        <v>0.189177</v>
      </c>
      <c r="AL60" s="143">
        <v>0.121296</v>
      </c>
      <c r="AM60" s="143">
        <v>-0.0532</v>
      </c>
      <c r="AN60" s="143">
        <v>0.137832</v>
      </c>
      <c r="AO60" s="143">
        <v>-0.09018</v>
      </c>
      <c r="AP60" s="143">
        <v>0.080728</v>
      </c>
      <c r="AQ60" s="143">
        <v>0.088704</v>
      </c>
      <c r="AR60" s="143">
        <v>0.061748</v>
      </c>
      <c r="AS60" s="143">
        <v>0.028809</v>
      </c>
      <c r="AT60" s="143">
        <v>-0.25812</v>
      </c>
    </row>
    <row r="61">
      <c r="A61" s="142">
        <f t="shared" si="1"/>
        <v>-3.130251</v>
      </c>
      <c r="B61" s="143">
        <v>-0.01872</v>
      </c>
      <c r="C61" s="143">
        <v>0.118725</v>
      </c>
      <c r="D61" s="143">
        <v>-0.19233</v>
      </c>
      <c r="E61" s="143">
        <v>-0.10716</v>
      </c>
      <c r="F61" s="143">
        <v>-0.03452</v>
      </c>
      <c r="G61" s="143">
        <v>-0.67292</v>
      </c>
      <c r="H61" s="143">
        <v>-0.6723999999999999</v>
      </c>
      <c r="I61" s="143">
        <v>-0.39092</v>
      </c>
      <c r="J61" s="143">
        <v>-0.563</v>
      </c>
      <c r="K61" s="143">
        <v>-0.31105</v>
      </c>
      <c r="L61" s="143">
        <v>-0.55408</v>
      </c>
      <c r="M61" s="143">
        <v>-0.51628</v>
      </c>
      <c r="N61" s="143">
        <v>-0.57008</v>
      </c>
      <c r="O61" s="143">
        <v>0.32709</v>
      </c>
      <c r="P61" s="143">
        <v>0.31426999999999994</v>
      </c>
      <c r="Q61" s="143">
        <v>0.20126000000000002</v>
      </c>
      <c r="R61" s="143">
        <v>0.198892</v>
      </c>
      <c r="S61" s="143">
        <v>-0.0294</v>
      </c>
      <c r="T61" s="143">
        <v>0.147448</v>
      </c>
      <c r="U61" s="143">
        <v>0.213016</v>
      </c>
      <c r="V61" s="143">
        <v>0.193592</v>
      </c>
      <c r="W61" s="143">
        <v>0.086928</v>
      </c>
      <c r="X61" s="143">
        <v>-0.04785</v>
      </c>
      <c r="Y61" s="143">
        <v>-0.14984</v>
      </c>
      <c r="Z61" s="143">
        <v>-0.07542</v>
      </c>
      <c r="AA61" s="143">
        <v>-0.2412</v>
      </c>
      <c r="AB61" s="143">
        <v>-0.2025</v>
      </c>
      <c r="AC61" s="143">
        <v>-0.37656</v>
      </c>
      <c r="AD61" s="143">
        <v>-0.11528</v>
      </c>
      <c r="AE61" s="143">
        <v>0.287504</v>
      </c>
      <c r="AF61" s="143">
        <v>0.253588</v>
      </c>
      <c r="AG61" s="143">
        <v>0.282335</v>
      </c>
      <c r="AH61" s="143">
        <v>0.043776</v>
      </c>
      <c r="AI61" s="143">
        <v>-0.13749</v>
      </c>
      <c r="AJ61" s="143">
        <v>-0.32268</v>
      </c>
      <c r="AK61" s="143">
        <v>0.315295</v>
      </c>
      <c r="AL61" s="143">
        <v>0.121296</v>
      </c>
      <c r="AM61" s="143">
        <v>-0.0532</v>
      </c>
      <c r="AN61" s="143">
        <v>0.137832</v>
      </c>
      <c r="AO61" s="143">
        <v>-0.12024</v>
      </c>
      <c r="AP61" s="143">
        <v>0.12109199999999999</v>
      </c>
      <c r="AQ61" s="143">
        <v>0.133056</v>
      </c>
      <c r="AR61" s="143">
        <v>0.077185</v>
      </c>
      <c r="AS61" s="143">
        <v>0.028809</v>
      </c>
      <c r="AT61" s="143">
        <v>-0.25812</v>
      </c>
    </row>
    <row r="62">
      <c r="A62" s="142">
        <f t="shared" si="1"/>
        <v>-3.101442</v>
      </c>
      <c r="B62" s="143">
        <v>-0.01872</v>
      </c>
      <c r="C62" s="143">
        <v>0.118725</v>
      </c>
      <c r="D62" s="143">
        <v>-0.19233</v>
      </c>
      <c r="E62" s="143">
        <v>-0.10716</v>
      </c>
      <c r="F62" s="143">
        <v>-0.03452</v>
      </c>
      <c r="G62" s="143">
        <v>-0.67292</v>
      </c>
      <c r="H62" s="143">
        <v>-0.6723999999999999</v>
      </c>
      <c r="I62" s="143">
        <v>-0.39092</v>
      </c>
      <c r="J62" s="143">
        <v>-0.563</v>
      </c>
      <c r="K62" s="143">
        <v>-0.31105</v>
      </c>
      <c r="L62" s="143">
        <v>-0.55408</v>
      </c>
      <c r="M62" s="143">
        <v>-0.51628</v>
      </c>
      <c r="N62" s="143">
        <v>-0.57008</v>
      </c>
      <c r="O62" s="143">
        <v>0.32709</v>
      </c>
      <c r="P62" s="143">
        <v>0.31426999999999994</v>
      </c>
      <c r="Q62" s="143">
        <v>0.20126000000000002</v>
      </c>
      <c r="R62" s="143">
        <v>0.198892</v>
      </c>
      <c r="S62" s="143">
        <v>-0.0294</v>
      </c>
      <c r="T62" s="143">
        <v>0.147448</v>
      </c>
      <c r="U62" s="143">
        <v>0.213016</v>
      </c>
      <c r="V62" s="143">
        <v>0.193592</v>
      </c>
      <c r="W62" s="143">
        <v>0.086928</v>
      </c>
      <c r="X62" s="143">
        <v>-0.04785</v>
      </c>
      <c r="Y62" s="143">
        <v>-0.14984</v>
      </c>
      <c r="Z62" s="143">
        <v>-0.07542</v>
      </c>
      <c r="AA62" s="143">
        <v>-0.2412</v>
      </c>
      <c r="AB62" s="143">
        <v>-0.2025</v>
      </c>
      <c r="AC62" s="143">
        <v>-0.37656</v>
      </c>
      <c r="AD62" s="143">
        <v>-0.11528</v>
      </c>
      <c r="AE62" s="143">
        <v>0.287504</v>
      </c>
      <c r="AF62" s="143">
        <v>0.253588</v>
      </c>
      <c r="AG62" s="143">
        <v>0.282335</v>
      </c>
      <c r="AH62" s="143">
        <v>0.043776</v>
      </c>
      <c r="AI62" s="143">
        <v>-0.13749</v>
      </c>
      <c r="AJ62" s="143">
        <v>-0.32268</v>
      </c>
      <c r="AK62" s="143">
        <v>0.315295</v>
      </c>
      <c r="AL62" s="143">
        <v>0.121296</v>
      </c>
      <c r="AM62" s="143">
        <v>-0.0532</v>
      </c>
      <c r="AN62" s="143">
        <v>0.137832</v>
      </c>
      <c r="AO62" s="143">
        <v>-0.12024</v>
      </c>
      <c r="AP62" s="143">
        <v>0.12109199999999999</v>
      </c>
      <c r="AQ62" s="143">
        <v>0.133056</v>
      </c>
      <c r="AR62" s="143">
        <v>0.077185</v>
      </c>
      <c r="AS62" s="143">
        <v>0.057618</v>
      </c>
      <c r="AT62" s="143">
        <v>-0.25812</v>
      </c>
    </row>
    <row r="63">
      <c r="A63" s="142">
        <f t="shared" si="1"/>
        <v>-4.067</v>
      </c>
      <c r="B63" s="143">
        <v>-0.0234</v>
      </c>
      <c r="C63" s="143">
        <v>0.09498</v>
      </c>
      <c r="D63" s="143">
        <v>-0.06411</v>
      </c>
      <c r="E63" s="143">
        <v>-0.08037</v>
      </c>
      <c r="F63" s="143">
        <v>-0.00863</v>
      </c>
      <c r="G63" s="143">
        <v>-0.67292</v>
      </c>
      <c r="H63" s="143">
        <v>-0.53792</v>
      </c>
      <c r="I63" s="143">
        <v>-0.39092</v>
      </c>
      <c r="J63" s="143">
        <v>-0.563</v>
      </c>
      <c r="K63" s="143">
        <v>-0.24884</v>
      </c>
      <c r="L63" s="143">
        <v>-0.55408</v>
      </c>
      <c r="M63" s="143">
        <v>-0.38720999999999994</v>
      </c>
      <c r="N63" s="143">
        <v>-0.42756000000000005</v>
      </c>
      <c r="O63" s="143">
        <v>0.196254</v>
      </c>
      <c r="P63" s="143">
        <v>0.18856199999999998</v>
      </c>
      <c r="Q63" s="143">
        <v>0.080504</v>
      </c>
      <c r="R63" s="143">
        <v>0.198892</v>
      </c>
      <c r="S63" s="143">
        <v>-0.01764</v>
      </c>
      <c r="T63" s="143">
        <v>0.11058599999999999</v>
      </c>
      <c r="U63" s="143">
        <v>0.053254</v>
      </c>
      <c r="V63" s="143">
        <v>0.096796</v>
      </c>
      <c r="W63" s="143">
        <v>0.065196</v>
      </c>
      <c r="X63" s="143">
        <v>-0.0638</v>
      </c>
      <c r="Y63" s="143">
        <v>-0.11238000000000001</v>
      </c>
      <c r="Z63" s="143">
        <v>-0.05028</v>
      </c>
      <c r="AA63" s="143">
        <v>-0.1809</v>
      </c>
      <c r="AB63" s="143">
        <v>-0.2025</v>
      </c>
      <c r="AC63" s="143">
        <v>-0.50208</v>
      </c>
      <c r="AD63" s="143">
        <v>-0.1441</v>
      </c>
      <c r="AE63" s="143">
        <v>0.071876</v>
      </c>
      <c r="AF63" s="143">
        <v>0.126794</v>
      </c>
      <c r="AG63" s="143">
        <v>0.16940100000000002</v>
      </c>
      <c r="AH63" s="143">
        <v>0.021888</v>
      </c>
      <c r="AI63" s="143">
        <v>-0.13749</v>
      </c>
      <c r="AJ63" s="143">
        <v>-0.40335000000000004</v>
      </c>
      <c r="AK63" s="143">
        <v>0.252236</v>
      </c>
      <c r="AL63" s="143">
        <v>0.060648</v>
      </c>
      <c r="AM63" s="143">
        <v>-0.031920000000000004</v>
      </c>
      <c r="AN63" s="143">
        <v>0.10337400000000001</v>
      </c>
      <c r="AO63" s="143">
        <v>-0.09018</v>
      </c>
      <c r="AP63" s="143">
        <v>0.080728</v>
      </c>
      <c r="AQ63" s="143">
        <v>0.088704</v>
      </c>
      <c r="AR63" s="143">
        <v>0.061748</v>
      </c>
      <c r="AS63" s="143">
        <v>0.028809</v>
      </c>
      <c r="AT63" s="143">
        <v>-0.32265</v>
      </c>
    </row>
    <row r="64">
      <c r="A64" s="142">
        <f t="shared" si="1"/>
        <v>-4.188928</v>
      </c>
      <c r="B64" s="143">
        <v>-0.00468</v>
      </c>
      <c r="C64" s="143">
        <v>0.023745</v>
      </c>
      <c r="D64" s="143">
        <v>-0.25644</v>
      </c>
      <c r="E64" s="143">
        <v>-0.08037</v>
      </c>
      <c r="F64" s="143">
        <v>-0.03452</v>
      </c>
      <c r="G64" s="143">
        <v>-0.67292</v>
      </c>
      <c r="H64" s="143">
        <v>-0.53792</v>
      </c>
      <c r="I64" s="143">
        <v>-0.39092</v>
      </c>
      <c r="J64" s="143">
        <v>-0.7037499999999999</v>
      </c>
      <c r="K64" s="143">
        <v>-0.18663000000000002</v>
      </c>
      <c r="L64" s="143">
        <v>-0.41556000000000004</v>
      </c>
      <c r="M64" s="143">
        <v>-0.64535</v>
      </c>
      <c r="N64" s="143">
        <v>-0.7126</v>
      </c>
      <c r="O64" s="143">
        <v>0.196254</v>
      </c>
      <c r="P64" s="143">
        <v>0.125708</v>
      </c>
      <c r="Q64" s="143">
        <v>0.161008</v>
      </c>
      <c r="R64" s="143">
        <v>0.099446</v>
      </c>
      <c r="S64" s="143">
        <v>-0.0294</v>
      </c>
      <c r="T64" s="143">
        <v>0.147448</v>
      </c>
      <c r="U64" s="143">
        <v>0.15976200000000002</v>
      </c>
      <c r="V64" s="143">
        <v>0.24198999999999998</v>
      </c>
      <c r="W64" s="143">
        <v>0.10866</v>
      </c>
      <c r="X64" s="143">
        <v>-0.04785</v>
      </c>
      <c r="Y64" s="143">
        <v>-0.11238000000000001</v>
      </c>
      <c r="Z64" s="143">
        <v>-0.1257</v>
      </c>
      <c r="AA64" s="143">
        <v>-0.1809</v>
      </c>
      <c r="AB64" s="143">
        <v>-0.27</v>
      </c>
      <c r="AC64" s="143">
        <v>-0.50208</v>
      </c>
      <c r="AD64" s="143">
        <v>-0.1441</v>
      </c>
      <c r="AE64" s="143">
        <v>0.35938</v>
      </c>
      <c r="AF64" s="143">
        <v>0.253588</v>
      </c>
      <c r="AG64" s="143">
        <v>0.16940100000000002</v>
      </c>
      <c r="AH64" s="143">
        <v>0.043776</v>
      </c>
      <c r="AI64" s="143">
        <v>-0.18332</v>
      </c>
      <c r="AJ64" s="143">
        <v>-0.40335000000000004</v>
      </c>
      <c r="AK64" s="143">
        <v>0.189177</v>
      </c>
      <c r="AL64" s="143">
        <v>0.15162</v>
      </c>
      <c r="AM64" s="143">
        <v>-0.04256</v>
      </c>
      <c r="AN64" s="143">
        <v>0.17229</v>
      </c>
      <c r="AO64" s="143">
        <v>-0.12024</v>
      </c>
      <c r="AP64" s="143">
        <v>0.12109199999999999</v>
      </c>
      <c r="AQ64" s="143">
        <v>0.088704</v>
      </c>
      <c r="AR64" s="143">
        <v>0.030874</v>
      </c>
      <c r="AS64" s="143">
        <v>0.028809</v>
      </c>
      <c r="AT64" s="143">
        <v>-0.25812</v>
      </c>
    </row>
    <row r="65">
      <c r="A65" s="142">
        <f t="shared" si="1"/>
        <v>-2.605023</v>
      </c>
      <c r="B65" s="143">
        <v>-0.01404</v>
      </c>
      <c r="C65" s="143">
        <v>0.09498</v>
      </c>
      <c r="D65" s="143">
        <v>-0.19233</v>
      </c>
      <c r="E65" s="143">
        <v>-0.05358</v>
      </c>
      <c r="F65" s="143">
        <v>-0.00863</v>
      </c>
      <c r="G65" s="143">
        <v>-0.50469</v>
      </c>
      <c r="H65" s="143">
        <v>-0.40343999999999997</v>
      </c>
      <c r="I65" s="143">
        <v>-0.19546</v>
      </c>
      <c r="J65" s="143">
        <v>-0.42224999999999996</v>
      </c>
      <c r="K65" s="143">
        <v>-0.18663000000000002</v>
      </c>
      <c r="L65" s="143">
        <v>-0.41556000000000004</v>
      </c>
      <c r="M65" s="143">
        <v>-0.38720999999999994</v>
      </c>
      <c r="N65" s="143">
        <v>-0.57008</v>
      </c>
      <c r="O65" s="143">
        <v>0.130836</v>
      </c>
      <c r="P65" s="143">
        <v>0.18856199999999998</v>
      </c>
      <c r="Q65" s="143">
        <v>0.120756</v>
      </c>
      <c r="R65" s="143">
        <v>0.149169</v>
      </c>
      <c r="S65" s="143">
        <v>-0.01764</v>
      </c>
      <c r="T65" s="143">
        <v>0.073724</v>
      </c>
      <c r="U65" s="143">
        <v>0.15976200000000002</v>
      </c>
      <c r="V65" s="143">
        <v>0.193592</v>
      </c>
      <c r="W65" s="143">
        <v>0.043464</v>
      </c>
      <c r="X65" s="143">
        <v>-0.0319</v>
      </c>
      <c r="Y65" s="143">
        <v>-0.07492</v>
      </c>
      <c r="Z65" s="143">
        <v>-0.05028</v>
      </c>
      <c r="AA65" s="143">
        <v>-0.1809</v>
      </c>
      <c r="AB65" s="143">
        <v>-0.135</v>
      </c>
      <c r="AC65" s="143">
        <v>-0.25104</v>
      </c>
      <c r="AD65" s="143">
        <v>-0.08646</v>
      </c>
      <c r="AE65" s="143">
        <v>0.215628</v>
      </c>
      <c r="AF65" s="143">
        <v>0.126794</v>
      </c>
      <c r="AG65" s="143">
        <v>0.112934</v>
      </c>
      <c r="AH65" s="143">
        <v>0.032832</v>
      </c>
      <c r="AI65" s="143">
        <v>-0.13749</v>
      </c>
      <c r="AJ65" s="143">
        <v>-0.16134</v>
      </c>
      <c r="AK65" s="143">
        <v>0.189177</v>
      </c>
      <c r="AL65" s="143">
        <v>0.060648</v>
      </c>
      <c r="AM65" s="143">
        <v>-0.02128</v>
      </c>
      <c r="AN65" s="143">
        <v>0.10337400000000001</v>
      </c>
      <c r="AO65" s="143">
        <v>-0.09018</v>
      </c>
      <c r="AP65" s="143">
        <v>0.12109199999999999</v>
      </c>
      <c r="AQ65" s="143">
        <v>0.088704</v>
      </c>
      <c r="AR65" s="143">
        <v>0.046311</v>
      </c>
      <c r="AS65" s="143">
        <v>0.057618</v>
      </c>
      <c r="AT65" s="143">
        <v>-0.32265</v>
      </c>
    </row>
    <row r="66">
      <c r="A66" s="142">
        <f t="shared" si="1"/>
        <v>-3.660481</v>
      </c>
      <c r="B66" s="143">
        <v>-0.01404</v>
      </c>
      <c r="C66" s="143">
        <v>0.07123499999999999</v>
      </c>
      <c r="D66" s="143">
        <v>-0.19233</v>
      </c>
      <c r="E66" s="143">
        <v>-0.08037</v>
      </c>
      <c r="F66" s="143">
        <v>-0.025890000000000003</v>
      </c>
      <c r="G66" s="143">
        <v>-0.67292</v>
      </c>
      <c r="H66" s="143">
        <v>-0.53792</v>
      </c>
      <c r="I66" s="143">
        <v>-0.39092</v>
      </c>
      <c r="J66" s="143">
        <v>-0.563</v>
      </c>
      <c r="K66" s="143">
        <v>-0.24884</v>
      </c>
      <c r="L66" s="143">
        <v>-0.55408</v>
      </c>
      <c r="M66" s="143">
        <v>-0.51628</v>
      </c>
      <c r="N66" s="143">
        <v>-0.57008</v>
      </c>
      <c r="O66" s="143">
        <v>0.196254</v>
      </c>
      <c r="P66" s="143">
        <v>0.125708</v>
      </c>
      <c r="Q66" s="143">
        <v>0.161008</v>
      </c>
      <c r="R66" s="143">
        <v>0.099446</v>
      </c>
      <c r="S66" s="143">
        <v>-0.02352</v>
      </c>
      <c r="T66" s="143">
        <v>0.147448</v>
      </c>
      <c r="U66" s="143">
        <v>0.213016</v>
      </c>
      <c r="V66" s="143">
        <v>0.193592</v>
      </c>
      <c r="W66" s="143">
        <v>0.086928</v>
      </c>
      <c r="X66" s="143">
        <v>-0.0638</v>
      </c>
      <c r="Y66" s="143">
        <v>-0.1873</v>
      </c>
      <c r="Z66" s="143">
        <v>-0.10056</v>
      </c>
      <c r="AA66" s="143">
        <v>-0.2412</v>
      </c>
      <c r="AB66" s="143">
        <v>-0.2025</v>
      </c>
      <c r="AC66" s="143">
        <v>-0.37656</v>
      </c>
      <c r="AD66" s="143">
        <v>-0.08646</v>
      </c>
      <c r="AE66" s="143">
        <v>0.287504</v>
      </c>
      <c r="AF66" s="143">
        <v>0.253588</v>
      </c>
      <c r="AG66" s="143">
        <v>0.225868</v>
      </c>
      <c r="AH66" s="143">
        <v>0.043776</v>
      </c>
      <c r="AI66" s="143">
        <v>-0.18332</v>
      </c>
      <c r="AJ66" s="143">
        <v>-0.32268</v>
      </c>
      <c r="AK66" s="143">
        <v>0.252236</v>
      </c>
      <c r="AL66" s="143">
        <v>0.090972</v>
      </c>
      <c r="AM66" s="143">
        <v>-0.031920000000000004</v>
      </c>
      <c r="AN66" s="143">
        <v>0.10337400000000001</v>
      </c>
      <c r="AO66" s="143">
        <v>-0.09018</v>
      </c>
      <c r="AP66" s="143">
        <v>0.12109199999999999</v>
      </c>
      <c r="AQ66" s="143">
        <v>0.133056</v>
      </c>
      <c r="AR66" s="143">
        <v>0.046311</v>
      </c>
      <c r="AS66" s="143">
        <v>0.086427</v>
      </c>
      <c r="AT66" s="143">
        <v>-0.32265</v>
      </c>
    </row>
    <row r="67">
      <c r="A67" s="142">
        <f t="shared" si="1"/>
        <v>-4.250574</v>
      </c>
      <c r="B67" s="143">
        <v>-0.0234</v>
      </c>
      <c r="C67" s="143">
        <v>0.07123499999999999</v>
      </c>
      <c r="D67" s="143">
        <v>-0.12822</v>
      </c>
      <c r="E67" s="143">
        <v>-0.08037</v>
      </c>
      <c r="F67" s="143">
        <v>-0.04315</v>
      </c>
      <c r="G67" s="143">
        <v>-0.84115</v>
      </c>
      <c r="H67" s="143">
        <v>-0.6723999999999999</v>
      </c>
      <c r="I67" s="143">
        <v>-0.48865</v>
      </c>
      <c r="J67" s="143">
        <v>-0.7037499999999999</v>
      </c>
      <c r="K67" s="143">
        <v>-0.24884</v>
      </c>
      <c r="L67" s="143">
        <v>-0.6926</v>
      </c>
      <c r="M67" s="143">
        <v>-0.64535</v>
      </c>
      <c r="N67" s="143">
        <v>-0.7126</v>
      </c>
      <c r="O67" s="143">
        <v>0.32709</v>
      </c>
      <c r="P67" s="143">
        <v>0.31426999999999994</v>
      </c>
      <c r="Q67" s="143">
        <v>0.161008</v>
      </c>
      <c r="R67" s="143">
        <v>0.198892</v>
      </c>
      <c r="S67" s="143">
        <v>-0.0294</v>
      </c>
      <c r="T67" s="143">
        <v>0.18431</v>
      </c>
      <c r="U67" s="143">
        <v>0.26627</v>
      </c>
      <c r="V67" s="143">
        <v>0.24198999999999998</v>
      </c>
      <c r="W67" s="143">
        <v>0.086928</v>
      </c>
      <c r="X67" s="143">
        <v>-0.07974999999999999</v>
      </c>
      <c r="Y67" s="143">
        <v>-0.1873</v>
      </c>
      <c r="Z67" s="143">
        <v>-0.10056</v>
      </c>
      <c r="AA67" s="143">
        <v>-0.2412</v>
      </c>
      <c r="AB67" s="143">
        <v>-0.27</v>
      </c>
      <c r="AC67" s="143">
        <v>-0.6275999999999999</v>
      </c>
      <c r="AD67" s="143">
        <v>-0.1441</v>
      </c>
      <c r="AE67" s="143">
        <v>0.287504</v>
      </c>
      <c r="AF67" s="143">
        <v>0.253588</v>
      </c>
      <c r="AG67" s="143">
        <v>0.225868</v>
      </c>
      <c r="AH67" s="143">
        <v>0.054720000000000005</v>
      </c>
      <c r="AI67" s="143">
        <v>-0.22915000000000002</v>
      </c>
      <c r="AJ67" s="143">
        <v>-0.32268</v>
      </c>
      <c r="AK67" s="143">
        <v>0.315295</v>
      </c>
      <c r="AL67" s="143">
        <v>0.15162</v>
      </c>
      <c r="AM67" s="143">
        <v>-0.0532</v>
      </c>
      <c r="AN67" s="143">
        <v>0.17229</v>
      </c>
      <c r="AO67" s="143">
        <v>-0.12024</v>
      </c>
      <c r="AP67" s="143">
        <v>0.161456</v>
      </c>
      <c r="AQ67" s="143">
        <v>0.177408</v>
      </c>
      <c r="AR67" s="143">
        <v>0.077185</v>
      </c>
      <c r="AS67" s="143">
        <v>0.028809</v>
      </c>
      <c r="AT67" s="143">
        <v>-0.32265</v>
      </c>
    </row>
    <row r="68">
      <c r="A68" s="142">
        <f t="shared" si="1"/>
        <v>-4.221765</v>
      </c>
      <c r="B68" s="143">
        <v>-0.0234</v>
      </c>
      <c r="C68" s="143">
        <v>0.07123499999999999</v>
      </c>
      <c r="D68" s="143">
        <v>-0.12822</v>
      </c>
      <c r="E68" s="143">
        <v>-0.08037</v>
      </c>
      <c r="F68" s="143">
        <v>-0.04315</v>
      </c>
      <c r="G68" s="143">
        <v>-0.84115</v>
      </c>
      <c r="H68" s="143">
        <v>-0.6723999999999999</v>
      </c>
      <c r="I68" s="143">
        <v>-0.48865</v>
      </c>
      <c r="J68" s="143">
        <v>-0.7037499999999999</v>
      </c>
      <c r="K68" s="143">
        <v>-0.24884</v>
      </c>
      <c r="L68" s="143">
        <v>-0.6926</v>
      </c>
      <c r="M68" s="143">
        <v>-0.64535</v>
      </c>
      <c r="N68" s="143">
        <v>-0.7126</v>
      </c>
      <c r="O68" s="143">
        <v>0.32709</v>
      </c>
      <c r="P68" s="143">
        <v>0.31426999999999994</v>
      </c>
      <c r="Q68" s="143">
        <v>0.161008</v>
      </c>
      <c r="R68" s="143">
        <v>0.198892</v>
      </c>
      <c r="S68" s="143">
        <v>-0.0294</v>
      </c>
      <c r="T68" s="143">
        <v>0.18431</v>
      </c>
      <c r="U68" s="143">
        <v>0.26627</v>
      </c>
      <c r="V68" s="143">
        <v>0.24198999999999998</v>
      </c>
      <c r="W68" s="143">
        <v>0.086928</v>
      </c>
      <c r="X68" s="143">
        <v>-0.07974999999999999</v>
      </c>
      <c r="Y68" s="143">
        <v>-0.1873</v>
      </c>
      <c r="Z68" s="143">
        <v>-0.10056</v>
      </c>
      <c r="AA68" s="143">
        <v>-0.2412</v>
      </c>
      <c r="AB68" s="143">
        <v>-0.27</v>
      </c>
      <c r="AC68" s="143">
        <v>-0.6275999999999999</v>
      </c>
      <c r="AD68" s="143">
        <v>-0.1441</v>
      </c>
      <c r="AE68" s="143">
        <v>0.287504</v>
      </c>
      <c r="AF68" s="143">
        <v>0.253588</v>
      </c>
      <c r="AG68" s="143">
        <v>0.225868</v>
      </c>
      <c r="AH68" s="143">
        <v>0.054720000000000005</v>
      </c>
      <c r="AI68" s="143">
        <v>-0.22915000000000002</v>
      </c>
      <c r="AJ68" s="143">
        <v>-0.32268</v>
      </c>
      <c r="AK68" s="143">
        <v>0.315295</v>
      </c>
      <c r="AL68" s="143">
        <v>0.15162</v>
      </c>
      <c r="AM68" s="143">
        <v>-0.0532</v>
      </c>
      <c r="AN68" s="143">
        <v>0.17229</v>
      </c>
      <c r="AO68" s="143">
        <v>-0.12024</v>
      </c>
      <c r="AP68" s="143">
        <v>0.161456</v>
      </c>
      <c r="AQ68" s="143">
        <v>0.177408</v>
      </c>
      <c r="AR68" s="143">
        <v>0.077185</v>
      </c>
      <c r="AS68" s="143">
        <v>0.057618</v>
      </c>
      <c r="AT68" s="143">
        <v>-0.32265</v>
      </c>
    </row>
    <row r="69">
      <c r="A69" s="142">
        <f t="shared" si="1"/>
        <v>-3.345583</v>
      </c>
      <c r="B69" s="143">
        <v>-0.01404</v>
      </c>
      <c r="C69" s="143">
        <v>0.09498</v>
      </c>
      <c r="D69" s="143">
        <v>-0.32055</v>
      </c>
      <c r="E69" s="143">
        <v>-0.10716</v>
      </c>
      <c r="F69" s="143">
        <v>-0.025890000000000003</v>
      </c>
      <c r="G69" s="143">
        <v>-0.50469</v>
      </c>
      <c r="H69" s="143">
        <v>-0.53792</v>
      </c>
      <c r="I69" s="143">
        <v>-0.29319</v>
      </c>
      <c r="J69" s="143">
        <v>-0.563</v>
      </c>
      <c r="K69" s="143">
        <v>-0.24884</v>
      </c>
      <c r="L69" s="143">
        <v>-0.55408</v>
      </c>
      <c r="M69" s="143">
        <v>-0.51628</v>
      </c>
      <c r="N69" s="143">
        <v>-0.57008</v>
      </c>
      <c r="O69" s="143">
        <v>0.196254</v>
      </c>
      <c r="P69" s="143">
        <v>0.251416</v>
      </c>
      <c r="Q69" s="143">
        <v>0.161008</v>
      </c>
      <c r="R69" s="143">
        <v>0.198892</v>
      </c>
      <c r="S69" s="143">
        <v>-0.02352</v>
      </c>
      <c r="T69" s="143">
        <v>0.147448</v>
      </c>
      <c r="U69" s="143">
        <v>0.213016</v>
      </c>
      <c r="V69" s="143">
        <v>0.193592</v>
      </c>
      <c r="W69" s="143">
        <v>0.086928</v>
      </c>
      <c r="X69" s="143">
        <v>-0.04785</v>
      </c>
      <c r="Y69" s="143">
        <v>-0.14984</v>
      </c>
      <c r="Z69" s="143">
        <v>-0.10056</v>
      </c>
      <c r="AA69" s="143">
        <v>-0.2412</v>
      </c>
      <c r="AB69" s="143">
        <v>-0.2025</v>
      </c>
      <c r="AC69" s="143">
        <v>-0.50208</v>
      </c>
      <c r="AD69" s="143">
        <v>-0.11528</v>
      </c>
      <c r="AE69" s="143">
        <v>0.287504</v>
      </c>
      <c r="AF69" s="143">
        <v>0.253588</v>
      </c>
      <c r="AG69" s="143">
        <v>0.16940100000000002</v>
      </c>
      <c r="AH69" s="143">
        <v>0.032832</v>
      </c>
      <c r="AI69" s="143">
        <v>-0.18332</v>
      </c>
      <c r="AJ69" s="143">
        <v>-0.32268</v>
      </c>
      <c r="AK69" s="143">
        <v>0.252236</v>
      </c>
      <c r="AL69" s="143">
        <v>0.15162</v>
      </c>
      <c r="AM69" s="143">
        <v>-0.0532</v>
      </c>
      <c r="AN69" s="143">
        <v>0.17229</v>
      </c>
      <c r="AO69" s="143">
        <v>-0.1503</v>
      </c>
      <c r="AP69" s="143">
        <v>0.12109199999999999</v>
      </c>
      <c r="AQ69" s="143">
        <v>0.177408</v>
      </c>
      <c r="AR69" s="143">
        <v>0.077185</v>
      </c>
      <c r="AS69" s="143">
        <v>0.086427</v>
      </c>
      <c r="AT69" s="143">
        <v>-0.32265</v>
      </c>
    </row>
    <row r="70">
      <c r="A70" s="142">
        <f t="shared" si="1"/>
        <v>-1.976895</v>
      </c>
      <c r="B70" s="143">
        <v>-0.00936</v>
      </c>
      <c r="C70" s="143">
        <v>0.04749</v>
      </c>
      <c r="D70" s="143">
        <v>-0.19233</v>
      </c>
      <c r="E70" s="143">
        <v>-0.08037</v>
      </c>
      <c r="F70" s="143">
        <v>-0.00863</v>
      </c>
      <c r="G70" s="143">
        <v>-0.33646</v>
      </c>
      <c r="H70" s="143">
        <v>-0.40343999999999997</v>
      </c>
      <c r="I70" s="143">
        <v>-0.29319</v>
      </c>
      <c r="J70" s="143">
        <v>-0.2815</v>
      </c>
      <c r="K70" s="143">
        <v>-0.12442</v>
      </c>
      <c r="L70" s="143">
        <v>-0.41556000000000004</v>
      </c>
      <c r="M70" s="143">
        <v>-0.25814</v>
      </c>
      <c r="N70" s="143">
        <v>-0.42756000000000005</v>
      </c>
      <c r="O70" s="143">
        <v>0.261672</v>
      </c>
      <c r="P70" s="143">
        <v>0.251416</v>
      </c>
      <c r="Q70" s="143">
        <v>0.040252</v>
      </c>
      <c r="R70" s="143">
        <v>0.198892</v>
      </c>
      <c r="S70" s="143">
        <v>-0.01764</v>
      </c>
      <c r="T70" s="143">
        <v>0.11058599999999999</v>
      </c>
      <c r="U70" s="143">
        <v>0.15976200000000002</v>
      </c>
      <c r="V70" s="143">
        <v>0.145194</v>
      </c>
      <c r="W70" s="143">
        <v>0.065196</v>
      </c>
      <c r="X70" s="143">
        <v>-0.0638</v>
      </c>
      <c r="Y70" s="143">
        <v>-0.11238000000000001</v>
      </c>
      <c r="Z70" s="143">
        <v>-0.07542</v>
      </c>
      <c r="AA70" s="143">
        <v>-0.1809</v>
      </c>
      <c r="AB70" s="143">
        <v>-0.135</v>
      </c>
      <c r="AC70" s="143">
        <v>-0.25104</v>
      </c>
      <c r="AD70" s="143">
        <v>-0.1441</v>
      </c>
      <c r="AE70" s="143">
        <v>0.287504</v>
      </c>
      <c r="AF70" s="143">
        <v>0.063397</v>
      </c>
      <c r="AG70" s="143">
        <v>0.225868</v>
      </c>
      <c r="AH70" s="143">
        <v>0.032832</v>
      </c>
      <c r="AI70" s="143">
        <v>-0.13749</v>
      </c>
      <c r="AJ70" s="143">
        <v>-0.24201</v>
      </c>
      <c r="AK70" s="143">
        <v>0.252236</v>
      </c>
      <c r="AL70" s="143">
        <v>0.121296</v>
      </c>
      <c r="AM70" s="143">
        <v>-0.04256</v>
      </c>
      <c r="AN70" s="143">
        <v>0.10337400000000001</v>
      </c>
      <c r="AO70" s="143">
        <v>-0.09018</v>
      </c>
      <c r="AP70" s="143">
        <v>0.040364</v>
      </c>
      <c r="AQ70" s="143">
        <v>0.044352</v>
      </c>
      <c r="AR70" s="143">
        <v>0.030874</v>
      </c>
      <c r="AS70" s="143">
        <v>0.057618</v>
      </c>
      <c r="AT70" s="143">
        <v>-0.19359</v>
      </c>
    </row>
    <row r="71">
      <c r="A71" s="142">
        <f t="shared" si="1"/>
        <v>-4.12337</v>
      </c>
      <c r="B71" s="143">
        <v>-0.01872</v>
      </c>
      <c r="C71" s="143">
        <v>0.118725</v>
      </c>
      <c r="D71" s="143">
        <v>-0.25644</v>
      </c>
      <c r="E71" s="143">
        <v>-0.08037</v>
      </c>
      <c r="F71" s="143">
        <v>-0.03452</v>
      </c>
      <c r="G71" s="143">
        <v>-0.67292</v>
      </c>
      <c r="H71" s="143">
        <v>-0.53792</v>
      </c>
      <c r="I71" s="143">
        <v>-0.39092</v>
      </c>
      <c r="J71" s="143">
        <v>-0.563</v>
      </c>
      <c r="K71" s="143">
        <v>-0.24884</v>
      </c>
      <c r="L71" s="143">
        <v>-0.6926</v>
      </c>
      <c r="M71" s="143">
        <v>-0.64535</v>
      </c>
      <c r="N71" s="143">
        <v>-0.7126</v>
      </c>
      <c r="O71" s="143">
        <v>0.196254</v>
      </c>
      <c r="P71" s="143">
        <v>0.251416</v>
      </c>
      <c r="Q71" s="143">
        <v>0.161008</v>
      </c>
      <c r="R71" s="143">
        <v>0.24861500000000003</v>
      </c>
      <c r="S71" s="143">
        <v>-0.02352</v>
      </c>
      <c r="T71" s="143">
        <v>0.147448</v>
      </c>
      <c r="U71" s="143">
        <v>0.213016</v>
      </c>
      <c r="V71" s="143">
        <v>0.193592</v>
      </c>
      <c r="W71" s="143">
        <v>0.086928</v>
      </c>
      <c r="X71" s="143">
        <v>-0.07974999999999999</v>
      </c>
      <c r="Y71" s="143">
        <v>-0.14984</v>
      </c>
      <c r="Z71" s="143">
        <v>-0.10056</v>
      </c>
      <c r="AA71" s="143">
        <v>-0.2412</v>
      </c>
      <c r="AB71" s="143">
        <v>-0.3375</v>
      </c>
      <c r="AC71" s="143">
        <v>-0.6275999999999999</v>
      </c>
      <c r="AD71" s="143">
        <v>-0.11528</v>
      </c>
      <c r="AE71" s="143">
        <v>0.287504</v>
      </c>
      <c r="AF71" s="143">
        <v>0.253588</v>
      </c>
      <c r="AG71" s="143">
        <v>0.16940100000000002</v>
      </c>
      <c r="AH71" s="143">
        <v>0.043776</v>
      </c>
      <c r="AI71" s="143">
        <v>-0.18332</v>
      </c>
      <c r="AJ71" s="143">
        <v>-0.40335000000000004</v>
      </c>
      <c r="AK71" s="143">
        <v>0.252236</v>
      </c>
      <c r="AL71" s="143">
        <v>0.121296</v>
      </c>
      <c r="AM71" s="143">
        <v>-0.0532</v>
      </c>
      <c r="AN71" s="143">
        <v>0.17229</v>
      </c>
      <c r="AO71" s="143">
        <v>-0.12024</v>
      </c>
      <c r="AP71" s="143">
        <v>0.161456</v>
      </c>
      <c r="AQ71" s="143">
        <v>0.133056</v>
      </c>
      <c r="AR71" s="143">
        <v>0.061748</v>
      </c>
      <c r="AS71" s="143">
        <v>0.086427</v>
      </c>
      <c r="AT71" s="143">
        <v>-0.19359</v>
      </c>
    </row>
    <row r="72">
      <c r="A72" s="142">
        <f t="shared" si="1"/>
        <v>-3.562894</v>
      </c>
      <c r="B72" s="143">
        <v>-0.01872</v>
      </c>
      <c r="C72" s="143">
        <v>0.09498</v>
      </c>
      <c r="D72" s="143">
        <v>-0.19233</v>
      </c>
      <c r="E72" s="143">
        <v>-0.10716</v>
      </c>
      <c r="F72" s="143">
        <v>-0.03452</v>
      </c>
      <c r="G72" s="143">
        <v>-0.67292</v>
      </c>
      <c r="H72" s="143">
        <v>-0.53792</v>
      </c>
      <c r="I72" s="143">
        <v>-0.39092</v>
      </c>
      <c r="J72" s="143">
        <v>-0.563</v>
      </c>
      <c r="K72" s="143">
        <v>-0.24884</v>
      </c>
      <c r="L72" s="143">
        <v>-0.55408</v>
      </c>
      <c r="M72" s="143">
        <v>-0.51628</v>
      </c>
      <c r="N72" s="143">
        <v>-0.57008</v>
      </c>
      <c r="O72" s="143">
        <v>0.261672</v>
      </c>
      <c r="P72" s="143">
        <v>0.251416</v>
      </c>
      <c r="Q72" s="143">
        <v>0.161008</v>
      </c>
      <c r="R72" s="143">
        <v>0.198892</v>
      </c>
      <c r="S72" s="143">
        <v>-0.02352</v>
      </c>
      <c r="T72" s="143">
        <v>0.147448</v>
      </c>
      <c r="U72" s="143">
        <v>0.213016</v>
      </c>
      <c r="V72" s="143">
        <v>0.193592</v>
      </c>
      <c r="W72" s="143">
        <v>0.086928</v>
      </c>
      <c r="X72" s="143">
        <v>-0.04785</v>
      </c>
      <c r="Y72" s="143">
        <v>-0.11238000000000001</v>
      </c>
      <c r="Z72" s="143">
        <v>-0.07542</v>
      </c>
      <c r="AA72" s="143">
        <v>-0.2412</v>
      </c>
      <c r="AB72" s="143">
        <v>-0.3375</v>
      </c>
      <c r="AC72" s="143">
        <v>-0.50208</v>
      </c>
      <c r="AD72" s="143">
        <v>-0.1441</v>
      </c>
      <c r="AE72" s="143">
        <v>0.215628</v>
      </c>
      <c r="AF72" s="143">
        <v>0.253588</v>
      </c>
      <c r="AG72" s="143">
        <v>0.225868</v>
      </c>
      <c r="AH72" s="143">
        <v>0.054720000000000005</v>
      </c>
      <c r="AI72" s="143">
        <v>-0.18332</v>
      </c>
      <c r="AJ72" s="143">
        <v>-0.32268</v>
      </c>
      <c r="AK72" s="143">
        <v>0.252236</v>
      </c>
      <c r="AL72" s="143">
        <v>0.121296</v>
      </c>
      <c r="AM72" s="143">
        <v>-0.04256</v>
      </c>
      <c r="AN72" s="143">
        <v>0.17229</v>
      </c>
      <c r="AO72" s="143">
        <v>-0.1503</v>
      </c>
      <c r="AP72" s="143">
        <v>0.161456</v>
      </c>
      <c r="AQ72" s="143">
        <v>0.177408</v>
      </c>
      <c r="AR72" s="143">
        <v>0.077185</v>
      </c>
      <c r="AS72" s="143">
        <v>0.028809</v>
      </c>
      <c r="AT72" s="143">
        <v>-0.32265</v>
      </c>
    </row>
    <row r="73">
      <c r="A73" s="142">
        <f t="shared" si="1"/>
        <v>-2.317836</v>
      </c>
      <c r="B73" s="143">
        <v>-0.01404</v>
      </c>
      <c r="C73" s="143">
        <v>0.07123499999999999</v>
      </c>
      <c r="D73" s="143">
        <v>-0.19233</v>
      </c>
      <c r="E73" s="143">
        <v>-0.08037</v>
      </c>
      <c r="F73" s="143">
        <v>-0.025890000000000003</v>
      </c>
      <c r="G73" s="143">
        <v>-0.50469</v>
      </c>
      <c r="H73" s="143">
        <v>-0.26896</v>
      </c>
      <c r="I73" s="143">
        <v>-0.29319</v>
      </c>
      <c r="J73" s="143">
        <v>-0.2815</v>
      </c>
      <c r="K73" s="143">
        <v>-0.18663000000000002</v>
      </c>
      <c r="L73" s="143">
        <v>-0.41556000000000004</v>
      </c>
      <c r="M73" s="143">
        <v>-0.38720999999999994</v>
      </c>
      <c r="N73" s="143">
        <v>-0.57008</v>
      </c>
      <c r="O73" s="143">
        <v>0.261672</v>
      </c>
      <c r="P73" s="143">
        <v>0.251416</v>
      </c>
      <c r="Q73" s="143">
        <v>0.161008</v>
      </c>
      <c r="R73" s="143">
        <v>0.24861500000000003</v>
      </c>
      <c r="S73" s="143">
        <v>0.0</v>
      </c>
      <c r="T73" s="143">
        <v>0.073724</v>
      </c>
      <c r="U73" s="143">
        <v>0.106508</v>
      </c>
      <c r="V73" s="143">
        <v>0.145194</v>
      </c>
      <c r="W73" s="143">
        <v>0.065196</v>
      </c>
      <c r="X73" s="143">
        <v>-0.0319</v>
      </c>
      <c r="Y73" s="143">
        <v>-0.11238000000000001</v>
      </c>
      <c r="Z73" s="143">
        <v>-0.07542</v>
      </c>
      <c r="AA73" s="143">
        <v>-0.2412</v>
      </c>
      <c r="AB73" s="143">
        <v>-0.2025</v>
      </c>
      <c r="AC73" s="143">
        <v>-0.37656</v>
      </c>
      <c r="AD73" s="143">
        <v>-0.11528</v>
      </c>
      <c r="AE73" s="143">
        <v>0.215628</v>
      </c>
      <c r="AF73" s="143">
        <v>0.190191</v>
      </c>
      <c r="AG73" s="143">
        <v>0.16940100000000002</v>
      </c>
      <c r="AH73" s="143">
        <v>0.021888</v>
      </c>
      <c r="AI73" s="143">
        <v>-0.09166</v>
      </c>
      <c r="AJ73" s="143">
        <v>-0.32268</v>
      </c>
      <c r="AK73" s="143">
        <v>0.315295</v>
      </c>
      <c r="AL73" s="143">
        <v>0.121296</v>
      </c>
      <c r="AM73" s="143">
        <v>-0.0532</v>
      </c>
      <c r="AN73" s="143">
        <v>0.17229</v>
      </c>
      <c r="AO73" s="143">
        <v>-0.06012</v>
      </c>
      <c r="AP73" s="143">
        <v>0.080728</v>
      </c>
      <c r="AQ73" s="143">
        <v>0.088704</v>
      </c>
      <c r="AR73" s="143">
        <v>0.061748</v>
      </c>
      <c r="AS73" s="143">
        <v>0.086427</v>
      </c>
      <c r="AT73" s="143">
        <v>-0.32265</v>
      </c>
    </row>
    <row r="74">
      <c r="A74" s="142">
        <f t="shared" si="1"/>
        <v>-4.798548</v>
      </c>
      <c r="B74" s="143">
        <v>-0.00468</v>
      </c>
      <c r="C74" s="143">
        <v>0.023745</v>
      </c>
      <c r="D74" s="143">
        <v>-0.32055</v>
      </c>
      <c r="E74" s="143">
        <v>-0.02679</v>
      </c>
      <c r="F74" s="143">
        <v>-0.00863</v>
      </c>
      <c r="G74" s="143">
        <v>-0.84115</v>
      </c>
      <c r="H74" s="143">
        <v>-0.6723999999999999</v>
      </c>
      <c r="I74" s="143">
        <v>-0.48865</v>
      </c>
      <c r="J74" s="143">
        <v>-0.7037499999999999</v>
      </c>
      <c r="K74" s="143">
        <v>-0.31105</v>
      </c>
      <c r="L74" s="143">
        <v>-0.6926</v>
      </c>
      <c r="M74" s="143">
        <v>-0.64535</v>
      </c>
      <c r="N74" s="143">
        <v>-0.7126</v>
      </c>
      <c r="O74" s="143">
        <v>0.261672</v>
      </c>
      <c r="P74" s="143">
        <v>0.251416</v>
      </c>
      <c r="Q74" s="143">
        <v>0.161008</v>
      </c>
      <c r="R74" s="143">
        <v>0.198892</v>
      </c>
      <c r="S74" s="143">
        <v>-0.0294</v>
      </c>
      <c r="T74" s="143">
        <v>0.18431</v>
      </c>
      <c r="U74" s="143">
        <v>0.26627</v>
      </c>
      <c r="V74" s="143">
        <v>0.24198999999999998</v>
      </c>
      <c r="W74" s="143">
        <v>0.10866</v>
      </c>
      <c r="X74" s="143">
        <v>-0.07974999999999999</v>
      </c>
      <c r="Y74" s="143">
        <v>-0.1873</v>
      </c>
      <c r="Z74" s="143">
        <v>-0.07542</v>
      </c>
      <c r="AA74" s="143">
        <v>-0.1809</v>
      </c>
      <c r="AB74" s="143">
        <v>-0.2025</v>
      </c>
      <c r="AC74" s="143">
        <v>-0.6275999999999999</v>
      </c>
      <c r="AD74" s="143">
        <v>-0.1441</v>
      </c>
      <c r="AE74" s="143">
        <v>0.215628</v>
      </c>
      <c r="AF74" s="143">
        <v>0.190191</v>
      </c>
      <c r="AG74" s="143">
        <v>0.056467</v>
      </c>
      <c r="AH74" s="143">
        <v>0.010944</v>
      </c>
      <c r="AI74" s="143">
        <v>-0.04583</v>
      </c>
      <c r="AJ74" s="143">
        <v>-0.08067</v>
      </c>
      <c r="AK74" s="143">
        <v>0.063059</v>
      </c>
      <c r="AL74" s="143">
        <v>0.15162</v>
      </c>
      <c r="AM74" s="143">
        <v>-0.0532</v>
      </c>
      <c r="AN74" s="143">
        <v>0.17229</v>
      </c>
      <c r="AO74" s="143">
        <v>-0.1503</v>
      </c>
      <c r="AP74" s="143">
        <v>0.040364</v>
      </c>
      <c r="AQ74" s="143">
        <v>0.044352</v>
      </c>
      <c r="AR74" s="143">
        <v>0.015437</v>
      </c>
      <c r="AS74" s="143">
        <v>0.086427</v>
      </c>
      <c r="AT74" s="143">
        <v>-0.25812</v>
      </c>
    </row>
    <row r="75">
      <c r="A75" s="142">
        <f t="shared" si="1"/>
        <v>-3.64779</v>
      </c>
      <c r="B75" s="143">
        <v>-0.01872</v>
      </c>
      <c r="C75" s="143">
        <v>0.09498</v>
      </c>
      <c r="D75" s="143">
        <v>-0.06411</v>
      </c>
      <c r="E75" s="143">
        <v>-0.08037</v>
      </c>
      <c r="F75" s="143">
        <v>-0.025890000000000003</v>
      </c>
      <c r="G75" s="143">
        <v>-0.67292</v>
      </c>
      <c r="H75" s="143">
        <v>-0.53792</v>
      </c>
      <c r="I75" s="143">
        <v>-0.48865</v>
      </c>
      <c r="J75" s="143">
        <v>-0.563</v>
      </c>
      <c r="K75" s="143">
        <v>-0.31105</v>
      </c>
      <c r="L75" s="143">
        <v>-0.41556000000000004</v>
      </c>
      <c r="M75" s="143">
        <v>-0.64535</v>
      </c>
      <c r="N75" s="143">
        <v>-0.7126</v>
      </c>
      <c r="O75" s="143">
        <v>0.196254</v>
      </c>
      <c r="P75" s="143">
        <v>0.31426999999999994</v>
      </c>
      <c r="Q75" s="143">
        <v>0.120756</v>
      </c>
      <c r="R75" s="143">
        <v>0.198892</v>
      </c>
      <c r="S75" s="143">
        <v>-0.0294</v>
      </c>
      <c r="T75" s="143">
        <v>0.18431</v>
      </c>
      <c r="U75" s="143">
        <v>0.213016</v>
      </c>
      <c r="V75" s="143">
        <v>0.24198999999999998</v>
      </c>
      <c r="W75" s="143">
        <v>0.086928</v>
      </c>
      <c r="X75" s="143">
        <v>-0.04785</v>
      </c>
      <c r="Y75" s="143">
        <v>-0.1873</v>
      </c>
      <c r="Z75" s="143">
        <v>-0.07542</v>
      </c>
      <c r="AA75" s="143">
        <v>-0.3015</v>
      </c>
      <c r="AB75" s="143">
        <v>-0.2025</v>
      </c>
      <c r="AC75" s="143">
        <v>-0.50208</v>
      </c>
      <c r="AD75" s="143">
        <v>-0.11528</v>
      </c>
      <c r="AE75" s="143">
        <v>0.215628</v>
      </c>
      <c r="AF75" s="143">
        <v>0.253588</v>
      </c>
      <c r="AG75" s="143">
        <v>0.282335</v>
      </c>
      <c r="AH75" s="143">
        <v>0.054720000000000005</v>
      </c>
      <c r="AI75" s="143">
        <v>-0.22915000000000002</v>
      </c>
      <c r="AJ75" s="143">
        <v>-0.24201</v>
      </c>
      <c r="AK75" s="143">
        <v>0.126118</v>
      </c>
      <c r="AL75" s="143">
        <v>0.15162</v>
      </c>
      <c r="AM75" s="143">
        <v>-0.0532</v>
      </c>
      <c r="AN75" s="143">
        <v>0.17229</v>
      </c>
      <c r="AO75" s="143">
        <v>-0.12024</v>
      </c>
      <c r="AP75" s="143">
        <v>0.12109199999999999</v>
      </c>
      <c r="AQ75" s="143">
        <v>0.133056</v>
      </c>
      <c r="AR75" s="143">
        <v>0.061748</v>
      </c>
      <c r="AS75" s="143">
        <v>0.028809</v>
      </c>
      <c r="AT75" s="143">
        <v>-0.25812</v>
      </c>
    </row>
    <row r="76">
      <c r="A76" s="142">
        <f t="shared" si="1"/>
        <v>-3.709175</v>
      </c>
      <c r="B76" s="143">
        <v>-0.01872</v>
      </c>
      <c r="C76" s="143">
        <v>0.09498</v>
      </c>
      <c r="D76" s="143">
        <v>-0.06411</v>
      </c>
      <c r="E76" s="143">
        <v>-0.08037</v>
      </c>
      <c r="F76" s="143">
        <v>-0.025890000000000003</v>
      </c>
      <c r="G76" s="143">
        <v>-0.67292</v>
      </c>
      <c r="H76" s="143">
        <v>-0.53792</v>
      </c>
      <c r="I76" s="143">
        <v>-0.29319</v>
      </c>
      <c r="J76" s="143">
        <v>-0.563</v>
      </c>
      <c r="K76" s="143">
        <v>-0.31105</v>
      </c>
      <c r="L76" s="143">
        <v>-0.41556000000000004</v>
      </c>
      <c r="M76" s="143">
        <v>-0.64535</v>
      </c>
      <c r="N76" s="143">
        <v>-0.7126</v>
      </c>
      <c r="O76" s="143">
        <v>0.196254</v>
      </c>
      <c r="P76" s="143">
        <v>0.251416</v>
      </c>
      <c r="Q76" s="143">
        <v>0.080504</v>
      </c>
      <c r="R76" s="143">
        <v>0.198892</v>
      </c>
      <c r="S76" s="143">
        <v>-0.01764</v>
      </c>
      <c r="T76" s="143">
        <v>0.11058599999999999</v>
      </c>
      <c r="U76" s="143">
        <v>0.213016</v>
      </c>
      <c r="V76" s="143">
        <v>0.24198999999999998</v>
      </c>
      <c r="W76" s="143">
        <v>0.086928</v>
      </c>
      <c r="X76" s="143">
        <v>-0.04785</v>
      </c>
      <c r="Y76" s="143">
        <v>-0.1873</v>
      </c>
      <c r="Z76" s="143">
        <v>-0.07542</v>
      </c>
      <c r="AA76" s="143">
        <v>-0.3015</v>
      </c>
      <c r="AB76" s="143">
        <v>-0.27</v>
      </c>
      <c r="AC76" s="143">
        <v>-0.50208</v>
      </c>
      <c r="AD76" s="143">
        <v>-0.11528</v>
      </c>
      <c r="AE76" s="143">
        <v>0.287504</v>
      </c>
      <c r="AF76" s="143">
        <v>0.31698499999999996</v>
      </c>
      <c r="AG76" s="143">
        <v>0.112934</v>
      </c>
      <c r="AH76" s="143">
        <v>0.021888</v>
      </c>
      <c r="AI76" s="143">
        <v>-0.09166</v>
      </c>
      <c r="AJ76" s="143">
        <v>-0.40335000000000004</v>
      </c>
      <c r="AK76" s="143">
        <v>0.189177</v>
      </c>
      <c r="AL76" s="143">
        <v>0.121296</v>
      </c>
      <c r="AM76" s="143">
        <v>-0.04256</v>
      </c>
      <c r="AN76" s="143">
        <v>0.137832</v>
      </c>
      <c r="AO76" s="143">
        <v>-0.12024</v>
      </c>
      <c r="AP76" s="143">
        <v>0.12109199999999999</v>
      </c>
      <c r="AQ76" s="143">
        <v>0.133056</v>
      </c>
      <c r="AR76" s="143">
        <v>0.061748</v>
      </c>
      <c r="AS76" s="143">
        <v>0.086427</v>
      </c>
      <c r="AT76" s="143">
        <v>-0.25812</v>
      </c>
    </row>
    <row r="77">
      <c r="A77" s="142">
        <f t="shared" si="1"/>
        <v>-0.722511</v>
      </c>
      <c r="B77" s="143">
        <v>-0.01404</v>
      </c>
      <c r="C77" s="143">
        <v>0.023745</v>
      </c>
      <c r="D77" s="143">
        <v>-0.06411</v>
      </c>
      <c r="E77" s="143">
        <v>-0.05358</v>
      </c>
      <c r="F77" s="143">
        <v>-0.00863</v>
      </c>
      <c r="G77" s="143">
        <v>-0.16823</v>
      </c>
      <c r="H77" s="143">
        <v>-0.13448</v>
      </c>
      <c r="I77" s="143">
        <v>-0.29319</v>
      </c>
      <c r="J77" s="143">
        <v>-0.14075</v>
      </c>
      <c r="K77" s="143">
        <v>-0.31105</v>
      </c>
      <c r="L77" s="143">
        <v>-0.13852</v>
      </c>
      <c r="M77" s="143">
        <v>-0.38720999999999994</v>
      </c>
      <c r="N77" s="143">
        <v>-0.14252</v>
      </c>
      <c r="O77" s="143">
        <v>0.32709</v>
      </c>
      <c r="P77" s="143">
        <v>0.251416</v>
      </c>
      <c r="Q77" s="143">
        <v>0.080504</v>
      </c>
      <c r="R77" s="143">
        <v>0.24861500000000003</v>
      </c>
      <c r="S77" s="143">
        <v>-0.00588</v>
      </c>
      <c r="T77" s="143">
        <v>0.036862</v>
      </c>
      <c r="U77" s="143">
        <v>0.15976200000000002</v>
      </c>
      <c r="V77" s="143">
        <v>0.24198999999999998</v>
      </c>
      <c r="W77" s="143">
        <v>0.065196</v>
      </c>
      <c r="X77" s="143">
        <v>-0.04785</v>
      </c>
      <c r="Y77" s="143">
        <v>-0.07492</v>
      </c>
      <c r="Z77" s="143">
        <v>-0.07542</v>
      </c>
      <c r="AA77" s="143">
        <v>-0.1809</v>
      </c>
      <c r="AB77" s="143">
        <v>-0.3375</v>
      </c>
      <c r="AC77" s="143">
        <v>-0.6275999999999999</v>
      </c>
      <c r="AD77" s="143">
        <v>-0.1441</v>
      </c>
      <c r="AE77" s="143">
        <v>0.35938</v>
      </c>
      <c r="AF77" s="143">
        <v>0.126794</v>
      </c>
      <c r="AG77" s="143">
        <v>0.282335</v>
      </c>
      <c r="AH77" s="143">
        <v>0.021888</v>
      </c>
      <c r="AI77" s="143">
        <v>-0.09166</v>
      </c>
      <c r="AJ77" s="143">
        <v>-0.08067</v>
      </c>
      <c r="AK77" s="143">
        <v>0.252236</v>
      </c>
      <c r="AL77" s="143">
        <v>0.15162</v>
      </c>
      <c r="AM77" s="143">
        <v>-0.0532</v>
      </c>
      <c r="AN77" s="143">
        <v>0.17229</v>
      </c>
      <c r="AO77" s="143">
        <v>-0.03006</v>
      </c>
      <c r="AP77" s="143">
        <v>0.080728</v>
      </c>
      <c r="AQ77" s="143">
        <v>0.088704</v>
      </c>
      <c r="AR77" s="143">
        <v>0.077185</v>
      </c>
      <c r="AS77" s="143">
        <v>0.028809</v>
      </c>
      <c r="AT77" s="143">
        <v>-0.19359</v>
      </c>
    </row>
    <row r="78">
      <c r="A78" s="142">
        <f t="shared" si="1"/>
        <v>-3.922343</v>
      </c>
      <c r="B78" s="143">
        <v>-0.0234</v>
      </c>
      <c r="C78" s="143">
        <v>0.07123499999999999</v>
      </c>
      <c r="D78" s="143">
        <v>-0.19233</v>
      </c>
      <c r="E78" s="143">
        <v>-0.08037</v>
      </c>
      <c r="F78" s="143">
        <v>-0.01726</v>
      </c>
      <c r="G78" s="143">
        <v>-0.84115</v>
      </c>
      <c r="H78" s="143">
        <v>-0.53792</v>
      </c>
      <c r="I78" s="143">
        <v>-0.39092</v>
      </c>
      <c r="J78" s="143">
        <v>-0.563</v>
      </c>
      <c r="K78" s="143">
        <v>-0.24884</v>
      </c>
      <c r="L78" s="143">
        <v>-0.55408</v>
      </c>
      <c r="M78" s="143">
        <v>-0.64535</v>
      </c>
      <c r="N78" s="143">
        <v>-0.57008</v>
      </c>
      <c r="O78" s="143">
        <v>0.196254</v>
      </c>
      <c r="P78" s="143">
        <v>0.18856199999999998</v>
      </c>
      <c r="Q78" s="143">
        <v>0.080504</v>
      </c>
      <c r="R78" s="143">
        <v>0.149169</v>
      </c>
      <c r="S78" s="143">
        <v>-0.0294</v>
      </c>
      <c r="T78" s="143">
        <v>0.18431</v>
      </c>
      <c r="U78" s="143">
        <v>0.26627</v>
      </c>
      <c r="V78" s="143">
        <v>0.24198999999999998</v>
      </c>
      <c r="W78" s="143">
        <v>0.10866</v>
      </c>
      <c r="X78" s="143">
        <v>-0.07974999999999999</v>
      </c>
      <c r="Y78" s="143">
        <v>-0.1873</v>
      </c>
      <c r="Z78" s="143">
        <v>-0.10056</v>
      </c>
      <c r="AA78" s="143">
        <v>-0.3015</v>
      </c>
      <c r="AB78" s="143">
        <v>-0.27</v>
      </c>
      <c r="AC78" s="143">
        <v>-0.50208</v>
      </c>
      <c r="AD78" s="143">
        <v>-0.1441</v>
      </c>
      <c r="AE78" s="143">
        <v>0.35938</v>
      </c>
      <c r="AF78" s="143">
        <v>0.253588</v>
      </c>
      <c r="AG78" s="143">
        <v>0.282335</v>
      </c>
      <c r="AH78" s="143">
        <v>0.054720000000000005</v>
      </c>
      <c r="AI78" s="143">
        <v>-0.22915000000000002</v>
      </c>
      <c r="AJ78" s="143">
        <v>-0.40335000000000004</v>
      </c>
      <c r="AK78" s="143">
        <v>0.252236</v>
      </c>
      <c r="AL78" s="143">
        <v>0.15162</v>
      </c>
      <c r="AM78" s="143">
        <v>-0.0532</v>
      </c>
      <c r="AN78" s="143">
        <v>0.17229</v>
      </c>
      <c r="AO78" s="143">
        <v>-0.1503</v>
      </c>
      <c r="AP78" s="143">
        <v>0.12109199999999999</v>
      </c>
      <c r="AQ78" s="143">
        <v>0.133056</v>
      </c>
      <c r="AR78" s="143">
        <v>0.061748</v>
      </c>
      <c r="AS78" s="143">
        <v>0.057618</v>
      </c>
      <c r="AT78" s="143">
        <v>-0.19359</v>
      </c>
    </row>
    <row r="79">
      <c r="A79" s="142">
        <f t="shared" si="1"/>
        <v>-3.687192</v>
      </c>
      <c r="B79" s="143">
        <v>-0.0234</v>
      </c>
      <c r="C79" s="143">
        <v>0.07123499999999999</v>
      </c>
      <c r="D79" s="143">
        <v>-0.12822</v>
      </c>
      <c r="E79" s="143">
        <v>-0.08037</v>
      </c>
      <c r="F79" s="143">
        <v>-0.04315</v>
      </c>
      <c r="G79" s="143">
        <v>-0.50469</v>
      </c>
      <c r="H79" s="143">
        <v>-0.40343999999999997</v>
      </c>
      <c r="I79" s="143">
        <v>-0.29319</v>
      </c>
      <c r="J79" s="143">
        <v>-0.563</v>
      </c>
      <c r="K79" s="143">
        <v>-0.24884</v>
      </c>
      <c r="L79" s="143">
        <v>-0.6926</v>
      </c>
      <c r="M79" s="143">
        <v>-0.51628</v>
      </c>
      <c r="N79" s="143">
        <v>-0.7126</v>
      </c>
      <c r="O79" s="143">
        <v>0.261672</v>
      </c>
      <c r="P79" s="143">
        <v>0.18856199999999998</v>
      </c>
      <c r="Q79" s="143">
        <v>0.120756</v>
      </c>
      <c r="R79" s="143">
        <v>0.149169</v>
      </c>
      <c r="S79" s="143">
        <v>-0.0294</v>
      </c>
      <c r="T79" s="143">
        <v>0.18431</v>
      </c>
      <c r="U79" s="143">
        <v>0.26627</v>
      </c>
      <c r="V79" s="143">
        <v>0.193592</v>
      </c>
      <c r="W79" s="143">
        <v>0.10866</v>
      </c>
      <c r="X79" s="143">
        <v>-0.07974999999999999</v>
      </c>
      <c r="Y79" s="143">
        <v>-0.14984</v>
      </c>
      <c r="Z79" s="143">
        <v>-0.10056</v>
      </c>
      <c r="AA79" s="143">
        <v>-0.2412</v>
      </c>
      <c r="AB79" s="143">
        <v>-0.27</v>
      </c>
      <c r="AC79" s="143">
        <v>-0.50208</v>
      </c>
      <c r="AD79" s="143">
        <v>-0.1441</v>
      </c>
      <c r="AE79" s="143">
        <v>0.287504</v>
      </c>
      <c r="AF79" s="143">
        <v>0.190191</v>
      </c>
      <c r="AG79" s="143">
        <v>0.16940100000000002</v>
      </c>
      <c r="AH79" s="143">
        <v>0.032832</v>
      </c>
      <c r="AI79" s="143">
        <v>-0.22915000000000002</v>
      </c>
      <c r="AJ79" s="143">
        <v>-0.40335000000000004</v>
      </c>
      <c r="AK79" s="143">
        <v>0.315295</v>
      </c>
      <c r="AL79" s="143">
        <v>0.121296</v>
      </c>
      <c r="AM79" s="143">
        <v>-0.04256</v>
      </c>
      <c r="AN79" s="143">
        <v>0.137832</v>
      </c>
      <c r="AO79" s="143">
        <v>-0.1503</v>
      </c>
      <c r="AP79" s="143">
        <v>0.12109199999999999</v>
      </c>
      <c r="AQ79" s="143">
        <v>0.133056</v>
      </c>
      <c r="AR79" s="143">
        <v>0.077185</v>
      </c>
      <c r="AS79" s="143">
        <v>0.057618</v>
      </c>
      <c r="AT79" s="143">
        <v>-0.32265</v>
      </c>
    </row>
    <row r="80">
      <c r="A80" s="142">
        <f t="shared" si="1"/>
        <v>-1.928819</v>
      </c>
      <c r="B80" s="143">
        <v>-0.00936</v>
      </c>
      <c r="C80" s="143">
        <v>0.04749</v>
      </c>
      <c r="D80" s="143">
        <v>-0.12822</v>
      </c>
      <c r="E80" s="143">
        <v>-0.05358</v>
      </c>
      <c r="F80" s="143">
        <v>-0.00863</v>
      </c>
      <c r="G80" s="143">
        <v>-0.50469</v>
      </c>
      <c r="H80" s="143">
        <v>-0.40343999999999997</v>
      </c>
      <c r="I80" s="143">
        <v>-0.09773</v>
      </c>
      <c r="J80" s="143">
        <v>-0.14075</v>
      </c>
      <c r="K80" s="143">
        <v>-0.06221</v>
      </c>
      <c r="L80" s="143">
        <v>-0.13852</v>
      </c>
      <c r="M80" s="143">
        <v>-0.25814</v>
      </c>
      <c r="N80" s="143">
        <v>-0.42756000000000005</v>
      </c>
      <c r="O80" s="143">
        <v>0.196254</v>
      </c>
      <c r="P80" s="143">
        <v>0.18856199999999998</v>
      </c>
      <c r="Q80" s="143">
        <v>0.040252</v>
      </c>
      <c r="R80" s="143">
        <v>0.149169</v>
      </c>
      <c r="S80" s="143">
        <v>-0.01176</v>
      </c>
      <c r="T80" s="143">
        <v>0.036862</v>
      </c>
      <c r="U80" s="143">
        <v>0.106508</v>
      </c>
      <c r="V80" s="143">
        <v>0.145194</v>
      </c>
      <c r="W80" s="143">
        <v>0.065196</v>
      </c>
      <c r="X80" s="143">
        <v>-0.0638</v>
      </c>
      <c r="Y80" s="143">
        <v>-0.07492</v>
      </c>
      <c r="Z80" s="143">
        <v>-0.02514</v>
      </c>
      <c r="AA80" s="143">
        <v>-0.1206</v>
      </c>
      <c r="AB80" s="143">
        <v>-0.0675</v>
      </c>
      <c r="AC80" s="143">
        <v>-0.37656</v>
      </c>
      <c r="AD80" s="143">
        <v>-0.11528</v>
      </c>
      <c r="AE80" s="143">
        <v>0.143752</v>
      </c>
      <c r="AF80" s="143">
        <v>0.063397</v>
      </c>
      <c r="AG80" s="143">
        <v>0.112934</v>
      </c>
      <c r="AH80" s="143">
        <v>0.010944</v>
      </c>
      <c r="AI80" s="143">
        <v>-0.09166</v>
      </c>
      <c r="AJ80" s="143">
        <v>-0.24201</v>
      </c>
      <c r="AK80" s="143">
        <v>0.189177</v>
      </c>
      <c r="AL80" s="143">
        <v>0.15162</v>
      </c>
      <c r="AM80" s="143">
        <v>-0.0532</v>
      </c>
      <c r="AN80" s="143">
        <v>0.137832</v>
      </c>
      <c r="AO80" s="143">
        <v>-0.12024</v>
      </c>
      <c r="AP80" s="143">
        <v>0.040364</v>
      </c>
      <c r="AQ80" s="143">
        <v>0.088704</v>
      </c>
      <c r="AR80" s="143">
        <v>0.046311</v>
      </c>
      <c r="AS80" s="143">
        <v>0.028809</v>
      </c>
      <c r="AT80" s="143">
        <v>-0.32265</v>
      </c>
    </row>
    <row r="81">
      <c r="A81" s="142">
        <f t="shared" si="1"/>
        <v>-4.083036</v>
      </c>
      <c r="B81" s="143">
        <v>-0.01404</v>
      </c>
      <c r="C81" s="143">
        <v>0.09498</v>
      </c>
      <c r="D81" s="143">
        <v>-0.12822</v>
      </c>
      <c r="E81" s="143">
        <v>-0.05358</v>
      </c>
      <c r="F81" s="143">
        <v>-0.025890000000000003</v>
      </c>
      <c r="G81" s="143">
        <v>-0.67292</v>
      </c>
      <c r="H81" s="143">
        <v>-0.53792</v>
      </c>
      <c r="I81" s="143">
        <v>-0.39092</v>
      </c>
      <c r="J81" s="143">
        <v>-0.7037499999999999</v>
      </c>
      <c r="K81" s="143">
        <v>-0.18663000000000002</v>
      </c>
      <c r="L81" s="143">
        <v>-0.6926</v>
      </c>
      <c r="M81" s="143">
        <v>-0.51628</v>
      </c>
      <c r="N81" s="143">
        <v>-0.7126</v>
      </c>
      <c r="O81" s="143">
        <v>0.32709</v>
      </c>
      <c r="P81" s="143">
        <v>0.31426999999999994</v>
      </c>
      <c r="Q81" s="143">
        <v>0.120756</v>
      </c>
      <c r="R81" s="143">
        <v>0.099446</v>
      </c>
      <c r="S81" s="143">
        <v>-0.02352</v>
      </c>
      <c r="T81" s="143">
        <v>0.147448</v>
      </c>
      <c r="U81" s="143">
        <v>0.213016</v>
      </c>
      <c r="V81" s="143">
        <v>0.193592</v>
      </c>
      <c r="W81" s="143">
        <v>0.086928</v>
      </c>
      <c r="X81" s="143">
        <v>-0.04785</v>
      </c>
      <c r="Y81" s="143">
        <v>-0.14984</v>
      </c>
      <c r="Z81" s="143">
        <v>-0.07542</v>
      </c>
      <c r="AA81" s="143">
        <v>-0.2412</v>
      </c>
      <c r="AB81" s="143">
        <v>-0.3375</v>
      </c>
      <c r="AC81" s="143">
        <v>-0.6275999999999999</v>
      </c>
      <c r="AD81" s="143">
        <v>-0.1441</v>
      </c>
      <c r="AE81" s="143">
        <v>0.287504</v>
      </c>
      <c r="AF81" s="143">
        <v>0.190191</v>
      </c>
      <c r="AG81" s="143">
        <v>0.16940100000000002</v>
      </c>
      <c r="AH81" s="143">
        <v>0.032832</v>
      </c>
      <c r="AI81" s="143">
        <v>-0.13749</v>
      </c>
      <c r="AJ81" s="143">
        <v>-0.24201</v>
      </c>
      <c r="AK81" s="143">
        <v>0.189177</v>
      </c>
      <c r="AL81" s="143">
        <v>0.090972</v>
      </c>
      <c r="AM81" s="143">
        <v>-0.04256</v>
      </c>
      <c r="AN81" s="143">
        <v>0.17229</v>
      </c>
      <c r="AO81" s="143">
        <v>-0.09018</v>
      </c>
      <c r="AP81" s="143">
        <v>0.080728</v>
      </c>
      <c r="AQ81" s="143">
        <v>0.133056</v>
      </c>
      <c r="AR81" s="143">
        <v>0.061748</v>
      </c>
      <c r="AS81" s="143">
        <v>0.028809</v>
      </c>
      <c r="AT81" s="143">
        <v>-0.32265</v>
      </c>
    </row>
    <row r="82">
      <c r="A82" s="142">
        <f t="shared" si="1"/>
        <v>-4.516658</v>
      </c>
      <c r="B82" s="143">
        <v>-0.00936</v>
      </c>
      <c r="C82" s="143">
        <v>0.04749</v>
      </c>
      <c r="D82" s="143">
        <v>-0.19233</v>
      </c>
      <c r="E82" s="143">
        <v>-0.10716</v>
      </c>
      <c r="F82" s="143">
        <v>-0.04315</v>
      </c>
      <c r="G82" s="143">
        <v>-0.84115</v>
      </c>
      <c r="H82" s="143">
        <v>-0.6723999999999999</v>
      </c>
      <c r="I82" s="143">
        <v>-0.39092</v>
      </c>
      <c r="J82" s="143">
        <v>-0.7037499999999999</v>
      </c>
      <c r="K82" s="143">
        <v>-0.31105</v>
      </c>
      <c r="L82" s="143">
        <v>-0.55408</v>
      </c>
      <c r="M82" s="143">
        <v>-0.51628</v>
      </c>
      <c r="N82" s="143">
        <v>-0.7126</v>
      </c>
      <c r="O82" s="143">
        <v>0.261672</v>
      </c>
      <c r="P82" s="143">
        <v>0.251416</v>
      </c>
      <c r="Q82" s="143">
        <v>0.161008</v>
      </c>
      <c r="R82" s="143">
        <v>0.198892</v>
      </c>
      <c r="S82" s="143">
        <v>-0.01764</v>
      </c>
      <c r="T82" s="143">
        <v>0.147448</v>
      </c>
      <c r="U82" s="143">
        <v>0.213016</v>
      </c>
      <c r="V82" s="143">
        <v>0.096796</v>
      </c>
      <c r="W82" s="143">
        <v>0.086928</v>
      </c>
      <c r="X82" s="143">
        <v>-0.0638</v>
      </c>
      <c r="Y82" s="143">
        <v>-0.14984</v>
      </c>
      <c r="Z82" s="143">
        <v>-0.10056</v>
      </c>
      <c r="AA82" s="143">
        <v>-0.3015</v>
      </c>
      <c r="AB82" s="143">
        <v>-0.3375</v>
      </c>
      <c r="AC82" s="143">
        <v>-0.6275999999999999</v>
      </c>
      <c r="AD82" s="143">
        <v>-0.11528</v>
      </c>
      <c r="AE82" s="143">
        <v>0.35938</v>
      </c>
      <c r="AF82" s="143">
        <v>0.31698499999999996</v>
      </c>
      <c r="AG82" s="143">
        <v>0.282335</v>
      </c>
      <c r="AH82" s="143">
        <v>0.043776</v>
      </c>
      <c r="AI82" s="143">
        <v>-0.18332</v>
      </c>
      <c r="AJ82" s="143">
        <v>-0.32268</v>
      </c>
      <c r="AK82" s="143">
        <v>0.252236</v>
      </c>
      <c r="AL82" s="143">
        <v>0.15162</v>
      </c>
      <c r="AM82" s="143">
        <v>-0.0532</v>
      </c>
      <c r="AN82" s="143">
        <v>0.137832</v>
      </c>
      <c r="AO82" s="143">
        <v>-0.12024</v>
      </c>
      <c r="AP82" s="143">
        <v>0.080728</v>
      </c>
      <c r="AQ82" s="143">
        <v>0.088704</v>
      </c>
      <c r="AR82" s="143">
        <v>0.046311</v>
      </c>
      <c r="AS82" s="143">
        <v>0.028809</v>
      </c>
      <c r="AT82" s="143">
        <v>-0.32265</v>
      </c>
    </row>
    <row r="83">
      <c r="A83" s="142">
        <f t="shared" si="1"/>
        <v>-4.304023</v>
      </c>
      <c r="B83" s="143">
        <v>-0.01872</v>
      </c>
      <c r="C83" s="143">
        <v>0.023745</v>
      </c>
      <c r="D83" s="143">
        <v>-0.12822</v>
      </c>
      <c r="E83" s="143">
        <v>-0.08037</v>
      </c>
      <c r="F83" s="143">
        <v>-0.03452</v>
      </c>
      <c r="G83" s="143">
        <v>-0.84115</v>
      </c>
      <c r="H83" s="143">
        <v>-0.6723999999999999</v>
      </c>
      <c r="I83" s="143">
        <v>-0.48865</v>
      </c>
      <c r="J83" s="143">
        <v>-0.42224999999999996</v>
      </c>
      <c r="K83" s="143">
        <v>-0.18663000000000002</v>
      </c>
      <c r="L83" s="143">
        <v>-0.55408</v>
      </c>
      <c r="M83" s="143">
        <v>-0.64535</v>
      </c>
      <c r="N83" s="143">
        <v>-0.7126</v>
      </c>
      <c r="O83" s="143">
        <v>0.261672</v>
      </c>
      <c r="P83" s="143">
        <v>0.062854</v>
      </c>
      <c r="Q83" s="143">
        <v>0.040252</v>
      </c>
      <c r="R83" s="143">
        <v>0.049723</v>
      </c>
      <c r="S83" s="143">
        <v>-0.0294</v>
      </c>
      <c r="T83" s="143">
        <v>0.147448</v>
      </c>
      <c r="U83" s="143">
        <v>0.26627</v>
      </c>
      <c r="V83" s="143">
        <v>0.145194</v>
      </c>
      <c r="W83" s="143">
        <v>0.021732</v>
      </c>
      <c r="X83" s="143">
        <v>-0.01595</v>
      </c>
      <c r="Y83" s="143">
        <v>-0.11238000000000001</v>
      </c>
      <c r="Z83" s="143">
        <v>-0.05028</v>
      </c>
      <c r="AA83" s="143">
        <v>-0.1809</v>
      </c>
      <c r="AB83" s="143">
        <v>-0.27</v>
      </c>
      <c r="AC83" s="143">
        <v>-0.50208</v>
      </c>
      <c r="AD83" s="143">
        <v>-0.11528</v>
      </c>
      <c r="AE83" s="143">
        <v>0.287504</v>
      </c>
      <c r="AF83" s="143">
        <v>0.253588</v>
      </c>
      <c r="AG83" s="143">
        <v>0.225868</v>
      </c>
      <c r="AH83" s="143">
        <v>0.032832</v>
      </c>
      <c r="AI83" s="143">
        <v>-0.09166</v>
      </c>
      <c r="AJ83" s="143">
        <v>-0.08067</v>
      </c>
      <c r="AK83" s="143">
        <v>0.063059</v>
      </c>
      <c r="AL83" s="143">
        <v>0.15162</v>
      </c>
      <c r="AM83" s="143">
        <v>-0.0532</v>
      </c>
      <c r="AN83" s="143">
        <v>0.17229</v>
      </c>
      <c r="AO83" s="143">
        <v>-0.06012</v>
      </c>
      <c r="AP83" s="143">
        <v>0.040364</v>
      </c>
      <c r="AQ83" s="143">
        <v>0.044352</v>
      </c>
      <c r="AR83" s="143">
        <v>0.046311</v>
      </c>
      <c r="AS83" s="143">
        <v>0.028809</v>
      </c>
      <c r="AT83" s="143">
        <v>-0.32265</v>
      </c>
    </row>
    <row r="84">
      <c r="A84" s="142">
        <f t="shared" si="1"/>
        <v>-2.91953</v>
      </c>
      <c r="B84" s="143">
        <v>-0.01872</v>
      </c>
      <c r="C84" s="143">
        <v>0.118725</v>
      </c>
      <c r="D84" s="143">
        <v>-0.19233</v>
      </c>
      <c r="E84" s="143">
        <v>-0.10716</v>
      </c>
      <c r="F84" s="143">
        <v>-0.03452</v>
      </c>
      <c r="G84" s="143">
        <v>-0.67292</v>
      </c>
      <c r="H84" s="143">
        <v>-0.53792</v>
      </c>
      <c r="I84" s="143">
        <v>-0.39092</v>
      </c>
      <c r="J84" s="143">
        <v>-0.563</v>
      </c>
      <c r="K84" s="143">
        <v>-0.24884</v>
      </c>
      <c r="L84" s="143">
        <v>-0.55408</v>
      </c>
      <c r="M84" s="143">
        <v>-0.51628</v>
      </c>
      <c r="N84" s="143">
        <v>-0.57008</v>
      </c>
      <c r="O84" s="143">
        <v>0.32709</v>
      </c>
      <c r="P84" s="143">
        <v>0.31426999999999994</v>
      </c>
      <c r="Q84" s="143">
        <v>0.20126000000000002</v>
      </c>
      <c r="R84" s="143">
        <v>0.24861500000000003</v>
      </c>
      <c r="S84" s="143">
        <v>-0.0294</v>
      </c>
      <c r="T84" s="143">
        <v>0.18431</v>
      </c>
      <c r="U84" s="143">
        <v>0.213016</v>
      </c>
      <c r="V84" s="143">
        <v>0.193592</v>
      </c>
      <c r="W84" s="143">
        <v>0.10866</v>
      </c>
      <c r="X84" s="143">
        <v>-0.0638</v>
      </c>
      <c r="Y84" s="143">
        <v>-0.1873</v>
      </c>
      <c r="Z84" s="143">
        <v>-0.07542</v>
      </c>
      <c r="AA84" s="143">
        <v>-0.2412</v>
      </c>
      <c r="AB84" s="143">
        <v>-0.27</v>
      </c>
      <c r="AC84" s="143">
        <v>-0.50208</v>
      </c>
      <c r="AD84" s="143">
        <v>-0.11528</v>
      </c>
      <c r="AE84" s="143">
        <v>0.35938</v>
      </c>
      <c r="AF84" s="143">
        <v>0.31698499999999996</v>
      </c>
      <c r="AG84" s="143">
        <v>0.225868</v>
      </c>
      <c r="AH84" s="143">
        <v>0.043776</v>
      </c>
      <c r="AI84" s="143">
        <v>-0.13749</v>
      </c>
      <c r="AJ84" s="143">
        <v>-0.32268</v>
      </c>
      <c r="AK84" s="143">
        <v>0.315295</v>
      </c>
      <c r="AL84" s="143">
        <v>0.121296</v>
      </c>
      <c r="AM84" s="143">
        <v>-0.04256</v>
      </c>
      <c r="AN84" s="143">
        <v>0.137832</v>
      </c>
      <c r="AO84" s="143">
        <v>-0.06012</v>
      </c>
      <c r="AP84" s="143">
        <v>0.161456</v>
      </c>
      <c r="AQ84" s="143">
        <v>0.133056</v>
      </c>
      <c r="AR84" s="143">
        <v>0.046311</v>
      </c>
      <c r="AS84" s="143">
        <v>0.086427</v>
      </c>
      <c r="AT84" s="143">
        <v>-0.32265</v>
      </c>
    </row>
    <row r="85">
      <c r="A85" s="142">
        <f t="shared" si="1"/>
        <v>-3.663413</v>
      </c>
      <c r="B85" s="143">
        <v>-0.01404</v>
      </c>
      <c r="C85" s="143">
        <v>0.09498</v>
      </c>
      <c r="D85" s="143">
        <v>-0.25644</v>
      </c>
      <c r="E85" s="143">
        <v>-0.08037</v>
      </c>
      <c r="F85" s="143">
        <v>-0.01726</v>
      </c>
      <c r="G85" s="143">
        <v>-0.67292</v>
      </c>
      <c r="H85" s="143">
        <v>-0.53792</v>
      </c>
      <c r="I85" s="143">
        <v>-0.39092</v>
      </c>
      <c r="J85" s="143">
        <v>-0.563</v>
      </c>
      <c r="K85" s="143">
        <v>-0.24884</v>
      </c>
      <c r="L85" s="143">
        <v>-0.41556000000000004</v>
      </c>
      <c r="M85" s="143">
        <v>-0.38720999999999994</v>
      </c>
      <c r="N85" s="143">
        <v>-0.42756000000000005</v>
      </c>
      <c r="O85" s="143">
        <v>0.196254</v>
      </c>
      <c r="P85" s="143">
        <v>0.125708</v>
      </c>
      <c r="Q85" s="143">
        <v>0.040252</v>
      </c>
      <c r="R85" s="143">
        <v>0.198892</v>
      </c>
      <c r="S85" s="143">
        <v>-0.02352</v>
      </c>
      <c r="T85" s="143">
        <v>0.073724</v>
      </c>
      <c r="U85" s="143">
        <v>0.15976200000000002</v>
      </c>
      <c r="V85" s="143">
        <v>0.145194</v>
      </c>
      <c r="W85" s="143">
        <v>0.021732</v>
      </c>
      <c r="X85" s="143">
        <v>-0.0638</v>
      </c>
      <c r="Y85" s="143">
        <v>-0.03746</v>
      </c>
      <c r="Z85" s="143">
        <v>-0.05028</v>
      </c>
      <c r="AA85" s="143">
        <v>-0.2412</v>
      </c>
      <c r="AB85" s="143">
        <v>-0.2025</v>
      </c>
      <c r="AC85" s="143">
        <v>-0.37656</v>
      </c>
      <c r="AD85" s="143">
        <v>-0.11528</v>
      </c>
      <c r="AE85" s="143">
        <v>0.215628</v>
      </c>
      <c r="AF85" s="143">
        <v>0.063397</v>
      </c>
      <c r="AG85" s="143">
        <v>0.16940100000000002</v>
      </c>
      <c r="AH85" s="143">
        <v>0.032832</v>
      </c>
      <c r="AI85" s="143">
        <v>-0.18332</v>
      </c>
      <c r="AJ85" s="143">
        <v>-0.32268</v>
      </c>
      <c r="AK85" s="143">
        <v>0.252236</v>
      </c>
      <c r="AL85" s="143">
        <v>0.121296</v>
      </c>
      <c r="AM85" s="143">
        <v>-0.0532</v>
      </c>
      <c r="AN85" s="143">
        <v>0.137832</v>
      </c>
      <c r="AO85" s="143">
        <v>-0.09018</v>
      </c>
      <c r="AP85" s="143">
        <v>0.080728</v>
      </c>
      <c r="AQ85" s="143">
        <v>0.088704</v>
      </c>
      <c r="AR85" s="143">
        <v>0.061748</v>
      </c>
      <c r="AS85" s="143">
        <v>0.086427</v>
      </c>
      <c r="AT85" s="143">
        <v>-0.25812</v>
      </c>
    </row>
    <row r="86">
      <c r="A86" s="142">
        <f t="shared" si="1"/>
        <v>-1.640403</v>
      </c>
      <c r="B86" s="143">
        <v>-0.01872</v>
      </c>
      <c r="C86" s="143">
        <v>0.07123499999999999</v>
      </c>
      <c r="D86" s="143">
        <v>-0.19233</v>
      </c>
      <c r="E86" s="143">
        <v>-0.08037</v>
      </c>
      <c r="F86" s="143">
        <v>-0.00863</v>
      </c>
      <c r="G86" s="143">
        <v>-0.50469</v>
      </c>
      <c r="H86" s="143">
        <v>-0.53792</v>
      </c>
      <c r="I86" s="143">
        <v>-0.09773</v>
      </c>
      <c r="J86" s="143">
        <v>-0.14075</v>
      </c>
      <c r="K86" s="143">
        <v>-0.06221</v>
      </c>
      <c r="L86" s="143">
        <v>-0.13852</v>
      </c>
      <c r="M86" s="143">
        <v>-0.12907</v>
      </c>
      <c r="N86" s="143">
        <v>-0.14252</v>
      </c>
      <c r="O86" s="143">
        <v>0.196254</v>
      </c>
      <c r="P86" s="143">
        <v>0.251416</v>
      </c>
      <c r="Q86" s="143">
        <v>0.040252</v>
      </c>
      <c r="R86" s="143">
        <v>0.24861500000000003</v>
      </c>
      <c r="S86" s="143">
        <v>-0.02352</v>
      </c>
      <c r="T86" s="143">
        <v>0.147448</v>
      </c>
      <c r="U86" s="143">
        <v>0.213016</v>
      </c>
      <c r="V86" s="143">
        <v>0.193592</v>
      </c>
      <c r="W86" s="143">
        <v>0.086928</v>
      </c>
      <c r="X86" s="143">
        <v>-0.0319</v>
      </c>
      <c r="Y86" s="143">
        <v>-0.11238000000000001</v>
      </c>
      <c r="Z86" s="143">
        <v>-0.10056</v>
      </c>
      <c r="AA86" s="143">
        <v>-0.1206</v>
      </c>
      <c r="AB86" s="143">
        <v>-0.2025</v>
      </c>
      <c r="AC86" s="143">
        <v>-0.50208</v>
      </c>
      <c r="AD86" s="143">
        <v>-0.1441</v>
      </c>
      <c r="AE86" s="143">
        <v>0.143752</v>
      </c>
      <c r="AF86" s="143">
        <v>0.190191</v>
      </c>
      <c r="AG86" s="143">
        <v>0.056467</v>
      </c>
      <c r="AH86" s="143">
        <v>0.032832</v>
      </c>
      <c r="AI86" s="143">
        <v>-0.13749</v>
      </c>
      <c r="AJ86" s="143">
        <v>-0.32268</v>
      </c>
      <c r="AK86" s="143">
        <v>0.252236</v>
      </c>
      <c r="AL86" s="143">
        <v>0.060648</v>
      </c>
      <c r="AM86" s="143">
        <v>-0.031920000000000004</v>
      </c>
      <c r="AN86" s="143">
        <v>0.10337400000000001</v>
      </c>
      <c r="AO86" s="143">
        <v>-0.12024</v>
      </c>
      <c r="AP86" s="143">
        <v>0.040364</v>
      </c>
      <c r="AQ86" s="143">
        <v>0.044352</v>
      </c>
      <c r="AR86" s="143">
        <v>0.061748</v>
      </c>
      <c r="AS86" s="143">
        <v>0.086427</v>
      </c>
      <c r="AT86" s="143">
        <v>-0.25812</v>
      </c>
    </row>
    <row r="87">
      <c r="A87" s="142">
        <f t="shared" si="1"/>
        <v>-3.504521</v>
      </c>
      <c r="B87" s="143">
        <v>-0.00936</v>
      </c>
      <c r="C87" s="143">
        <v>0.04749</v>
      </c>
      <c r="D87" s="143">
        <v>-0.19233</v>
      </c>
      <c r="E87" s="143">
        <v>-0.05358</v>
      </c>
      <c r="F87" s="143">
        <v>-0.025890000000000003</v>
      </c>
      <c r="G87" s="143">
        <v>-0.50469</v>
      </c>
      <c r="H87" s="143">
        <v>-0.40343999999999997</v>
      </c>
      <c r="I87" s="143">
        <v>-0.29319</v>
      </c>
      <c r="J87" s="143">
        <v>-0.563</v>
      </c>
      <c r="K87" s="143">
        <v>-0.18663000000000002</v>
      </c>
      <c r="L87" s="143">
        <v>-0.55408</v>
      </c>
      <c r="M87" s="143">
        <v>-0.64535</v>
      </c>
      <c r="N87" s="143">
        <v>-0.57008</v>
      </c>
      <c r="O87" s="143">
        <v>0.196254</v>
      </c>
      <c r="P87" s="143">
        <v>0.251416</v>
      </c>
      <c r="Q87" s="143">
        <v>0.120756</v>
      </c>
      <c r="R87" s="143">
        <v>0.198892</v>
      </c>
      <c r="S87" s="143">
        <v>-0.02352</v>
      </c>
      <c r="T87" s="143">
        <v>0.147448</v>
      </c>
      <c r="U87" s="143">
        <v>0.26627</v>
      </c>
      <c r="V87" s="143">
        <v>0.145194</v>
      </c>
      <c r="W87" s="143">
        <v>0.065196</v>
      </c>
      <c r="X87" s="143">
        <v>-0.04785</v>
      </c>
      <c r="Y87" s="143">
        <v>-0.14984</v>
      </c>
      <c r="Z87" s="143">
        <v>-0.07542</v>
      </c>
      <c r="AA87" s="143">
        <v>-0.2412</v>
      </c>
      <c r="AB87" s="143">
        <v>-0.27</v>
      </c>
      <c r="AC87" s="143">
        <v>-0.37656</v>
      </c>
      <c r="AD87" s="143">
        <v>-0.11528</v>
      </c>
      <c r="AE87" s="143">
        <v>0.215628</v>
      </c>
      <c r="AF87" s="143">
        <v>0.190191</v>
      </c>
      <c r="AG87" s="143">
        <v>0.112934</v>
      </c>
      <c r="AH87" s="143">
        <v>0.043776</v>
      </c>
      <c r="AI87" s="143">
        <v>-0.13749</v>
      </c>
      <c r="AJ87" s="143">
        <v>-0.32268</v>
      </c>
      <c r="AK87" s="143">
        <v>0.189177</v>
      </c>
      <c r="AL87" s="143">
        <v>0.121296</v>
      </c>
      <c r="AM87" s="143">
        <v>-0.04256</v>
      </c>
      <c r="AN87" s="143">
        <v>0.10337400000000001</v>
      </c>
      <c r="AO87" s="143">
        <v>-0.12024</v>
      </c>
      <c r="AP87" s="143">
        <v>0.12109199999999999</v>
      </c>
      <c r="AQ87" s="143">
        <v>0.088704</v>
      </c>
      <c r="AR87" s="143">
        <v>0.030874</v>
      </c>
      <c r="AS87" s="143">
        <v>0.086427</v>
      </c>
      <c r="AT87" s="143">
        <v>-0.32265</v>
      </c>
    </row>
    <row r="88">
      <c r="A88" s="142">
        <f t="shared" si="1"/>
        <v>-3.301223</v>
      </c>
      <c r="B88" s="143">
        <v>-0.01872</v>
      </c>
      <c r="C88" s="143">
        <v>0.09498</v>
      </c>
      <c r="D88" s="143">
        <v>-0.19233</v>
      </c>
      <c r="E88" s="143">
        <v>-0.10716</v>
      </c>
      <c r="F88" s="143">
        <v>-0.03452</v>
      </c>
      <c r="G88" s="143">
        <v>-0.67292</v>
      </c>
      <c r="H88" s="143">
        <v>-0.53792</v>
      </c>
      <c r="I88" s="143">
        <v>-0.39092</v>
      </c>
      <c r="J88" s="143">
        <v>-0.563</v>
      </c>
      <c r="K88" s="143">
        <v>-0.24884</v>
      </c>
      <c r="L88" s="143">
        <v>-0.55408</v>
      </c>
      <c r="M88" s="143">
        <v>-0.51628</v>
      </c>
      <c r="N88" s="143">
        <v>-0.57008</v>
      </c>
      <c r="O88" s="143">
        <v>0.261672</v>
      </c>
      <c r="P88" s="143">
        <v>0.251416</v>
      </c>
      <c r="Q88" s="143">
        <v>0.161008</v>
      </c>
      <c r="R88" s="143">
        <v>0.198892</v>
      </c>
      <c r="S88" s="143">
        <v>-0.02352</v>
      </c>
      <c r="T88" s="143">
        <v>0.147448</v>
      </c>
      <c r="U88" s="143">
        <v>0.213016</v>
      </c>
      <c r="V88" s="143">
        <v>0.193592</v>
      </c>
      <c r="W88" s="143">
        <v>0.086928</v>
      </c>
      <c r="X88" s="143">
        <v>-0.0638</v>
      </c>
      <c r="Y88" s="143">
        <v>-0.14984</v>
      </c>
      <c r="Z88" s="143">
        <v>-0.10056</v>
      </c>
      <c r="AA88" s="143">
        <v>-0.2412</v>
      </c>
      <c r="AB88" s="143">
        <v>-0.27</v>
      </c>
      <c r="AC88" s="143">
        <v>-0.50208</v>
      </c>
      <c r="AD88" s="143">
        <v>-0.11528</v>
      </c>
      <c r="AE88" s="143">
        <v>0.287504</v>
      </c>
      <c r="AF88" s="143">
        <v>0.253588</v>
      </c>
      <c r="AG88" s="143">
        <v>0.112934</v>
      </c>
      <c r="AH88" s="143">
        <v>0.043776</v>
      </c>
      <c r="AI88" s="143">
        <v>-0.18332</v>
      </c>
      <c r="AJ88" s="143">
        <v>-0.32268</v>
      </c>
      <c r="AK88" s="143">
        <v>0.252236</v>
      </c>
      <c r="AL88" s="143">
        <v>0.121296</v>
      </c>
      <c r="AM88" s="143">
        <v>-0.04256</v>
      </c>
      <c r="AN88" s="143">
        <v>0.137832</v>
      </c>
      <c r="AO88" s="143">
        <v>-0.12024</v>
      </c>
      <c r="AP88" s="143">
        <v>0.161456</v>
      </c>
      <c r="AQ88" s="143">
        <v>0.177408</v>
      </c>
      <c r="AR88" s="143">
        <v>0.061748</v>
      </c>
      <c r="AS88" s="143">
        <v>0.086427</v>
      </c>
      <c r="AT88" s="143">
        <v>-0.06453</v>
      </c>
    </row>
    <row r="89">
      <c r="A89" s="142">
        <f t="shared" si="1"/>
        <v>-3.999293</v>
      </c>
      <c r="B89" s="143">
        <v>-0.01404</v>
      </c>
      <c r="C89" s="143">
        <v>0.09498</v>
      </c>
      <c r="D89" s="143">
        <v>-0.25644</v>
      </c>
      <c r="E89" s="143">
        <v>-0.10716</v>
      </c>
      <c r="F89" s="143">
        <v>-0.03452</v>
      </c>
      <c r="G89" s="143">
        <v>-0.67292</v>
      </c>
      <c r="H89" s="143">
        <v>-0.6723999999999999</v>
      </c>
      <c r="I89" s="143">
        <v>-0.39092</v>
      </c>
      <c r="J89" s="143">
        <v>-0.42224999999999996</v>
      </c>
      <c r="K89" s="143">
        <v>-0.24884</v>
      </c>
      <c r="L89" s="143">
        <v>-0.55408</v>
      </c>
      <c r="M89" s="143">
        <v>-0.64535</v>
      </c>
      <c r="N89" s="143">
        <v>-0.7126</v>
      </c>
      <c r="O89" s="143">
        <v>0.261672</v>
      </c>
      <c r="P89" s="143">
        <v>0.251416</v>
      </c>
      <c r="Q89" s="143">
        <v>0.161008</v>
      </c>
      <c r="R89" s="143">
        <v>0.24861500000000003</v>
      </c>
      <c r="S89" s="143">
        <v>-0.0294</v>
      </c>
      <c r="T89" s="143">
        <v>0.147448</v>
      </c>
      <c r="U89" s="143">
        <v>0.15976200000000002</v>
      </c>
      <c r="V89" s="143">
        <v>0.145194</v>
      </c>
      <c r="W89" s="143">
        <v>0.086928</v>
      </c>
      <c r="X89" s="143">
        <v>-0.0638</v>
      </c>
      <c r="Y89" s="143">
        <v>-0.1873</v>
      </c>
      <c r="Z89" s="143">
        <v>-0.10056</v>
      </c>
      <c r="AA89" s="143">
        <v>-0.2412</v>
      </c>
      <c r="AB89" s="143">
        <v>-0.3375</v>
      </c>
      <c r="AC89" s="143">
        <v>-0.50208</v>
      </c>
      <c r="AD89" s="143">
        <v>-0.11528</v>
      </c>
      <c r="AE89" s="143">
        <v>0.287504</v>
      </c>
      <c r="AF89" s="143">
        <v>0.253588</v>
      </c>
      <c r="AG89" s="143">
        <v>0.225868</v>
      </c>
      <c r="AH89" s="143">
        <v>0.043776</v>
      </c>
      <c r="AI89" s="143">
        <v>-0.22915000000000002</v>
      </c>
      <c r="AJ89" s="143">
        <v>-0.32268</v>
      </c>
      <c r="AK89" s="143">
        <v>0.252236</v>
      </c>
      <c r="AL89" s="143">
        <v>0.15162</v>
      </c>
      <c r="AM89" s="143">
        <v>-0.0532</v>
      </c>
      <c r="AN89" s="143">
        <v>0.137832</v>
      </c>
      <c r="AO89" s="143">
        <v>-0.09018</v>
      </c>
      <c r="AP89" s="143">
        <v>0.12109199999999999</v>
      </c>
      <c r="AQ89" s="143">
        <v>0.133056</v>
      </c>
      <c r="AR89" s="143">
        <v>0.077185</v>
      </c>
      <c r="AS89" s="143">
        <v>0.086427</v>
      </c>
      <c r="AT89" s="143">
        <v>-0.32265</v>
      </c>
    </row>
    <row r="90">
      <c r="A90" s="142">
        <f t="shared" si="1"/>
        <v>-3.045617</v>
      </c>
      <c r="B90" s="143">
        <v>-0.00936</v>
      </c>
      <c r="C90" s="143">
        <v>0.04749</v>
      </c>
      <c r="D90" s="143">
        <v>-0.12822</v>
      </c>
      <c r="E90" s="143">
        <v>-0.08037</v>
      </c>
      <c r="F90" s="143">
        <v>-0.01726</v>
      </c>
      <c r="G90" s="143">
        <v>-0.67292</v>
      </c>
      <c r="H90" s="143">
        <v>-0.40343999999999997</v>
      </c>
      <c r="I90" s="143">
        <v>-0.29319</v>
      </c>
      <c r="J90" s="143">
        <v>-0.42224999999999996</v>
      </c>
      <c r="K90" s="143">
        <v>-0.18663000000000002</v>
      </c>
      <c r="L90" s="143">
        <v>-0.27704</v>
      </c>
      <c r="M90" s="143">
        <v>-0.38720999999999994</v>
      </c>
      <c r="N90" s="143">
        <v>-0.28504</v>
      </c>
      <c r="O90" s="143">
        <v>0.261672</v>
      </c>
      <c r="P90" s="143">
        <v>0.18856199999999998</v>
      </c>
      <c r="Q90" s="143">
        <v>0.080504</v>
      </c>
      <c r="R90" s="143">
        <v>0.049723</v>
      </c>
      <c r="S90" s="143">
        <v>-0.02352</v>
      </c>
      <c r="T90" s="143">
        <v>0.18431</v>
      </c>
      <c r="U90" s="143">
        <v>0.26627</v>
      </c>
      <c r="V90" s="143">
        <v>0.193592</v>
      </c>
      <c r="W90" s="143">
        <v>0.086928</v>
      </c>
      <c r="X90" s="143">
        <v>-0.07974999999999999</v>
      </c>
      <c r="Y90" s="143">
        <v>-0.14984</v>
      </c>
      <c r="Z90" s="143">
        <v>-0.1257</v>
      </c>
      <c r="AA90" s="143">
        <v>-0.3015</v>
      </c>
      <c r="AB90" s="143">
        <v>-0.3375</v>
      </c>
      <c r="AC90" s="143">
        <v>-0.50208</v>
      </c>
      <c r="AD90" s="143">
        <v>-0.11528</v>
      </c>
      <c r="AE90" s="143">
        <v>0.143752</v>
      </c>
      <c r="AF90" s="143">
        <v>0.126794</v>
      </c>
      <c r="AG90" s="143">
        <v>0.16940100000000002</v>
      </c>
      <c r="AH90" s="143">
        <v>0.010944</v>
      </c>
      <c r="AI90" s="143">
        <v>-0.04583</v>
      </c>
      <c r="AJ90" s="143">
        <v>-0.32268</v>
      </c>
      <c r="AK90" s="143">
        <v>0.252236</v>
      </c>
      <c r="AL90" s="143">
        <v>0.15162</v>
      </c>
      <c r="AM90" s="143">
        <v>-0.0532</v>
      </c>
      <c r="AN90" s="143">
        <v>0.137832</v>
      </c>
      <c r="AO90" s="143">
        <v>-0.03006</v>
      </c>
      <c r="AP90" s="143">
        <v>0.040364</v>
      </c>
      <c r="AQ90" s="143">
        <v>0.044352</v>
      </c>
      <c r="AR90" s="143">
        <v>0.061748</v>
      </c>
      <c r="AS90" s="143">
        <v>0.028809</v>
      </c>
      <c r="AT90" s="143">
        <v>-0.32265</v>
      </c>
    </row>
    <row r="91">
      <c r="A91" s="142">
        <f t="shared" si="1"/>
        <v>-3.590172</v>
      </c>
      <c r="B91" s="143">
        <v>-0.01872</v>
      </c>
      <c r="C91" s="143">
        <v>0.09498</v>
      </c>
      <c r="D91" s="143">
        <v>-0.06411</v>
      </c>
      <c r="E91" s="143">
        <v>-0.08037</v>
      </c>
      <c r="F91" s="143">
        <v>-0.025890000000000003</v>
      </c>
      <c r="G91" s="143">
        <v>-0.67292</v>
      </c>
      <c r="H91" s="143">
        <v>-0.53792</v>
      </c>
      <c r="I91" s="143">
        <v>-0.48865</v>
      </c>
      <c r="J91" s="143">
        <v>-0.563</v>
      </c>
      <c r="K91" s="143">
        <v>-0.31105</v>
      </c>
      <c r="L91" s="143">
        <v>-0.41556000000000004</v>
      </c>
      <c r="M91" s="143">
        <v>-0.64535</v>
      </c>
      <c r="N91" s="143">
        <v>-0.7126</v>
      </c>
      <c r="O91" s="143">
        <v>0.196254</v>
      </c>
      <c r="P91" s="143">
        <v>0.31426999999999994</v>
      </c>
      <c r="Q91" s="143">
        <v>0.120756</v>
      </c>
      <c r="R91" s="143">
        <v>0.198892</v>
      </c>
      <c r="S91" s="143">
        <v>-0.0294</v>
      </c>
      <c r="T91" s="143">
        <v>0.18431</v>
      </c>
      <c r="U91" s="143">
        <v>0.213016</v>
      </c>
      <c r="V91" s="143">
        <v>0.24198999999999998</v>
      </c>
      <c r="W91" s="143">
        <v>0.086928</v>
      </c>
      <c r="X91" s="143">
        <v>-0.04785</v>
      </c>
      <c r="Y91" s="143">
        <v>-0.1873</v>
      </c>
      <c r="Z91" s="143">
        <v>-0.07542</v>
      </c>
      <c r="AA91" s="143">
        <v>-0.3015</v>
      </c>
      <c r="AB91" s="143">
        <v>-0.2025</v>
      </c>
      <c r="AC91" s="143">
        <v>-0.50208</v>
      </c>
      <c r="AD91" s="143">
        <v>-0.11528</v>
      </c>
      <c r="AE91" s="143">
        <v>0.215628</v>
      </c>
      <c r="AF91" s="143">
        <v>0.253588</v>
      </c>
      <c r="AG91" s="143">
        <v>0.282335</v>
      </c>
      <c r="AH91" s="143">
        <v>0.054720000000000005</v>
      </c>
      <c r="AI91" s="143">
        <v>-0.22915000000000002</v>
      </c>
      <c r="AJ91" s="143">
        <v>-0.24201</v>
      </c>
      <c r="AK91" s="143">
        <v>0.126118</v>
      </c>
      <c r="AL91" s="143">
        <v>0.15162</v>
      </c>
      <c r="AM91" s="143">
        <v>-0.0532</v>
      </c>
      <c r="AN91" s="143">
        <v>0.17229</v>
      </c>
      <c r="AO91" s="143">
        <v>-0.12024</v>
      </c>
      <c r="AP91" s="143">
        <v>0.12109199999999999</v>
      </c>
      <c r="AQ91" s="143">
        <v>0.133056</v>
      </c>
      <c r="AR91" s="143">
        <v>0.061748</v>
      </c>
      <c r="AS91" s="143">
        <v>0.086427</v>
      </c>
      <c r="AT91" s="143">
        <v>-0.25812</v>
      </c>
    </row>
    <row r="92">
      <c r="A92" s="142">
        <f t="shared" si="1"/>
        <v>-2.833559</v>
      </c>
      <c r="B92" s="143">
        <v>-0.01404</v>
      </c>
      <c r="C92" s="143">
        <v>0.07123499999999999</v>
      </c>
      <c r="D92" s="143">
        <v>-0.25644</v>
      </c>
      <c r="E92" s="143">
        <v>-0.08037</v>
      </c>
      <c r="F92" s="143">
        <v>-0.01726</v>
      </c>
      <c r="G92" s="143">
        <v>-0.67292</v>
      </c>
      <c r="H92" s="143">
        <v>-0.53792</v>
      </c>
      <c r="I92" s="143">
        <v>-0.29319</v>
      </c>
      <c r="J92" s="143">
        <v>-0.42224999999999996</v>
      </c>
      <c r="K92" s="143">
        <v>-0.24884</v>
      </c>
      <c r="L92" s="143">
        <v>-0.55408</v>
      </c>
      <c r="M92" s="143">
        <v>-0.51628</v>
      </c>
      <c r="N92" s="143">
        <v>-0.57008</v>
      </c>
      <c r="O92" s="143">
        <v>0.261672</v>
      </c>
      <c r="P92" s="143">
        <v>0.31426999999999994</v>
      </c>
      <c r="Q92" s="143">
        <v>0.120756</v>
      </c>
      <c r="R92" s="143">
        <v>0.24861500000000003</v>
      </c>
      <c r="S92" s="143">
        <v>-0.02352</v>
      </c>
      <c r="T92" s="143">
        <v>0.11058599999999999</v>
      </c>
      <c r="U92" s="143">
        <v>0.15976200000000002</v>
      </c>
      <c r="V92" s="143">
        <v>0.193592</v>
      </c>
      <c r="W92" s="143">
        <v>0.086928</v>
      </c>
      <c r="X92" s="143">
        <v>-0.07974999999999999</v>
      </c>
      <c r="Y92" s="143">
        <v>-0.14984</v>
      </c>
      <c r="Z92" s="143">
        <v>-0.07542</v>
      </c>
      <c r="AA92" s="143">
        <v>-0.1809</v>
      </c>
      <c r="AB92" s="143">
        <v>-0.2025</v>
      </c>
      <c r="AC92" s="143">
        <v>-0.37656</v>
      </c>
      <c r="AD92" s="143">
        <v>-0.08646</v>
      </c>
      <c r="AE92" s="143">
        <v>0.287504</v>
      </c>
      <c r="AF92" s="143">
        <v>0.253588</v>
      </c>
      <c r="AG92" s="143">
        <v>0.282335</v>
      </c>
      <c r="AH92" s="143">
        <v>0.043776</v>
      </c>
      <c r="AI92" s="143">
        <v>-0.18332</v>
      </c>
      <c r="AJ92" s="143">
        <v>-0.40335000000000004</v>
      </c>
      <c r="AK92" s="143">
        <v>0.315295</v>
      </c>
      <c r="AL92" s="143">
        <v>0.121296</v>
      </c>
      <c r="AM92" s="143">
        <v>-0.02128</v>
      </c>
      <c r="AN92" s="143">
        <v>0.17229</v>
      </c>
      <c r="AO92" s="143">
        <v>-0.1503</v>
      </c>
      <c r="AP92" s="143">
        <v>0.080728</v>
      </c>
      <c r="AQ92" s="143">
        <v>0.133056</v>
      </c>
      <c r="AR92" s="143">
        <v>0.061748</v>
      </c>
      <c r="AS92" s="143">
        <v>0.028809</v>
      </c>
      <c r="AT92" s="143">
        <v>-0.06453</v>
      </c>
    </row>
    <row r="93">
      <c r="A93" s="142">
        <f t="shared" si="1"/>
        <v>-3.382885</v>
      </c>
      <c r="B93" s="143">
        <v>-0.01872</v>
      </c>
      <c r="C93" s="143">
        <v>0.07123499999999999</v>
      </c>
      <c r="D93" s="143">
        <v>-0.19233</v>
      </c>
      <c r="E93" s="143">
        <v>-0.08037</v>
      </c>
      <c r="F93" s="143">
        <v>-0.025890000000000003</v>
      </c>
      <c r="G93" s="143">
        <v>-0.67292</v>
      </c>
      <c r="H93" s="143">
        <v>-0.53792</v>
      </c>
      <c r="I93" s="143">
        <v>-0.39092</v>
      </c>
      <c r="J93" s="143">
        <v>-0.42224999999999996</v>
      </c>
      <c r="K93" s="143">
        <v>-0.18663000000000002</v>
      </c>
      <c r="L93" s="143">
        <v>-0.55408</v>
      </c>
      <c r="M93" s="143">
        <v>-0.38720999999999994</v>
      </c>
      <c r="N93" s="143">
        <v>-0.57008</v>
      </c>
      <c r="O93" s="143">
        <v>0.32709</v>
      </c>
      <c r="P93" s="143">
        <v>0.31426999999999994</v>
      </c>
      <c r="Q93" s="143">
        <v>0.20126000000000002</v>
      </c>
      <c r="R93" s="143">
        <v>0.24861500000000003</v>
      </c>
      <c r="S93" s="143">
        <v>-0.01764</v>
      </c>
      <c r="T93" s="143">
        <v>0.11058599999999999</v>
      </c>
      <c r="U93" s="143">
        <v>0.15976200000000002</v>
      </c>
      <c r="V93" s="143">
        <v>0.193592</v>
      </c>
      <c r="W93" s="143">
        <v>0.065196</v>
      </c>
      <c r="X93" s="143">
        <v>-0.04785</v>
      </c>
      <c r="Y93" s="143">
        <v>-0.14984</v>
      </c>
      <c r="Z93" s="143">
        <v>-0.07542</v>
      </c>
      <c r="AA93" s="143">
        <v>-0.1809</v>
      </c>
      <c r="AB93" s="143">
        <v>-0.3375</v>
      </c>
      <c r="AC93" s="143">
        <v>-0.6275999999999999</v>
      </c>
      <c r="AD93" s="143">
        <v>-0.1441</v>
      </c>
      <c r="AE93" s="143">
        <v>0.287504</v>
      </c>
      <c r="AF93" s="143">
        <v>0.253588</v>
      </c>
      <c r="AG93" s="143">
        <v>0.225868</v>
      </c>
      <c r="AH93" s="143">
        <v>0.043776</v>
      </c>
      <c r="AI93" s="143">
        <v>-0.18332</v>
      </c>
      <c r="AJ93" s="143">
        <v>-0.32268</v>
      </c>
      <c r="AK93" s="143">
        <v>0.189177</v>
      </c>
      <c r="AL93" s="143">
        <v>0.090972</v>
      </c>
      <c r="AM93" s="143">
        <v>-0.031920000000000004</v>
      </c>
      <c r="AN93" s="143">
        <v>0.10337400000000001</v>
      </c>
      <c r="AO93" s="143">
        <v>-0.09018</v>
      </c>
      <c r="AP93" s="143">
        <v>0.080728</v>
      </c>
      <c r="AQ93" s="143">
        <v>0.088704</v>
      </c>
      <c r="AR93" s="143">
        <v>0.046311</v>
      </c>
      <c r="AS93" s="143">
        <v>0.086427</v>
      </c>
      <c r="AT93" s="143">
        <v>-0.32265</v>
      </c>
    </row>
    <row r="94">
      <c r="A94" s="142">
        <f t="shared" si="1"/>
        <v>-3.403768</v>
      </c>
      <c r="B94" s="143">
        <v>-0.0234</v>
      </c>
      <c r="C94" s="143">
        <v>0.09498</v>
      </c>
      <c r="D94" s="143">
        <v>-0.19233</v>
      </c>
      <c r="E94" s="143">
        <v>-0.13395</v>
      </c>
      <c r="F94" s="143">
        <v>-0.025890000000000003</v>
      </c>
      <c r="G94" s="143">
        <v>-0.67292</v>
      </c>
      <c r="H94" s="143">
        <v>-0.53792</v>
      </c>
      <c r="I94" s="143">
        <v>-0.39092</v>
      </c>
      <c r="J94" s="143">
        <v>-0.42224999999999996</v>
      </c>
      <c r="K94" s="143">
        <v>-0.18663000000000002</v>
      </c>
      <c r="L94" s="143">
        <v>-0.6926</v>
      </c>
      <c r="M94" s="143">
        <v>-0.51628</v>
      </c>
      <c r="N94" s="143">
        <v>-0.57008</v>
      </c>
      <c r="O94" s="143">
        <v>0.196254</v>
      </c>
      <c r="P94" s="143">
        <v>0.18856199999999998</v>
      </c>
      <c r="Q94" s="143">
        <v>0.161008</v>
      </c>
      <c r="R94" s="143">
        <v>0.198892</v>
      </c>
      <c r="S94" s="143">
        <v>-0.01764</v>
      </c>
      <c r="T94" s="143">
        <v>0.073724</v>
      </c>
      <c r="U94" s="143">
        <v>0.15976200000000002</v>
      </c>
      <c r="V94" s="143">
        <v>0.096796</v>
      </c>
      <c r="W94" s="143">
        <v>0.065196</v>
      </c>
      <c r="X94" s="143">
        <v>-0.04785</v>
      </c>
      <c r="Y94" s="143">
        <v>-0.11238000000000001</v>
      </c>
      <c r="Z94" s="143">
        <v>-0.07542</v>
      </c>
      <c r="AA94" s="143">
        <v>-0.1809</v>
      </c>
      <c r="AB94" s="143">
        <v>-0.0675</v>
      </c>
      <c r="AC94" s="143">
        <v>-0.12552</v>
      </c>
      <c r="AD94" s="143">
        <v>-0.11528</v>
      </c>
      <c r="AE94" s="143">
        <v>0.143752</v>
      </c>
      <c r="AF94" s="143">
        <v>0.126794</v>
      </c>
      <c r="AG94" s="143">
        <v>0.282335</v>
      </c>
      <c r="AH94" s="143">
        <v>0.054720000000000005</v>
      </c>
      <c r="AI94" s="143">
        <v>-0.13749</v>
      </c>
      <c r="AJ94" s="143">
        <v>-0.24201</v>
      </c>
      <c r="AK94" s="143">
        <v>0.126118</v>
      </c>
      <c r="AL94" s="143">
        <v>0.090972</v>
      </c>
      <c r="AM94" s="143">
        <v>-0.04256</v>
      </c>
      <c r="AN94" s="143">
        <v>0.10337400000000001</v>
      </c>
      <c r="AO94" s="143">
        <v>-0.09018</v>
      </c>
      <c r="AP94" s="143">
        <v>0.080728</v>
      </c>
      <c r="AQ94" s="143">
        <v>0.22176</v>
      </c>
      <c r="AR94" s="143">
        <v>0.015437</v>
      </c>
      <c r="AS94" s="143">
        <v>0.057618</v>
      </c>
      <c r="AT94" s="143">
        <v>-0.32265</v>
      </c>
    </row>
    <row r="95">
      <c r="A95" s="142">
        <f t="shared" si="1"/>
        <v>-2.446151</v>
      </c>
      <c r="B95" s="143">
        <v>-0.01872</v>
      </c>
      <c r="C95" s="143">
        <v>0.04749</v>
      </c>
      <c r="D95" s="143">
        <v>-0.06411</v>
      </c>
      <c r="E95" s="143">
        <v>-0.05358</v>
      </c>
      <c r="F95" s="143">
        <v>-0.025890000000000003</v>
      </c>
      <c r="G95" s="143">
        <v>-0.33646</v>
      </c>
      <c r="H95" s="143">
        <v>-0.53792</v>
      </c>
      <c r="I95" s="143">
        <v>-0.09773</v>
      </c>
      <c r="J95" s="143">
        <v>-0.7037499999999999</v>
      </c>
      <c r="K95" s="143">
        <v>-0.12442</v>
      </c>
      <c r="L95" s="143">
        <v>-0.41556000000000004</v>
      </c>
      <c r="M95" s="143">
        <v>-0.38720999999999994</v>
      </c>
      <c r="N95" s="143">
        <v>-0.28504</v>
      </c>
      <c r="O95" s="143">
        <v>0.065418</v>
      </c>
      <c r="P95" s="143">
        <v>0.062854</v>
      </c>
      <c r="Q95" s="143">
        <v>0.040252</v>
      </c>
      <c r="R95" s="143">
        <v>0.049723</v>
      </c>
      <c r="S95" s="143">
        <v>-0.01764</v>
      </c>
      <c r="T95" s="143">
        <v>0.147448</v>
      </c>
      <c r="U95" s="143">
        <v>0.213016</v>
      </c>
      <c r="V95" s="143">
        <v>0.24198999999999998</v>
      </c>
      <c r="W95" s="143">
        <v>0.086928</v>
      </c>
      <c r="X95" s="143">
        <v>-0.0319</v>
      </c>
      <c r="Y95" s="143">
        <v>-0.11238000000000001</v>
      </c>
      <c r="Z95" s="143">
        <v>-0.10056</v>
      </c>
      <c r="AA95" s="143">
        <v>-0.3015</v>
      </c>
      <c r="AB95" s="143">
        <v>-0.27</v>
      </c>
      <c r="AC95" s="143">
        <v>-0.25104</v>
      </c>
      <c r="AD95" s="143">
        <v>-0.11528</v>
      </c>
      <c r="AE95" s="143">
        <v>0.215628</v>
      </c>
      <c r="AF95" s="143">
        <v>0.31698499999999996</v>
      </c>
      <c r="AG95" s="143">
        <v>0.112934</v>
      </c>
      <c r="AH95" s="143">
        <v>0.021888</v>
      </c>
      <c r="AI95" s="143">
        <v>-0.18332</v>
      </c>
      <c r="AJ95" s="143">
        <v>-0.40335000000000004</v>
      </c>
      <c r="AK95" s="143">
        <v>0.189177</v>
      </c>
      <c r="AL95" s="143">
        <v>0.121296</v>
      </c>
      <c r="AM95" s="143">
        <v>-0.031920000000000004</v>
      </c>
      <c r="AN95" s="143">
        <v>0.17229</v>
      </c>
      <c r="AO95" s="143">
        <v>-0.12024</v>
      </c>
      <c r="AP95" s="143">
        <v>0.161456</v>
      </c>
      <c r="AQ95" s="143">
        <v>0.22176</v>
      </c>
      <c r="AR95" s="143">
        <v>0.061748</v>
      </c>
      <c r="AS95" s="143">
        <v>0.057618</v>
      </c>
      <c r="AT95" s="143">
        <v>-0.06453</v>
      </c>
    </row>
    <row r="96">
      <c r="A96" s="142">
        <f t="shared" si="1"/>
        <v>-3.235473</v>
      </c>
      <c r="B96" s="143">
        <v>-0.00468</v>
      </c>
      <c r="C96" s="143">
        <v>0.023745</v>
      </c>
      <c r="D96" s="143">
        <v>-0.06411</v>
      </c>
      <c r="E96" s="143">
        <v>-0.02679</v>
      </c>
      <c r="F96" s="143">
        <v>-0.01726</v>
      </c>
      <c r="G96" s="143">
        <v>-0.50469</v>
      </c>
      <c r="H96" s="143">
        <v>-0.40343999999999997</v>
      </c>
      <c r="I96" s="143">
        <v>-0.29319</v>
      </c>
      <c r="J96" s="143">
        <v>-0.42224999999999996</v>
      </c>
      <c r="K96" s="143">
        <v>-0.18663000000000002</v>
      </c>
      <c r="L96" s="143">
        <v>-0.55408</v>
      </c>
      <c r="M96" s="143">
        <v>-0.64535</v>
      </c>
      <c r="N96" s="143">
        <v>-0.7126</v>
      </c>
      <c r="O96" s="143">
        <v>0.261672</v>
      </c>
      <c r="P96" s="143">
        <v>0.251416</v>
      </c>
      <c r="Q96" s="143">
        <v>0.20126000000000002</v>
      </c>
      <c r="R96" s="143">
        <v>0.24861500000000003</v>
      </c>
      <c r="S96" s="143">
        <v>-0.02352</v>
      </c>
      <c r="T96" s="143">
        <v>0.147448</v>
      </c>
      <c r="U96" s="143">
        <v>0.26627</v>
      </c>
      <c r="V96" s="143">
        <v>0.193592</v>
      </c>
      <c r="W96" s="143">
        <v>0.10866</v>
      </c>
      <c r="X96" s="143">
        <v>-0.07974999999999999</v>
      </c>
      <c r="Y96" s="143">
        <v>-0.14984</v>
      </c>
      <c r="Z96" s="143">
        <v>-0.10056</v>
      </c>
      <c r="AA96" s="143">
        <v>-0.2412</v>
      </c>
      <c r="AB96" s="143">
        <v>-0.27</v>
      </c>
      <c r="AC96" s="143">
        <v>-0.50208</v>
      </c>
      <c r="AD96" s="143">
        <v>-0.1441</v>
      </c>
      <c r="AE96" s="143">
        <v>0.287504</v>
      </c>
      <c r="AF96" s="143">
        <v>0.126794</v>
      </c>
      <c r="AG96" s="143">
        <v>0.056467</v>
      </c>
      <c r="AH96" s="143">
        <v>0.043776</v>
      </c>
      <c r="AI96" s="143">
        <v>-0.18332</v>
      </c>
      <c r="AJ96" s="143">
        <v>-0.32268</v>
      </c>
      <c r="AK96" s="143">
        <v>0.252236</v>
      </c>
      <c r="AL96" s="143">
        <v>0.121296</v>
      </c>
      <c r="AM96" s="143">
        <v>-0.04256</v>
      </c>
      <c r="AN96" s="143">
        <v>0.137832</v>
      </c>
      <c r="AO96" s="143">
        <v>-0.12024</v>
      </c>
      <c r="AP96" s="143">
        <v>0.12109199999999999</v>
      </c>
      <c r="AQ96" s="143">
        <v>0.133056</v>
      </c>
      <c r="AR96" s="143">
        <v>0.061748</v>
      </c>
      <c r="AS96" s="143">
        <v>0.057618</v>
      </c>
      <c r="AT96" s="143">
        <v>-0.32265</v>
      </c>
    </row>
    <row r="97">
      <c r="A97" s="142">
        <f t="shared" si="1"/>
        <v>-4.871119</v>
      </c>
      <c r="B97" s="143">
        <v>-0.01872</v>
      </c>
      <c r="C97" s="143">
        <v>0.04749</v>
      </c>
      <c r="D97" s="143">
        <v>-0.25644</v>
      </c>
      <c r="E97" s="143">
        <v>-0.10716</v>
      </c>
      <c r="F97" s="143">
        <v>-0.025890000000000003</v>
      </c>
      <c r="G97" s="143">
        <v>-0.67292</v>
      </c>
      <c r="H97" s="143">
        <v>-0.6723999999999999</v>
      </c>
      <c r="I97" s="143">
        <v>-0.29319</v>
      </c>
      <c r="J97" s="143">
        <v>-0.563</v>
      </c>
      <c r="K97" s="143">
        <v>-0.18663000000000002</v>
      </c>
      <c r="L97" s="143">
        <v>-0.6926</v>
      </c>
      <c r="M97" s="143">
        <v>-0.64535</v>
      </c>
      <c r="N97" s="143">
        <v>-0.7126</v>
      </c>
      <c r="O97" s="143">
        <v>0.196254</v>
      </c>
      <c r="P97" s="143">
        <v>0.251416</v>
      </c>
      <c r="Q97" s="143">
        <v>0.120756</v>
      </c>
      <c r="R97" s="143">
        <v>0.149169</v>
      </c>
      <c r="S97" s="143">
        <v>-0.02352</v>
      </c>
      <c r="T97" s="143">
        <v>0.036862</v>
      </c>
      <c r="U97" s="143">
        <v>0.213016</v>
      </c>
      <c r="V97" s="143">
        <v>0.193592</v>
      </c>
      <c r="W97" s="143">
        <v>0.043464</v>
      </c>
      <c r="X97" s="143">
        <v>-0.0638</v>
      </c>
      <c r="Y97" s="143">
        <v>-0.11238000000000001</v>
      </c>
      <c r="Z97" s="143">
        <v>-0.07542</v>
      </c>
      <c r="AA97" s="143">
        <v>-0.2412</v>
      </c>
      <c r="AB97" s="143">
        <v>-0.27</v>
      </c>
      <c r="AC97" s="143">
        <v>-0.6275999999999999</v>
      </c>
      <c r="AD97" s="143">
        <v>-0.1441</v>
      </c>
      <c r="AE97" s="143">
        <v>0.071876</v>
      </c>
      <c r="AF97" s="143">
        <v>0.126794</v>
      </c>
      <c r="AG97" s="143">
        <v>0.225868</v>
      </c>
      <c r="AH97" s="143">
        <v>0.032832</v>
      </c>
      <c r="AI97" s="143">
        <v>-0.18332</v>
      </c>
      <c r="AJ97" s="143">
        <v>-0.24201</v>
      </c>
      <c r="AK97" s="143">
        <v>0.189177</v>
      </c>
      <c r="AL97" s="143">
        <v>0.121296</v>
      </c>
      <c r="AM97" s="143">
        <v>-0.0532</v>
      </c>
      <c r="AN97" s="143">
        <v>0.137832</v>
      </c>
      <c r="AO97" s="143">
        <v>-0.12024</v>
      </c>
      <c r="AP97" s="143">
        <v>0.040364</v>
      </c>
      <c r="AQ97" s="143">
        <v>0.088704</v>
      </c>
      <c r="AR97" s="143">
        <v>0.046311</v>
      </c>
      <c r="AS97" s="143">
        <v>0.057618</v>
      </c>
      <c r="AT97" s="143">
        <v>-0.25812</v>
      </c>
    </row>
    <row r="98">
      <c r="A98" s="142">
        <f t="shared" si="1"/>
        <v>-3.625529</v>
      </c>
      <c r="B98" s="143">
        <v>-0.0234</v>
      </c>
      <c r="C98" s="143">
        <v>0.118725</v>
      </c>
      <c r="D98" s="143">
        <v>-0.19233</v>
      </c>
      <c r="E98" s="143">
        <v>-0.05358</v>
      </c>
      <c r="F98" s="143">
        <v>-0.01726</v>
      </c>
      <c r="G98" s="143">
        <v>-0.67292</v>
      </c>
      <c r="H98" s="143">
        <v>-0.53792</v>
      </c>
      <c r="I98" s="143">
        <v>-0.39092</v>
      </c>
      <c r="J98" s="143">
        <v>-0.563</v>
      </c>
      <c r="K98" s="143">
        <v>-0.24884</v>
      </c>
      <c r="L98" s="143">
        <v>-0.6926</v>
      </c>
      <c r="M98" s="143">
        <v>-0.51628</v>
      </c>
      <c r="N98" s="143">
        <v>-0.57008</v>
      </c>
      <c r="O98" s="143">
        <v>0.32709</v>
      </c>
      <c r="P98" s="143">
        <v>0.251416</v>
      </c>
      <c r="Q98" s="143">
        <v>0.120756</v>
      </c>
      <c r="R98" s="143">
        <v>0.198892</v>
      </c>
      <c r="S98" s="143">
        <v>-0.02352</v>
      </c>
      <c r="T98" s="143">
        <v>0.147448</v>
      </c>
      <c r="U98" s="143">
        <v>0.15976200000000002</v>
      </c>
      <c r="V98" s="143">
        <v>0.193592</v>
      </c>
      <c r="W98" s="143">
        <v>0.065196</v>
      </c>
      <c r="X98" s="143">
        <v>-0.04785</v>
      </c>
      <c r="Y98" s="143">
        <v>-0.11238000000000001</v>
      </c>
      <c r="Z98" s="143">
        <v>-0.05028</v>
      </c>
      <c r="AA98" s="143">
        <v>-0.1206</v>
      </c>
      <c r="AB98" s="143">
        <v>-0.27</v>
      </c>
      <c r="AC98" s="143">
        <v>-0.37656</v>
      </c>
      <c r="AD98" s="143">
        <v>-0.02882</v>
      </c>
      <c r="AE98" s="143">
        <v>0.143752</v>
      </c>
      <c r="AF98" s="143">
        <v>0.190191</v>
      </c>
      <c r="AG98" s="143">
        <v>0.225868</v>
      </c>
      <c r="AH98" s="143">
        <v>0.043776</v>
      </c>
      <c r="AI98" s="143">
        <v>-0.18332</v>
      </c>
      <c r="AJ98" s="143">
        <v>-0.40335000000000004</v>
      </c>
      <c r="AK98" s="143">
        <v>0.315295</v>
      </c>
      <c r="AL98" s="143">
        <v>0.090972</v>
      </c>
      <c r="AM98" s="143">
        <v>-0.04256</v>
      </c>
      <c r="AN98" s="143">
        <v>0.17229</v>
      </c>
      <c r="AO98" s="143">
        <v>-0.12024</v>
      </c>
      <c r="AP98" s="143">
        <v>0.040364</v>
      </c>
      <c r="AQ98" s="143">
        <v>0.044352</v>
      </c>
      <c r="AR98" s="143">
        <v>0.077185</v>
      </c>
      <c r="AS98" s="143">
        <v>0.028809</v>
      </c>
      <c r="AT98" s="143">
        <v>-0.32265</v>
      </c>
    </row>
    <row r="99">
      <c r="A99" s="142">
        <f t="shared" si="1"/>
        <v>-3.446065</v>
      </c>
      <c r="B99" s="143">
        <v>-0.01872</v>
      </c>
      <c r="C99" s="143">
        <v>0.118725</v>
      </c>
      <c r="D99" s="143">
        <v>-0.19233</v>
      </c>
      <c r="E99" s="143">
        <v>-0.13395</v>
      </c>
      <c r="F99" s="143">
        <v>-0.03452</v>
      </c>
      <c r="G99" s="143">
        <v>-0.67292</v>
      </c>
      <c r="H99" s="143">
        <v>-0.53792</v>
      </c>
      <c r="I99" s="143">
        <v>-0.39092</v>
      </c>
      <c r="J99" s="143">
        <v>-0.42224999999999996</v>
      </c>
      <c r="K99" s="143">
        <v>-0.18663000000000002</v>
      </c>
      <c r="L99" s="143">
        <v>-0.6926</v>
      </c>
      <c r="M99" s="143">
        <v>-0.64535</v>
      </c>
      <c r="N99" s="143">
        <v>-0.57008</v>
      </c>
      <c r="O99" s="143">
        <v>0.130836</v>
      </c>
      <c r="P99" s="143">
        <v>0.18856199999999998</v>
      </c>
      <c r="Q99" s="143">
        <v>0.161008</v>
      </c>
      <c r="R99" s="143">
        <v>0.198892</v>
      </c>
      <c r="S99" s="143">
        <v>-0.02352</v>
      </c>
      <c r="T99" s="143">
        <v>0.18431</v>
      </c>
      <c r="U99" s="143">
        <v>0.213016</v>
      </c>
      <c r="V99" s="143">
        <v>0.193592</v>
      </c>
      <c r="W99" s="143">
        <v>0.10866</v>
      </c>
      <c r="X99" s="143">
        <v>-0.07974999999999999</v>
      </c>
      <c r="Y99" s="143">
        <v>-0.14984</v>
      </c>
      <c r="Z99" s="143">
        <v>-0.07542</v>
      </c>
      <c r="AA99" s="143">
        <v>-0.2412</v>
      </c>
      <c r="AB99" s="143">
        <v>-0.2025</v>
      </c>
      <c r="AC99" s="143">
        <v>-0.50208</v>
      </c>
      <c r="AD99" s="143">
        <v>-0.1441</v>
      </c>
      <c r="AE99" s="143">
        <v>0.287504</v>
      </c>
      <c r="AF99" s="143">
        <v>0.31698499999999996</v>
      </c>
      <c r="AG99" s="143">
        <v>0.282335</v>
      </c>
      <c r="AH99" s="143">
        <v>0.043776</v>
      </c>
      <c r="AI99" s="143">
        <v>-0.18332</v>
      </c>
      <c r="AJ99" s="143">
        <v>-0.40335000000000004</v>
      </c>
      <c r="AK99" s="143">
        <v>0.252236</v>
      </c>
      <c r="AL99" s="143">
        <v>0.121296</v>
      </c>
      <c r="AM99" s="143">
        <v>-0.04256</v>
      </c>
      <c r="AN99" s="143">
        <v>0.068916</v>
      </c>
      <c r="AO99" s="143">
        <v>-0.12024</v>
      </c>
      <c r="AP99" s="143">
        <v>0.20182</v>
      </c>
      <c r="AQ99" s="143">
        <v>0.22176</v>
      </c>
      <c r="AR99" s="143">
        <v>0.061748</v>
      </c>
      <c r="AS99" s="143">
        <v>0.057618</v>
      </c>
      <c r="AT99" s="143">
        <v>-0.19359</v>
      </c>
    </row>
    <row r="100">
      <c r="A100" s="142">
        <f t="shared" si="1"/>
        <v>-3.261602</v>
      </c>
      <c r="B100" s="143">
        <v>-0.00936</v>
      </c>
      <c r="C100" s="143">
        <v>0.04749</v>
      </c>
      <c r="D100" s="143">
        <v>-0.19233</v>
      </c>
      <c r="E100" s="143">
        <v>-0.08037</v>
      </c>
      <c r="F100" s="143">
        <v>-0.03452</v>
      </c>
      <c r="G100" s="143">
        <v>-0.67292</v>
      </c>
      <c r="H100" s="143">
        <v>-0.53792</v>
      </c>
      <c r="I100" s="143">
        <v>-0.29319</v>
      </c>
      <c r="J100" s="143">
        <v>-0.42224999999999996</v>
      </c>
      <c r="K100" s="143">
        <v>-0.18663000000000002</v>
      </c>
      <c r="L100" s="143">
        <v>-0.55408</v>
      </c>
      <c r="M100" s="143">
        <v>-0.51628</v>
      </c>
      <c r="N100" s="143">
        <v>-0.57008</v>
      </c>
      <c r="O100" s="143">
        <v>0.196254</v>
      </c>
      <c r="P100" s="143">
        <v>0.18856199999999998</v>
      </c>
      <c r="Q100" s="143">
        <v>0.120756</v>
      </c>
      <c r="R100" s="143">
        <v>0.198892</v>
      </c>
      <c r="S100" s="143">
        <v>-0.02352</v>
      </c>
      <c r="T100" s="143">
        <v>0.11058599999999999</v>
      </c>
      <c r="U100" s="143">
        <v>0.213016</v>
      </c>
      <c r="V100" s="143">
        <v>0.24198999999999998</v>
      </c>
      <c r="W100" s="143">
        <v>0.086928</v>
      </c>
      <c r="X100" s="143">
        <v>-0.04785</v>
      </c>
      <c r="Y100" s="143">
        <v>-0.11238000000000001</v>
      </c>
      <c r="Z100" s="143">
        <v>-0.1257</v>
      </c>
      <c r="AA100" s="143">
        <v>-0.2412</v>
      </c>
      <c r="AB100" s="143">
        <v>-0.135</v>
      </c>
      <c r="AC100" s="143">
        <v>-0.37656</v>
      </c>
      <c r="AD100" s="143">
        <v>-0.08646</v>
      </c>
      <c r="AE100" s="143">
        <v>0.215628</v>
      </c>
      <c r="AF100" s="143">
        <v>0.190191</v>
      </c>
      <c r="AG100" s="143">
        <v>0.225868</v>
      </c>
      <c r="AH100" s="143">
        <v>0.054720000000000005</v>
      </c>
      <c r="AI100" s="143">
        <v>-0.22915000000000002</v>
      </c>
      <c r="AJ100" s="143">
        <v>-0.32268</v>
      </c>
      <c r="AK100" s="143">
        <v>0.252236</v>
      </c>
      <c r="AL100" s="143">
        <v>0.15162</v>
      </c>
      <c r="AM100" s="143">
        <v>-0.0532</v>
      </c>
      <c r="AN100" s="143">
        <v>0.17229</v>
      </c>
      <c r="AO100" s="143">
        <v>-0.12024</v>
      </c>
      <c r="AP100" s="143">
        <v>0.080728</v>
      </c>
      <c r="AQ100" s="143">
        <v>0.088704</v>
      </c>
      <c r="AR100" s="143">
        <v>0.046311</v>
      </c>
      <c r="AS100" s="143">
        <v>0.057618</v>
      </c>
      <c r="AT100" s="143">
        <v>-0.25812</v>
      </c>
    </row>
    <row r="101">
      <c r="A101" s="142">
        <f t="shared" si="1"/>
        <v>-4.759786</v>
      </c>
      <c r="B101" s="143">
        <v>-0.00936</v>
      </c>
      <c r="C101" s="143">
        <v>0.09498</v>
      </c>
      <c r="D101" s="143">
        <v>-0.25644</v>
      </c>
      <c r="E101" s="143">
        <v>-0.08037</v>
      </c>
      <c r="F101" s="143">
        <v>-0.01726</v>
      </c>
      <c r="G101" s="143">
        <v>-0.67292</v>
      </c>
      <c r="H101" s="143">
        <v>-0.53792</v>
      </c>
      <c r="I101" s="143">
        <v>-0.29319</v>
      </c>
      <c r="J101" s="143">
        <v>-0.563</v>
      </c>
      <c r="K101" s="143">
        <v>-0.24884</v>
      </c>
      <c r="L101" s="143">
        <v>-0.6926</v>
      </c>
      <c r="M101" s="143">
        <v>-0.64535</v>
      </c>
      <c r="N101" s="143">
        <v>-0.57008</v>
      </c>
      <c r="O101" s="143">
        <v>0.130836</v>
      </c>
      <c r="P101" s="143">
        <v>0.125708</v>
      </c>
      <c r="Q101" s="143">
        <v>0.080504</v>
      </c>
      <c r="R101" s="143">
        <v>0.198892</v>
      </c>
      <c r="S101" s="143">
        <v>-0.01176</v>
      </c>
      <c r="T101" s="143">
        <v>0.073724</v>
      </c>
      <c r="U101" s="143">
        <v>0.106508</v>
      </c>
      <c r="V101" s="143">
        <v>0.096796</v>
      </c>
      <c r="W101" s="143">
        <v>0.10866</v>
      </c>
      <c r="X101" s="143">
        <v>-0.04785</v>
      </c>
      <c r="Y101" s="143">
        <v>-0.07492</v>
      </c>
      <c r="Z101" s="143">
        <v>-0.07542</v>
      </c>
      <c r="AA101" s="143">
        <v>-0.2412</v>
      </c>
      <c r="AB101" s="143">
        <v>-0.27</v>
      </c>
      <c r="AC101" s="143">
        <v>-0.50208</v>
      </c>
      <c r="AD101" s="143">
        <v>-0.05764</v>
      </c>
      <c r="AE101" s="143">
        <v>0.143752</v>
      </c>
      <c r="AF101" s="143">
        <v>0.190191</v>
      </c>
      <c r="AG101" s="143">
        <v>0.112934</v>
      </c>
      <c r="AH101" s="143">
        <v>0.021888</v>
      </c>
      <c r="AI101" s="143">
        <v>-0.13749</v>
      </c>
      <c r="AJ101" s="143">
        <v>-0.40335000000000004</v>
      </c>
      <c r="AK101" s="143">
        <v>0.126118</v>
      </c>
      <c r="AL101" s="143">
        <v>0.060648</v>
      </c>
      <c r="AM101" s="143">
        <v>-0.02128</v>
      </c>
      <c r="AN101" s="143">
        <v>0.068916</v>
      </c>
      <c r="AO101" s="143">
        <v>-0.1503</v>
      </c>
      <c r="AP101" s="143">
        <v>0.12109199999999999</v>
      </c>
      <c r="AQ101" s="143">
        <v>0.177408</v>
      </c>
      <c r="AR101" s="143">
        <v>0.046311</v>
      </c>
      <c r="AS101" s="143">
        <v>0.057618</v>
      </c>
      <c r="AT101" s="143">
        <v>-0.32265</v>
      </c>
    </row>
    <row r="102">
      <c r="A102" s="142">
        <f t="shared" si="1"/>
        <v>-3.313679</v>
      </c>
      <c r="B102" s="143">
        <v>-0.01872</v>
      </c>
      <c r="C102" s="143">
        <v>0.09498</v>
      </c>
      <c r="D102" s="143">
        <v>-0.25644</v>
      </c>
      <c r="E102" s="143">
        <v>-0.10716</v>
      </c>
      <c r="F102" s="143">
        <v>-0.025890000000000003</v>
      </c>
      <c r="G102" s="143">
        <v>-0.67292</v>
      </c>
      <c r="H102" s="143">
        <v>-0.53792</v>
      </c>
      <c r="I102" s="143">
        <v>-0.39092</v>
      </c>
      <c r="J102" s="143">
        <v>-0.42224999999999996</v>
      </c>
      <c r="K102" s="143">
        <v>-0.24884</v>
      </c>
      <c r="L102" s="143">
        <v>-0.55408</v>
      </c>
      <c r="M102" s="143">
        <v>-0.51628</v>
      </c>
      <c r="N102" s="143">
        <v>-0.57008</v>
      </c>
      <c r="O102" s="143">
        <v>0.261672</v>
      </c>
      <c r="P102" s="143">
        <v>0.251416</v>
      </c>
      <c r="Q102" s="143">
        <v>0.120756</v>
      </c>
      <c r="R102" s="143">
        <v>0.149169</v>
      </c>
      <c r="S102" s="143">
        <v>-0.0294</v>
      </c>
      <c r="T102" s="143">
        <v>0.18431</v>
      </c>
      <c r="U102" s="143">
        <v>0.26627</v>
      </c>
      <c r="V102" s="143">
        <v>0.145194</v>
      </c>
      <c r="W102" s="143">
        <v>0.065196</v>
      </c>
      <c r="X102" s="143">
        <v>-0.04785</v>
      </c>
      <c r="Y102" s="143">
        <v>-0.14984</v>
      </c>
      <c r="Z102" s="143">
        <v>-0.07542</v>
      </c>
      <c r="AA102" s="143">
        <v>-0.2412</v>
      </c>
      <c r="AB102" s="143">
        <v>-0.27</v>
      </c>
      <c r="AC102" s="143">
        <v>-0.50208</v>
      </c>
      <c r="AD102" s="143">
        <v>-0.11528</v>
      </c>
      <c r="AE102" s="143">
        <v>0.287504</v>
      </c>
      <c r="AF102" s="143">
        <v>0.253588</v>
      </c>
      <c r="AG102" s="143">
        <v>0.16940100000000002</v>
      </c>
      <c r="AH102" s="143">
        <v>0.032832</v>
      </c>
      <c r="AI102" s="143">
        <v>-0.13749</v>
      </c>
      <c r="AJ102" s="143">
        <v>-0.24201</v>
      </c>
      <c r="AK102" s="143">
        <v>0.189177</v>
      </c>
      <c r="AL102" s="143">
        <v>0.121296</v>
      </c>
      <c r="AM102" s="143">
        <v>-0.031920000000000004</v>
      </c>
      <c r="AN102" s="143">
        <v>0.10337400000000001</v>
      </c>
      <c r="AO102" s="143">
        <v>-0.09018</v>
      </c>
      <c r="AP102" s="143">
        <v>0.161456</v>
      </c>
      <c r="AQ102" s="143">
        <v>0.177408</v>
      </c>
      <c r="AR102" s="143">
        <v>0.077185</v>
      </c>
      <c r="AS102" s="143">
        <v>0.086427</v>
      </c>
      <c r="AT102" s="143">
        <v>-0.25812</v>
      </c>
    </row>
    <row r="103">
      <c r="A103" s="142">
        <f t="shared" si="1"/>
        <v>-4.871119</v>
      </c>
      <c r="B103" s="143">
        <v>-0.01872</v>
      </c>
      <c r="C103" s="143">
        <v>0.04749</v>
      </c>
      <c r="D103" s="143">
        <v>-0.25644</v>
      </c>
      <c r="E103" s="143">
        <v>-0.10716</v>
      </c>
      <c r="F103" s="143">
        <v>-0.025890000000000003</v>
      </c>
      <c r="G103" s="143">
        <v>-0.67292</v>
      </c>
      <c r="H103" s="143">
        <v>-0.6723999999999999</v>
      </c>
      <c r="I103" s="143">
        <v>-0.29319</v>
      </c>
      <c r="J103" s="143">
        <v>-0.563</v>
      </c>
      <c r="K103" s="143">
        <v>-0.18663000000000002</v>
      </c>
      <c r="L103" s="143">
        <v>-0.6926</v>
      </c>
      <c r="M103" s="143">
        <v>-0.64535</v>
      </c>
      <c r="N103" s="143">
        <v>-0.7126</v>
      </c>
      <c r="O103" s="143">
        <v>0.196254</v>
      </c>
      <c r="P103" s="143">
        <v>0.251416</v>
      </c>
      <c r="Q103" s="143">
        <v>0.120756</v>
      </c>
      <c r="R103" s="143">
        <v>0.149169</v>
      </c>
      <c r="S103" s="143">
        <v>-0.02352</v>
      </c>
      <c r="T103" s="143">
        <v>0.036862</v>
      </c>
      <c r="U103" s="143">
        <v>0.213016</v>
      </c>
      <c r="V103" s="143">
        <v>0.193592</v>
      </c>
      <c r="W103" s="143">
        <v>0.043464</v>
      </c>
      <c r="X103" s="143">
        <v>-0.0638</v>
      </c>
      <c r="Y103" s="143">
        <v>-0.11238000000000001</v>
      </c>
      <c r="Z103" s="143">
        <v>-0.07542</v>
      </c>
      <c r="AA103" s="143">
        <v>-0.2412</v>
      </c>
      <c r="AB103" s="143">
        <v>-0.27</v>
      </c>
      <c r="AC103" s="143">
        <v>-0.6275999999999999</v>
      </c>
      <c r="AD103" s="143">
        <v>-0.1441</v>
      </c>
      <c r="AE103" s="143">
        <v>0.071876</v>
      </c>
      <c r="AF103" s="143">
        <v>0.126794</v>
      </c>
      <c r="AG103" s="143">
        <v>0.225868</v>
      </c>
      <c r="AH103" s="143">
        <v>0.032832</v>
      </c>
      <c r="AI103" s="143">
        <v>-0.18332</v>
      </c>
      <c r="AJ103" s="143">
        <v>-0.24201</v>
      </c>
      <c r="AK103" s="143">
        <v>0.189177</v>
      </c>
      <c r="AL103" s="143">
        <v>0.121296</v>
      </c>
      <c r="AM103" s="143">
        <v>-0.0532</v>
      </c>
      <c r="AN103" s="143">
        <v>0.137832</v>
      </c>
      <c r="AO103" s="143">
        <v>-0.12024</v>
      </c>
      <c r="AP103" s="143">
        <v>0.040364</v>
      </c>
      <c r="AQ103" s="143">
        <v>0.088704</v>
      </c>
      <c r="AR103" s="143">
        <v>0.046311</v>
      </c>
      <c r="AS103" s="143">
        <v>0.057618</v>
      </c>
      <c r="AT103" s="143">
        <v>-0.25812</v>
      </c>
    </row>
    <row r="104">
      <c r="A104" s="142">
        <f t="shared" si="1"/>
        <v>-3.678292</v>
      </c>
      <c r="B104" s="143">
        <v>-0.01872</v>
      </c>
      <c r="C104" s="143">
        <v>0.07123499999999999</v>
      </c>
      <c r="D104" s="143">
        <v>-0.19233</v>
      </c>
      <c r="E104" s="143">
        <v>-0.10716</v>
      </c>
      <c r="F104" s="143">
        <v>-0.03452</v>
      </c>
      <c r="G104" s="143">
        <v>-0.50469</v>
      </c>
      <c r="H104" s="143">
        <v>-0.53792</v>
      </c>
      <c r="I104" s="143">
        <v>-0.29319</v>
      </c>
      <c r="J104" s="143">
        <v>-0.563</v>
      </c>
      <c r="K104" s="143">
        <v>-0.24884</v>
      </c>
      <c r="L104" s="143">
        <v>-0.55408</v>
      </c>
      <c r="M104" s="143">
        <v>-0.64535</v>
      </c>
      <c r="N104" s="143">
        <v>-0.57008</v>
      </c>
      <c r="O104" s="143">
        <v>0.196254</v>
      </c>
      <c r="P104" s="143">
        <v>0.18856199999999998</v>
      </c>
      <c r="Q104" s="143">
        <v>0.080504</v>
      </c>
      <c r="R104" s="143">
        <v>0.198892</v>
      </c>
      <c r="S104" s="143">
        <v>-0.02352</v>
      </c>
      <c r="T104" s="143">
        <v>0.11058599999999999</v>
      </c>
      <c r="U104" s="143">
        <v>0.213016</v>
      </c>
      <c r="V104" s="143">
        <v>0.145194</v>
      </c>
      <c r="W104" s="143">
        <v>0.10866</v>
      </c>
      <c r="X104" s="143">
        <v>-0.07974999999999999</v>
      </c>
      <c r="Y104" s="143">
        <v>-0.14984</v>
      </c>
      <c r="Z104" s="143">
        <v>-0.07542</v>
      </c>
      <c r="AA104" s="143">
        <v>-0.2412</v>
      </c>
      <c r="AB104" s="143">
        <v>-0.27</v>
      </c>
      <c r="AC104" s="143">
        <v>-0.50208</v>
      </c>
      <c r="AD104" s="143">
        <v>-0.11528</v>
      </c>
      <c r="AE104" s="143">
        <v>0.215628</v>
      </c>
      <c r="AF104" s="143">
        <v>0.253588</v>
      </c>
      <c r="AG104" s="143">
        <v>0.282335</v>
      </c>
      <c r="AH104" s="143">
        <v>0.021888</v>
      </c>
      <c r="AI104" s="143">
        <v>-0.13749</v>
      </c>
      <c r="AJ104" s="143">
        <v>-0.32268</v>
      </c>
      <c r="AK104" s="143">
        <v>0.126118</v>
      </c>
      <c r="AL104" s="143">
        <v>0.121296</v>
      </c>
      <c r="AM104" s="143">
        <v>-0.031920000000000004</v>
      </c>
      <c r="AN104" s="143">
        <v>0.034458</v>
      </c>
      <c r="AO104" s="143">
        <v>-0.12024</v>
      </c>
      <c r="AP104" s="143">
        <v>0.080728</v>
      </c>
      <c r="AQ104" s="143">
        <v>0.22176</v>
      </c>
      <c r="AR104" s="143">
        <v>0.061748</v>
      </c>
      <c r="AS104" s="143">
        <v>0.057618</v>
      </c>
      <c r="AT104" s="143">
        <v>-0.12906</v>
      </c>
    </row>
    <row r="105">
      <c r="A105" s="142">
        <f t="shared" si="1"/>
        <v>-3.157919</v>
      </c>
      <c r="B105" s="143">
        <v>-0.01872</v>
      </c>
      <c r="C105" s="143">
        <v>0.09498</v>
      </c>
      <c r="D105" s="143">
        <v>-0.25644</v>
      </c>
      <c r="E105" s="143">
        <v>-0.10716</v>
      </c>
      <c r="F105" s="143">
        <v>-0.04315</v>
      </c>
      <c r="G105" s="143">
        <v>-0.50469</v>
      </c>
      <c r="H105" s="143">
        <v>-0.40343999999999997</v>
      </c>
      <c r="I105" s="143">
        <v>-0.39092</v>
      </c>
      <c r="J105" s="143">
        <v>-0.42224999999999996</v>
      </c>
      <c r="K105" s="143">
        <v>-0.24884</v>
      </c>
      <c r="L105" s="143">
        <v>-0.55408</v>
      </c>
      <c r="M105" s="143">
        <v>-0.51628</v>
      </c>
      <c r="N105" s="143">
        <v>-0.57008</v>
      </c>
      <c r="O105" s="143">
        <v>0.261672</v>
      </c>
      <c r="P105" s="143">
        <v>0.251416</v>
      </c>
      <c r="Q105" s="143">
        <v>0.161008</v>
      </c>
      <c r="R105" s="143">
        <v>0.198892</v>
      </c>
      <c r="S105" s="143">
        <v>-0.01764</v>
      </c>
      <c r="T105" s="143">
        <v>0.147448</v>
      </c>
      <c r="U105" s="143">
        <v>0.15976200000000002</v>
      </c>
      <c r="V105" s="143">
        <v>0.24198999999999998</v>
      </c>
      <c r="W105" s="143">
        <v>0.065196</v>
      </c>
      <c r="X105" s="143">
        <v>-0.0638</v>
      </c>
      <c r="Y105" s="143">
        <v>-0.14984</v>
      </c>
      <c r="Z105" s="143">
        <v>-0.10056</v>
      </c>
      <c r="AA105" s="143">
        <v>-0.1809</v>
      </c>
      <c r="AB105" s="143">
        <v>-0.27</v>
      </c>
      <c r="AC105" s="143">
        <v>-0.37656</v>
      </c>
      <c r="AD105" s="143">
        <v>-0.11528</v>
      </c>
      <c r="AE105" s="143">
        <v>0.143752</v>
      </c>
      <c r="AF105" s="143">
        <v>0.126794</v>
      </c>
      <c r="AG105" s="143">
        <v>0.16940100000000002</v>
      </c>
      <c r="AH105" s="143">
        <v>0.032832</v>
      </c>
      <c r="AI105" s="143">
        <v>-0.13749</v>
      </c>
      <c r="AJ105" s="143">
        <v>-0.24201</v>
      </c>
      <c r="AK105" s="143">
        <v>0.189177</v>
      </c>
      <c r="AL105" s="143">
        <v>0.090972</v>
      </c>
      <c r="AM105" s="143">
        <v>-0.031920000000000004</v>
      </c>
      <c r="AN105" s="143">
        <v>0.10337400000000001</v>
      </c>
      <c r="AO105" s="143">
        <v>-0.09018</v>
      </c>
      <c r="AP105" s="143">
        <v>0.12109199999999999</v>
      </c>
      <c r="AQ105" s="143">
        <v>0.133056</v>
      </c>
      <c r="AR105" s="143">
        <v>0.061748</v>
      </c>
      <c r="AS105" s="143">
        <v>0.028809</v>
      </c>
      <c r="AT105" s="143">
        <v>-0.12906</v>
      </c>
    </row>
    <row r="106">
      <c r="A106" s="142">
        <f t="shared" si="1"/>
        <v>-4.871119</v>
      </c>
      <c r="B106" s="143">
        <v>-0.01872</v>
      </c>
      <c r="C106" s="143">
        <v>0.04749</v>
      </c>
      <c r="D106" s="143">
        <v>-0.25644</v>
      </c>
      <c r="E106" s="143">
        <v>-0.10716</v>
      </c>
      <c r="F106" s="143">
        <v>-0.025890000000000003</v>
      </c>
      <c r="G106" s="143">
        <v>-0.67292</v>
      </c>
      <c r="H106" s="143">
        <v>-0.6723999999999999</v>
      </c>
      <c r="I106" s="143">
        <v>-0.29319</v>
      </c>
      <c r="J106" s="143">
        <v>-0.563</v>
      </c>
      <c r="K106" s="143">
        <v>-0.18663000000000002</v>
      </c>
      <c r="L106" s="143">
        <v>-0.6926</v>
      </c>
      <c r="M106" s="143">
        <v>-0.64535</v>
      </c>
      <c r="N106" s="143">
        <v>-0.7126</v>
      </c>
      <c r="O106" s="143">
        <v>0.196254</v>
      </c>
      <c r="P106" s="143">
        <v>0.251416</v>
      </c>
      <c r="Q106" s="143">
        <v>0.120756</v>
      </c>
      <c r="R106" s="143">
        <v>0.149169</v>
      </c>
      <c r="S106" s="143">
        <v>-0.02352</v>
      </c>
      <c r="T106" s="143">
        <v>0.036862</v>
      </c>
      <c r="U106" s="143">
        <v>0.213016</v>
      </c>
      <c r="V106" s="143">
        <v>0.193592</v>
      </c>
      <c r="W106" s="143">
        <v>0.043464</v>
      </c>
      <c r="X106" s="143">
        <v>-0.0638</v>
      </c>
      <c r="Y106" s="143">
        <v>-0.11238000000000001</v>
      </c>
      <c r="Z106" s="143">
        <v>-0.07542</v>
      </c>
      <c r="AA106" s="143">
        <v>-0.2412</v>
      </c>
      <c r="AB106" s="143">
        <v>-0.27</v>
      </c>
      <c r="AC106" s="143">
        <v>-0.6275999999999999</v>
      </c>
      <c r="AD106" s="143">
        <v>-0.1441</v>
      </c>
      <c r="AE106" s="143">
        <v>0.071876</v>
      </c>
      <c r="AF106" s="143">
        <v>0.126794</v>
      </c>
      <c r="AG106" s="143">
        <v>0.225868</v>
      </c>
      <c r="AH106" s="143">
        <v>0.032832</v>
      </c>
      <c r="AI106" s="143">
        <v>-0.18332</v>
      </c>
      <c r="AJ106" s="143">
        <v>-0.24201</v>
      </c>
      <c r="AK106" s="143">
        <v>0.189177</v>
      </c>
      <c r="AL106" s="143">
        <v>0.121296</v>
      </c>
      <c r="AM106" s="143">
        <v>-0.0532</v>
      </c>
      <c r="AN106" s="143">
        <v>0.137832</v>
      </c>
      <c r="AO106" s="143">
        <v>-0.12024</v>
      </c>
      <c r="AP106" s="143">
        <v>0.040364</v>
      </c>
      <c r="AQ106" s="143">
        <v>0.088704</v>
      </c>
      <c r="AR106" s="143">
        <v>0.046311</v>
      </c>
      <c r="AS106" s="143">
        <v>0.057618</v>
      </c>
      <c r="AT106" s="143">
        <v>-0.25812</v>
      </c>
    </row>
    <row r="107">
      <c r="A107" s="142">
        <f t="shared" si="1"/>
        <v>-3.059953</v>
      </c>
      <c r="B107" s="143">
        <v>-0.01872</v>
      </c>
      <c r="C107" s="143">
        <v>0.118725</v>
      </c>
      <c r="D107" s="143">
        <v>-0.19233</v>
      </c>
      <c r="E107" s="143">
        <v>-0.13395</v>
      </c>
      <c r="F107" s="143">
        <v>-0.04315</v>
      </c>
      <c r="G107" s="143">
        <v>-0.67292</v>
      </c>
      <c r="H107" s="143">
        <v>-0.53792</v>
      </c>
      <c r="I107" s="143">
        <v>-0.39092</v>
      </c>
      <c r="J107" s="143">
        <v>-0.42224999999999996</v>
      </c>
      <c r="K107" s="143">
        <v>-0.24884</v>
      </c>
      <c r="L107" s="143">
        <v>-0.55408</v>
      </c>
      <c r="M107" s="143">
        <v>-0.51628</v>
      </c>
      <c r="N107" s="143">
        <v>-0.7126</v>
      </c>
      <c r="O107" s="143">
        <v>0.32709</v>
      </c>
      <c r="P107" s="143">
        <v>0.31426999999999994</v>
      </c>
      <c r="Q107" s="143">
        <v>0.161008</v>
      </c>
      <c r="R107" s="143">
        <v>0.24861500000000003</v>
      </c>
      <c r="S107" s="143">
        <v>-0.02352</v>
      </c>
      <c r="T107" s="143">
        <v>0.147448</v>
      </c>
      <c r="U107" s="143">
        <v>0.26627</v>
      </c>
      <c r="V107" s="143">
        <v>0.24198999999999998</v>
      </c>
      <c r="W107" s="143">
        <v>0.10866</v>
      </c>
      <c r="X107" s="143">
        <v>-0.0319</v>
      </c>
      <c r="Y107" s="143">
        <v>-0.14984</v>
      </c>
      <c r="Z107" s="143">
        <v>-0.07542</v>
      </c>
      <c r="AA107" s="143">
        <v>-0.2412</v>
      </c>
      <c r="AB107" s="143">
        <v>-0.3375</v>
      </c>
      <c r="AC107" s="143">
        <v>-0.37656</v>
      </c>
      <c r="AD107" s="143">
        <v>-0.11528</v>
      </c>
      <c r="AE107" s="143">
        <v>0.287504</v>
      </c>
      <c r="AF107" s="143">
        <v>0.31698499999999996</v>
      </c>
      <c r="AG107" s="143">
        <v>0.112934</v>
      </c>
      <c r="AH107" s="143">
        <v>0.043776</v>
      </c>
      <c r="AI107" s="143">
        <v>-0.18332</v>
      </c>
      <c r="AJ107" s="143">
        <v>-0.32268</v>
      </c>
      <c r="AK107" s="143">
        <v>0.315295</v>
      </c>
      <c r="AL107" s="143">
        <v>0.121296</v>
      </c>
      <c r="AM107" s="143">
        <v>-0.04256</v>
      </c>
      <c r="AN107" s="143">
        <v>0.137832</v>
      </c>
      <c r="AO107" s="143">
        <v>-0.1503</v>
      </c>
      <c r="AP107" s="143">
        <v>0.161456</v>
      </c>
      <c r="AQ107" s="143">
        <v>0.177408</v>
      </c>
      <c r="AR107" s="143">
        <v>0.061748</v>
      </c>
      <c r="AS107" s="143">
        <v>0.086427</v>
      </c>
      <c r="AT107" s="143">
        <v>-0.32265</v>
      </c>
    </row>
    <row r="108">
      <c r="A108" s="142">
        <f t="shared" si="1"/>
        <v>-3.753083</v>
      </c>
      <c r="B108" s="143">
        <v>-0.01872</v>
      </c>
      <c r="C108" s="143">
        <v>0.04749</v>
      </c>
      <c r="D108" s="143">
        <v>-0.19233</v>
      </c>
      <c r="E108" s="143">
        <v>-0.10716</v>
      </c>
      <c r="F108" s="143">
        <v>-0.01726</v>
      </c>
      <c r="G108" s="143">
        <v>-0.84115</v>
      </c>
      <c r="H108" s="143">
        <v>-0.53792</v>
      </c>
      <c r="I108" s="143">
        <v>-0.29319</v>
      </c>
      <c r="J108" s="143">
        <v>-0.42224999999999996</v>
      </c>
      <c r="K108" s="143">
        <v>-0.24884</v>
      </c>
      <c r="L108" s="143">
        <v>-0.55408</v>
      </c>
      <c r="M108" s="143">
        <v>-0.64535</v>
      </c>
      <c r="N108" s="143">
        <v>-0.7126</v>
      </c>
      <c r="O108" s="143">
        <v>0.261672</v>
      </c>
      <c r="P108" s="143">
        <v>0.251416</v>
      </c>
      <c r="Q108" s="143">
        <v>0.120756</v>
      </c>
      <c r="R108" s="143">
        <v>0.149169</v>
      </c>
      <c r="S108" s="143">
        <v>-0.01764</v>
      </c>
      <c r="T108" s="143">
        <v>0.147448</v>
      </c>
      <c r="U108" s="143">
        <v>0.213016</v>
      </c>
      <c r="V108" s="143">
        <v>0.145194</v>
      </c>
      <c r="W108" s="143">
        <v>0.065196</v>
      </c>
      <c r="X108" s="143">
        <v>-0.04785</v>
      </c>
      <c r="Y108" s="143">
        <v>-0.11238000000000001</v>
      </c>
      <c r="Z108" s="143">
        <v>-0.07542</v>
      </c>
      <c r="AA108" s="143">
        <v>-0.1809</v>
      </c>
      <c r="AB108" s="143">
        <v>-0.2025</v>
      </c>
      <c r="AC108" s="143">
        <v>-0.50208</v>
      </c>
      <c r="AD108" s="143">
        <v>-0.11528</v>
      </c>
      <c r="AE108" s="143">
        <v>0.287504</v>
      </c>
      <c r="AF108" s="143">
        <v>0.31698499999999996</v>
      </c>
      <c r="AG108" s="143">
        <v>0.112934</v>
      </c>
      <c r="AH108" s="143">
        <v>0.021888</v>
      </c>
      <c r="AI108" s="143">
        <v>-0.13749</v>
      </c>
      <c r="AJ108" s="143">
        <v>-0.32268</v>
      </c>
      <c r="AK108" s="143">
        <v>0.252236</v>
      </c>
      <c r="AL108" s="143">
        <v>0.121296</v>
      </c>
      <c r="AM108" s="143">
        <v>-0.031920000000000004</v>
      </c>
      <c r="AN108" s="143">
        <v>0.137832</v>
      </c>
      <c r="AO108" s="143">
        <v>-0.09018</v>
      </c>
      <c r="AP108" s="143">
        <v>0.12109199999999999</v>
      </c>
      <c r="AQ108" s="143">
        <v>0.133056</v>
      </c>
      <c r="AR108" s="143">
        <v>0.061748</v>
      </c>
      <c r="AS108" s="143">
        <v>0.028809</v>
      </c>
      <c r="AT108" s="143">
        <v>-0.32265</v>
      </c>
    </row>
    <row r="109">
      <c r="A109" s="142">
        <f t="shared" si="1"/>
        <v>-0.722511</v>
      </c>
      <c r="B109" s="143">
        <v>-0.01404</v>
      </c>
      <c r="C109" s="143">
        <v>0.023745</v>
      </c>
      <c r="D109" s="143">
        <v>-0.06411</v>
      </c>
      <c r="E109" s="143">
        <v>-0.05358</v>
      </c>
      <c r="F109" s="143">
        <v>-0.00863</v>
      </c>
      <c r="G109" s="143">
        <v>-0.16823</v>
      </c>
      <c r="H109" s="143">
        <v>-0.13448</v>
      </c>
      <c r="I109" s="143">
        <v>-0.29319</v>
      </c>
      <c r="J109" s="143">
        <v>-0.14075</v>
      </c>
      <c r="K109" s="143">
        <v>-0.31105</v>
      </c>
      <c r="L109" s="143">
        <v>-0.13852</v>
      </c>
      <c r="M109" s="143">
        <v>-0.38720999999999994</v>
      </c>
      <c r="N109" s="143">
        <v>-0.14252</v>
      </c>
      <c r="O109" s="143">
        <v>0.32709</v>
      </c>
      <c r="P109" s="143">
        <v>0.251416</v>
      </c>
      <c r="Q109" s="143">
        <v>0.080504</v>
      </c>
      <c r="R109" s="143">
        <v>0.24861500000000003</v>
      </c>
      <c r="S109" s="143">
        <v>-0.00588</v>
      </c>
      <c r="T109" s="143">
        <v>0.036862</v>
      </c>
      <c r="U109" s="143">
        <v>0.15976200000000002</v>
      </c>
      <c r="V109" s="143">
        <v>0.24198999999999998</v>
      </c>
      <c r="W109" s="143">
        <v>0.065196</v>
      </c>
      <c r="X109" s="143">
        <v>-0.04785</v>
      </c>
      <c r="Y109" s="143">
        <v>-0.07492</v>
      </c>
      <c r="Z109" s="143">
        <v>-0.07542</v>
      </c>
      <c r="AA109" s="143">
        <v>-0.1809</v>
      </c>
      <c r="AB109" s="143">
        <v>-0.3375</v>
      </c>
      <c r="AC109" s="143">
        <v>-0.6275999999999999</v>
      </c>
      <c r="AD109" s="143">
        <v>-0.1441</v>
      </c>
      <c r="AE109" s="143">
        <v>0.35938</v>
      </c>
      <c r="AF109" s="143">
        <v>0.126794</v>
      </c>
      <c r="AG109" s="143">
        <v>0.282335</v>
      </c>
      <c r="AH109" s="143">
        <v>0.021888</v>
      </c>
      <c r="AI109" s="143">
        <v>-0.09166</v>
      </c>
      <c r="AJ109" s="143">
        <v>-0.08067</v>
      </c>
      <c r="AK109" s="143">
        <v>0.252236</v>
      </c>
      <c r="AL109" s="143">
        <v>0.15162</v>
      </c>
      <c r="AM109" s="143">
        <v>-0.0532</v>
      </c>
      <c r="AN109" s="143">
        <v>0.17229</v>
      </c>
      <c r="AO109" s="143">
        <v>-0.03006</v>
      </c>
      <c r="AP109" s="143">
        <v>0.080728</v>
      </c>
      <c r="AQ109" s="143">
        <v>0.088704</v>
      </c>
      <c r="AR109" s="143">
        <v>0.077185</v>
      </c>
      <c r="AS109" s="143">
        <v>0.028809</v>
      </c>
      <c r="AT109" s="143">
        <v>-0.19359</v>
      </c>
    </row>
    <row r="110">
      <c r="A110" s="142">
        <f t="shared" si="1"/>
        <v>-4.516658</v>
      </c>
      <c r="B110" s="143">
        <v>-0.00936</v>
      </c>
      <c r="C110" s="143">
        <v>0.04749</v>
      </c>
      <c r="D110" s="143">
        <v>-0.19233</v>
      </c>
      <c r="E110" s="143">
        <v>-0.10716</v>
      </c>
      <c r="F110" s="143">
        <v>-0.04315</v>
      </c>
      <c r="G110" s="143">
        <v>-0.84115</v>
      </c>
      <c r="H110" s="143">
        <v>-0.6723999999999999</v>
      </c>
      <c r="I110" s="143">
        <v>-0.39092</v>
      </c>
      <c r="J110" s="143">
        <v>-0.7037499999999999</v>
      </c>
      <c r="K110" s="143">
        <v>-0.31105</v>
      </c>
      <c r="L110" s="143">
        <v>-0.55408</v>
      </c>
      <c r="M110" s="143">
        <v>-0.51628</v>
      </c>
      <c r="N110" s="143">
        <v>-0.7126</v>
      </c>
      <c r="O110" s="143">
        <v>0.261672</v>
      </c>
      <c r="P110" s="143">
        <v>0.251416</v>
      </c>
      <c r="Q110" s="143">
        <v>0.161008</v>
      </c>
      <c r="R110" s="143">
        <v>0.198892</v>
      </c>
      <c r="S110" s="143">
        <v>-0.01764</v>
      </c>
      <c r="T110" s="143">
        <v>0.147448</v>
      </c>
      <c r="U110" s="143">
        <v>0.213016</v>
      </c>
      <c r="V110" s="143">
        <v>0.096796</v>
      </c>
      <c r="W110" s="143">
        <v>0.086928</v>
      </c>
      <c r="X110" s="143">
        <v>-0.0638</v>
      </c>
      <c r="Y110" s="143">
        <v>-0.14984</v>
      </c>
      <c r="Z110" s="143">
        <v>-0.10056</v>
      </c>
      <c r="AA110" s="143">
        <v>-0.3015</v>
      </c>
      <c r="AB110" s="143">
        <v>-0.3375</v>
      </c>
      <c r="AC110" s="143">
        <v>-0.6275999999999999</v>
      </c>
      <c r="AD110" s="143">
        <v>-0.11528</v>
      </c>
      <c r="AE110" s="143">
        <v>0.35938</v>
      </c>
      <c r="AF110" s="143">
        <v>0.31698499999999996</v>
      </c>
      <c r="AG110" s="143">
        <v>0.282335</v>
      </c>
      <c r="AH110" s="143">
        <v>0.043776</v>
      </c>
      <c r="AI110" s="143">
        <v>-0.18332</v>
      </c>
      <c r="AJ110" s="143">
        <v>-0.32268</v>
      </c>
      <c r="AK110" s="143">
        <v>0.252236</v>
      </c>
      <c r="AL110" s="143">
        <v>0.15162</v>
      </c>
      <c r="AM110" s="143">
        <v>-0.0532</v>
      </c>
      <c r="AN110" s="143">
        <v>0.137832</v>
      </c>
      <c r="AO110" s="143">
        <v>-0.12024</v>
      </c>
      <c r="AP110" s="143">
        <v>0.080728</v>
      </c>
      <c r="AQ110" s="143">
        <v>0.088704</v>
      </c>
      <c r="AR110" s="143">
        <v>0.046311</v>
      </c>
      <c r="AS110" s="143">
        <v>0.028809</v>
      </c>
      <c r="AT110" s="143">
        <v>-0.32265</v>
      </c>
    </row>
    <row r="111">
      <c r="A111" s="142">
        <f t="shared" si="1"/>
        <v>-1.90001</v>
      </c>
      <c r="B111" s="143">
        <v>-0.00936</v>
      </c>
      <c r="C111" s="143">
        <v>0.04749</v>
      </c>
      <c r="D111" s="143">
        <v>-0.12822</v>
      </c>
      <c r="E111" s="143">
        <v>-0.05358</v>
      </c>
      <c r="F111" s="143">
        <v>-0.00863</v>
      </c>
      <c r="G111" s="143">
        <v>-0.50469</v>
      </c>
      <c r="H111" s="143">
        <v>-0.40343999999999997</v>
      </c>
      <c r="I111" s="143">
        <v>-0.09773</v>
      </c>
      <c r="J111" s="143">
        <v>-0.14075</v>
      </c>
      <c r="K111" s="143">
        <v>-0.06221</v>
      </c>
      <c r="L111" s="143">
        <v>-0.13852</v>
      </c>
      <c r="M111" s="143">
        <v>-0.25814</v>
      </c>
      <c r="N111" s="143">
        <v>-0.42756000000000005</v>
      </c>
      <c r="O111" s="143">
        <v>0.196254</v>
      </c>
      <c r="P111" s="143">
        <v>0.18856199999999998</v>
      </c>
      <c r="Q111" s="143">
        <v>0.040252</v>
      </c>
      <c r="R111" s="143">
        <v>0.149169</v>
      </c>
      <c r="S111" s="143">
        <v>-0.01176</v>
      </c>
      <c r="T111" s="143">
        <v>0.036862</v>
      </c>
      <c r="U111" s="143">
        <v>0.106508</v>
      </c>
      <c r="V111" s="143">
        <v>0.145194</v>
      </c>
      <c r="W111" s="143">
        <v>0.065196</v>
      </c>
      <c r="X111" s="143">
        <v>-0.0638</v>
      </c>
      <c r="Y111" s="143">
        <v>-0.07492</v>
      </c>
      <c r="Z111" s="143">
        <v>-0.02514</v>
      </c>
      <c r="AA111" s="143">
        <v>-0.1206</v>
      </c>
      <c r="AB111" s="143">
        <v>-0.0675</v>
      </c>
      <c r="AC111" s="143">
        <v>-0.37656</v>
      </c>
      <c r="AD111" s="143">
        <v>-0.11528</v>
      </c>
      <c r="AE111" s="143">
        <v>0.143752</v>
      </c>
      <c r="AF111" s="143">
        <v>0.063397</v>
      </c>
      <c r="AG111" s="143">
        <v>0.112934</v>
      </c>
      <c r="AH111" s="143">
        <v>0.010944</v>
      </c>
      <c r="AI111" s="143">
        <v>-0.09166</v>
      </c>
      <c r="AJ111" s="143">
        <v>-0.24201</v>
      </c>
      <c r="AK111" s="143">
        <v>0.189177</v>
      </c>
      <c r="AL111" s="143">
        <v>0.15162</v>
      </c>
      <c r="AM111" s="143">
        <v>-0.0532</v>
      </c>
      <c r="AN111" s="143">
        <v>0.137832</v>
      </c>
      <c r="AO111" s="143">
        <v>-0.12024</v>
      </c>
      <c r="AP111" s="143">
        <v>0.040364</v>
      </c>
      <c r="AQ111" s="143">
        <v>0.088704</v>
      </c>
      <c r="AR111" s="143">
        <v>0.046311</v>
      </c>
      <c r="AS111" s="143">
        <v>0.057618</v>
      </c>
      <c r="AT111" s="143">
        <v>-0.32265</v>
      </c>
    </row>
    <row r="112">
      <c r="A112" s="142">
        <f t="shared" si="1"/>
        <v>-3.235473</v>
      </c>
      <c r="B112" s="143">
        <v>-0.00468</v>
      </c>
      <c r="C112" s="143">
        <v>0.023745</v>
      </c>
      <c r="D112" s="143">
        <v>-0.06411</v>
      </c>
      <c r="E112" s="143">
        <v>-0.02679</v>
      </c>
      <c r="F112" s="143">
        <v>-0.01726</v>
      </c>
      <c r="G112" s="143">
        <v>-0.50469</v>
      </c>
      <c r="H112" s="143">
        <v>-0.40343999999999997</v>
      </c>
      <c r="I112" s="143">
        <v>-0.29319</v>
      </c>
      <c r="J112" s="143">
        <v>-0.42224999999999996</v>
      </c>
      <c r="K112" s="143">
        <v>-0.18663000000000002</v>
      </c>
      <c r="L112" s="143">
        <v>-0.55408</v>
      </c>
      <c r="M112" s="143">
        <v>-0.64535</v>
      </c>
      <c r="N112" s="143">
        <v>-0.7126</v>
      </c>
      <c r="O112" s="143">
        <v>0.261672</v>
      </c>
      <c r="P112" s="143">
        <v>0.251416</v>
      </c>
      <c r="Q112" s="143">
        <v>0.20126000000000002</v>
      </c>
      <c r="R112" s="143">
        <v>0.24861500000000003</v>
      </c>
      <c r="S112" s="143">
        <v>-0.02352</v>
      </c>
      <c r="T112" s="143">
        <v>0.147448</v>
      </c>
      <c r="U112" s="143">
        <v>0.26627</v>
      </c>
      <c r="V112" s="143">
        <v>0.193592</v>
      </c>
      <c r="W112" s="143">
        <v>0.10866</v>
      </c>
      <c r="X112" s="143">
        <v>-0.07974999999999999</v>
      </c>
      <c r="Y112" s="143">
        <v>-0.14984</v>
      </c>
      <c r="Z112" s="143">
        <v>-0.10056</v>
      </c>
      <c r="AA112" s="143">
        <v>-0.2412</v>
      </c>
      <c r="AB112" s="143">
        <v>-0.27</v>
      </c>
      <c r="AC112" s="143">
        <v>-0.50208</v>
      </c>
      <c r="AD112" s="143">
        <v>-0.1441</v>
      </c>
      <c r="AE112" s="143">
        <v>0.287504</v>
      </c>
      <c r="AF112" s="143">
        <v>0.126794</v>
      </c>
      <c r="AG112" s="143">
        <v>0.056467</v>
      </c>
      <c r="AH112" s="143">
        <v>0.043776</v>
      </c>
      <c r="AI112" s="143">
        <v>-0.18332</v>
      </c>
      <c r="AJ112" s="143">
        <v>-0.32268</v>
      </c>
      <c r="AK112" s="143">
        <v>0.252236</v>
      </c>
      <c r="AL112" s="143">
        <v>0.121296</v>
      </c>
      <c r="AM112" s="143">
        <v>-0.04256</v>
      </c>
      <c r="AN112" s="143">
        <v>0.137832</v>
      </c>
      <c r="AO112" s="143">
        <v>-0.12024</v>
      </c>
      <c r="AP112" s="143">
        <v>0.12109199999999999</v>
      </c>
      <c r="AQ112" s="143">
        <v>0.133056</v>
      </c>
      <c r="AR112" s="143">
        <v>0.061748</v>
      </c>
      <c r="AS112" s="143">
        <v>0.057618</v>
      </c>
      <c r="AT112" s="143">
        <v>-0.32265</v>
      </c>
    </row>
    <row r="113">
      <c r="A113" s="142">
        <f t="shared" si="1"/>
        <v>-3.286979</v>
      </c>
      <c r="B113" s="143">
        <v>-0.01872</v>
      </c>
      <c r="C113" s="143">
        <v>0.09498</v>
      </c>
      <c r="D113" s="143">
        <v>-0.25644</v>
      </c>
      <c r="E113" s="143">
        <v>-0.10716</v>
      </c>
      <c r="F113" s="143">
        <v>-0.04315</v>
      </c>
      <c r="G113" s="143">
        <v>-0.50469</v>
      </c>
      <c r="H113" s="143">
        <v>-0.40343999999999997</v>
      </c>
      <c r="I113" s="143">
        <v>-0.39092</v>
      </c>
      <c r="J113" s="143">
        <v>-0.42224999999999996</v>
      </c>
      <c r="K113" s="143">
        <v>-0.24884</v>
      </c>
      <c r="L113" s="143">
        <v>-0.55408</v>
      </c>
      <c r="M113" s="143">
        <v>-0.51628</v>
      </c>
      <c r="N113" s="143">
        <v>-0.57008</v>
      </c>
      <c r="O113" s="143">
        <v>0.261672</v>
      </c>
      <c r="P113" s="143">
        <v>0.251416</v>
      </c>
      <c r="Q113" s="143">
        <v>0.161008</v>
      </c>
      <c r="R113" s="143">
        <v>0.198892</v>
      </c>
      <c r="S113" s="143">
        <v>-0.01764</v>
      </c>
      <c r="T113" s="143">
        <v>0.147448</v>
      </c>
      <c r="U113" s="143">
        <v>0.15976200000000002</v>
      </c>
      <c r="V113" s="143">
        <v>0.24198999999999998</v>
      </c>
      <c r="W113" s="143">
        <v>0.065196</v>
      </c>
      <c r="X113" s="143">
        <v>-0.0638</v>
      </c>
      <c r="Y113" s="143">
        <v>-0.14984</v>
      </c>
      <c r="Z113" s="143">
        <v>-0.10056</v>
      </c>
      <c r="AA113" s="143">
        <v>-0.1809</v>
      </c>
      <c r="AB113" s="143">
        <v>-0.27</v>
      </c>
      <c r="AC113" s="143">
        <v>-0.37656</v>
      </c>
      <c r="AD113" s="143">
        <v>-0.11528</v>
      </c>
      <c r="AE113" s="143">
        <v>0.143752</v>
      </c>
      <c r="AF113" s="143">
        <v>0.126794</v>
      </c>
      <c r="AG113" s="143">
        <v>0.16940100000000002</v>
      </c>
      <c r="AH113" s="143">
        <v>0.032832</v>
      </c>
      <c r="AI113" s="143">
        <v>-0.13749</v>
      </c>
      <c r="AJ113" s="143">
        <v>-0.24201</v>
      </c>
      <c r="AK113" s="143">
        <v>0.189177</v>
      </c>
      <c r="AL113" s="143">
        <v>0.090972</v>
      </c>
      <c r="AM113" s="143">
        <v>-0.031920000000000004</v>
      </c>
      <c r="AN113" s="143">
        <v>0.10337400000000001</v>
      </c>
      <c r="AO113" s="143">
        <v>-0.09018</v>
      </c>
      <c r="AP113" s="143">
        <v>0.12109199999999999</v>
      </c>
      <c r="AQ113" s="143">
        <v>0.133056</v>
      </c>
      <c r="AR113" s="143">
        <v>0.061748</v>
      </c>
      <c r="AS113" s="143">
        <v>0.028809</v>
      </c>
      <c r="AT113" s="143">
        <v>-0.25812</v>
      </c>
    </row>
    <row r="114">
      <c r="A114" s="142">
        <f t="shared" si="1"/>
        <v>-3.5699</v>
      </c>
      <c r="B114" s="143">
        <v>-0.01872</v>
      </c>
      <c r="C114" s="143">
        <v>0.07123499999999999</v>
      </c>
      <c r="D114" s="143">
        <v>-0.19233</v>
      </c>
      <c r="E114" s="143">
        <v>-0.08037</v>
      </c>
      <c r="F114" s="143">
        <v>-0.025890000000000003</v>
      </c>
      <c r="G114" s="143">
        <v>-0.67292</v>
      </c>
      <c r="H114" s="143">
        <v>-0.53792</v>
      </c>
      <c r="I114" s="143">
        <v>-0.48865</v>
      </c>
      <c r="J114" s="143">
        <v>-0.563</v>
      </c>
      <c r="K114" s="143">
        <v>-0.31105</v>
      </c>
      <c r="L114" s="143">
        <v>-0.55408</v>
      </c>
      <c r="M114" s="143">
        <v>-0.64535</v>
      </c>
      <c r="N114" s="143">
        <v>-0.57008</v>
      </c>
      <c r="O114" s="143">
        <v>0.261672</v>
      </c>
      <c r="P114" s="143">
        <v>0.251416</v>
      </c>
      <c r="Q114" s="143">
        <v>0.120756</v>
      </c>
      <c r="R114" s="143">
        <v>0.198892</v>
      </c>
      <c r="S114" s="143">
        <v>-0.02352</v>
      </c>
      <c r="T114" s="143">
        <v>0.11058599999999999</v>
      </c>
      <c r="U114" s="143">
        <v>0.213016</v>
      </c>
      <c r="V114" s="143">
        <v>0.193592</v>
      </c>
      <c r="W114" s="143">
        <v>0.065196</v>
      </c>
      <c r="X114" s="143">
        <v>-0.0319</v>
      </c>
      <c r="Y114" s="143">
        <v>-0.03746</v>
      </c>
      <c r="Z114" s="143">
        <v>-0.1257</v>
      </c>
      <c r="AA114" s="143">
        <v>-0.1809</v>
      </c>
      <c r="AB114" s="143">
        <v>-0.27</v>
      </c>
      <c r="AC114" s="143">
        <v>-0.25104</v>
      </c>
      <c r="AD114" s="143">
        <v>-0.08646</v>
      </c>
      <c r="AE114" s="143">
        <v>0.287504</v>
      </c>
      <c r="AF114" s="143">
        <v>0.190191</v>
      </c>
      <c r="AG114" s="143">
        <v>0.225868</v>
      </c>
      <c r="AH114" s="143">
        <v>0.032832</v>
      </c>
      <c r="AI114" s="143">
        <v>-0.13749</v>
      </c>
      <c r="AJ114" s="143">
        <v>-0.24201</v>
      </c>
      <c r="AK114" s="143">
        <v>0.252236</v>
      </c>
      <c r="AL114" s="143">
        <v>0.15162</v>
      </c>
      <c r="AM114" s="143">
        <v>-0.0532</v>
      </c>
      <c r="AN114" s="143">
        <v>0.17229</v>
      </c>
      <c r="AO114" s="143">
        <v>-0.1503</v>
      </c>
      <c r="AP114" s="143">
        <v>0.040364</v>
      </c>
      <c r="AQ114" s="143">
        <v>0.088704</v>
      </c>
      <c r="AR114" s="143">
        <v>0.046311</v>
      </c>
      <c r="AS114" s="143">
        <v>0.028809</v>
      </c>
      <c r="AT114" s="143">
        <v>-0.32265</v>
      </c>
    </row>
    <row r="115">
      <c r="A115" s="142">
        <f t="shared" si="1"/>
        <v>-3.358131</v>
      </c>
      <c r="B115" s="143">
        <v>-0.01872</v>
      </c>
      <c r="C115" s="143">
        <v>0.118725</v>
      </c>
      <c r="D115" s="143">
        <v>-0.19233</v>
      </c>
      <c r="E115" s="143">
        <v>-0.08037</v>
      </c>
      <c r="F115" s="143">
        <v>-0.025890000000000003</v>
      </c>
      <c r="G115" s="143">
        <v>-0.67292</v>
      </c>
      <c r="H115" s="143">
        <v>-0.53792</v>
      </c>
      <c r="I115" s="143">
        <v>-0.48865</v>
      </c>
      <c r="J115" s="143">
        <v>-0.42224999999999996</v>
      </c>
      <c r="K115" s="143">
        <v>-0.12442</v>
      </c>
      <c r="L115" s="143">
        <v>-0.55408</v>
      </c>
      <c r="M115" s="143">
        <v>-0.64535</v>
      </c>
      <c r="N115" s="143">
        <v>-0.7126</v>
      </c>
      <c r="O115" s="143">
        <v>0.261672</v>
      </c>
      <c r="P115" s="143">
        <v>0.062854</v>
      </c>
      <c r="Q115" s="143">
        <v>0.080504</v>
      </c>
      <c r="R115" s="143">
        <v>0.049723</v>
      </c>
      <c r="S115" s="143">
        <v>-0.02352</v>
      </c>
      <c r="T115" s="143">
        <v>0.073724</v>
      </c>
      <c r="U115" s="143">
        <v>0.106508</v>
      </c>
      <c r="V115" s="143">
        <v>0.096796</v>
      </c>
      <c r="W115" s="143">
        <v>0.021732</v>
      </c>
      <c r="X115" s="143">
        <v>-0.04785</v>
      </c>
      <c r="Y115" s="143">
        <v>-0.07492</v>
      </c>
      <c r="Z115" s="143">
        <v>-0.02514</v>
      </c>
      <c r="AA115" s="143">
        <v>-0.0603</v>
      </c>
      <c r="AB115" s="143">
        <v>-0.0675</v>
      </c>
      <c r="AC115" s="143">
        <v>-0.25104</v>
      </c>
      <c r="AD115" s="143">
        <v>-0.11528</v>
      </c>
      <c r="AE115" s="143">
        <v>0.143752</v>
      </c>
      <c r="AF115" s="143">
        <v>0.190191</v>
      </c>
      <c r="AG115" s="143">
        <v>0.282335</v>
      </c>
      <c r="AH115" s="143">
        <v>0.021888</v>
      </c>
      <c r="AI115" s="143">
        <v>-0.09166</v>
      </c>
      <c r="AJ115" s="143">
        <v>-0.32268</v>
      </c>
      <c r="AK115" s="143">
        <v>0.252236</v>
      </c>
      <c r="AL115" s="143">
        <v>0.121296</v>
      </c>
      <c r="AM115" s="143">
        <v>-0.04256</v>
      </c>
      <c r="AN115" s="143">
        <v>0.137832</v>
      </c>
      <c r="AO115" s="143">
        <v>-0.09018</v>
      </c>
      <c r="AP115" s="143">
        <v>0.080728</v>
      </c>
      <c r="AQ115" s="143">
        <v>0.22176</v>
      </c>
      <c r="AR115" s="143">
        <v>0.077185</v>
      </c>
      <c r="AS115" s="143">
        <v>0.057618</v>
      </c>
      <c r="AT115" s="143">
        <v>-0.12906</v>
      </c>
    </row>
    <row r="116">
      <c r="A116" s="142">
        <f t="shared" si="1"/>
        <v>-2.317836</v>
      </c>
      <c r="B116" s="143">
        <v>-0.01404</v>
      </c>
      <c r="C116" s="143">
        <v>0.07123499999999999</v>
      </c>
      <c r="D116" s="143">
        <v>-0.19233</v>
      </c>
      <c r="E116" s="143">
        <v>-0.08037</v>
      </c>
      <c r="F116" s="143">
        <v>-0.025890000000000003</v>
      </c>
      <c r="G116" s="143">
        <v>-0.50469</v>
      </c>
      <c r="H116" s="143">
        <v>-0.26896</v>
      </c>
      <c r="I116" s="143">
        <v>-0.29319</v>
      </c>
      <c r="J116" s="143">
        <v>-0.2815</v>
      </c>
      <c r="K116" s="143">
        <v>-0.18663000000000002</v>
      </c>
      <c r="L116" s="143">
        <v>-0.41556000000000004</v>
      </c>
      <c r="M116" s="143">
        <v>-0.38720999999999994</v>
      </c>
      <c r="N116" s="143">
        <v>-0.57008</v>
      </c>
      <c r="O116" s="143">
        <v>0.261672</v>
      </c>
      <c r="P116" s="143">
        <v>0.251416</v>
      </c>
      <c r="Q116" s="143">
        <v>0.161008</v>
      </c>
      <c r="R116" s="143">
        <v>0.24861500000000003</v>
      </c>
      <c r="S116" s="143">
        <v>0.0</v>
      </c>
      <c r="T116" s="143">
        <v>0.073724</v>
      </c>
      <c r="U116" s="143">
        <v>0.106508</v>
      </c>
      <c r="V116" s="143">
        <v>0.145194</v>
      </c>
      <c r="W116" s="143">
        <v>0.065196</v>
      </c>
      <c r="X116" s="143">
        <v>-0.0319</v>
      </c>
      <c r="Y116" s="143">
        <v>-0.11238000000000001</v>
      </c>
      <c r="Z116" s="143">
        <v>-0.07542</v>
      </c>
      <c r="AA116" s="143">
        <v>-0.2412</v>
      </c>
      <c r="AB116" s="143">
        <v>-0.2025</v>
      </c>
      <c r="AC116" s="143">
        <v>-0.37656</v>
      </c>
      <c r="AD116" s="143">
        <v>-0.11528</v>
      </c>
      <c r="AE116" s="143">
        <v>0.215628</v>
      </c>
      <c r="AF116" s="143">
        <v>0.190191</v>
      </c>
      <c r="AG116" s="143">
        <v>0.16940100000000002</v>
      </c>
      <c r="AH116" s="143">
        <v>0.021888</v>
      </c>
      <c r="AI116" s="143">
        <v>-0.09166</v>
      </c>
      <c r="AJ116" s="143">
        <v>-0.32268</v>
      </c>
      <c r="AK116" s="143">
        <v>0.315295</v>
      </c>
      <c r="AL116" s="143">
        <v>0.121296</v>
      </c>
      <c r="AM116" s="143">
        <v>-0.0532</v>
      </c>
      <c r="AN116" s="143">
        <v>0.17229</v>
      </c>
      <c r="AO116" s="143">
        <v>-0.06012</v>
      </c>
      <c r="AP116" s="143">
        <v>0.080728</v>
      </c>
      <c r="AQ116" s="143">
        <v>0.088704</v>
      </c>
      <c r="AR116" s="143">
        <v>0.061748</v>
      </c>
      <c r="AS116" s="143">
        <v>0.086427</v>
      </c>
      <c r="AT116" s="143">
        <v>-0.32265</v>
      </c>
    </row>
    <row r="117">
      <c r="A117" s="142">
        <f t="shared" si="1"/>
        <v>-3.313679</v>
      </c>
      <c r="B117" s="143">
        <v>-0.01872</v>
      </c>
      <c r="C117" s="143">
        <v>0.09498</v>
      </c>
      <c r="D117" s="143">
        <v>-0.25644</v>
      </c>
      <c r="E117" s="143">
        <v>-0.10716</v>
      </c>
      <c r="F117" s="143">
        <v>-0.025890000000000003</v>
      </c>
      <c r="G117" s="143">
        <v>-0.67292</v>
      </c>
      <c r="H117" s="143">
        <v>-0.53792</v>
      </c>
      <c r="I117" s="143">
        <v>-0.39092</v>
      </c>
      <c r="J117" s="143">
        <v>-0.42224999999999996</v>
      </c>
      <c r="K117" s="143">
        <v>-0.24884</v>
      </c>
      <c r="L117" s="143">
        <v>-0.55408</v>
      </c>
      <c r="M117" s="143">
        <v>-0.51628</v>
      </c>
      <c r="N117" s="143">
        <v>-0.57008</v>
      </c>
      <c r="O117" s="143">
        <v>0.261672</v>
      </c>
      <c r="P117" s="143">
        <v>0.251416</v>
      </c>
      <c r="Q117" s="143">
        <v>0.120756</v>
      </c>
      <c r="R117" s="143">
        <v>0.149169</v>
      </c>
      <c r="S117" s="143">
        <v>-0.0294</v>
      </c>
      <c r="T117" s="143">
        <v>0.18431</v>
      </c>
      <c r="U117" s="143">
        <v>0.26627</v>
      </c>
      <c r="V117" s="143">
        <v>0.145194</v>
      </c>
      <c r="W117" s="143">
        <v>0.065196</v>
      </c>
      <c r="X117" s="143">
        <v>-0.04785</v>
      </c>
      <c r="Y117" s="143">
        <v>-0.14984</v>
      </c>
      <c r="Z117" s="143">
        <v>-0.07542</v>
      </c>
      <c r="AA117" s="143">
        <v>-0.2412</v>
      </c>
      <c r="AB117" s="143">
        <v>-0.27</v>
      </c>
      <c r="AC117" s="143">
        <v>-0.50208</v>
      </c>
      <c r="AD117" s="143">
        <v>-0.11528</v>
      </c>
      <c r="AE117" s="143">
        <v>0.287504</v>
      </c>
      <c r="AF117" s="143">
        <v>0.253588</v>
      </c>
      <c r="AG117" s="143">
        <v>0.16940100000000002</v>
      </c>
      <c r="AH117" s="143">
        <v>0.032832</v>
      </c>
      <c r="AI117" s="143">
        <v>-0.13749</v>
      </c>
      <c r="AJ117" s="143">
        <v>-0.24201</v>
      </c>
      <c r="AK117" s="143">
        <v>0.189177</v>
      </c>
      <c r="AL117" s="143">
        <v>0.121296</v>
      </c>
      <c r="AM117" s="143">
        <v>-0.031920000000000004</v>
      </c>
      <c r="AN117" s="143">
        <v>0.10337400000000001</v>
      </c>
      <c r="AO117" s="143">
        <v>-0.09018</v>
      </c>
      <c r="AP117" s="143">
        <v>0.161456</v>
      </c>
      <c r="AQ117" s="143">
        <v>0.177408</v>
      </c>
      <c r="AR117" s="143">
        <v>0.077185</v>
      </c>
      <c r="AS117" s="143">
        <v>0.086427</v>
      </c>
      <c r="AT117" s="143">
        <v>-0.25812</v>
      </c>
    </row>
    <row r="118">
      <c r="A118" s="142">
        <f t="shared" si="1"/>
        <v>-4.759786</v>
      </c>
      <c r="B118" s="143">
        <v>-0.00936</v>
      </c>
      <c r="C118" s="143">
        <v>0.09498</v>
      </c>
      <c r="D118" s="143">
        <v>-0.25644</v>
      </c>
      <c r="E118" s="143">
        <v>-0.08037</v>
      </c>
      <c r="F118" s="143">
        <v>-0.01726</v>
      </c>
      <c r="G118" s="143">
        <v>-0.67292</v>
      </c>
      <c r="H118" s="143">
        <v>-0.53792</v>
      </c>
      <c r="I118" s="143">
        <v>-0.29319</v>
      </c>
      <c r="J118" s="143">
        <v>-0.563</v>
      </c>
      <c r="K118" s="143">
        <v>-0.24884</v>
      </c>
      <c r="L118" s="143">
        <v>-0.6926</v>
      </c>
      <c r="M118" s="143">
        <v>-0.64535</v>
      </c>
      <c r="N118" s="143">
        <v>-0.57008</v>
      </c>
      <c r="O118" s="143">
        <v>0.130836</v>
      </c>
      <c r="P118" s="143">
        <v>0.125708</v>
      </c>
      <c r="Q118" s="143">
        <v>0.080504</v>
      </c>
      <c r="R118" s="143">
        <v>0.198892</v>
      </c>
      <c r="S118" s="143">
        <v>-0.01176</v>
      </c>
      <c r="T118" s="143">
        <v>0.073724</v>
      </c>
      <c r="U118" s="143">
        <v>0.106508</v>
      </c>
      <c r="V118" s="143">
        <v>0.096796</v>
      </c>
      <c r="W118" s="143">
        <v>0.10866</v>
      </c>
      <c r="X118" s="143">
        <v>-0.04785</v>
      </c>
      <c r="Y118" s="143">
        <v>-0.07492</v>
      </c>
      <c r="Z118" s="143">
        <v>-0.07542</v>
      </c>
      <c r="AA118" s="143">
        <v>-0.2412</v>
      </c>
      <c r="AB118" s="143">
        <v>-0.27</v>
      </c>
      <c r="AC118" s="143">
        <v>-0.50208</v>
      </c>
      <c r="AD118" s="143">
        <v>-0.05764</v>
      </c>
      <c r="AE118" s="143">
        <v>0.143752</v>
      </c>
      <c r="AF118" s="143">
        <v>0.190191</v>
      </c>
      <c r="AG118" s="143">
        <v>0.112934</v>
      </c>
      <c r="AH118" s="143">
        <v>0.021888</v>
      </c>
      <c r="AI118" s="143">
        <v>-0.13749</v>
      </c>
      <c r="AJ118" s="143">
        <v>-0.40335000000000004</v>
      </c>
      <c r="AK118" s="143">
        <v>0.126118</v>
      </c>
      <c r="AL118" s="143">
        <v>0.060648</v>
      </c>
      <c r="AM118" s="143">
        <v>-0.02128</v>
      </c>
      <c r="AN118" s="143">
        <v>0.068916</v>
      </c>
      <c r="AO118" s="143">
        <v>-0.1503</v>
      </c>
      <c r="AP118" s="143">
        <v>0.12109199999999999</v>
      </c>
      <c r="AQ118" s="143">
        <v>0.177408</v>
      </c>
      <c r="AR118" s="143">
        <v>0.046311</v>
      </c>
      <c r="AS118" s="143">
        <v>0.057618</v>
      </c>
      <c r="AT118" s="143">
        <v>-0.32265</v>
      </c>
    </row>
    <row r="119">
      <c r="A119" s="142">
        <f t="shared" si="1"/>
        <v>-3.264282</v>
      </c>
      <c r="B119" s="143">
        <v>-0.00468</v>
      </c>
      <c r="C119" s="143">
        <v>0.023745</v>
      </c>
      <c r="D119" s="143">
        <v>-0.06411</v>
      </c>
      <c r="E119" s="143">
        <v>-0.02679</v>
      </c>
      <c r="F119" s="143">
        <v>-0.01726</v>
      </c>
      <c r="G119" s="143">
        <v>-0.50469</v>
      </c>
      <c r="H119" s="143">
        <v>-0.40343999999999997</v>
      </c>
      <c r="I119" s="143">
        <v>-0.29319</v>
      </c>
      <c r="J119" s="143">
        <v>-0.42224999999999996</v>
      </c>
      <c r="K119" s="143">
        <v>-0.18663000000000002</v>
      </c>
      <c r="L119" s="143">
        <v>-0.55408</v>
      </c>
      <c r="M119" s="143">
        <v>-0.64535</v>
      </c>
      <c r="N119" s="143">
        <v>-0.7126</v>
      </c>
      <c r="O119" s="143">
        <v>0.261672</v>
      </c>
      <c r="P119" s="143">
        <v>0.251416</v>
      </c>
      <c r="Q119" s="143">
        <v>0.20126000000000002</v>
      </c>
      <c r="R119" s="143">
        <v>0.24861500000000003</v>
      </c>
      <c r="S119" s="143">
        <v>-0.02352</v>
      </c>
      <c r="T119" s="143">
        <v>0.147448</v>
      </c>
      <c r="U119" s="143">
        <v>0.26627</v>
      </c>
      <c r="V119" s="143">
        <v>0.193592</v>
      </c>
      <c r="W119" s="143">
        <v>0.10866</v>
      </c>
      <c r="X119" s="143">
        <v>-0.07974999999999999</v>
      </c>
      <c r="Y119" s="143">
        <v>-0.14984</v>
      </c>
      <c r="Z119" s="143">
        <v>-0.10056</v>
      </c>
      <c r="AA119" s="143">
        <v>-0.2412</v>
      </c>
      <c r="AB119" s="143">
        <v>-0.27</v>
      </c>
      <c r="AC119" s="143">
        <v>-0.50208</v>
      </c>
      <c r="AD119" s="143">
        <v>-0.1441</v>
      </c>
      <c r="AE119" s="143">
        <v>0.287504</v>
      </c>
      <c r="AF119" s="143">
        <v>0.126794</v>
      </c>
      <c r="AG119" s="143">
        <v>0.056467</v>
      </c>
      <c r="AH119" s="143">
        <v>0.043776</v>
      </c>
      <c r="AI119" s="143">
        <v>-0.18332</v>
      </c>
      <c r="AJ119" s="143">
        <v>-0.32268</v>
      </c>
      <c r="AK119" s="143">
        <v>0.252236</v>
      </c>
      <c r="AL119" s="143">
        <v>0.121296</v>
      </c>
      <c r="AM119" s="143">
        <v>-0.04256</v>
      </c>
      <c r="AN119" s="143">
        <v>0.137832</v>
      </c>
      <c r="AO119" s="143">
        <v>-0.12024</v>
      </c>
      <c r="AP119" s="143">
        <v>0.12109199999999999</v>
      </c>
      <c r="AQ119" s="143">
        <v>0.133056</v>
      </c>
      <c r="AR119" s="143">
        <v>0.061748</v>
      </c>
      <c r="AS119" s="143">
        <v>0.028809</v>
      </c>
      <c r="AT119" s="143">
        <v>-0.32265</v>
      </c>
    </row>
    <row r="120">
      <c r="A120" s="142">
        <f t="shared" si="1"/>
        <v>-3.059953</v>
      </c>
      <c r="B120" s="143">
        <v>-0.01872</v>
      </c>
      <c r="C120" s="143">
        <v>0.118725</v>
      </c>
      <c r="D120" s="143">
        <v>-0.19233</v>
      </c>
      <c r="E120" s="143">
        <v>-0.13395</v>
      </c>
      <c r="F120" s="143">
        <v>-0.04315</v>
      </c>
      <c r="G120" s="143">
        <v>-0.67292</v>
      </c>
      <c r="H120" s="143">
        <v>-0.53792</v>
      </c>
      <c r="I120" s="143">
        <v>-0.39092</v>
      </c>
      <c r="J120" s="143">
        <v>-0.42224999999999996</v>
      </c>
      <c r="K120" s="143">
        <v>-0.24884</v>
      </c>
      <c r="L120" s="143">
        <v>-0.55408</v>
      </c>
      <c r="M120" s="143">
        <v>-0.51628</v>
      </c>
      <c r="N120" s="143">
        <v>-0.7126</v>
      </c>
      <c r="O120" s="143">
        <v>0.32709</v>
      </c>
      <c r="P120" s="143">
        <v>0.31426999999999994</v>
      </c>
      <c r="Q120" s="143">
        <v>0.161008</v>
      </c>
      <c r="R120" s="143">
        <v>0.24861500000000003</v>
      </c>
      <c r="S120" s="143">
        <v>-0.02352</v>
      </c>
      <c r="T120" s="143">
        <v>0.147448</v>
      </c>
      <c r="U120" s="143">
        <v>0.26627</v>
      </c>
      <c r="V120" s="143">
        <v>0.24198999999999998</v>
      </c>
      <c r="W120" s="143">
        <v>0.10866</v>
      </c>
      <c r="X120" s="143">
        <v>-0.0319</v>
      </c>
      <c r="Y120" s="143">
        <v>-0.14984</v>
      </c>
      <c r="Z120" s="143">
        <v>-0.07542</v>
      </c>
      <c r="AA120" s="143">
        <v>-0.2412</v>
      </c>
      <c r="AB120" s="143">
        <v>-0.3375</v>
      </c>
      <c r="AC120" s="143">
        <v>-0.37656</v>
      </c>
      <c r="AD120" s="143">
        <v>-0.11528</v>
      </c>
      <c r="AE120" s="143">
        <v>0.287504</v>
      </c>
      <c r="AF120" s="143">
        <v>0.31698499999999996</v>
      </c>
      <c r="AG120" s="143">
        <v>0.112934</v>
      </c>
      <c r="AH120" s="143">
        <v>0.043776</v>
      </c>
      <c r="AI120" s="143">
        <v>-0.18332</v>
      </c>
      <c r="AJ120" s="143">
        <v>-0.32268</v>
      </c>
      <c r="AK120" s="143">
        <v>0.315295</v>
      </c>
      <c r="AL120" s="143">
        <v>0.121296</v>
      </c>
      <c r="AM120" s="143">
        <v>-0.04256</v>
      </c>
      <c r="AN120" s="143">
        <v>0.137832</v>
      </c>
      <c r="AO120" s="143">
        <v>-0.1503</v>
      </c>
      <c r="AP120" s="143">
        <v>0.161456</v>
      </c>
      <c r="AQ120" s="143">
        <v>0.177408</v>
      </c>
      <c r="AR120" s="143">
        <v>0.061748</v>
      </c>
      <c r="AS120" s="143">
        <v>0.086427</v>
      </c>
      <c r="AT120" s="143">
        <v>-0.32265</v>
      </c>
    </row>
    <row r="121">
      <c r="A121" s="142">
        <f t="shared" si="1"/>
        <v>-3.135222</v>
      </c>
      <c r="B121" s="143">
        <v>-0.00468</v>
      </c>
      <c r="C121" s="143">
        <v>0.023745</v>
      </c>
      <c r="D121" s="143">
        <v>-0.06411</v>
      </c>
      <c r="E121" s="143">
        <v>-0.02679</v>
      </c>
      <c r="F121" s="143">
        <v>-0.01726</v>
      </c>
      <c r="G121" s="143">
        <v>-0.50469</v>
      </c>
      <c r="H121" s="143">
        <v>-0.40343999999999997</v>
      </c>
      <c r="I121" s="143">
        <v>-0.29319</v>
      </c>
      <c r="J121" s="143">
        <v>-0.42224999999999996</v>
      </c>
      <c r="K121" s="143">
        <v>-0.18663000000000002</v>
      </c>
      <c r="L121" s="143">
        <v>-0.55408</v>
      </c>
      <c r="M121" s="143">
        <v>-0.64535</v>
      </c>
      <c r="N121" s="143">
        <v>-0.7126</v>
      </c>
      <c r="O121" s="143">
        <v>0.261672</v>
      </c>
      <c r="P121" s="143">
        <v>0.251416</v>
      </c>
      <c r="Q121" s="143">
        <v>0.20126000000000002</v>
      </c>
      <c r="R121" s="143">
        <v>0.24861500000000003</v>
      </c>
      <c r="S121" s="143">
        <v>-0.02352</v>
      </c>
      <c r="T121" s="143">
        <v>0.147448</v>
      </c>
      <c r="U121" s="143">
        <v>0.26627</v>
      </c>
      <c r="V121" s="143">
        <v>0.193592</v>
      </c>
      <c r="W121" s="143">
        <v>0.10866</v>
      </c>
      <c r="X121" s="143">
        <v>-0.07974999999999999</v>
      </c>
      <c r="Y121" s="143">
        <v>-0.14984</v>
      </c>
      <c r="Z121" s="143">
        <v>-0.10056</v>
      </c>
      <c r="AA121" s="143">
        <v>-0.2412</v>
      </c>
      <c r="AB121" s="143">
        <v>-0.27</v>
      </c>
      <c r="AC121" s="143">
        <v>-0.50208</v>
      </c>
      <c r="AD121" s="143">
        <v>-0.1441</v>
      </c>
      <c r="AE121" s="143">
        <v>0.287504</v>
      </c>
      <c r="AF121" s="143">
        <v>0.126794</v>
      </c>
      <c r="AG121" s="143">
        <v>0.056467</v>
      </c>
      <c r="AH121" s="143">
        <v>0.043776</v>
      </c>
      <c r="AI121" s="143">
        <v>-0.18332</v>
      </c>
      <c r="AJ121" s="143">
        <v>-0.32268</v>
      </c>
      <c r="AK121" s="143">
        <v>0.252236</v>
      </c>
      <c r="AL121" s="143">
        <v>0.121296</v>
      </c>
      <c r="AM121" s="143">
        <v>-0.04256</v>
      </c>
      <c r="AN121" s="143">
        <v>0.137832</v>
      </c>
      <c r="AO121" s="143">
        <v>-0.12024</v>
      </c>
      <c r="AP121" s="143">
        <v>0.12109199999999999</v>
      </c>
      <c r="AQ121" s="143">
        <v>0.133056</v>
      </c>
      <c r="AR121" s="143">
        <v>0.061748</v>
      </c>
      <c r="AS121" s="143">
        <v>0.028809</v>
      </c>
      <c r="AT121" s="143">
        <v>-0.19359</v>
      </c>
    </row>
    <row r="122">
      <c r="A122" s="142">
        <f t="shared" si="1"/>
        <v>-3.261602</v>
      </c>
      <c r="B122" s="143">
        <v>-0.00936</v>
      </c>
      <c r="C122" s="143">
        <v>0.04749</v>
      </c>
      <c r="D122" s="143">
        <v>-0.19233</v>
      </c>
      <c r="E122" s="143">
        <v>-0.08037</v>
      </c>
      <c r="F122" s="143">
        <v>-0.03452</v>
      </c>
      <c r="G122" s="143">
        <v>-0.67292</v>
      </c>
      <c r="H122" s="143">
        <v>-0.53792</v>
      </c>
      <c r="I122" s="143">
        <v>-0.29319</v>
      </c>
      <c r="J122" s="143">
        <v>-0.42224999999999996</v>
      </c>
      <c r="K122" s="143">
        <v>-0.18663000000000002</v>
      </c>
      <c r="L122" s="143">
        <v>-0.55408</v>
      </c>
      <c r="M122" s="143">
        <v>-0.51628</v>
      </c>
      <c r="N122" s="143">
        <v>-0.57008</v>
      </c>
      <c r="O122" s="143">
        <v>0.196254</v>
      </c>
      <c r="P122" s="143">
        <v>0.18856199999999998</v>
      </c>
      <c r="Q122" s="143">
        <v>0.120756</v>
      </c>
      <c r="R122" s="143">
        <v>0.198892</v>
      </c>
      <c r="S122" s="143">
        <v>-0.02352</v>
      </c>
      <c r="T122" s="143">
        <v>0.11058599999999999</v>
      </c>
      <c r="U122" s="143">
        <v>0.213016</v>
      </c>
      <c r="V122" s="143">
        <v>0.24198999999999998</v>
      </c>
      <c r="W122" s="143">
        <v>0.086928</v>
      </c>
      <c r="X122" s="143">
        <v>-0.04785</v>
      </c>
      <c r="Y122" s="143">
        <v>-0.11238000000000001</v>
      </c>
      <c r="Z122" s="143">
        <v>-0.1257</v>
      </c>
      <c r="AA122" s="143">
        <v>-0.2412</v>
      </c>
      <c r="AB122" s="143">
        <v>-0.135</v>
      </c>
      <c r="AC122" s="143">
        <v>-0.37656</v>
      </c>
      <c r="AD122" s="143">
        <v>-0.08646</v>
      </c>
      <c r="AE122" s="143">
        <v>0.215628</v>
      </c>
      <c r="AF122" s="143">
        <v>0.190191</v>
      </c>
      <c r="AG122" s="143">
        <v>0.225868</v>
      </c>
      <c r="AH122" s="143">
        <v>0.054720000000000005</v>
      </c>
      <c r="AI122" s="143">
        <v>-0.22915000000000002</v>
      </c>
      <c r="AJ122" s="143">
        <v>-0.32268</v>
      </c>
      <c r="AK122" s="143">
        <v>0.252236</v>
      </c>
      <c r="AL122" s="143">
        <v>0.15162</v>
      </c>
      <c r="AM122" s="143">
        <v>-0.0532</v>
      </c>
      <c r="AN122" s="143">
        <v>0.17229</v>
      </c>
      <c r="AO122" s="143">
        <v>-0.12024</v>
      </c>
      <c r="AP122" s="143">
        <v>0.080728</v>
      </c>
      <c r="AQ122" s="143">
        <v>0.088704</v>
      </c>
      <c r="AR122" s="143">
        <v>0.046311</v>
      </c>
      <c r="AS122" s="143">
        <v>0.057618</v>
      </c>
      <c r="AT122" s="143">
        <v>-0.25812</v>
      </c>
    </row>
    <row r="123">
      <c r="A123" s="142">
        <f t="shared" si="1"/>
        <v>-3.5699</v>
      </c>
      <c r="B123" s="143">
        <v>-0.01872</v>
      </c>
      <c r="C123" s="143">
        <v>0.07123499999999999</v>
      </c>
      <c r="D123" s="143">
        <v>-0.19233</v>
      </c>
      <c r="E123" s="143">
        <v>-0.08037</v>
      </c>
      <c r="F123" s="143">
        <v>-0.025890000000000003</v>
      </c>
      <c r="G123" s="143">
        <v>-0.67292</v>
      </c>
      <c r="H123" s="143">
        <v>-0.53792</v>
      </c>
      <c r="I123" s="143">
        <v>-0.48865</v>
      </c>
      <c r="J123" s="143">
        <v>-0.563</v>
      </c>
      <c r="K123" s="143">
        <v>-0.31105</v>
      </c>
      <c r="L123" s="143">
        <v>-0.55408</v>
      </c>
      <c r="M123" s="143">
        <v>-0.64535</v>
      </c>
      <c r="N123" s="143">
        <v>-0.57008</v>
      </c>
      <c r="O123" s="143">
        <v>0.261672</v>
      </c>
      <c r="P123" s="143">
        <v>0.251416</v>
      </c>
      <c r="Q123" s="143">
        <v>0.120756</v>
      </c>
      <c r="R123" s="143">
        <v>0.198892</v>
      </c>
      <c r="S123" s="143">
        <v>-0.02352</v>
      </c>
      <c r="T123" s="143">
        <v>0.11058599999999999</v>
      </c>
      <c r="U123" s="143">
        <v>0.213016</v>
      </c>
      <c r="V123" s="143">
        <v>0.193592</v>
      </c>
      <c r="W123" s="143">
        <v>0.065196</v>
      </c>
      <c r="X123" s="143">
        <v>-0.0319</v>
      </c>
      <c r="Y123" s="143">
        <v>-0.03746</v>
      </c>
      <c r="Z123" s="143">
        <v>-0.1257</v>
      </c>
      <c r="AA123" s="143">
        <v>-0.1809</v>
      </c>
      <c r="AB123" s="143">
        <v>-0.27</v>
      </c>
      <c r="AC123" s="143">
        <v>-0.25104</v>
      </c>
      <c r="AD123" s="143">
        <v>-0.08646</v>
      </c>
      <c r="AE123" s="143">
        <v>0.287504</v>
      </c>
      <c r="AF123" s="143">
        <v>0.190191</v>
      </c>
      <c r="AG123" s="143">
        <v>0.225868</v>
      </c>
      <c r="AH123" s="143">
        <v>0.032832</v>
      </c>
      <c r="AI123" s="143">
        <v>-0.13749</v>
      </c>
      <c r="AJ123" s="143">
        <v>-0.24201</v>
      </c>
      <c r="AK123" s="143">
        <v>0.252236</v>
      </c>
      <c r="AL123" s="143">
        <v>0.15162</v>
      </c>
      <c r="AM123" s="143">
        <v>-0.0532</v>
      </c>
      <c r="AN123" s="143">
        <v>0.17229</v>
      </c>
      <c r="AO123" s="143">
        <v>-0.1503</v>
      </c>
      <c r="AP123" s="143">
        <v>0.040364</v>
      </c>
      <c r="AQ123" s="143">
        <v>0.088704</v>
      </c>
      <c r="AR123" s="143">
        <v>0.046311</v>
      </c>
      <c r="AS123" s="143">
        <v>0.028809</v>
      </c>
      <c r="AT123" s="143">
        <v>-0.32265</v>
      </c>
    </row>
    <row r="124">
      <c r="A124" s="142">
        <f t="shared" si="1"/>
        <v>-3.551721</v>
      </c>
      <c r="B124" s="143">
        <v>-0.01872</v>
      </c>
      <c r="C124" s="143">
        <v>0.118725</v>
      </c>
      <c r="D124" s="143">
        <v>-0.19233</v>
      </c>
      <c r="E124" s="143">
        <v>-0.08037</v>
      </c>
      <c r="F124" s="143">
        <v>-0.025890000000000003</v>
      </c>
      <c r="G124" s="143">
        <v>-0.67292</v>
      </c>
      <c r="H124" s="143">
        <v>-0.53792</v>
      </c>
      <c r="I124" s="143">
        <v>-0.48865</v>
      </c>
      <c r="J124" s="143">
        <v>-0.42224999999999996</v>
      </c>
      <c r="K124" s="143">
        <v>-0.12442</v>
      </c>
      <c r="L124" s="143">
        <v>-0.55408</v>
      </c>
      <c r="M124" s="143">
        <v>-0.64535</v>
      </c>
      <c r="N124" s="143">
        <v>-0.7126</v>
      </c>
      <c r="O124" s="143">
        <v>0.261672</v>
      </c>
      <c r="P124" s="143">
        <v>0.062854</v>
      </c>
      <c r="Q124" s="143">
        <v>0.080504</v>
      </c>
      <c r="R124" s="143">
        <v>0.049723</v>
      </c>
      <c r="S124" s="143">
        <v>-0.02352</v>
      </c>
      <c r="T124" s="143">
        <v>0.073724</v>
      </c>
      <c r="U124" s="143">
        <v>0.106508</v>
      </c>
      <c r="V124" s="143">
        <v>0.096796</v>
      </c>
      <c r="W124" s="143">
        <v>0.021732</v>
      </c>
      <c r="X124" s="143">
        <v>-0.04785</v>
      </c>
      <c r="Y124" s="143">
        <v>-0.07492</v>
      </c>
      <c r="Z124" s="143">
        <v>-0.02514</v>
      </c>
      <c r="AA124" s="143">
        <v>-0.0603</v>
      </c>
      <c r="AB124" s="143">
        <v>-0.0675</v>
      </c>
      <c r="AC124" s="143">
        <v>-0.25104</v>
      </c>
      <c r="AD124" s="143">
        <v>-0.11528</v>
      </c>
      <c r="AE124" s="143">
        <v>0.143752</v>
      </c>
      <c r="AF124" s="143">
        <v>0.190191</v>
      </c>
      <c r="AG124" s="143">
        <v>0.282335</v>
      </c>
      <c r="AH124" s="143">
        <v>0.021888</v>
      </c>
      <c r="AI124" s="143">
        <v>-0.09166</v>
      </c>
      <c r="AJ124" s="143">
        <v>-0.32268</v>
      </c>
      <c r="AK124" s="143">
        <v>0.252236</v>
      </c>
      <c r="AL124" s="143">
        <v>0.121296</v>
      </c>
      <c r="AM124" s="143">
        <v>-0.04256</v>
      </c>
      <c r="AN124" s="143">
        <v>0.137832</v>
      </c>
      <c r="AO124" s="143">
        <v>-0.09018</v>
      </c>
      <c r="AP124" s="143">
        <v>0.080728</v>
      </c>
      <c r="AQ124" s="143">
        <v>0.22176</v>
      </c>
      <c r="AR124" s="143">
        <v>0.077185</v>
      </c>
      <c r="AS124" s="143">
        <v>0.057618</v>
      </c>
      <c r="AT124" s="143">
        <v>-0.32265</v>
      </c>
    </row>
    <row r="125">
      <c r="A125" s="142">
        <f t="shared" si="1"/>
        <v>-3.446065</v>
      </c>
      <c r="B125" s="143">
        <v>-0.01872</v>
      </c>
      <c r="C125" s="143">
        <v>0.118725</v>
      </c>
      <c r="D125" s="143">
        <v>-0.19233</v>
      </c>
      <c r="E125" s="143">
        <v>-0.13395</v>
      </c>
      <c r="F125" s="143">
        <v>-0.03452</v>
      </c>
      <c r="G125" s="143">
        <v>-0.67292</v>
      </c>
      <c r="H125" s="143">
        <v>-0.53792</v>
      </c>
      <c r="I125" s="143">
        <v>-0.39092</v>
      </c>
      <c r="J125" s="143">
        <v>-0.42224999999999996</v>
      </c>
      <c r="K125" s="143">
        <v>-0.18663000000000002</v>
      </c>
      <c r="L125" s="143">
        <v>-0.6926</v>
      </c>
      <c r="M125" s="143">
        <v>-0.64535</v>
      </c>
      <c r="N125" s="143">
        <v>-0.57008</v>
      </c>
      <c r="O125" s="143">
        <v>0.130836</v>
      </c>
      <c r="P125" s="143">
        <v>0.18856199999999998</v>
      </c>
      <c r="Q125" s="143">
        <v>0.161008</v>
      </c>
      <c r="R125" s="143">
        <v>0.198892</v>
      </c>
      <c r="S125" s="143">
        <v>-0.02352</v>
      </c>
      <c r="T125" s="143">
        <v>0.18431</v>
      </c>
      <c r="U125" s="143">
        <v>0.213016</v>
      </c>
      <c r="V125" s="143">
        <v>0.193592</v>
      </c>
      <c r="W125" s="143">
        <v>0.10866</v>
      </c>
      <c r="X125" s="143">
        <v>-0.07974999999999999</v>
      </c>
      <c r="Y125" s="143">
        <v>-0.14984</v>
      </c>
      <c r="Z125" s="143">
        <v>-0.07542</v>
      </c>
      <c r="AA125" s="143">
        <v>-0.2412</v>
      </c>
      <c r="AB125" s="143">
        <v>-0.2025</v>
      </c>
      <c r="AC125" s="143">
        <v>-0.50208</v>
      </c>
      <c r="AD125" s="143">
        <v>-0.1441</v>
      </c>
      <c r="AE125" s="143">
        <v>0.287504</v>
      </c>
      <c r="AF125" s="143">
        <v>0.31698499999999996</v>
      </c>
      <c r="AG125" s="143">
        <v>0.282335</v>
      </c>
      <c r="AH125" s="143">
        <v>0.043776</v>
      </c>
      <c r="AI125" s="143">
        <v>-0.18332</v>
      </c>
      <c r="AJ125" s="143">
        <v>-0.40335000000000004</v>
      </c>
      <c r="AK125" s="143">
        <v>0.252236</v>
      </c>
      <c r="AL125" s="143">
        <v>0.121296</v>
      </c>
      <c r="AM125" s="143">
        <v>-0.04256</v>
      </c>
      <c r="AN125" s="143">
        <v>0.068916</v>
      </c>
      <c r="AO125" s="143">
        <v>-0.12024</v>
      </c>
      <c r="AP125" s="143">
        <v>0.20182</v>
      </c>
      <c r="AQ125" s="143">
        <v>0.22176</v>
      </c>
      <c r="AR125" s="143">
        <v>0.061748</v>
      </c>
      <c r="AS125" s="143">
        <v>0.057618</v>
      </c>
      <c r="AT125" s="143">
        <v>-0.19359</v>
      </c>
    </row>
    <row r="126">
      <c r="A126" s="142">
        <f t="shared" si="1"/>
        <v>-3.264282</v>
      </c>
      <c r="B126" s="143">
        <v>-0.00468</v>
      </c>
      <c r="C126" s="143">
        <v>0.023745</v>
      </c>
      <c r="D126" s="143">
        <v>-0.06411</v>
      </c>
      <c r="E126" s="143">
        <v>-0.02679</v>
      </c>
      <c r="F126" s="143">
        <v>-0.01726</v>
      </c>
      <c r="G126" s="143">
        <v>-0.50469</v>
      </c>
      <c r="H126" s="143">
        <v>-0.40343999999999997</v>
      </c>
      <c r="I126" s="143">
        <v>-0.29319</v>
      </c>
      <c r="J126" s="143">
        <v>-0.42224999999999996</v>
      </c>
      <c r="K126" s="143">
        <v>-0.18663000000000002</v>
      </c>
      <c r="L126" s="143">
        <v>-0.55408</v>
      </c>
      <c r="M126" s="143">
        <v>-0.64535</v>
      </c>
      <c r="N126" s="143">
        <v>-0.7126</v>
      </c>
      <c r="O126" s="143">
        <v>0.261672</v>
      </c>
      <c r="P126" s="143">
        <v>0.251416</v>
      </c>
      <c r="Q126" s="143">
        <v>0.20126000000000002</v>
      </c>
      <c r="R126" s="143">
        <v>0.24861500000000003</v>
      </c>
      <c r="S126" s="143">
        <v>-0.02352</v>
      </c>
      <c r="T126" s="143">
        <v>0.147448</v>
      </c>
      <c r="U126" s="143">
        <v>0.26627</v>
      </c>
      <c r="V126" s="143">
        <v>0.193592</v>
      </c>
      <c r="W126" s="143">
        <v>0.10866</v>
      </c>
      <c r="X126" s="143">
        <v>-0.07974999999999999</v>
      </c>
      <c r="Y126" s="143">
        <v>-0.14984</v>
      </c>
      <c r="Z126" s="143">
        <v>-0.10056</v>
      </c>
      <c r="AA126" s="143">
        <v>-0.2412</v>
      </c>
      <c r="AB126" s="143">
        <v>-0.27</v>
      </c>
      <c r="AC126" s="143">
        <v>-0.50208</v>
      </c>
      <c r="AD126" s="143">
        <v>-0.1441</v>
      </c>
      <c r="AE126" s="143">
        <v>0.287504</v>
      </c>
      <c r="AF126" s="143">
        <v>0.126794</v>
      </c>
      <c r="AG126" s="143">
        <v>0.056467</v>
      </c>
      <c r="AH126" s="143">
        <v>0.043776</v>
      </c>
      <c r="AI126" s="143">
        <v>-0.18332</v>
      </c>
      <c r="AJ126" s="143">
        <v>-0.32268</v>
      </c>
      <c r="AK126" s="143">
        <v>0.252236</v>
      </c>
      <c r="AL126" s="143">
        <v>0.121296</v>
      </c>
      <c r="AM126" s="143">
        <v>-0.04256</v>
      </c>
      <c r="AN126" s="143">
        <v>0.137832</v>
      </c>
      <c r="AO126" s="143">
        <v>-0.12024</v>
      </c>
      <c r="AP126" s="143">
        <v>0.12109199999999999</v>
      </c>
      <c r="AQ126" s="143">
        <v>0.133056</v>
      </c>
      <c r="AR126" s="143">
        <v>0.061748</v>
      </c>
      <c r="AS126" s="143">
        <v>0.028809</v>
      </c>
      <c r="AT126" s="143">
        <v>-0.32265</v>
      </c>
    </row>
    <row r="127">
      <c r="A127" s="142">
        <f t="shared" si="1"/>
        <v>-3.551721</v>
      </c>
      <c r="B127" s="143">
        <v>-0.01872</v>
      </c>
      <c r="C127" s="143">
        <v>0.118725</v>
      </c>
      <c r="D127" s="143">
        <v>-0.19233</v>
      </c>
      <c r="E127" s="143">
        <v>-0.08037</v>
      </c>
      <c r="F127" s="143">
        <v>-0.025890000000000003</v>
      </c>
      <c r="G127" s="143">
        <v>-0.67292</v>
      </c>
      <c r="H127" s="143">
        <v>-0.53792</v>
      </c>
      <c r="I127" s="143">
        <v>-0.48865</v>
      </c>
      <c r="J127" s="143">
        <v>-0.42224999999999996</v>
      </c>
      <c r="K127" s="143">
        <v>-0.12442</v>
      </c>
      <c r="L127" s="143">
        <v>-0.55408</v>
      </c>
      <c r="M127" s="143">
        <v>-0.64535</v>
      </c>
      <c r="N127" s="143">
        <v>-0.7126</v>
      </c>
      <c r="O127" s="143">
        <v>0.261672</v>
      </c>
      <c r="P127" s="143">
        <v>0.062854</v>
      </c>
      <c r="Q127" s="143">
        <v>0.080504</v>
      </c>
      <c r="R127" s="143">
        <v>0.049723</v>
      </c>
      <c r="S127" s="143">
        <v>-0.02352</v>
      </c>
      <c r="T127" s="143">
        <v>0.073724</v>
      </c>
      <c r="U127" s="143">
        <v>0.106508</v>
      </c>
      <c r="V127" s="143">
        <v>0.096796</v>
      </c>
      <c r="W127" s="143">
        <v>0.021732</v>
      </c>
      <c r="X127" s="143">
        <v>-0.04785</v>
      </c>
      <c r="Y127" s="143">
        <v>-0.07492</v>
      </c>
      <c r="Z127" s="143">
        <v>-0.02514</v>
      </c>
      <c r="AA127" s="143">
        <v>-0.0603</v>
      </c>
      <c r="AB127" s="143">
        <v>-0.0675</v>
      </c>
      <c r="AC127" s="143">
        <v>-0.25104</v>
      </c>
      <c r="AD127" s="143">
        <v>-0.11528</v>
      </c>
      <c r="AE127" s="143">
        <v>0.143752</v>
      </c>
      <c r="AF127" s="143">
        <v>0.190191</v>
      </c>
      <c r="AG127" s="143">
        <v>0.282335</v>
      </c>
      <c r="AH127" s="143">
        <v>0.021888</v>
      </c>
      <c r="AI127" s="143">
        <v>-0.09166</v>
      </c>
      <c r="AJ127" s="143">
        <v>-0.32268</v>
      </c>
      <c r="AK127" s="143">
        <v>0.252236</v>
      </c>
      <c r="AL127" s="143">
        <v>0.121296</v>
      </c>
      <c r="AM127" s="143">
        <v>-0.04256</v>
      </c>
      <c r="AN127" s="143">
        <v>0.137832</v>
      </c>
      <c r="AO127" s="143">
        <v>-0.09018</v>
      </c>
      <c r="AP127" s="143">
        <v>0.080728</v>
      </c>
      <c r="AQ127" s="143">
        <v>0.22176</v>
      </c>
      <c r="AR127" s="143">
        <v>0.077185</v>
      </c>
      <c r="AS127" s="143">
        <v>0.057618</v>
      </c>
      <c r="AT127" s="143">
        <v>-0.32265</v>
      </c>
    </row>
    <row r="128">
      <c r="A128" s="142">
        <f t="shared" si="1"/>
        <v>-3.50537</v>
      </c>
      <c r="B128" s="143">
        <v>-0.01872</v>
      </c>
      <c r="C128" s="143">
        <v>0.07123499999999999</v>
      </c>
      <c r="D128" s="143">
        <v>-0.19233</v>
      </c>
      <c r="E128" s="143">
        <v>-0.08037</v>
      </c>
      <c r="F128" s="143">
        <v>-0.025890000000000003</v>
      </c>
      <c r="G128" s="143">
        <v>-0.67292</v>
      </c>
      <c r="H128" s="143">
        <v>-0.53792</v>
      </c>
      <c r="I128" s="143">
        <v>-0.48865</v>
      </c>
      <c r="J128" s="143">
        <v>-0.563</v>
      </c>
      <c r="K128" s="143">
        <v>-0.31105</v>
      </c>
      <c r="L128" s="143">
        <v>-0.55408</v>
      </c>
      <c r="M128" s="143">
        <v>-0.64535</v>
      </c>
      <c r="N128" s="143">
        <v>-0.57008</v>
      </c>
      <c r="O128" s="143">
        <v>0.261672</v>
      </c>
      <c r="P128" s="143">
        <v>0.251416</v>
      </c>
      <c r="Q128" s="143">
        <v>0.120756</v>
      </c>
      <c r="R128" s="143">
        <v>0.198892</v>
      </c>
      <c r="S128" s="143">
        <v>-0.02352</v>
      </c>
      <c r="T128" s="143">
        <v>0.11058599999999999</v>
      </c>
      <c r="U128" s="143">
        <v>0.213016</v>
      </c>
      <c r="V128" s="143">
        <v>0.193592</v>
      </c>
      <c r="W128" s="143">
        <v>0.065196</v>
      </c>
      <c r="X128" s="143">
        <v>-0.0319</v>
      </c>
      <c r="Y128" s="143">
        <v>-0.03746</v>
      </c>
      <c r="Z128" s="143">
        <v>-0.1257</v>
      </c>
      <c r="AA128" s="143">
        <v>-0.1809</v>
      </c>
      <c r="AB128" s="143">
        <v>-0.27</v>
      </c>
      <c r="AC128" s="143">
        <v>-0.25104</v>
      </c>
      <c r="AD128" s="143">
        <v>-0.08646</v>
      </c>
      <c r="AE128" s="143">
        <v>0.287504</v>
      </c>
      <c r="AF128" s="143">
        <v>0.190191</v>
      </c>
      <c r="AG128" s="143">
        <v>0.225868</v>
      </c>
      <c r="AH128" s="143">
        <v>0.032832</v>
      </c>
      <c r="AI128" s="143">
        <v>-0.13749</v>
      </c>
      <c r="AJ128" s="143">
        <v>-0.24201</v>
      </c>
      <c r="AK128" s="143">
        <v>0.252236</v>
      </c>
      <c r="AL128" s="143">
        <v>0.15162</v>
      </c>
      <c r="AM128" s="143">
        <v>-0.0532</v>
      </c>
      <c r="AN128" s="143">
        <v>0.17229</v>
      </c>
      <c r="AO128" s="143">
        <v>-0.1503</v>
      </c>
      <c r="AP128" s="143">
        <v>0.040364</v>
      </c>
      <c r="AQ128" s="143">
        <v>0.088704</v>
      </c>
      <c r="AR128" s="143">
        <v>0.046311</v>
      </c>
      <c r="AS128" s="143">
        <v>0.028809</v>
      </c>
      <c r="AT128" s="143">
        <v>-0.25812</v>
      </c>
    </row>
    <row r="129">
      <c r="A129" s="142">
        <f t="shared" si="1"/>
        <v>-2.253306</v>
      </c>
      <c r="B129" s="143">
        <v>-0.01404</v>
      </c>
      <c r="C129" s="143">
        <v>0.07123499999999999</v>
      </c>
      <c r="D129" s="143">
        <v>-0.19233</v>
      </c>
      <c r="E129" s="143">
        <v>-0.08037</v>
      </c>
      <c r="F129" s="143">
        <v>-0.025890000000000003</v>
      </c>
      <c r="G129" s="143">
        <v>-0.50469</v>
      </c>
      <c r="H129" s="143">
        <v>-0.26896</v>
      </c>
      <c r="I129" s="143">
        <v>-0.29319</v>
      </c>
      <c r="J129" s="143">
        <v>-0.2815</v>
      </c>
      <c r="K129" s="143">
        <v>-0.18663000000000002</v>
      </c>
      <c r="L129" s="143">
        <v>-0.41556000000000004</v>
      </c>
      <c r="M129" s="143">
        <v>-0.38720999999999994</v>
      </c>
      <c r="N129" s="143">
        <v>-0.57008</v>
      </c>
      <c r="O129" s="143">
        <v>0.261672</v>
      </c>
      <c r="P129" s="143">
        <v>0.251416</v>
      </c>
      <c r="Q129" s="143">
        <v>0.161008</v>
      </c>
      <c r="R129" s="143">
        <v>0.24861500000000003</v>
      </c>
      <c r="S129" s="143">
        <v>0.0</v>
      </c>
      <c r="T129" s="143">
        <v>0.073724</v>
      </c>
      <c r="U129" s="143">
        <v>0.106508</v>
      </c>
      <c r="V129" s="143">
        <v>0.145194</v>
      </c>
      <c r="W129" s="143">
        <v>0.065196</v>
      </c>
      <c r="X129" s="143">
        <v>-0.0319</v>
      </c>
      <c r="Y129" s="143">
        <v>-0.11238000000000001</v>
      </c>
      <c r="Z129" s="143">
        <v>-0.07542</v>
      </c>
      <c r="AA129" s="143">
        <v>-0.2412</v>
      </c>
      <c r="AB129" s="143">
        <v>-0.2025</v>
      </c>
      <c r="AC129" s="143">
        <v>-0.37656</v>
      </c>
      <c r="AD129" s="143">
        <v>-0.11528</v>
      </c>
      <c r="AE129" s="143">
        <v>0.215628</v>
      </c>
      <c r="AF129" s="143">
        <v>0.190191</v>
      </c>
      <c r="AG129" s="143">
        <v>0.16940100000000002</v>
      </c>
      <c r="AH129" s="143">
        <v>0.021888</v>
      </c>
      <c r="AI129" s="143">
        <v>-0.09166</v>
      </c>
      <c r="AJ129" s="143">
        <v>-0.32268</v>
      </c>
      <c r="AK129" s="143">
        <v>0.315295</v>
      </c>
      <c r="AL129" s="143">
        <v>0.121296</v>
      </c>
      <c r="AM129" s="143">
        <v>-0.0532</v>
      </c>
      <c r="AN129" s="143">
        <v>0.17229</v>
      </c>
      <c r="AO129" s="143">
        <v>-0.06012</v>
      </c>
      <c r="AP129" s="143">
        <v>0.080728</v>
      </c>
      <c r="AQ129" s="143">
        <v>0.088704</v>
      </c>
      <c r="AR129" s="143">
        <v>0.061748</v>
      </c>
      <c r="AS129" s="143">
        <v>0.086427</v>
      </c>
      <c r="AT129" s="143">
        <v>-0.25812</v>
      </c>
    </row>
    <row r="130">
      <c r="A130" s="142">
        <f t="shared" si="1"/>
        <v>-3.505276</v>
      </c>
      <c r="B130" s="143">
        <v>-0.01872</v>
      </c>
      <c r="C130" s="143">
        <v>0.09498</v>
      </c>
      <c r="D130" s="143">
        <v>-0.19233</v>
      </c>
      <c r="E130" s="143">
        <v>-0.10716</v>
      </c>
      <c r="F130" s="143">
        <v>-0.03452</v>
      </c>
      <c r="G130" s="143">
        <v>-0.67292</v>
      </c>
      <c r="H130" s="143">
        <v>-0.53792</v>
      </c>
      <c r="I130" s="143">
        <v>-0.39092</v>
      </c>
      <c r="J130" s="143">
        <v>-0.563</v>
      </c>
      <c r="K130" s="143">
        <v>-0.24884</v>
      </c>
      <c r="L130" s="143">
        <v>-0.55408</v>
      </c>
      <c r="M130" s="143">
        <v>-0.51628</v>
      </c>
      <c r="N130" s="143">
        <v>-0.57008</v>
      </c>
      <c r="O130" s="143">
        <v>0.261672</v>
      </c>
      <c r="P130" s="143">
        <v>0.251416</v>
      </c>
      <c r="Q130" s="143">
        <v>0.161008</v>
      </c>
      <c r="R130" s="143">
        <v>0.198892</v>
      </c>
      <c r="S130" s="143">
        <v>-0.02352</v>
      </c>
      <c r="T130" s="143">
        <v>0.147448</v>
      </c>
      <c r="U130" s="143">
        <v>0.213016</v>
      </c>
      <c r="V130" s="143">
        <v>0.193592</v>
      </c>
      <c r="W130" s="143">
        <v>0.086928</v>
      </c>
      <c r="X130" s="143">
        <v>-0.04785</v>
      </c>
      <c r="Y130" s="143">
        <v>-0.11238000000000001</v>
      </c>
      <c r="Z130" s="143">
        <v>-0.07542</v>
      </c>
      <c r="AA130" s="143">
        <v>-0.2412</v>
      </c>
      <c r="AB130" s="143">
        <v>-0.3375</v>
      </c>
      <c r="AC130" s="143">
        <v>-0.50208</v>
      </c>
      <c r="AD130" s="143">
        <v>-0.1441</v>
      </c>
      <c r="AE130" s="143">
        <v>0.215628</v>
      </c>
      <c r="AF130" s="143">
        <v>0.253588</v>
      </c>
      <c r="AG130" s="143">
        <v>0.225868</v>
      </c>
      <c r="AH130" s="143">
        <v>0.054720000000000005</v>
      </c>
      <c r="AI130" s="143">
        <v>-0.18332</v>
      </c>
      <c r="AJ130" s="143">
        <v>-0.32268</v>
      </c>
      <c r="AK130" s="143">
        <v>0.252236</v>
      </c>
      <c r="AL130" s="143">
        <v>0.121296</v>
      </c>
      <c r="AM130" s="143">
        <v>-0.04256</v>
      </c>
      <c r="AN130" s="143">
        <v>0.17229</v>
      </c>
      <c r="AO130" s="143">
        <v>-0.1503</v>
      </c>
      <c r="AP130" s="143">
        <v>0.161456</v>
      </c>
      <c r="AQ130" s="143">
        <v>0.177408</v>
      </c>
      <c r="AR130" s="143">
        <v>0.077185</v>
      </c>
      <c r="AS130" s="143">
        <v>0.086427</v>
      </c>
      <c r="AT130" s="143">
        <v>-0.32265</v>
      </c>
    </row>
    <row r="131">
      <c r="A131" s="142">
        <f t="shared" si="1"/>
        <v>-1.976895</v>
      </c>
      <c r="B131" s="143">
        <v>-0.00936</v>
      </c>
      <c r="C131" s="143">
        <v>0.04749</v>
      </c>
      <c r="D131" s="143">
        <v>-0.19233</v>
      </c>
      <c r="E131" s="143">
        <v>-0.08037</v>
      </c>
      <c r="F131" s="143">
        <v>-0.00863</v>
      </c>
      <c r="G131" s="143">
        <v>-0.33646</v>
      </c>
      <c r="H131" s="143">
        <v>-0.40343999999999997</v>
      </c>
      <c r="I131" s="143">
        <v>-0.29319</v>
      </c>
      <c r="J131" s="143">
        <v>-0.2815</v>
      </c>
      <c r="K131" s="143">
        <v>-0.12442</v>
      </c>
      <c r="L131" s="143">
        <v>-0.41556000000000004</v>
      </c>
      <c r="M131" s="143">
        <v>-0.25814</v>
      </c>
      <c r="N131" s="143">
        <v>-0.42756000000000005</v>
      </c>
      <c r="O131" s="143">
        <v>0.261672</v>
      </c>
      <c r="P131" s="143">
        <v>0.251416</v>
      </c>
      <c r="Q131" s="143">
        <v>0.040252</v>
      </c>
      <c r="R131" s="143">
        <v>0.198892</v>
      </c>
      <c r="S131" s="143">
        <v>-0.01764</v>
      </c>
      <c r="T131" s="143">
        <v>0.11058599999999999</v>
      </c>
      <c r="U131" s="143">
        <v>0.15976200000000002</v>
      </c>
      <c r="V131" s="143">
        <v>0.145194</v>
      </c>
      <c r="W131" s="143">
        <v>0.065196</v>
      </c>
      <c r="X131" s="143">
        <v>-0.0638</v>
      </c>
      <c r="Y131" s="143">
        <v>-0.11238000000000001</v>
      </c>
      <c r="Z131" s="143">
        <v>-0.07542</v>
      </c>
      <c r="AA131" s="143">
        <v>-0.1809</v>
      </c>
      <c r="AB131" s="143">
        <v>-0.135</v>
      </c>
      <c r="AC131" s="143">
        <v>-0.25104</v>
      </c>
      <c r="AD131" s="143">
        <v>-0.1441</v>
      </c>
      <c r="AE131" s="143">
        <v>0.287504</v>
      </c>
      <c r="AF131" s="143">
        <v>0.063397</v>
      </c>
      <c r="AG131" s="143">
        <v>0.225868</v>
      </c>
      <c r="AH131" s="143">
        <v>0.032832</v>
      </c>
      <c r="AI131" s="143">
        <v>-0.13749</v>
      </c>
      <c r="AJ131" s="143">
        <v>-0.24201</v>
      </c>
      <c r="AK131" s="143">
        <v>0.252236</v>
      </c>
      <c r="AL131" s="143">
        <v>0.121296</v>
      </c>
      <c r="AM131" s="143">
        <v>-0.04256</v>
      </c>
      <c r="AN131" s="143">
        <v>0.10337400000000001</v>
      </c>
      <c r="AO131" s="143">
        <v>-0.09018</v>
      </c>
      <c r="AP131" s="143">
        <v>0.040364</v>
      </c>
      <c r="AQ131" s="143">
        <v>0.044352</v>
      </c>
      <c r="AR131" s="143">
        <v>0.030874</v>
      </c>
      <c r="AS131" s="143">
        <v>0.057618</v>
      </c>
      <c r="AT131" s="143">
        <v>-0.19359</v>
      </c>
    </row>
    <row r="132">
      <c r="A132" s="142">
        <f t="shared" si="1"/>
        <v>-4.083036</v>
      </c>
      <c r="B132" s="143">
        <v>-0.01404</v>
      </c>
      <c r="C132" s="143">
        <v>0.09498</v>
      </c>
      <c r="D132" s="143">
        <v>-0.12822</v>
      </c>
      <c r="E132" s="143">
        <v>-0.05358</v>
      </c>
      <c r="F132" s="143">
        <v>-0.025890000000000003</v>
      </c>
      <c r="G132" s="143">
        <v>-0.67292</v>
      </c>
      <c r="H132" s="143">
        <v>-0.53792</v>
      </c>
      <c r="I132" s="143">
        <v>-0.39092</v>
      </c>
      <c r="J132" s="143">
        <v>-0.7037499999999999</v>
      </c>
      <c r="K132" s="143">
        <v>-0.18663000000000002</v>
      </c>
      <c r="L132" s="143">
        <v>-0.6926</v>
      </c>
      <c r="M132" s="143">
        <v>-0.51628</v>
      </c>
      <c r="N132" s="143">
        <v>-0.7126</v>
      </c>
      <c r="O132" s="143">
        <v>0.32709</v>
      </c>
      <c r="P132" s="143">
        <v>0.31426999999999994</v>
      </c>
      <c r="Q132" s="143">
        <v>0.120756</v>
      </c>
      <c r="R132" s="143">
        <v>0.099446</v>
      </c>
      <c r="S132" s="143">
        <v>-0.02352</v>
      </c>
      <c r="T132" s="143">
        <v>0.147448</v>
      </c>
      <c r="U132" s="143">
        <v>0.213016</v>
      </c>
      <c r="V132" s="143">
        <v>0.193592</v>
      </c>
      <c r="W132" s="143">
        <v>0.086928</v>
      </c>
      <c r="X132" s="143">
        <v>-0.04785</v>
      </c>
      <c r="Y132" s="143">
        <v>-0.14984</v>
      </c>
      <c r="Z132" s="143">
        <v>-0.07542</v>
      </c>
      <c r="AA132" s="143">
        <v>-0.2412</v>
      </c>
      <c r="AB132" s="143">
        <v>-0.3375</v>
      </c>
      <c r="AC132" s="143">
        <v>-0.6275999999999999</v>
      </c>
      <c r="AD132" s="143">
        <v>-0.1441</v>
      </c>
      <c r="AE132" s="143">
        <v>0.287504</v>
      </c>
      <c r="AF132" s="143">
        <v>0.190191</v>
      </c>
      <c r="AG132" s="143">
        <v>0.16940100000000002</v>
      </c>
      <c r="AH132" s="143">
        <v>0.032832</v>
      </c>
      <c r="AI132" s="143">
        <v>-0.13749</v>
      </c>
      <c r="AJ132" s="143">
        <v>-0.24201</v>
      </c>
      <c r="AK132" s="143">
        <v>0.189177</v>
      </c>
      <c r="AL132" s="143">
        <v>0.090972</v>
      </c>
      <c r="AM132" s="143">
        <v>-0.04256</v>
      </c>
      <c r="AN132" s="143">
        <v>0.17229</v>
      </c>
      <c r="AO132" s="143">
        <v>-0.09018</v>
      </c>
      <c r="AP132" s="143">
        <v>0.080728</v>
      </c>
      <c r="AQ132" s="143">
        <v>0.133056</v>
      </c>
      <c r="AR132" s="143">
        <v>0.061748</v>
      </c>
      <c r="AS132" s="143">
        <v>0.028809</v>
      </c>
      <c r="AT132" s="143">
        <v>-0.32265</v>
      </c>
    </row>
    <row r="133">
      <c r="A133" s="142">
        <f t="shared" si="1"/>
        <v>-1.735229</v>
      </c>
      <c r="B133" s="143">
        <v>-0.00936</v>
      </c>
      <c r="C133" s="143">
        <v>0.04749</v>
      </c>
      <c r="D133" s="143">
        <v>-0.12822</v>
      </c>
      <c r="E133" s="143">
        <v>-0.05358</v>
      </c>
      <c r="F133" s="143">
        <v>-0.00863</v>
      </c>
      <c r="G133" s="143">
        <v>-0.50469</v>
      </c>
      <c r="H133" s="143">
        <v>-0.40343999999999997</v>
      </c>
      <c r="I133" s="143">
        <v>-0.09773</v>
      </c>
      <c r="J133" s="143">
        <v>-0.14075</v>
      </c>
      <c r="K133" s="143">
        <v>-0.06221</v>
      </c>
      <c r="L133" s="143">
        <v>-0.13852</v>
      </c>
      <c r="M133" s="143">
        <v>-0.25814</v>
      </c>
      <c r="N133" s="143">
        <v>-0.42756000000000005</v>
      </c>
      <c r="O133" s="143">
        <v>0.196254</v>
      </c>
      <c r="P133" s="143">
        <v>0.18856199999999998</v>
      </c>
      <c r="Q133" s="143">
        <v>0.040252</v>
      </c>
      <c r="R133" s="143">
        <v>0.149169</v>
      </c>
      <c r="S133" s="143">
        <v>-0.01176</v>
      </c>
      <c r="T133" s="143">
        <v>0.036862</v>
      </c>
      <c r="U133" s="143">
        <v>0.106508</v>
      </c>
      <c r="V133" s="143">
        <v>0.145194</v>
      </c>
      <c r="W133" s="143">
        <v>0.065196</v>
      </c>
      <c r="X133" s="143">
        <v>-0.0638</v>
      </c>
      <c r="Y133" s="143">
        <v>-0.07492</v>
      </c>
      <c r="Z133" s="143">
        <v>-0.02514</v>
      </c>
      <c r="AA133" s="143">
        <v>-0.1206</v>
      </c>
      <c r="AB133" s="143">
        <v>-0.0675</v>
      </c>
      <c r="AC133" s="143">
        <v>-0.37656</v>
      </c>
      <c r="AD133" s="143">
        <v>-0.11528</v>
      </c>
      <c r="AE133" s="143">
        <v>0.143752</v>
      </c>
      <c r="AF133" s="143">
        <v>0.063397</v>
      </c>
      <c r="AG133" s="143">
        <v>0.112934</v>
      </c>
      <c r="AH133" s="143">
        <v>0.010944</v>
      </c>
      <c r="AI133" s="143">
        <v>-0.09166</v>
      </c>
      <c r="AJ133" s="143">
        <v>-0.24201</v>
      </c>
      <c r="AK133" s="143">
        <v>0.189177</v>
      </c>
      <c r="AL133" s="143">
        <v>0.15162</v>
      </c>
      <c r="AM133" s="143">
        <v>-0.0532</v>
      </c>
      <c r="AN133" s="143">
        <v>0.137832</v>
      </c>
      <c r="AO133" s="143">
        <v>-0.12024</v>
      </c>
      <c r="AP133" s="143">
        <v>0.040364</v>
      </c>
      <c r="AQ133" s="143">
        <v>0.088704</v>
      </c>
      <c r="AR133" s="143">
        <v>0.046311</v>
      </c>
      <c r="AS133" s="143">
        <v>0.028809</v>
      </c>
      <c r="AT133" s="143">
        <v>-0.12906</v>
      </c>
    </row>
    <row r="134">
      <c r="A134" s="142">
        <f t="shared" si="1"/>
        <v>-0.722511</v>
      </c>
      <c r="B134" s="143">
        <v>-0.01404</v>
      </c>
      <c r="C134" s="143">
        <v>0.023745</v>
      </c>
      <c r="D134" s="143">
        <v>-0.06411</v>
      </c>
      <c r="E134" s="143">
        <v>-0.05358</v>
      </c>
      <c r="F134" s="143">
        <v>-0.00863</v>
      </c>
      <c r="G134" s="143">
        <v>-0.16823</v>
      </c>
      <c r="H134" s="143">
        <v>-0.13448</v>
      </c>
      <c r="I134" s="143">
        <v>-0.29319</v>
      </c>
      <c r="J134" s="143">
        <v>-0.14075</v>
      </c>
      <c r="K134" s="143">
        <v>-0.31105</v>
      </c>
      <c r="L134" s="143">
        <v>-0.13852</v>
      </c>
      <c r="M134" s="143">
        <v>-0.38720999999999994</v>
      </c>
      <c r="N134" s="143">
        <v>-0.14252</v>
      </c>
      <c r="O134" s="143">
        <v>0.32709</v>
      </c>
      <c r="P134" s="143">
        <v>0.251416</v>
      </c>
      <c r="Q134" s="143">
        <v>0.080504</v>
      </c>
      <c r="R134" s="143">
        <v>0.24861500000000003</v>
      </c>
      <c r="S134" s="143">
        <v>-0.00588</v>
      </c>
      <c r="T134" s="143">
        <v>0.036862</v>
      </c>
      <c r="U134" s="143">
        <v>0.15976200000000002</v>
      </c>
      <c r="V134" s="143">
        <v>0.24198999999999998</v>
      </c>
      <c r="W134" s="143">
        <v>0.065196</v>
      </c>
      <c r="X134" s="143">
        <v>-0.04785</v>
      </c>
      <c r="Y134" s="143">
        <v>-0.07492</v>
      </c>
      <c r="Z134" s="143">
        <v>-0.07542</v>
      </c>
      <c r="AA134" s="143">
        <v>-0.1809</v>
      </c>
      <c r="AB134" s="143">
        <v>-0.3375</v>
      </c>
      <c r="AC134" s="143">
        <v>-0.6275999999999999</v>
      </c>
      <c r="AD134" s="143">
        <v>-0.1441</v>
      </c>
      <c r="AE134" s="143">
        <v>0.35938</v>
      </c>
      <c r="AF134" s="143">
        <v>0.126794</v>
      </c>
      <c r="AG134" s="143">
        <v>0.282335</v>
      </c>
      <c r="AH134" s="143">
        <v>0.021888</v>
      </c>
      <c r="AI134" s="143">
        <v>-0.09166</v>
      </c>
      <c r="AJ134" s="143">
        <v>-0.08067</v>
      </c>
      <c r="AK134" s="143">
        <v>0.252236</v>
      </c>
      <c r="AL134" s="143">
        <v>0.15162</v>
      </c>
      <c r="AM134" s="143">
        <v>-0.0532</v>
      </c>
      <c r="AN134" s="143">
        <v>0.17229</v>
      </c>
      <c r="AO134" s="143">
        <v>-0.03006</v>
      </c>
      <c r="AP134" s="143">
        <v>0.080728</v>
      </c>
      <c r="AQ134" s="143">
        <v>0.088704</v>
      </c>
      <c r="AR134" s="143">
        <v>0.077185</v>
      </c>
      <c r="AS134" s="143">
        <v>0.028809</v>
      </c>
      <c r="AT134" s="143">
        <v>-0.19359</v>
      </c>
    </row>
    <row r="135">
      <c r="A135" s="142">
        <f t="shared" si="1"/>
        <v>-3.590172</v>
      </c>
      <c r="B135" s="143">
        <v>-0.01872</v>
      </c>
      <c r="C135" s="143">
        <v>0.09498</v>
      </c>
      <c r="D135" s="143">
        <v>-0.06411</v>
      </c>
      <c r="E135" s="143">
        <v>-0.08037</v>
      </c>
      <c r="F135" s="143">
        <v>-0.025890000000000003</v>
      </c>
      <c r="G135" s="143">
        <v>-0.67292</v>
      </c>
      <c r="H135" s="143">
        <v>-0.53792</v>
      </c>
      <c r="I135" s="143">
        <v>-0.48865</v>
      </c>
      <c r="J135" s="143">
        <v>-0.563</v>
      </c>
      <c r="K135" s="143">
        <v>-0.31105</v>
      </c>
      <c r="L135" s="143">
        <v>-0.41556000000000004</v>
      </c>
      <c r="M135" s="143">
        <v>-0.64535</v>
      </c>
      <c r="N135" s="143">
        <v>-0.7126</v>
      </c>
      <c r="O135" s="143">
        <v>0.196254</v>
      </c>
      <c r="P135" s="143">
        <v>0.31426999999999994</v>
      </c>
      <c r="Q135" s="143">
        <v>0.120756</v>
      </c>
      <c r="R135" s="143">
        <v>0.198892</v>
      </c>
      <c r="S135" s="143">
        <v>-0.0294</v>
      </c>
      <c r="T135" s="143">
        <v>0.18431</v>
      </c>
      <c r="U135" s="143">
        <v>0.213016</v>
      </c>
      <c r="V135" s="143">
        <v>0.24198999999999998</v>
      </c>
      <c r="W135" s="143">
        <v>0.086928</v>
      </c>
      <c r="X135" s="143">
        <v>-0.04785</v>
      </c>
      <c r="Y135" s="143">
        <v>-0.1873</v>
      </c>
      <c r="Z135" s="143">
        <v>-0.07542</v>
      </c>
      <c r="AA135" s="143">
        <v>-0.3015</v>
      </c>
      <c r="AB135" s="143">
        <v>-0.2025</v>
      </c>
      <c r="AC135" s="143">
        <v>-0.50208</v>
      </c>
      <c r="AD135" s="143">
        <v>-0.11528</v>
      </c>
      <c r="AE135" s="143">
        <v>0.215628</v>
      </c>
      <c r="AF135" s="143">
        <v>0.253588</v>
      </c>
      <c r="AG135" s="143">
        <v>0.282335</v>
      </c>
      <c r="AH135" s="143">
        <v>0.054720000000000005</v>
      </c>
      <c r="AI135" s="143">
        <v>-0.22915000000000002</v>
      </c>
      <c r="AJ135" s="143">
        <v>-0.24201</v>
      </c>
      <c r="AK135" s="143">
        <v>0.126118</v>
      </c>
      <c r="AL135" s="143">
        <v>0.15162</v>
      </c>
      <c r="AM135" s="143">
        <v>-0.0532</v>
      </c>
      <c r="AN135" s="143">
        <v>0.17229</v>
      </c>
      <c r="AO135" s="143">
        <v>-0.12024</v>
      </c>
      <c r="AP135" s="143">
        <v>0.12109199999999999</v>
      </c>
      <c r="AQ135" s="143">
        <v>0.133056</v>
      </c>
      <c r="AR135" s="143">
        <v>0.061748</v>
      </c>
      <c r="AS135" s="143">
        <v>0.086427</v>
      </c>
      <c r="AT135" s="143">
        <v>-0.25812</v>
      </c>
    </row>
    <row r="136">
      <c r="A136" s="142">
        <f t="shared" si="1"/>
        <v>-2.317836</v>
      </c>
      <c r="B136" s="143">
        <v>-0.01404</v>
      </c>
      <c r="C136" s="143">
        <v>0.07123499999999999</v>
      </c>
      <c r="D136" s="143">
        <v>-0.19233</v>
      </c>
      <c r="E136" s="143">
        <v>-0.08037</v>
      </c>
      <c r="F136" s="143">
        <v>-0.025890000000000003</v>
      </c>
      <c r="G136" s="143">
        <v>-0.50469</v>
      </c>
      <c r="H136" s="143">
        <v>-0.26896</v>
      </c>
      <c r="I136" s="143">
        <v>-0.29319</v>
      </c>
      <c r="J136" s="143">
        <v>-0.2815</v>
      </c>
      <c r="K136" s="143">
        <v>-0.18663000000000002</v>
      </c>
      <c r="L136" s="143">
        <v>-0.41556000000000004</v>
      </c>
      <c r="M136" s="143">
        <v>-0.38720999999999994</v>
      </c>
      <c r="N136" s="143">
        <v>-0.57008</v>
      </c>
      <c r="O136" s="143">
        <v>0.261672</v>
      </c>
      <c r="P136" s="143">
        <v>0.251416</v>
      </c>
      <c r="Q136" s="143">
        <v>0.161008</v>
      </c>
      <c r="R136" s="143">
        <v>0.24861500000000003</v>
      </c>
      <c r="S136" s="143">
        <v>0.0</v>
      </c>
      <c r="T136" s="143">
        <v>0.073724</v>
      </c>
      <c r="U136" s="143">
        <v>0.106508</v>
      </c>
      <c r="V136" s="143">
        <v>0.145194</v>
      </c>
      <c r="W136" s="143">
        <v>0.065196</v>
      </c>
      <c r="X136" s="143">
        <v>-0.0319</v>
      </c>
      <c r="Y136" s="143">
        <v>-0.11238000000000001</v>
      </c>
      <c r="Z136" s="143">
        <v>-0.07542</v>
      </c>
      <c r="AA136" s="143">
        <v>-0.2412</v>
      </c>
      <c r="AB136" s="143">
        <v>-0.2025</v>
      </c>
      <c r="AC136" s="143">
        <v>-0.37656</v>
      </c>
      <c r="AD136" s="143">
        <v>-0.11528</v>
      </c>
      <c r="AE136" s="143">
        <v>0.215628</v>
      </c>
      <c r="AF136" s="143">
        <v>0.190191</v>
      </c>
      <c r="AG136" s="143">
        <v>0.16940100000000002</v>
      </c>
      <c r="AH136" s="143">
        <v>0.021888</v>
      </c>
      <c r="AI136" s="143">
        <v>-0.09166</v>
      </c>
      <c r="AJ136" s="143">
        <v>-0.32268</v>
      </c>
      <c r="AK136" s="143">
        <v>0.315295</v>
      </c>
      <c r="AL136" s="143">
        <v>0.121296</v>
      </c>
      <c r="AM136" s="143">
        <v>-0.0532</v>
      </c>
      <c r="AN136" s="143">
        <v>0.17229</v>
      </c>
      <c r="AO136" s="143">
        <v>-0.06012</v>
      </c>
      <c r="AP136" s="143">
        <v>0.080728</v>
      </c>
      <c r="AQ136" s="143">
        <v>0.088704</v>
      </c>
      <c r="AR136" s="143">
        <v>0.061748</v>
      </c>
      <c r="AS136" s="143">
        <v>0.086427</v>
      </c>
      <c r="AT136" s="143">
        <v>-0.32265</v>
      </c>
    </row>
    <row r="137">
      <c r="A137" s="142">
        <f t="shared" si="1"/>
        <v>-3.275965</v>
      </c>
      <c r="B137" s="143">
        <v>-0.01872</v>
      </c>
      <c r="C137" s="143">
        <v>0.09498</v>
      </c>
      <c r="D137" s="143">
        <v>-0.19233</v>
      </c>
      <c r="E137" s="143">
        <v>-0.10716</v>
      </c>
      <c r="F137" s="143">
        <v>-0.03452</v>
      </c>
      <c r="G137" s="143">
        <v>-0.67292</v>
      </c>
      <c r="H137" s="143">
        <v>-0.53792</v>
      </c>
      <c r="I137" s="143">
        <v>-0.39092</v>
      </c>
      <c r="J137" s="143">
        <v>-0.563</v>
      </c>
      <c r="K137" s="143">
        <v>-0.24884</v>
      </c>
      <c r="L137" s="143">
        <v>-0.55408</v>
      </c>
      <c r="M137" s="143">
        <v>-0.51628</v>
      </c>
      <c r="N137" s="143">
        <v>-0.57008</v>
      </c>
      <c r="O137" s="143">
        <v>0.261672</v>
      </c>
      <c r="P137" s="143">
        <v>0.251416</v>
      </c>
      <c r="Q137" s="143">
        <v>0.161008</v>
      </c>
      <c r="R137" s="143">
        <v>0.198892</v>
      </c>
      <c r="S137" s="143">
        <v>-0.02352</v>
      </c>
      <c r="T137" s="143">
        <v>0.147448</v>
      </c>
      <c r="U137" s="143">
        <v>0.213016</v>
      </c>
      <c r="V137" s="143">
        <v>0.193592</v>
      </c>
      <c r="W137" s="143">
        <v>0.086928</v>
      </c>
      <c r="X137" s="143">
        <v>-0.04785</v>
      </c>
      <c r="Y137" s="143">
        <v>-0.11238000000000001</v>
      </c>
      <c r="Z137" s="143">
        <v>-0.07542</v>
      </c>
      <c r="AA137" s="143">
        <v>-0.2412</v>
      </c>
      <c r="AB137" s="143">
        <v>-0.3375</v>
      </c>
      <c r="AC137" s="143">
        <v>-0.50208</v>
      </c>
      <c r="AD137" s="143">
        <v>-0.1441</v>
      </c>
      <c r="AE137" s="143">
        <v>0.215628</v>
      </c>
      <c r="AF137" s="143">
        <v>0.253588</v>
      </c>
      <c r="AG137" s="143">
        <v>0.225868</v>
      </c>
      <c r="AH137" s="143">
        <v>0.054720000000000005</v>
      </c>
      <c r="AI137" s="143">
        <v>-0.18332</v>
      </c>
      <c r="AJ137" s="143">
        <v>-0.32268</v>
      </c>
      <c r="AK137" s="143">
        <v>0.252236</v>
      </c>
      <c r="AL137" s="143">
        <v>0.121296</v>
      </c>
      <c r="AM137" s="143">
        <v>-0.04256</v>
      </c>
      <c r="AN137" s="143">
        <v>0.17229</v>
      </c>
      <c r="AO137" s="143">
        <v>-0.1503</v>
      </c>
      <c r="AP137" s="143">
        <v>0.161456</v>
      </c>
      <c r="AQ137" s="143">
        <v>0.177408</v>
      </c>
      <c r="AR137" s="143">
        <v>0.077185</v>
      </c>
      <c r="AS137" s="143">
        <v>0.057618</v>
      </c>
      <c r="AT137" s="143">
        <v>-0.06453</v>
      </c>
    </row>
    <row r="138">
      <c r="A138" s="142">
        <f t="shared" si="1"/>
        <v>-4.152179</v>
      </c>
      <c r="B138" s="143">
        <v>-0.01872</v>
      </c>
      <c r="C138" s="143">
        <v>0.118725</v>
      </c>
      <c r="D138" s="143">
        <v>-0.25644</v>
      </c>
      <c r="E138" s="143">
        <v>-0.08037</v>
      </c>
      <c r="F138" s="143">
        <v>-0.03452</v>
      </c>
      <c r="G138" s="143">
        <v>-0.67292</v>
      </c>
      <c r="H138" s="143">
        <v>-0.53792</v>
      </c>
      <c r="I138" s="143">
        <v>-0.39092</v>
      </c>
      <c r="J138" s="143">
        <v>-0.563</v>
      </c>
      <c r="K138" s="143">
        <v>-0.24884</v>
      </c>
      <c r="L138" s="143">
        <v>-0.6926</v>
      </c>
      <c r="M138" s="143">
        <v>-0.64535</v>
      </c>
      <c r="N138" s="143">
        <v>-0.7126</v>
      </c>
      <c r="O138" s="143">
        <v>0.196254</v>
      </c>
      <c r="P138" s="143">
        <v>0.251416</v>
      </c>
      <c r="Q138" s="143">
        <v>0.161008</v>
      </c>
      <c r="R138" s="143">
        <v>0.24861500000000003</v>
      </c>
      <c r="S138" s="143">
        <v>-0.02352</v>
      </c>
      <c r="T138" s="143">
        <v>0.147448</v>
      </c>
      <c r="U138" s="143">
        <v>0.213016</v>
      </c>
      <c r="V138" s="143">
        <v>0.193592</v>
      </c>
      <c r="W138" s="143">
        <v>0.086928</v>
      </c>
      <c r="X138" s="143">
        <v>-0.07974999999999999</v>
      </c>
      <c r="Y138" s="143">
        <v>-0.14984</v>
      </c>
      <c r="Z138" s="143">
        <v>-0.10056</v>
      </c>
      <c r="AA138" s="143">
        <v>-0.2412</v>
      </c>
      <c r="AB138" s="143">
        <v>-0.3375</v>
      </c>
      <c r="AC138" s="143">
        <v>-0.6275999999999999</v>
      </c>
      <c r="AD138" s="143">
        <v>-0.11528</v>
      </c>
      <c r="AE138" s="143">
        <v>0.287504</v>
      </c>
      <c r="AF138" s="143">
        <v>0.253588</v>
      </c>
      <c r="AG138" s="143">
        <v>0.16940100000000002</v>
      </c>
      <c r="AH138" s="143">
        <v>0.043776</v>
      </c>
      <c r="AI138" s="143">
        <v>-0.18332</v>
      </c>
      <c r="AJ138" s="143">
        <v>-0.40335000000000004</v>
      </c>
      <c r="AK138" s="143">
        <v>0.252236</v>
      </c>
      <c r="AL138" s="143">
        <v>0.121296</v>
      </c>
      <c r="AM138" s="143">
        <v>-0.0532</v>
      </c>
      <c r="AN138" s="143">
        <v>0.17229</v>
      </c>
      <c r="AO138" s="143">
        <v>-0.12024</v>
      </c>
      <c r="AP138" s="143">
        <v>0.161456</v>
      </c>
      <c r="AQ138" s="143">
        <v>0.133056</v>
      </c>
      <c r="AR138" s="143">
        <v>0.061748</v>
      </c>
      <c r="AS138" s="143">
        <v>0.057618</v>
      </c>
      <c r="AT138" s="143">
        <v>-0.19359</v>
      </c>
    </row>
    <row r="139">
      <c r="A139" s="142">
        <f t="shared" si="1"/>
        <v>-1.976895</v>
      </c>
      <c r="B139" s="143">
        <v>-0.00936</v>
      </c>
      <c r="C139" s="143">
        <v>0.04749</v>
      </c>
      <c r="D139" s="143">
        <v>-0.19233</v>
      </c>
      <c r="E139" s="143">
        <v>-0.08037</v>
      </c>
      <c r="F139" s="143">
        <v>-0.00863</v>
      </c>
      <c r="G139" s="143">
        <v>-0.33646</v>
      </c>
      <c r="H139" s="143">
        <v>-0.40343999999999997</v>
      </c>
      <c r="I139" s="143">
        <v>-0.29319</v>
      </c>
      <c r="J139" s="143">
        <v>-0.2815</v>
      </c>
      <c r="K139" s="143">
        <v>-0.12442</v>
      </c>
      <c r="L139" s="143">
        <v>-0.41556000000000004</v>
      </c>
      <c r="M139" s="143">
        <v>-0.25814</v>
      </c>
      <c r="N139" s="143">
        <v>-0.42756000000000005</v>
      </c>
      <c r="O139" s="143">
        <v>0.261672</v>
      </c>
      <c r="P139" s="143">
        <v>0.251416</v>
      </c>
      <c r="Q139" s="143">
        <v>0.040252</v>
      </c>
      <c r="R139" s="143">
        <v>0.198892</v>
      </c>
      <c r="S139" s="143">
        <v>-0.01764</v>
      </c>
      <c r="T139" s="143">
        <v>0.11058599999999999</v>
      </c>
      <c r="U139" s="143">
        <v>0.15976200000000002</v>
      </c>
      <c r="V139" s="143">
        <v>0.145194</v>
      </c>
      <c r="W139" s="143">
        <v>0.065196</v>
      </c>
      <c r="X139" s="143">
        <v>-0.0638</v>
      </c>
      <c r="Y139" s="143">
        <v>-0.11238000000000001</v>
      </c>
      <c r="Z139" s="143">
        <v>-0.07542</v>
      </c>
      <c r="AA139" s="143">
        <v>-0.1809</v>
      </c>
      <c r="AB139" s="143">
        <v>-0.135</v>
      </c>
      <c r="AC139" s="143">
        <v>-0.25104</v>
      </c>
      <c r="AD139" s="143">
        <v>-0.1441</v>
      </c>
      <c r="AE139" s="143">
        <v>0.287504</v>
      </c>
      <c r="AF139" s="143">
        <v>0.063397</v>
      </c>
      <c r="AG139" s="143">
        <v>0.225868</v>
      </c>
      <c r="AH139" s="143">
        <v>0.032832</v>
      </c>
      <c r="AI139" s="143">
        <v>-0.13749</v>
      </c>
      <c r="AJ139" s="143">
        <v>-0.24201</v>
      </c>
      <c r="AK139" s="143">
        <v>0.252236</v>
      </c>
      <c r="AL139" s="143">
        <v>0.121296</v>
      </c>
      <c r="AM139" s="143">
        <v>-0.04256</v>
      </c>
      <c r="AN139" s="143">
        <v>0.10337400000000001</v>
      </c>
      <c r="AO139" s="143">
        <v>-0.09018</v>
      </c>
      <c r="AP139" s="143">
        <v>0.040364</v>
      </c>
      <c r="AQ139" s="143">
        <v>0.044352</v>
      </c>
      <c r="AR139" s="143">
        <v>0.030874</v>
      </c>
      <c r="AS139" s="143">
        <v>0.057618</v>
      </c>
      <c r="AT139" s="143">
        <v>-0.19359</v>
      </c>
    </row>
    <row r="140">
      <c r="A140" s="142">
        <f t="shared" si="1"/>
        <v>-4.250574</v>
      </c>
      <c r="B140" s="143">
        <v>-0.0234</v>
      </c>
      <c r="C140" s="143">
        <v>0.07123499999999999</v>
      </c>
      <c r="D140" s="143">
        <v>-0.12822</v>
      </c>
      <c r="E140" s="143">
        <v>-0.08037</v>
      </c>
      <c r="F140" s="143">
        <v>-0.04315</v>
      </c>
      <c r="G140" s="143">
        <v>-0.84115</v>
      </c>
      <c r="H140" s="143">
        <v>-0.6723999999999999</v>
      </c>
      <c r="I140" s="143">
        <v>-0.48865</v>
      </c>
      <c r="J140" s="143">
        <v>-0.7037499999999999</v>
      </c>
      <c r="K140" s="143">
        <v>-0.24884</v>
      </c>
      <c r="L140" s="143">
        <v>-0.6926</v>
      </c>
      <c r="M140" s="143">
        <v>-0.64535</v>
      </c>
      <c r="N140" s="143">
        <v>-0.7126</v>
      </c>
      <c r="O140" s="143">
        <v>0.32709</v>
      </c>
      <c r="P140" s="143">
        <v>0.31426999999999994</v>
      </c>
      <c r="Q140" s="143">
        <v>0.161008</v>
      </c>
      <c r="R140" s="143">
        <v>0.198892</v>
      </c>
      <c r="S140" s="143">
        <v>-0.0294</v>
      </c>
      <c r="T140" s="143">
        <v>0.18431</v>
      </c>
      <c r="U140" s="143">
        <v>0.26627</v>
      </c>
      <c r="V140" s="143">
        <v>0.24198999999999998</v>
      </c>
      <c r="W140" s="143">
        <v>0.086928</v>
      </c>
      <c r="X140" s="143">
        <v>-0.07974999999999999</v>
      </c>
      <c r="Y140" s="143">
        <v>-0.1873</v>
      </c>
      <c r="Z140" s="143">
        <v>-0.10056</v>
      </c>
      <c r="AA140" s="143">
        <v>-0.2412</v>
      </c>
      <c r="AB140" s="143">
        <v>-0.27</v>
      </c>
      <c r="AC140" s="143">
        <v>-0.6275999999999999</v>
      </c>
      <c r="AD140" s="143">
        <v>-0.1441</v>
      </c>
      <c r="AE140" s="143">
        <v>0.287504</v>
      </c>
      <c r="AF140" s="143">
        <v>0.253588</v>
      </c>
      <c r="AG140" s="143">
        <v>0.225868</v>
      </c>
      <c r="AH140" s="143">
        <v>0.054720000000000005</v>
      </c>
      <c r="AI140" s="143">
        <v>-0.22915000000000002</v>
      </c>
      <c r="AJ140" s="143">
        <v>-0.32268</v>
      </c>
      <c r="AK140" s="143">
        <v>0.315295</v>
      </c>
      <c r="AL140" s="143">
        <v>0.15162</v>
      </c>
      <c r="AM140" s="143">
        <v>-0.0532</v>
      </c>
      <c r="AN140" s="143">
        <v>0.17229</v>
      </c>
      <c r="AO140" s="143">
        <v>-0.12024</v>
      </c>
      <c r="AP140" s="143">
        <v>0.161456</v>
      </c>
      <c r="AQ140" s="143">
        <v>0.177408</v>
      </c>
      <c r="AR140" s="143">
        <v>0.077185</v>
      </c>
      <c r="AS140" s="143">
        <v>0.028809</v>
      </c>
      <c r="AT140" s="143">
        <v>-0.32265</v>
      </c>
    </row>
    <row r="141">
      <c r="A141" s="142">
        <f t="shared" si="1"/>
        <v>-3.68929</v>
      </c>
      <c r="B141" s="143">
        <v>-0.01404</v>
      </c>
      <c r="C141" s="143">
        <v>0.07123499999999999</v>
      </c>
      <c r="D141" s="143">
        <v>-0.19233</v>
      </c>
      <c r="E141" s="143">
        <v>-0.08037</v>
      </c>
      <c r="F141" s="143">
        <v>-0.025890000000000003</v>
      </c>
      <c r="G141" s="143">
        <v>-0.67292</v>
      </c>
      <c r="H141" s="143">
        <v>-0.53792</v>
      </c>
      <c r="I141" s="143">
        <v>-0.39092</v>
      </c>
      <c r="J141" s="143">
        <v>-0.563</v>
      </c>
      <c r="K141" s="143">
        <v>-0.24884</v>
      </c>
      <c r="L141" s="143">
        <v>-0.55408</v>
      </c>
      <c r="M141" s="143">
        <v>-0.51628</v>
      </c>
      <c r="N141" s="143">
        <v>-0.57008</v>
      </c>
      <c r="O141" s="143">
        <v>0.196254</v>
      </c>
      <c r="P141" s="143">
        <v>0.125708</v>
      </c>
      <c r="Q141" s="143">
        <v>0.161008</v>
      </c>
      <c r="R141" s="143">
        <v>0.099446</v>
      </c>
      <c r="S141" s="143">
        <v>-0.02352</v>
      </c>
      <c r="T141" s="143">
        <v>0.147448</v>
      </c>
      <c r="U141" s="143">
        <v>0.213016</v>
      </c>
      <c r="V141" s="143">
        <v>0.193592</v>
      </c>
      <c r="W141" s="143">
        <v>0.086928</v>
      </c>
      <c r="X141" s="143">
        <v>-0.0638</v>
      </c>
      <c r="Y141" s="143">
        <v>-0.1873</v>
      </c>
      <c r="Z141" s="143">
        <v>-0.10056</v>
      </c>
      <c r="AA141" s="143">
        <v>-0.2412</v>
      </c>
      <c r="AB141" s="143">
        <v>-0.2025</v>
      </c>
      <c r="AC141" s="143">
        <v>-0.37656</v>
      </c>
      <c r="AD141" s="143">
        <v>-0.08646</v>
      </c>
      <c r="AE141" s="143">
        <v>0.287504</v>
      </c>
      <c r="AF141" s="143">
        <v>0.253588</v>
      </c>
      <c r="AG141" s="143">
        <v>0.225868</v>
      </c>
      <c r="AH141" s="143">
        <v>0.043776</v>
      </c>
      <c r="AI141" s="143">
        <v>-0.18332</v>
      </c>
      <c r="AJ141" s="143">
        <v>-0.32268</v>
      </c>
      <c r="AK141" s="143">
        <v>0.252236</v>
      </c>
      <c r="AL141" s="143">
        <v>0.090972</v>
      </c>
      <c r="AM141" s="143">
        <v>-0.031920000000000004</v>
      </c>
      <c r="AN141" s="143">
        <v>0.10337400000000001</v>
      </c>
      <c r="AO141" s="143">
        <v>-0.09018</v>
      </c>
      <c r="AP141" s="143">
        <v>0.12109199999999999</v>
      </c>
      <c r="AQ141" s="143">
        <v>0.133056</v>
      </c>
      <c r="AR141" s="143">
        <v>0.046311</v>
      </c>
      <c r="AS141" s="143">
        <v>0.057618</v>
      </c>
      <c r="AT141" s="143">
        <v>-0.32265</v>
      </c>
    </row>
    <row r="142">
      <c r="A142" s="142">
        <f t="shared" si="1"/>
        <v>-3.477159</v>
      </c>
      <c r="B142" s="143">
        <v>-0.01404</v>
      </c>
      <c r="C142" s="143">
        <v>0.04749</v>
      </c>
      <c r="D142" s="143">
        <v>-0.19233</v>
      </c>
      <c r="E142" s="143">
        <v>-0.08037</v>
      </c>
      <c r="F142" s="143">
        <v>-0.025890000000000003</v>
      </c>
      <c r="G142" s="143">
        <v>-0.67292</v>
      </c>
      <c r="H142" s="143">
        <v>-0.53792</v>
      </c>
      <c r="I142" s="143">
        <v>-0.29319</v>
      </c>
      <c r="J142" s="143">
        <v>-0.563</v>
      </c>
      <c r="K142" s="143">
        <v>-0.18663000000000002</v>
      </c>
      <c r="L142" s="143">
        <v>-0.41556000000000004</v>
      </c>
      <c r="M142" s="143">
        <v>-0.64535</v>
      </c>
      <c r="N142" s="143">
        <v>-0.57008</v>
      </c>
      <c r="O142" s="143">
        <v>0.130836</v>
      </c>
      <c r="P142" s="143">
        <v>0.125708</v>
      </c>
      <c r="Q142" s="143">
        <v>0.120756</v>
      </c>
      <c r="R142" s="143">
        <v>0.099446</v>
      </c>
      <c r="S142" s="143">
        <v>-0.02352</v>
      </c>
      <c r="T142" s="143">
        <v>0.11058599999999999</v>
      </c>
      <c r="U142" s="143">
        <v>0.106508</v>
      </c>
      <c r="V142" s="143">
        <v>0.145194</v>
      </c>
      <c r="W142" s="143">
        <v>0.086928</v>
      </c>
      <c r="X142" s="143">
        <v>-0.0638</v>
      </c>
      <c r="Y142" s="143">
        <v>-0.11238000000000001</v>
      </c>
      <c r="Z142" s="143">
        <v>-0.07542</v>
      </c>
      <c r="AA142" s="143">
        <v>-0.1809</v>
      </c>
      <c r="AB142" s="143">
        <v>-0.135</v>
      </c>
      <c r="AC142" s="143">
        <v>-0.25104</v>
      </c>
      <c r="AD142" s="143">
        <v>-0.08646</v>
      </c>
      <c r="AE142" s="143">
        <v>0.287504</v>
      </c>
      <c r="AF142" s="143">
        <v>0.253588</v>
      </c>
      <c r="AG142" s="143">
        <v>0.225868</v>
      </c>
      <c r="AH142" s="143">
        <v>0.032832</v>
      </c>
      <c r="AI142" s="143">
        <v>-0.13749</v>
      </c>
      <c r="AJ142" s="143">
        <v>-0.32268</v>
      </c>
      <c r="AK142" s="143">
        <v>0.189177</v>
      </c>
      <c r="AL142" s="143">
        <v>0.121296</v>
      </c>
      <c r="AM142" s="143">
        <v>-0.04256</v>
      </c>
      <c r="AN142" s="143">
        <v>0.10337400000000001</v>
      </c>
      <c r="AO142" s="143">
        <v>-0.12024</v>
      </c>
      <c r="AP142" s="143">
        <v>0.12109199999999999</v>
      </c>
      <c r="AQ142" s="143">
        <v>0.133056</v>
      </c>
      <c r="AR142" s="143">
        <v>0.030874</v>
      </c>
      <c r="AS142" s="143">
        <v>0.057618</v>
      </c>
      <c r="AT142" s="143">
        <v>-0.25812</v>
      </c>
    </row>
    <row r="143">
      <c r="A143" s="142">
        <f t="shared" si="1"/>
        <v>-3.477159</v>
      </c>
      <c r="B143" s="143">
        <v>-0.01404</v>
      </c>
      <c r="C143" s="143">
        <v>0.04749</v>
      </c>
      <c r="D143" s="143">
        <v>-0.19233</v>
      </c>
      <c r="E143" s="143">
        <v>-0.08037</v>
      </c>
      <c r="F143" s="143">
        <v>-0.025890000000000003</v>
      </c>
      <c r="G143" s="143">
        <v>-0.67292</v>
      </c>
      <c r="H143" s="143">
        <v>-0.53792</v>
      </c>
      <c r="I143" s="143">
        <v>-0.29319</v>
      </c>
      <c r="J143" s="143">
        <v>-0.563</v>
      </c>
      <c r="K143" s="143">
        <v>-0.18663000000000002</v>
      </c>
      <c r="L143" s="143">
        <v>-0.41556000000000004</v>
      </c>
      <c r="M143" s="143">
        <v>-0.64535</v>
      </c>
      <c r="N143" s="143">
        <v>-0.57008</v>
      </c>
      <c r="O143" s="143">
        <v>0.130836</v>
      </c>
      <c r="P143" s="143">
        <v>0.125708</v>
      </c>
      <c r="Q143" s="143">
        <v>0.120756</v>
      </c>
      <c r="R143" s="143">
        <v>0.099446</v>
      </c>
      <c r="S143" s="143">
        <v>-0.02352</v>
      </c>
      <c r="T143" s="143">
        <v>0.11058599999999999</v>
      </c>
      <c r="U143" s="143">
        <v>0.106508</v>
      </c>
      <c r="V143" s="143">
        <v>0.145194</v>
      </c>
      <c r="W143" s="143">
        <v>0.086928</v>
      </c>
      <c r="X143" s="143">
        <v>-0.0638</v>
      </c>
      <c r="Y143" s="143">
        <v>-0.11238000000000001</v>
      </c>
      <c r="Z143" s="143">
        <v>-0.07542</v>
      </c>
      <c r="AA143" s="143">
        <v>-0.1809</v>
      </c>
      <c r="AB143" s="143">
        <v>-0.135</v>
      </c>
      <c r="AC143" s="143">
        <v>-0.25104</v>
      </c>
      <c r="AD143" s="143">
        <v>-0.08646</v>
      </c>
      <c r="AE143" s="143">
        <v>0.287504</v>
      </c>
      <c r="AF143" s="143">
        <v>0.253588</v>
      </c>
      <c r="AG143" s="143">
        <v>0.225868</v>
      </c>
      <c r="AH143" s="143">
        <v>0.032832</v>
      </c>
      <c r="AI143" s="143">
        <v>-0.13749</v>
      </c>
      <c r="AJ143" s="143">
        <v>-0.32268</v>
      </c>
      <c r="AK143" s="143">
        <v>0.189177</v>
      </c>
      <c r="AL143" s="143">
        <v>0.121296</v>
      </c>
      <c r="AM143" s="143">
        <v>-0.04256</v>
      </c>
      <c r="AN143" s="143">
        <v>0.10337400000000001</v>
      </c>
      <c r="AO143" s="143">
        <v>-0.12024</v>
      </c>
      <c r="AP143" s="143">
        <v>0.12109199999999999</v>
      </c>
      <c r="AQ143" s="143">
        <v>0.133056</v>
      </c>
      <c r="AR143" s="143">
        <v>0.030874</v>
      </c>
      <c r="AS143" s="143">
        <v>0.057618</v>
      </c>
      <c r="AT143" s="143">
        <v>-0.25812</v>
      </c>
    </row>
    <row r="144">
      <c r="A144" s="142">
        <f t="shared" si="1"/>
        <v>-1.941184</v>
      </c>
      <c r="B144" s="143">
        <v>-0.00936</v>
      </c>
      <c r="C144" s="143">
        <v>0.04749</v>
      </c>
      <c r="D144" s="143">
        <v>-0.19233</v>
      </c>
      <c r="E144" s="143">
        <v>-0.05358</v>
      </c>
      <c r="F144" s="143">
        <v>-0.00863</v>
      </c>
      <c r="G144" s="143">
        <v>-0.33646</v>
      </c>
      <c r="H144" s="143">
        <v>-0.26896</v>
      </c>
      <c r="I144" s="143">
        <v>-0.29319</v>
      </c>
      <c r="J144" s="143">
        <v>-0.2815</v>
      </c>
      <c r="K144" s="143">
        <v>-0.18663000000000002</v>
      </c>
      <c r="L144" s="143">
        <v>-0.27704</v>
      </c>
      <c r="M144" s="143">
        <v>-0.38720999999999994</v>
      </c>
      <c r="N144" s="143">
        <v>-0.28504</v>
      </c>
      <c r="O144" s="143">
        <v>0.261672</v>
      </c>
      <c r="P144" s="143">
        <v>0.251416</v>
      </c>
      <c r="Q144" s="143">
        <v>0.080504</v>
      </c>
      <c r="R144" s="143">
        <v>0.149169</v>
      </c>
      <c r="S144" s="143">
        <v>-0.01176</v>
      </c>
      <c r="T144" s="143">
        <v>0.073724</v>
      </c>
      <c r="U144" s="143">
        <v>0.106508</v>
      </c>
      <c r="V144" s="143">
        <v>0.096796</v>
      </c>
      <c r="W144" s="143">
        <v>0.043464</v>
      </c>
      <c r="X144" s="143">
        <v>-0.0638</v>
      </c>
      <c r="Y144" s="143">
        <v>-0.07492</v>
      </c>
      <c r="Z144" s="143">
        <v>-0.05028</v>
      </c>
      <c r="AA144" s="143">
        <v>-0.1206</v>
      </c>
      <c r="AB144" s="143">
        <v>-0.135</v>
      </c>
      <c r="AC144" s="143">
        <v>-0.37656</v>
      </c>
      <c r="AD144" s="143">
        <v>-0.08646</v>
      </c>
      <c r="AE144" s="143">
        <v>0.215628</v>
      </c>
      <c r="AF144" s="143">
        <v>0.126794</v>
      </c>
      <c r="AG144" s="143">
        <v>0.16940100000000002</v>
      </c>
      <c r="AH144" s="143">
        <v>0.043776</v>
      </c>
      <c r="AI144" s="143">
        <v>-0.09166</v>
      </c>
      <c r="AJ144" s="143">
        <v>-0.32268</v>
      </c>
      <c r="AK144" s="143">
        <v>0.189177</v>
      </c>
      <c r="AL144" s="143">
        <v>0.121296</v>
      </c>
      <c r="AM144" s="143">
        <v>-0.04256</v>
      </c>
      <c r="AN144" s="143">
        <v>0.10337400000000001</v>
      </c>
      <c r="AO144" s="143">
        <v>-0.06012</v>
      </c>
      <c r="AP144" s="143">
        <v>0.080728</v>
      </c>
      <c r="AQ144" s="143">
        <v>0.088704</v>
      </c>
      <c r="AR144" s="143">
        <v>0.061748</v>
      </c>
      <c r="AS144" s="143">
        <v>0.086427</v>
      </c>
      <c r="AT144" s="143">
        <v>-0.32265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4" t="s">
        <v>240</v>
      </c>
      <c r="B1" s="141" t="str">
        <f>'Cleaned dataset'!A1</f>
        <v>1.Delay in delivering material to construction site</v>
      </c>
      <c r="C1" s="141" t="str">
        <f>'Cleaned dataset'!B1</f>
        <v>2.Monopoly of material by some suppliers</v>
      </c>
      <c r="D1" s="141" t="str">
        <f>'Cleaned dataset'!C1</f>
        <v>3.Prices fluctuation</v>
      </c>
      <c r="E1" s="141" t="str">
        <f>'Cleaned dataset'!D1</f>
        <v>4.Types of material availability at local market</v>
      </c>
      <c r="F1" s="141" t="str">
        <f>'Cleaned dataset'!E1</f>
        <v>5.Lack of consultant’s knowledge of available materials</v>
      </c>
      <c r="G1" s="141" t="str">
        <f>'Cleaned dataset'!F1</f>
        <v>6.Low productivity</v>
      </c>
      <c r="H1" s="141" t="str">
        <f>'Cleaned dataset'!G1</f>
        <v>7.Poor work execution</v>
      </c>
      <c r="I1" s="141" t="str">
        <f>'Cleaned dataset'!H1</f>
        <v>8.Shortage of laborers</v>
      </c>
      <c r="J1" s="141" t="str">
        <f>'Cleaned dataset'!I1</f>
        <v>9.Mistakes happens during construction phase</v>
      </c>
      <c r="K1" s="141" t="str">
        <f>'Cleaned dataset'!J1</f>
        <v>10.Unavailability of equipment</v>
      </c>
      <c r="L1" s="141" t="str">
        <f>'Cleaned dataset'!K1</f>
        <v>11.Lack of engineering experience</v>
      </c>
      <c r="M1" s="141" t="str">
        <f>'Cleaned dataset'!L1</f>
        <v>12.Construction cost underestimation</v>
      </c>
      <c r="N1" s="141" t="str">
        <f>'Cleaned dataset'!M1</f>
        <v>13.Poor site management</v>
      </c>
      <c r="O1" s="141" t="str">
        <f>'Cleaned dataset'!N1</f>
        <v>14.Delayed payment for completed work</v>
      </c>
      <c r="P1" s="141" t="str">
        <f>'Cleaned dataset'!O1</f>
        <v>15.Cash flow problem during construction</v>
      </c>
      <c r="Q1" s="141" t="str">
        <f>'Cleaned dataset'!P1</f>
        <v>16.High rate of interest</v>
      </c>
      <c r="R1" s="141" t="str">
        <f>'Cleaned dataset'!Q1</f>
        <v>17.Contractor’s financial difficulties</v>
      </c>
      <c r="S1" s="141" t="str">
        <f>'Cleaned dataset'!R1</f>
        <v>19.Change design</v>
      </c>
      <c r="T1" s="141" t="str">
        <f>'Cleaned dataset'!S1</f>
        <v>20.Errors and omission in design</v>
      </c>
      <c r="U1" s="141" t="str">
        <f>'Cleaned dataset'!T1</f>
        <v>21.Incomplete design drawings and specifications at tendering stage</v>
      </c>
      <c r="V1" s="141" t="str">
        <f>'Cleaned dataset'!U1</f>
        <v>22.Delay in preparation and approval of drawing</v>
      </c>
      <c r="W1" s="141" t="str">
        <f>'Cleaned dataset'!V1</f>
        <v>23.Inaccurate quantity take-off</v>
      </c>
      <c r="X1" s="141" t="str">
        <f>'Cleaned dataset'!W1</f>
        <v>24.Long period from planning of project to construction</v>
      </c>
      <c r="Y1" s="141" t="str">
        <f>'Cleaned dataset'!X1</f>
        <v>25.Delays in issuing information to the contractor during construction stage</v>
      </c>
      <c r="Z1" s="141" t="str">
        <f>'Cleaned dataset'!Y1</f>
        <v>26.No practical use of earned value management system</v>
      </c>
      <c r="AA1" s="141" t="str">
        <f>'Cleaned dataset'!Z1</f>
        <v>27.Lack of cost planning/monitoring during pre and post contract stage</v>
      </c>
      <c r="AB1" s="141" t="str">
        <f>'Cleaned dataset'!AA1</f>
        <v>28.Poor communication between client, consultant and contractor</v>
      </c>
      <c r="AC1" s="141" t="str">
        <f>'Cleaned dataset'!AB1</f>
        <v>29.Insufficient coordination between local authority who is responsible about road projects and service authorities</v>
      </c>
      <c r="AD1" s="141" t="str">
        <f>'Cleaned dataset'!AC1</f>
        <v>30.Delays in decisions making by the approval authorities</v>
      </c>
      <c r="AE1" s="141" t="str">
        <f>'Cleaned dataset'!AD1</f>
        <v>31.Change schedule</v>
      </c>
      <c r="AF1" s="141" t="str">
        <f>'Cleaned dataset'!AE1</f>
        <v>32.Stoppages because of work being rejected by consultant</v>
      </c>
      <c r="AG1" s="141" t="str">
        <f>'Cleaned dataset'!AF1</f>
        <v>33.Lowest bid price</v>
      </c>
      <c r="AH1" s="141" t="str">
        <f>'Cleaned dataset'!AG1</f>
        <v>34.Insufficient time for preparation of contract documents</v>
      </c>
      <c r="AI1" s="141" t="str">
        <f>'Cleaned dataset'!AH1</f>
        <v>35.Discrepancies in contract documents</v>
      </c>
      <c r="AJ1" s="141" t="str">
        <f>'Cleaned dataset'!AI1</f>
        <v>36.Underestimation of time for completion of project</v>
      </c>
      <c r="AK1" s="141" t="str">
        <f>'Cleaned dataset'!AJ1</f>
        <v>37.Extension of time with cost claims</v>
      </c>
      <c r="AL1" s="141" t="str">
        <f>'Cleaned dataset'!AK1</f>
        <v>38.Scope and specification changes</v>
      </c>
      <c r="AM1" s="141" t="str">
        <f>'Cleaned dataset'!AL1</f>
        <v>39.Changes in client requirements</v>
      </c>
      <c r="AN1" s="141" t="str">
        <f>'Cleaned dataset'!AM1</f>
        <v>40.Frequency of variation orders and additional works</v>
      </c>
      <c r="AO1" s="141" t="str">
        <f>'Cleaned dataset'!AN1</f>
        <v>41.Rework due to error in execution</v>
      </c>
      <c r="AP1" s="141" t="str">
        <f>'Cleaned dataset'!AO1</f>
        <v>42.Weather conditions</v>
      </c>
      <c r="AQ1" s="141" t="str">
        <f>'Cleaned dataset'!AP1</f>
        <v>43.Accidents during construction</v>
      </c>
      <c r="AR1" s="141" t="str">
        <f>'Cleaned dataset'!AQ1</f>
        <v>44.Delay in getting NOCs from different government authorities</v>
      </c>
      <c r="AS1" s="141" t="str">
        <f>'Cleaned dataset'!AR1</f>
        <v>Location of organization</v>
      </c>
      <c r="AT1" s="141" t="str">
        <f>'Cleaned dataset'!AS1</f>
        <v>Relevant working experience</v>
      </c>
    </row>
    <row r="2">
      <c r="A2" s="142">
        <f t="shared" ref="A2:A144" si="1">SUM(B2:AT2)</f>
        <v>2.82777</v>
      </c>
      <c r="B2" s="143">
        <f t="array" ref="B2:B144">'Cleaned dataset'!A2:A144*'Factor scores'!J$4</f>
        <v>-0.09871</v>
      </c>
      <c r="C2" s="143">
        <f t="array" ref="C2:C144">'Cleaned dataset'!B2:B144*'Factor scores'!K$4</f>
        <v>0.020749</v>
      </c>
      <c r="D2" s="143">
        <f t="array" ref="D2:D144">'Cleaned dataset'!C2:C144*'Factor scores'!L$4</f>
        <v>0.14917</v>
      </c>
      <c r="E2" s="143">
        <f t="array" ref="E2:E144">'Cleaned dataset'!D2:D144*'Factor scores'!M$4</f>
        <v>-0.00563</v>
      </c>
      <c r="F2" s="143">
        <f t="array" ref="F2:F144">'Cleaned dataset'!E2:E144*'Factor scores'!N$4</f>
        <v>0.069422</v>
      </c>
      <c r="G2" s="143">
        <f t="array" ref="G2:G144">'Cleaned dataset'!F2:F144*'Factor scores'!O$4</f>
        <v>-0.02398</v>
      </c>
      <c r="H2" s="143">
        <f t="array" ref="H2:H144">'Cleaned dataset'!G2:G144*'Factor scores'!P$4</f>
        <v>0.005108</v>
      </c>
      <c r="I2" s="143">
        <f t="array" ref="I2:I144">'Cleaned dataset'!H2:H144*'Factor scores'!Q$4</f>
        <v>-0.09972</v>
      </c>
      <c r="J2" s="143">
        <f t="array" ref="J2:J144">'Cleaned dataset'!I2:I144*'Factor scores'!R$4</f>
        <v>0.020651</v>
      </c>
      <c r="K2" s="143">
        <f t="array" ref="K2:K144">'Cleaned dataset'!J2:J144*'Factor scores'!S$4</f>
        <v>-0.08085</v>
      </c>
      <c r="L2" s="143">
        <f t="array" ref="L2:L144">'Cleaned dataset'!K2:K144*'Factor scores'!T$4</f>
        <v>0.009837</v>
      </c>
      <c r="M2" s="143">
        <f t="array" ref="M2:M144">'Cleaned dataset'!L2:L144*'Factor scores'!U$4</f>
        <v>-0.02736</v>
      </c>
      <c r="N2" s="143">
        <f t="array" ref="N2:N144">'Cleaned dataset'!M2:M144*'Factor scores'!V$4</f>
        <v>0.040065</v>
      </c>
      <c r="O2" s="143">
        <f t="array" ref="O2:O144">'Cleaned dataset'!N2:N144*'Factor scores'!W$4</f>
        <v>-0.02659</v>
      </c>
      <c r="P2" s="143">
        <f t="array" ref="P2:P144">'Cleaned dataset'!O2:O144*'Factor scores'!X$4</f>
        <v>0.056356</v>
      </c>
      <c r="Q2" s="143">
        <f t="array" ref="Q2:Q144">'Cleaned dataset'!P2:P144*'Factor scores'!Y$4</f>
        <v>0.002904</v>
      </c>
      <c r="R2" s="143">
        <f t="array" ref="R2:R144">'Cleaned dataset'!Q2:Q144*'Factor scores'!Z$4</f>
        <v>0.054025</v>
      </c>
      <c r="S2" s="143">
        <f t="array" ref="S2:S144">'Cleaned dataset'!R2:R144*'Factor scores'!AA$4</f>
        <v>0.537303</v>
      </c>
      <c r="T2" s="143">
        <f t="array" ref="T2:T144">'Cleaned dataset'!S2:S144*'Factor scores'!AB$4</f>
        <v>0.553299</v>
      </c>
      <c r="U2" s="143">
        <f t="array" ref="U2:U144">'Cleaned dataset'!T2:T144*'Factor scores'!AC$4</f>
        <v>0.573009</v>
      </c>
      <c r="V2" s="143">
        <f t="array" ref="V2:V144">'Cleaned dataset'!U2:U144*'Factor scores'!AD$4</f>
        <v>0.32714</v>
      </c>
      <c r="W2" s="143">
        <f t="array" ref="W2:W144">'Cleaned dataset'!V2:V144*'Factor scores'!AE$4</f>
        <v>0.712236</v>
      </c>
      <c r="X2" s="143">
        <f t="array" ref="X2:X144">'Cleaned dataset'!W2:W144*'Factor scores'!AF$4</f>
        <v>0.536796</v>
      </c>
      <c r="Y2" s="143">
        <f t="array" ref="Y2:Y144">'Cleaned dataset'!X2:X144*'Factor scores'!AG$4</f>
        <v>0.343317</v>
      </c>
      <c r="Z2" s="143">
        <f t="array" ref="Z2:Z144">'Cleaned dataset'!Y2:Y144*'Factor scores'!AH$4</f>
        <v>0.084756</v>
      </c>
      <c r="AA2" s="143">
        <f t="array" ref="AA2:AA144">'Cleaned dataset'!Z2:Z144*'Factor scores'!AI$4</f>
        <v>0.093903</v>
      </c>
      <c r="AB2" s="143">
        <f t="array" ref="AB2:AB144">'Cleaned dataset'!AA2:AA144*'Factor scores'!AJ$4</f>
        <v>-0.01656</v>
      </c>
      <c r="AC2" s="143">
        <f t="array" ref="AC2:AC144">'Cleaned dataset'!AB2:AB144*'Factor scores'!AK$4</f>
        <v>0.212388</v>
      </c>
      <c r="AD2" s="143">
        <f t="array" ref="AD2:AD144">'Cleaned dataset'!AC2:AC144*'Factor scores'!AL$4</f>
        <v>0.087524</v>
      </c>
      <c r="AE2" s="143">
        <f t="array" ref="AE2:AE144">'Cleaned dataset'!AD2:AD144*'Factor scores'!AM$4</f>
        <v>-0.06907</v>
      </c>
      <c r="AF2" s="143">
        <f t="array" ref="AF2:AF144">'Cleaned dataset'!AE2:AE144*'Factor scores'!AN$4</f>
        <v>0.010093</v>
      </c>
      <c r="AG2" s="143">
        <f t="array" ref="AG2:AG144">'Cleaned dataset'!AF2:AF144*'Factor scores'!AO$4</f>
        <v>-0.23652</v>
      </c>
      <c r="AH2" s="143">
        <f t="array" ref="AH2:AH144">'Cleaned dataset'!AG2:AG144*'Factor scores'!AP$4</f>
        <v>-0.20906</v>
      </c>
      <c r="AI2" s="143">
        <f t="array" ref="AI2:AI144">'Cleaned dataset'!AH2:AH144*'Factor scores'!AQ$4</f>
        <v>-0.15194</v>
      </c>
      <c r="AJ2" s="143">
        <f t="array" ref="AJ2:AJ144">'Cleaned dataset'!AI2:AI144*'Factor scores'!AR$4</f>
        <v>-0.06452</v>
      </c>
      <c r="AK2" s="143">
        <f t="array" ref="AK2:AK144">'Cleaned dataset'!AJ2:AJ144*'Factor scores'!AS$4</f>
        <v>-0.13108</v>
      </c>
      <c r="AL2" s="143">
        <f t="array" ref="AL2:AL144">'Cleaned dataset'!AK2:AK144*'Factor scores'!AT$4</f>
        <v>-0.07401</v>
      </c>
      <c r="AM2" s="143">
        <f t="array" ref="AM2:AM144">'Cleaned dataset'!AL2:AL144*'Factor scores'!AU$4</f>
        <v>0.009255</v>
      </c>
      <c r="AN2" s="143">
        <f t="array" ref="AN2:AN144">'Cleaned dataset'!AM2:AM144*'Factor scores'!AV$4</f>
        <v>-0.16524</v>
      </c>
      <c r="AO2" s="143">
        <f t="array" ref="AO2:AO144">'Cleaned dataset'!AN2:AN144*'Factor scores'!AW$4</f>
        <v>0.010301</v>
      </c>
      <c r="AP2" s="143">
        <f t="array" ref="AP2:AP144">'Cleaned dataset'!AO2:AO144*'Factor scores'!AX$4</f>
        <v>-0.07182</v>
      </c>
      <c r="AQ2" s="143">
        <f t="array" ref="AQ2:AQ144">'Cleaned dataset'!AP2:AP144*'Factor scores'!AY$4</f>
        <v>-0.11246</v>
      </c>
      <c r="AR2" s="143">
        <f t="array" ref="AR2:AR144">'Cleaned dataset'!AQ2:AQ144*'Factor scores'!AZ$4</f>
        <v>-0.26817</v>
      </c>
      <c r="AS2" s="143">
        <f t="array" ref="AS2:AS144">'Cleaned dataset'!AR2:AR144*'Factor scores'!BA$4</f>
        <v>0.706203</v>
      </c>
      <c r="AT2" s="143">
        <f t="array" ref="AT2:AT144">'Cleaned dataset'!AS2:AS144*'Factor scores'!BB$4</f>
        <v>-0.46475</v>
      </c>
    </row>
    <row r="3">
      <c r="A3" s="142">
        <f t="shared" si="1"/>
        <v>3.937922</v>
      </c>
      <c r="B3" s="143">
        <v>-0.19742</v>
      </c>
      <c r="C3" s="143">
        <v>0.103745</v>
      </c>
      <c r="D3" s="143">
        <v>0.44750999999999996</v>
      </c>
      <c r="E3" s="143">
        <v>-0.01126</v>
      </c>
      <c r="F3" s="143">
        <v>0.208266</v>
      </c>
      <c r="G3" s="143">
        <v>-0.04796</v>
      </c>
      <c r="H3" s="143">
        <v>0.010216</v>
      </c>
      <c r="I3" s="143">
        <v>-0.19944</v>
      </c>
      <c r="J3" s="143">
        <v>0.061952999999999994</v>
      </c>
      <c r="K3" s="143">
        <v>-0.1617</v>
      </c>
      <c r="L3" s="143">
        <v>0.019674</v>
      </c>
      <c r="M3" s="143">
        <v>-0.05472</v>
      </c>
      <c r="N3" s="143">
        <v>0.08013</v>
      </c>
      <c r="O3" s="143">
        <v>-0.05318</v>
      </c>
      <c r="P3" s="143">
        <v>0.112712</v>
      </c>
      <c r="Q3" s="143">
        <v>0.002904</v>
      </c>
      <c r="R3" s="143">
        <v>0.2161</v>
      </c>
      <c r="S3" s="143">
        <v>0.895505</v>
      </c>
      <c r="T3" s="143">
        <v>0.9221650000000001</v>
      </c>
      <c r="U3" s="143">
        <v>0.764012</v>
      </c>
      <c r="V3" s="143">
        <v>0.32714</v>
      </c>
      <c r="W3" s="143">
        <v>0.712236</v>
      </c>
      <c r="X3" s="143">
        <v>0.89466</v>
      </c>
      <c r="Y3" s="143">
        <v>0.343317</v>
      </c>
      <c r="Z3" s="143">
        <v>0.127134</v>
      </c>
      <c r="AA3" s="143">
        <v>0.281709</v>
      </c>
      <c r="AB3" s="143">
        <v>-0.03312</v>
      </c>
      <c r="AC3" s="143">
        <v>0.212388</v>
      </c>
      <c r="AD3" s="143">
        <v>0.065643</v>
      </c>
      <c r="AE3" s="143">
        <v>-0.27628</v>
      </c>
      <c r="AF3" s="143">
        <v>0.040372</v>
      </c>
      <c r="AG3" s="143">
        <v>-0.5913</v>
      </c>
      <c r="AH3" s="143">
        <v>-0.31359</v>
      </c>
      <c r="AI3" s="143">
        <v>-0.30388</v>
      </c>
      <c r="AJ3" s="143">
        <v>-0.12904</v>
      </c>
      <c r="AK3" s="143">
        <v>-0.26216</v>
      </c>
      <c r="AL3" s="143">
        <v>-0.07401</v>
      </c>
      <c r="AM3" s="143">
        <v>0.009255</v>
      </c>
      <c r="AN3" s="143">
        <v>-0.22032</v>
      </c>
      <c r="AO3" s="143">
        <v>0.030903</v>
      </c>
      <c r="AP3" s="143">
        <v>-0.03591</v>
      </c>
      <c r="AQ3" s="143">
        <v>-0.05623</v>
      </c>
      <c r="AR3" s="143">
        <v>-0.35756</v>
      </c>
      <c r="AS3" s="143">
        <v>0.706203</v>
      </c>
      <c r="AT3" s="143">
        <v>-0.27885000000000004</v>
      </c>
    </row>
    <row r="4">
      <c r="A4" s="142">
        <f t="shared" si="1"/>
        <v>1.610324</v>
      </c>
      <c r="B4" s="143">
        <v>-0.09871</v>
      </c>
      <c r="C4" s="143">
        <v>0.041498</v>
      </c>
      <c r="D4" s="143">
        <v>0.14917</v>
      </c>
      <c r="E4" s="143">
        <v>-0.00563</v>
      </c>
      <c r="F4" s="143">
        <v>0.138844</v>
      </c>
      <c r="G4" s="143">
        <v>-0.04796</v>
      </c>
      <c r="H4" s="143">
        <v>0.005108</v>
      </c>
      <c r="I4" s="143">
        <v>-0.19944</v>
      </c>
      <c r="J4" s="143">
        <v>0.020651</v>
      </c>
      <c r="K4" s="143">
        <v>-0.08085</v>
      </c>
      <c r="L4" s="143">
        <v>0.019674</v>
      </c>
      <c r="M4" s="143">
        <v>-0.02736</v>
      </c>
      <c r="N4" s="143">
        <v>0.12019500000000001</v>
      </c>
      <c r="O4" s="143">
        <v>-0.07977</v>
      </c>
      <c r="P4" s="143">
        <v>0.169068</v>
      </c>
      <c r="Q4" s="143">
        <v>0.005808</v>
      </c>
      <c r="R4" s="143">
        <v>0.10805</v>
      </c>
      <c r="S4" s="143">
        <v>0.358202</v>
      </c>
      <c r="T4" s="143">
        <v>0.368866</v>
      </c>
      <c r="U4" s="143">
        <v>0.382006</v>
      </c>
      <c r="V4" s="143">
        <v>0.16357</v>
      </c>
      <c r="W4" s="143">
        <v>0.534177</v>
      </c>
      <c r="X4" s="143">
        <v>0.357864</v>
      </c>
      <c r="Y4" s="143">
        <v>0.343317</v>
      </c>
      <c r="Z4" s="143">
        <v>0.042378</v>
      </c>
      <c r="AA4" s="143">
        <v>0.187806</v>
      </c>
      <c r="AB4" s="143">
        <v>-0.00828</v>
      </c>
      <c r="AC4" s="143">
        <v>0.159291</v>
      </c>
      <c r="AD4" s="143">
        <v>0.087524</v>
      </c>
      <c r="AE4" s="143">
        <v>-0.20721</v>
      </c>
      <c r="AF4" s="143">
        <v>0.010093</v>
      </c>
      <c r="AG4" s="143">
        <v>-0.23652</v>
      </c>
      <c r="AH4" s="143">
        <v>-0.20906</v>
      </c>
      <c r="AI4" s="143">
        <v>-0.15194</v>
      </c>
      <c r="AJ4" s="143">
        <v>-0.06452</v>
      </c>
      <c r="AK4" s="143">
        <v>-0.26216</v>
      </c>
      <c r="AL4" s="143">
        <v>-0.04934</v>
      </c>
      <c r="AM4" s="143">
        <v>0.00617</v>
      </c>
      <c r="AN4" s="143">
        <v>-0.11016</v>
      </c>
      <c r="AO4" s="143">
        <v>0.020602</v>
      </c>
      <c r="AP4" s="143">
        <v>-0.03591</v>
      </c>
      <c r="AQ4" s="143">
        <v>-0.05623</v>
      </c>
      <c r="AR4" s="143">
        <v>-0.35756</v>
      </c>
      <c r="AS4" s="143">
        <v>0.470802</v>
      </c>
      <c r="AT4" s="143">
        <v>-0.3718</v>
      </c>
    </row>
    <row r="5">
      <c r="A5" s="142">
        <f t="shared" si="1"/>
        <v>2.535415</v>
      </c>
      <c r="B5" s="143">
        <v>-0.19742</v>
      </c>
      <c r="C5" s="143">
        <v>0.041498</v>
      </c>
      <c r="D5" s="143">
        <v>0.44750999999999996</v>
      </c>
      <c r="E5" s="143">
        <v>-0.01689</v>
      </c>
      <c r="F5" s="143">
        <v>0.138844</v>
      </c>
      <c r="G5" s="143">
        <v>-0.04796</v>
      </c>
      <c r="H5" s="143">
        <v>0.015323999999999999</v>
      </c>
      <c r="I5" s="143">
        <v>-0.39888</v>
      </c>
      <c r="J5" s="143">
        <v>0.082604</v>
      </c>
      <c r="K5" s="143">
        <v>-0.3234</v>
      </c>
      <c r="L5" s="143">
        <v>0.019674</v>
      </c>
      <c r="M5" s="143">
        <v>-0.1368</v>
      </c>
      <c r="N5" s="143">
        <v>0.08013</v>
      </c>
      <c r="O5" s="143">
        <v>-0.05318</v>
      </c>
      <c r="P5" s="143">
        <v>0.056356</v>
      </c>
      <c r="Q5" s="143">
        <v>0.002904</v>
      </c>
      <c r="R5" s="143">
        <v>0.054025</v>
      </c>
      <c r="S5" s="143">
        <v>0.716404</v>
      </c>
      <c r="T5" s="143">
        <v>0.737732</v>
      </c>
      <c r="U5" s="143">
        <v>0.764012</v>
      </c>
      <c r="V5" s="143">
        <v>0.32714</v>
      </c>
      <c r="W5" s="143">
        <v>0.712236</v>
      </c>
      <c r="X5" s="143">
        <v>0.536796</v>
      </c>
      <c r="Y5" s="143">
        <v>0.228878</v>
      </c>
      <c r="Z5" s="143">
        <v>0.084756</v>
      </c>
      <c r="AA5" s="143">
        <v>0.187806</v>
      </c>
      <c r="AB5" s="143">
        <v>-0.01656</v>
      </c>
      <c r="AC5" s="143">
        <v>0.159291</v>
      </c>
      <c r="AD5" s="143">
        <v>0.065643</v>
      </c>
      <c r="AE5" s="143">
        <v>-0.13814</v>
      </c>
      <c r="AF5" s="143">
        <v>0.020186</v>
      </c>
      <c r="AG5" s="143">
        <v>-0.23652</v>
      </c>
      <c r="AH5" s="143">
        <v>-0.31359</v>
      </c>
      <c r="AI5" s="143">
        <v>-0.15194</v>
      </c>
      <c r="AJ5" s="143">
        <v>-0.12904</v>
      </c>
      <c r="AK5" s="143">
        <v>-0.26216</v>
      </c>
      <c r="AL5" s="143">
        <v>-0.09868</v>
      </c>
      <c r="AM5" s="143">
        <v>0.01234</v>
      </c>
      <c r="AN5" s="143">
        <v>-0.22032</v>
      </c>
      <c r="AO5" s="143">
        <v>0.030903</v>
      </c>
      <c r="AP5" s="143">
        <v>-0.14364</v>
      </c>
      <c r="AQ5" s="143">
        <v>-0.16869</v>
      </c>
      <c r="AR5" s="143">
        <v>-0.26817</v>
      </c>
      <c r="AS5" s="143">
        <v>0.706203</v>
      </c>
      <c r="AT5" s="143">
        <v>-0.3718</v>
      </c>
    </row>
    <row r="6">
      <c r="A6" s="142">
        <f t="shared" si="1"/>
        <v>1.79922</v>
      </c>
      <c r="B6" s="143">
        <v>-0.09871</v>
      </c>
      <c r="C6" s="143">
        <v>0.041498</v>
      </c>
      <c r="D6" s="143">
        <v>0.14917</v>
      </c>
      <c r="E6" s="143">
        <v>-0.00563</v>
      </c>
      <c r="F6" s="143">
        <v>0.138844</v>
      </c>
      <c r="G6" s="143">
        <v>-0.04796</v>
      </c>
      <c r="H6" s="143">
        <v>0.005108</v>
      </c>
      <c r="I6" s="143">
        <v>-0.19944</v>
      </c>
      <c r="J6" s="143">
        <v>0.020651</v>
      </c>
      <c r="K6" s="143">
        <v>-0.08085</v>
      </c>
      <c r="L6" s="143">
        <v>0.019674</v>
      </c>
      <c r="M6" s="143">
        <v>-0.02736</v>
      </c>
      <c r="N6" s="143">
        <v>0.08013</v>
      </c>
      <c r="O6" s="143">
        <v>-0.10636</v>
      </c>
      <c r="P6" s="143">
        <v>0.225424</v>
      </c>
      <c r="Q6" s="143">
        <v>0.005808</v>
      </c>
      <c r="R6" s="143">
        <v>0.10805</v>
      </c>
      <c r="S6" s="143">
        <v>0.358202</v>
      </c>
      <c r="T6" s="143">
        <v>0.368866</v>
      </c>
      <c r="U6" s="143">
        <v>0.382006</v>
      </c>
      <c r="V6" s="143">
        <v>0.16357</v>
      </c>
      <c r="W6" s="143">
        <v>0.534177</v>
      </c>
      <c r="X6" s="143">
        <v>0.357864</v>
      </c>
      <c r="Y6" s="143">
        <v>0.457756</v>
      </c>
      <c r="Z6" s="143">
        <v>0.127134</v>
      </c>
      <c r="AA6" s="143">
        <v>0.187806</v>
      </c>
      <c r="AB6" s="143">
        <v>-0.00828</v>
      </c>
      <c r="AC6" s="143">
        <v>0.159291</v>
      </c>
      <c r="AD6" s="143">
        <v>0.087524</v>
      </c>
      <c r="AE6" s="143">
        <v>-0.20721</v>
      </c>
      <c r="AF6" s="143">
        <v>0.010093</v>
      </c>
      <c r="AG6" s="143">
        <v>-0.23652</v>
      </c>
      <c r="AH6" s="143">
        <v>-0.20906</v>
      </c>
      <c r="AI6" s="143">
        <v>-0.15194</v>
      </c>
      <c r="AJ6" s="143">
        <v>-0.06452</v>
      </c>
      <c r="AK6" s="143">
        <v>-0.26216</v>
      </c>
      <c r="AL6" s="143">
        <v>-0.04934</v>
      </c>
      <c r="AM6" s="143">
        <v>0.00617</v>
      </c>
      <c r="AN6" s="143">
        <v>-0.11016</v>
      </c>
      <c r="AO6" s="143">
        <v>0.020602</v>
      </c>
      <c r="AP6" s="143">
        <v>-0.03591</v>
      </c>
      <c r="AQ6" s="143">
        <v>-0.05623</v>
      </c>
      <c r="AR6" s="143">
        <v>-0.35756</v>
      </c>
      <c r="AS6" s="143">
        <v>0.470802</v>
      </c>
      <c r="AT6" s="143">
        <v>-0.3718</v>
      </c>
    </row>
    <row r="7">
      <c r="A7" s="142">
        <f t="shared" si="1"/>
        <v>3.48099</v>
      </c>
      <c r="B7" s="143">
        <v>-0.09871</v>
      </c>
      <c r="C7" s="143">
        <v>0.020749</v>
      </c>
      <c r="D7" s="143">
        <v>0.14917</v>
      </c>
      <c r="E7" s="143">
        <v>-0.00563</v>
      </c>
      <c r="F7" s="143">
        <v>0.069422</v>
      </c>
      <c r="G7" s="143">
        <v>-0.04796</v>
      </c>
      <c r="H7" s="143">
        <v>0.010216</v>
      </c>
      <c r="I7" s="143">
        <v>-0.19944</v>
      </c>
      <c r="J7" s="143">
        <v>0.020651</v>
      </c>
      <c r="K7" s="143">
        <v>-0.08085</v>
      </c>
      <c r="L7" s="143">
        <v>0.009837</v>
      </c>
      <c r="M7" s="143">
        <v>-0.05472</v>
      </c>
      <c r="N7" s="143">
        <v>0.040065</v>
      </c>
      <c r="O7" s="143">
        <v>-0.10636</v>
      </c>
      <c r="P7" s="143">
        <v>0.225424</v>
      </c>
      <c r="Q7" s="143">
        <v>0.011616</v>
      </c>
      <c r="R7" s="143">
        <v>0.2161</v>
      </c>
      <c r="S7" s="143">
        <v>0.716404</v>
      </c>
      <c r="T7" s="143">
        <v>0.737732</v>
      </c>
      <c r="U7" s="143">
        <v>0.764012</v>
      </c>
      <c r="V7" s="143">
        <v>0.32714</v>
      </c>
      <c r="W7" s="143">
        <v>0.712236</v>
      </c>
      <c r="X7" s="143">
        <v>0.715728</v>
      </c>
      <c r="Y7" s="143">
        <v>0.228878</v>
      </c>
      <c r="Z7" s="143">
        <v>0.084756</v>
      </c>
      <c r="AA7" s="143">
        <v>0.187806</v>
      </c>
      <c r="AB7" s="143">
        <v>-0.00828</v>
      </c>
      <c r="AC7" s="143">
        <v>0.053097</v>
      </c>
      <c r="AD7" s="143">
        <v>0.065643</v>
      </c>
      <c r="AE7" s="143">
        <v>-0.20721</v>
      </c>
      <c r="AF7" s="143">
        <v>0.040372</v>
      </c>
      <c r="AG7" s="143">
        <v>-0.23652</v>
      </c>
      <c r="AH7" s="143">
        <v>-0.20906</v>
      </c>
      <c r="AI7" s="143">
        <v>-0.15194</v>
      </c>
      <c r="AJ7" s="143">
        <v>-0.06452</v>
      </c>
      <c r="AK7" s="143">
        <v>-0.13108</v>
      </c>
      <c r="AL7" s="143">
        <v>-0.07401</v>
      </c>
      <c r="AM7" s="143">
        <v>0.00617</v>
      </c>
      <c r="AN7" s="143">
        <v>-0.16524</v>
      </c>
      <c r="AO7" s="143">
        <v>0.030903</v>
      </c>
      <c r="AP7" s="143">
        <v>-0.07182</v>
      </c>
      <c r="AQ7" s="143">
        <v>-0.11246</v>
      </c>
      <c r="AR7" s="143">
        <v>-0.17878</v>
      </c>
      <c r="AS7" s="143">
        <v>0.706203</v>
      </c>
      <c r="AT7" s="143">
        <v>-0.46475</v>
      </c>
    </row>
    <row r="8">
      <c r="A8" s="142">
        <f t="shared" si="1"/>
        <v>3.504476</v>
      </c>
      <c r="B8" s="143">
        <v>-0.09871</v>
      </c>
      <c r="C8" s="143">
        <v>0.020749</v>
      </c>
      <c r="D8" s="143">
        <v>0.14917</v>
      </c>
      <c r="E8" s="143">
        <v>-0.00563</v>
      </c>
      <c r="F8" s="143">
        <v>0.069422</v>
      </c>
      <c r="G8" s="143">
        <v>-0.02398</v>
      </c>
      <c r="H8" s="143">
        <v>0.005108</v>
      </c>
      <c r="I8" s="143">
        <v>-0.09972</v>
      </c>
      <c r="J8" s="143">
        <v>0.020651</v>
      </c>
      <c r="K8" s="143">
        <v>-0.08085</v>
      </c>
      <c r="L8" s="143">
        <v>0.009837</v>
      </c>
      <c r="M8" s="143">
        <v>-0.02736</v>
      </c>
      <c r="N8" s="143">
        <v>0.040065</v>
      </c>
      <c r="O8" s="143">
        <v>-0.10636</v>
      </c>
      <c r="P8" s="143">
        <v>0.225424</v>
      </c>
      <c r="Q8" s="143">
        <v>0.011616</v>
      </c>
      <c r="R8" s="143">
        <v>0.2161</v>
      </c>
      <c r="S8" s="143">
        <v>0.716404</v>
      </c>
      <c r="T8" s="143">
        <v>0.737732</v>
      </c>
      <c r="U8" s="143">
        <v>0.764012</v>
      </c>
      <c r="V8" s="143">
        <v>0.32714</v>
      </c>
      <c r="W8" s="143">
        <v>0.712236</v>
      </c>
      <c r="X8" s="143">
        <v>0.715728</v>
      </c>
      <c r="Y8" s="143">
        <v>0.228878</v>
      </c>
      <c r="Z8" s="143">
        <v>0.084756</v>
      </c>
      <c r="AA8" s="143">
        <v>0.187806</v>
      </c>
      <c r="AB8" s="143">
        <v>-0.00828</v>
      </c>
      <c r="AC8" s="143">
        <v>0.106194</v>
      </c>
      <c r="AD8" s="143">
        <v>0.087524</v>
      </c>
      <c r="AE8" s="143">
        <v>-0.20721</v>
      </c>
      <c r="AF8" s="143">
        <v>0.040372</v>
      </c>
      <c r="AG8" s="143">
        <v>-0.23652</v>
      </c>
      <c r="AH8" s="143">
        <v>-0.20906</v>
      </c>
      <c r="AI8" s="143">
        <v>-0.15194</v>
      </c>
      <c r="AJ8" s="143">
        <v>-0.06452</v>
      </c>
      <c r="AK8" s="143">
        <v>-0.26216</v>
      </c>
      <c r="AL8" s="143">
        <v>-0.09868</v>
      </c>
      <c r="AM8" s="143">
        <v>0.009255</v>
      </c>
      <c r="AN8" s="143">
        <v>-0.22032</v>
      </c>
      <c r="AO8" s="143">
        <v>0.041204</v>
      </c>
      <c r="AP8" s="143">
        <v>-0.07182</v>
      </c>
      <c r="AQ8" s="143">
        <v>-0.11246</v>
      </c>
      <c r="AR8" s="143">
        <v>-0.17878</v>
      </c>
      <c r="AS8" s="143">
        <v>0.706203</v>
      </c>
      <c r="AT8" s="143">
        <v>-0.46475</v>
      </c>
    </row>
    <row r="9">
      <c r="A9" s="142">
        <f t="shared" si="1"/>
        <v>3.594272</v>
      </c>
      <c r="B9" s="143">
        <v>-0.09871</v>
      </c>
      <c r="C9" s="143">
        <v>0.020749</v>
      </c>
      <c r="D9" s="143">
        <v>0.14917</v>
      </c>
      <c r="E9" s="143">
        <v>-0.00563</v>
      </c>
      <c r="F9" s="143">
        <v>0.069422</v>
      </c>
      <c r="G9" s="143">
        <v>-0.02398</v>
      </c>
      <c r="H9" s="143">
        <v>0.005108</v>
      </c>
      <c r="I9" s="143">
        <v>-0.09972</v>
      </c>
      <c r="J9" s="143">
        <v>0.020651</v>
      </c>
      <c r="K9" s="143">
        <v>-0.08085</v>
      </c>
      <c r="L9" s="143">
        <v>0.009837</v>
      </c>
      <c r="M9" s="143">
        <v>-0.02736</v>
      </c>
      <c r="N9" s="143">
        <v>0.040065</v>
      </c>
      <c r="O9" s="143">
        <v>-0.07977</v>
      </c>
      <c r="P9" s="143">
        <v>0.169068</v>
      </c>
      <c r="Q9" s="143">
        <v>0.008712</v>
      </c>
      <c r="R9" s="143">
        <v>0.2161</v>
      </c>
      <c r="S9" s="143">
        <v>0.716404</v>
      </c>
      <c r="T9" s="143">
        <v>0.737732</v>
      </c>
      <c r="U9" s="143">
        <v>0.764012</v>
      </c>
      <c r="V9" s="143">
        <v>0.32714</v>
      </c>
      <c r="W9" s="143">
        <v>0.712236</v>
      </c>
      <c r="X9" s="143">
        <v>0.715728</v>
      </c>
      <c r="Y9" s="143">
        <v>0.228878</v>
      </c>
      <c r="Z9" s="143">
        <v>0.084756</v>
      </c>
      <c r="AA9" s="143">
        <v>0.187806</v>
      </c>
      <c r="AB9" s="143">
        <v>-0.00828</v>
      </c>
      <c r="AC9" s="143">
        <v>0.053097</v>
      </c>
      <c r="AD9" s="143">
        <v>0.065643</v>
      </c>
      <c r="AE9" s="143">
        <v>-0.20721</v>
      </c>
      <c r="AF9" s="143">
        <v>0.040372</v>
      </c>
      <c r="AG9" s="143">
        <v>-0.23652</v>
      </c>
      <c r="AH9" s="143">
        <v>-0.20906</v>
      </c>
      <c r="AI9" s="143">
        <v>-0.15194</v>
      </c>
      <c r="AJ9" s="143">
        <v>-0.06452</v>
      </c>
      <c r="AK9" s="143">
        <v>-0.13108</v>
      </c>
      <c r="AL9" s="143">
        <v>-0.07401</v>
      </c>
      <c r="AM9" s="143">
        <v>0.00617</v>
      </c>
      <c r="AN9" s="143">
        <v>-0.16524</v>
      </c>
      <c r="AO9" s="143">
        <v>0.030903</v>
      </c>
      <c r="AP9" s="143">
        <v>-0.07182</v>
      </c>
      <c r="AQ9" s="143">
        <v>-0.11246</v>
      </c>
      <c r="AR9" s="143">
        <v>-0.17878</v>
      </c>
      <c r="AS9" s="143">
        <v>0.706203</v>
      </c>
      <c r="AT9" s="143">
        <v>-0.46475</v>
      </c>
    </row>
    <row r="10">
      <c r="A10" s="142">
        <f t="shared" si="1"/>
        <v>3.635556</v>
      </c>
      <c r="B10" s="143">
        <v>-0.09871</v>
      </c>
      <c r="C10" s="143">
        <v>0.020749</v>
      </c>
      <c r="D10" s="143">
        <v>0.14917</v>
      </c>
      <c r="E10" s="143">
        <v>-0.00563</v>
      </c>
      <c r="F10" s="143">
        <v>0.069422</v>
      </c>
      <c r="G10" s="143">
        <v>-0.02398</v>
      </c>
      <c r="H10" s="143">
        <v>0.005108</v>
      </c>
      <c r="I10" s="143">
        <v>-0.09972</v>
      </c>
      <c r="J10" s="143">
        <v>0.020651</v>
      </c>
      <c r="K10" s="143">
        <v>-0.08085</v>
      </c>
      <c r="L10" s="143">
        <v>0.009837</v>
      </c>
      <c r="M10" s="143">
        <v>-0.02736</v>
      </c>
      <c r="N10" s="143">
        <v>0.040065</v>
      </c>
      <c r="O10" s="143">
        <v>-0.10636</v>
      </c>
      <c r="P10" s="143">
        <v>0.225424</v>
      </c>
      <c r="Q10" s="143">
        <v>0.011616</v>
      </c>
      <c r="R10" s="143">
        <v>0.2161</v>
      </c>
      <c r="S10" s="143">
        <v>0.716404</v>
      </c>
      <c r="T10" s="143">
        <v>0.737732</v>
      </c>
      <c r="U10" s="143">
        <v>0.764012</v>
      </c>
      <c r="V10" s="143">
        <v>0.32714</v>
      </c>
      <c r="W10" s="143">
        <v>0.712236</v>
      </c>
      <c r="X10" s="143">
        <v>0.715728</v>
      </c>
      <c r="Y10" s="143">
        <v>0.228878</v>
      </c>
      <c r="Z10" s="143">
        <v>0.084756</v>
      </c>
      <c r="AA10" s="143">
        <v>0.187806</v>
      </c>
      <c r="AB10" s="143">
        <v>-0.00828</v>
      </c>
      <c r="AC10" s="143">
        <v>0.106194</v>
      </c>
      <c r="AD10" s="143">
        <v>0.087524</v>
      </c>
      <c r="AE10" s="143">
        <v>-0.20721</v>
      </c>
      <c r="AF10" s="143">
        <v>0.040372</v>
      </c>
      <c r="AG10" s="143">
        <v>-0.23652</v>
      </c>
      <c r="AH10" s="143">
        <v>-0.20906</v>
      </c>
      <c r="AI10" s="143">
        <v>-0.15194</v>
      </c>
      <c r="AJ10" s="143">
        <v>-0.06452</v>
      </c>
      <c r="AK10" s="143">
        <v>-0.13108</v>
      </c>
      <c r="AL10" s="143">
        <v>-0.09868</v>
      </c>
      <c r="AM10" s="143">
        <v>0.009255</v>
      </c>
      <c r="AN10" s="143">
        <v>-0.22032</v>
      </c>
      <c r="AO10" s="143">
        <v>0.041204</v>
      </c>
      <c r="AP10" s="143">
        <v>-0.07182</v>
      </c>
      <c r="AQ10" s="143">
        <v>-0.11246</v>
      </c>
      <c r="AR10" s="143">
        <v>-0.17878</v>
      </c>
      <c r="AS10" s="143">
        <v>0.706203</v>
      </c>
      <c r="AT10" s="143">
        <v>-0.46475</v>
      </c>
    </row>
    <row r="11">
      <c r="A11" s="142">
        <f t="shared" si="1"/>
        <v>3.626942</v>
      </c>
      <c r="B11" s="143">
        <v>-0.09871</v>
      </c>
      <c r="C11" s="143">
        <v>0.020749</v>
      </c>
      <c r="D11" s="143">
        <v>0.14917</v>
      </c>
      <c r="E11" s="143">
        <v>-0.00563</v>
      </c>
      <c r="F11" s="143">
        <v>0.069422</v>
      </c>
      <c r="G11" s="143">
        <v>-0.02398</v>
      </c>
      <c r="H11" s="143">
        <v>0.005108</v>
      </c>
      <c r="I11" s="143">
        <v>-0.09972</v>
      </c>
      <c r="J11" s="143">
        <v>0.020651</v>
      </c>
      <c r="K11" s="143">
        <v>-0.08085</v>
      </c>
      <c r="L11" s="143">
        <v>0.009837</v>
      </c>
      <c r="M11" s="143">
        <v>-0.02736</v>
      </c>
      <c r="N11" s="143">
        <v>0.040065</v>
      </c>
      <c r="O11" s="143">
        <v>-0.10636</v>
      </c>
      <c r="P11" s="143">
        <v>0.225424</v>
      </c>
      <c r="Q11" s="143">
        <v>0.011616</v>
      </c>
      <c r="R11" s="143">
        <v>0.2161</v>
      </c>
      <c r="S11" s="143">
        <v>0.716404</v>
      </c>
      <c r="T11" s="143">
        <v>0.737732</v>
      </c>
      <c r="U11" s="143">
        <v>0.764012</v>
      </c>
      <c r="V11" s="143">
        <v>0.32714</v>
      </c>
      <c r="W11" s="143">
        <v>0.712236</v>
      </c>
      <c r="X11" s="143">
        <v>0.715728</v>
      </c>
      <c r="Y11" s="143">
        <v>0.228878</v>
      </c>
      <c r="Z11" s="143">
        <v>0.084756</v>
      </c>
      <c r="AA11" s="143">
        <v>0.187806</v>
      </c>
      <c r="AB11" s="143">
        <v>-0.00828</v>
      </c>
      <c r="AC11" s="143">
        <v>0.053097</v>
      </c>
      <c r="AD11" s="143">
        <v>0.065643</v>
      </c>
      <c r="AE11" s="143">
        <v>-0.20721</v>
      </c>
      <c r="AF11" s="143">
        <v>0.040372</v>
      </c>
      <c r="AG11" s="143">
        <v>-0.23652</v>
      </c>
      <c r="AH11" s="143">
        <v>-0.20906</v>
      </c>
      <c r="AI11" s="143">
        <v>-0.15194</v>
      </c>
      <c r="AJ11" s="143">
        <v>-0.06452</v>
      </c>
      <c r="AK11" s="143">
        <v>-0.13108</v>
      </c>
      <c r="AL11" s="143">
        <v>-0.07401</v>
      </c>
      <c r="AM11" s="143">
        <v>0.00617</v>
      </c>
      <c r="AN11" s="143">
        <v>-0.16524</v>
      </c>
      <c r="AO11" s="143">
        <v>0.030903</v>
      </c>
      <c r="AP11" s="143">
        <v>-0.07182</v>
      </c>
      <c r="AQ11" s="143">
        <v>-0.11246</v>
      </c>
      <c r="AR11" s="143">
        <v>-0.17878</v>
      </c>
      <c r="AS11" s="143">
        <v>0.706203</v>
      </c>
      <c r="AT11" s="143">
        <v>-0.46475</v>
      </c>
    </row>
    <row r="12">
      <c r="A12" s="142">
        <f t="shared" si="1"/>
        <v>2.942866</v>
      </c>
      <c r="B12" s="143">
        <v>-0.19742</v>
      </c>
      <c r="C12" s="143">
        <v>0.082996</v>
      </c>
      <c r="D12" s="143">
        <v>0.59668</v>
      </c>
      <c r="E12" s="143">
        <v>-0.00563</v>
      </c>
      <c r="F12" s="143">
        <v>0.069422</v>
      </c>
      <c r="G12" s="143">
        <v>-0.1199</v>
      </c>
      <c r="H12" s="143">
        <v>0.005108</v>
      </c>
      <c r="I12" s="143">
        <v>-0.39888</v>
      </c>
      <c r="J12" s="143">
        <v>0.103255</v>
      </c>
      <c r="K12" s="143">
        <v>-0.24255000000000002</v>
      </c>
      <c r="L12" s="143">
        <v>0.019674</v>
      </c>
      <c r="M12" s="143">
        <v>-0.1368</v>
      </c>
      <c r="N12" s="143">
        <v>0.08013</v>
      </c>
      <c r="O12" s="143">
        <v>-0.02659</v>
      </c>
      <c r="P12" s="143">
        <v>0.056356</v>
      </c>
      <c r="Q12" s="143">
        <v>0.002904</v>
      </c>
      <c r="R12" s="143">
        <v>0.054025</v>
      </c>
      <c r="S12" s="143">
        <v>0.895505</v>
      </c>
      <c r="T12" s="143">
        <v>0.368866</v>
      </c>
      <c r="U12" s="143">
        <v>0.573009</v>
      </c>
      <c r="V12" s="143">
        <v>0.32714</v>
      </c>
      <c r="W12" s="143">
        <v>0.534177</v>
      </c>
      <c r="X12" s="143">
        <v>0.357864</v>
      </c>
      <c r="Y12" s="143">
        <v>0.228878</v>
      </c>
      <c r="Z12" s="143">
        <v>0.042378</v>
      </c>
      <c r="AA12" s="143">
        <v>0.187806</v>
      </c>
      <c r="AB12" s="143">
        <v>-0.00828</v>
      </c>
      <c r="AC12" s="143">
        <v>0.26548499999999997</v>
      </c>
      <c r="AD12" s="143">
        <v>0.021881</v>
      </c>
      <c r="AE12" s="143">
        <v>-0.06907</v>
      </c>
      <c r="AF12" s="143">
        <v>0.010093</v>
      </c>
      <c r="AG12" s="143">
        <v>-0.11826</v>
      </c>
      <c r="AH12" s="143">
        <v>-0.10453</v>
      </c>
      <c r="AI12" s="143">
        <v>-0.07597</v>
      </c>
      <c r="AJ12" s="143">
        <v>-0.09677999999999999</v>
      </c>
      <c r="AK12" s="143">
        <v>-0.19662000000000002</v>
      </c>
      <c r="AL12" s="143">
        <v>-0.09868</v>
      </c>
      <c r="AM12" s="143">
        <v>0.01234</v>
      </c>
      <c r="AN12" s="143">
        <v>-0.22032</v>
      </c>
      <c r="AO12" s="143">
        <v>0.010301</v>
      </c>
      <c r="AP12" s="143">
        <v>-0.03591</v>
      </c>
      <c r="AQ12" s="143">
        <v>-0.05623</v>
      </c>
      <c r="AR12" s="143">
        <v>-0.08939</v>
      </c>
      <c r="AS12" s="143">
        <v>0.706203</v>
      </c>
      <c r="AT12" s="143">
        <v>-0.3718</v>
      </c>
    </row>
    <row r="13">
      <c r="A13" s="142">
        <f t="shared" si="1"/>
        <v>3.110025</v>
      </c>
      <c r="B13" s="143">
        <v>-0.19742</v>
      </c>
      <c r="C13" s="143">
        <v>0.020749</v>
      </c>
      <c r="D13" s="143">
        <v>0.44750999999999996</v>
      </c>
      <c r="E13" s="143">
        <v>-0.02252</v>
      </c>
      <c r="F13" s="143">
        <v>0.277688</v>
      </c>
      <c r="G13" s="143">
        <v>-0.07194</v>
      </c>
      <c r="H13" s="143">
        <v>0.015323999999999999</v>
      </c>
      <c r="I13" s="143">
        <v>-0.39888</v>
      </c>
      <c r="J13" s="143">
        <v>0.061952999999999994</v>
      </c>
      <c r="K13" s="143">
        <v>-0.3234</v>
      </c>
      <c r="L13" s="143">
        <v>0.049185</v>
      </c>
      <c r="M13" s="143">
        <v>-0.10944</v>
      </c>
      <c r="N13" s="143">
        <v>0.12019500000000001</v>
      </c>
      <c r="O13" s="143">
        <v>-0.07977</v>
      </c>
      <c r="P13" s="143">
        <v>0.225424</v>
      </c>
      <c r="Q13" s="143">
        <v>0.005808</v>
      </c>
      <c r="R13" s="143">
        <v>0.2161</v>
      </c>
      <c r="S13" s="143">
        <v>0.716404</v>
      </c>
      <c r="T13" s="143">
        <v>0.737732</v>
      </c>
      <c r="U13" s="143">
        <v>0.9550150000000001</v>
      </c>
      <c r="V13" s="143">
        <v>0.245355</v>
      </c>
      <c r="W13" s="143">
        <v>0.712236</v>
      </c>
      <c r="X13" s="143">
        <v>0.536796</v>
      </c>
      <c r="Y13" s="143">
        <v>0.343317</v>
      </c>
      <c r="Z13" s="143">
        <v>0.127134</v>
      </c>
      <c r="AA13" s="143">
        <v>0.281709</v>
      </c>
      <c r="AB13" s="143">
        <v>-0.03312</v>
      </c>
      <c r="AC13" s="143">
        <v>0.212388</v>
      </c>
      <c r="AD13" s="143">
        <v>0.087524</v>
      </c>
      <c r="AE13" s="143">
        <v>-0.20721</v>
      </c>
      <c r="AF13" s="143">
        <v>0.040372</v>
      </c>
      <c r="AG13" s="143">
        <v>-0.47304</v>
      </c>
      <c r="AH13" s="143">
        <v>-0.31359</v>
      </c>
      <c r="AI13" s="143">
        <v>-0.22791</v>
      </c>
      <c r="AJ13" s="143">
        <v>-0.12904</v>
      </c>
      <c r="AK13" s="143">
        <v>-0.26216</v>
      </c>
      <c r="AL13" s="143">
        <v>-0.09868</v>
      </c>
      <c r="AM13" s="143">
        <v>0.01234</v>
      </c>
      <c r="AN13" s="143">
        <v>-0.22032</v>
      </c>
      <c r="AO13" s="143">
        <v>0.041204</v>
      </c>
      <c r="AP13" s="143">
        <v>-0.07182</v>
      </c>
      <c r="AQ13" s="143">
        <v>-0.11246</v>
      </c>
      <c r="AR13" s="143">
        <v>-0.26817</v>
      </c>
      <c r="AS13" s="143">
        <v>0.706203</v>
      </c>
      <c r="AT13" s="143">
        <v>-0.46475</v>
      </c>
    </row>
    <row r="14">
      <c r="A14" s="142">
        <f t="shared" si="1"/>
        <v>4.300225</v>
      </c>
      <c r="B14" s="143">
        <v>-0.49355000000000004</v>
      </c>
      <c r="C14" s="143">
        <v>0.103745</v>
      </c>
      <c r="D14" s="143">
        <v>0.74585</v>
      </c>
      <c r="E14" s="143">
        <v>-0.028149999999999998</v>
      </c>
      <c r="F14" s="143">
        <v>0.208266</v>
      </c>
      <c r="G14" s="143">
        <v>-0.07194</v>
      </c>
      <c r="H14" s="143">
        <v>0.020432</v>
      </c>
      <c r="I14" s="143">
        <v>-0.49860000000000004</v>
      </c>
      <c r="J14" s="143">
        <v>0.041302</v>
      </c>
      <c r="K14" s="143">
        <v>-0.3234</v>
      </c>
      <c r="L14" s="143">
        <v>0.049185</v>
      </c>
      <c r="M14" s="143">
        <v>-0.08208</v>
      </c>
      <c r="N14" s="143">
        <v>0.20032500000000003</v>
      </c>
      <c r="O14" s="143">
        <v>-0.13294999999999998</v>
      </c>
      <c r="P14" s="143">
        <v>0.28178000000000003</v>
      </c>
      <c r="Q14" s="143">
        <v>0.005808</v>
      </c>
      <c r="R14" s="143">
        <v>0.270125</v>
      </c>
      <c r="S14" s="143">
        <v>0.895505</v>
      </c>
      <c r="T14" s="143">
        <v>0.737732</v>
      </c>
      <c r="U14" s="143">
        <v>0.9550150000000001</v>
      </c>
      <c r="V14" s="143">
        <v>0.245355</v>
      </c>
      <c r="W14" s="143">
        <v>0.534177</v>
      </c>
      <c r="X14" s="143">
        <v>0.89466</v>
      </c>
      <c r="Y14" s="143">
        <v>0.343317</v>
      </c>
      <c r="Z14" s="143">
        <v>0.21189</v>
      </c>
      <c r="AA14" s="143">
        <v>0.469515</v>
      </c>
      <c r="AB14" s="143">
        <v>-0.04139999999999999</v>
      </c>
      <c r="AC14" s="143">
        <v>0.26548499999999997</v>
      </c>
      <c r="AD14" s="143">
        <v>0.109405</v>
      </c>
      <c r="AE14" s="143">
        <v>-0.20721</v>
      </c>
      <c r="AF14" s="143">
        <v>0.030279</v>
      </c>
      <c r="AG14" s="143">
        <v>-0.11826</v>
      </c>
      <c r="AH14" s="143">
        <v>-0.10453</v>
      </c>
      <c r="AI14" s="143">
        <v>-0.15194</v>
      </c>
      <c r="AJ14" s="143">
        <v>-0.09677999999999999</v>
      </c>
      <c r="AK14" s="143">
        <v>-0.3277</v>
      </c>
      <c r="AL14" s="143">
        <v>-0.12335</v>
      </c>
      <c r="AM14" s="143">
        <v>0.015425000000000001</v>
      </c>
      <c r="AN14" s="143">
        <v>-0.16524</v>
      </c>
      <c r="AO14" s="143">
        <v>0.041204</v>
      </c>
      <c r="AP14" s="143">
        <v>-0.10772999999999999</v>
      </c>
      <c r="AQ14" s="143">
        <v>-0.28115</v>
      </c>
      <c r="AR14" s="143">
        <v>-0.44694999999999996</v>
      </c>
      <c r="AS14" s="143">
        <v>0.706203</v>
      </c>
      <c r="AT14" s="143">
        <v>-0.27885000000000004</v>
      </c>
    </row>
    <row r="15">
      <c r="A15" s="142">
        <f t="shared" si="1"/>
        <v>2.406629</v>
      </c>
      <c r="B15" s="143">
        <v>-0.39484</v>
      </c>
      <c r="C15" s="143">
        <v>0.082996</v>
      </c>
      <c r="D15" s="143">
        <v>0.44750999999999996</v>
      </c>
      <c r="E15" s="143">
        <v>-0.01689</v>
      </c>
      <c r="F15" s="143">
        <v>0.277688</v>
      </c>
      <c r="G15" s="143">
        <v>-0.07194</v>
      </c>
      <c r="H15" s="143">
        <v>0.015323999999999999</v>
      </c>
      <c r="I15" s="143">
        <v>-0.39888</v>
      </c>
      <c r="J15" s="143">
        <v>0.082604</v>
      </c>
      <c r="K15" s="143">
        <v>-0.3234</v>
      </c>
      <c r="L15" s="143">
        <v>0.039348</v>
      </c>
      <c r="M15" s="143">
        <v>-0.10944</v>
      </c>
      <c r="N15" s="143">
        <v>0.16026</v>
      </c>
      <c r="O15" s="143">
        <v>-0.13294999999999998</v>
      </c>
      <c r="P15" s="143">
        <v>0.28178000000000003</v>
      </c>
      <c r="Q15" s="143">
        <v>0.01452</v>
      </c>
      <c r="R15" s="143">
        <v>0.2161</v>
      </c>
      <c r="S15" s="143">
        <v>0.716404</v>
      </c>
      <c r="T15" s="143">
        <v>0.553299</v>
      </c>
      <c r="U15" s="143">
        <v>0.573009</v>
      </c>
      <c r="V15" s="143">
        <v>0.32714</v>
      </c>
      <c r="W15" s="143">
        <v>0.534177</v>
      </c>
      <c r="X15" s="143">
        <v>0.715728</v>
      </c>
      <c r="Y15" s="143">
        <v>0.457756</v>
      </c>
      <c r="Z15" s="143">
        <v>0.169512</v>
      </c>
      <c r="AA15" s="143">
        <v>0.375612</v>
      </c>
      <c r="AB15" s="143">
        <v>-0.03312</v>
      </c>
      <c r="AC15" s="143">
        <v>0.212388</v>
      </c>
      <c r="AD15" s="143">
        <v>0.109405</v>
      </c>
      <c r="AE15" s="143">
        <v>-0.27628</v>
      </c>
      <c r="AF15" s="143">
        <v>0.040372</v>
      </c>
      <c r="AG15" s="143">
        <v>-0.47304</v>
      </c>
      <c r="AH15" s="143">
        <v>-0.41812</v>
      </c>
      <c r="AI15" s="143">
        <v>-0.30388</v>
      </c>
      <c r="AJ15" s="143">
        <v>-0.09677999999999999</v>
      </c>
      <c r="AK15" s="143">
        <v>-0.19662000000000002</v>
      </c>
      <c r="AL15" s="143">
        <v>-0.09868</v>
      </c>
      <c r="AM15" s="143">
        <v>0.01234</v>
      </c>
      <c r="AN15" s="143">
        <v>-0.22032</v>
      </c>
      <c r="AO15" s="143">
        <v>0.041204</v>
      </c>
      <c r="AP15" s="143">
        <v>-0.14364</v>
      </c>
      <c r="AQ15" s="143">
        <v>-0.22492</v>
      </c>
      <c r="AR15" s="143">
        <v>-0.35756</v>
      </c>
      <c r="AS15" s="143">
        <v>0.706203</v>
      </c>
      <c r="AT15" s="143">
        <v>-0.46475</v>
      </c>
    </row>
    <row r="16">
      <c r="A16" s="142">
        <f t="shared" si="1"/>
        <v>4.175894</v>
      </c>
      <c r="B16" s="143">
        <v>-0.19742</v>
      </c>
      <c r="C16" s="143">
        <v>0.103745</v>
      </c>
      <c r="D16" s="143">
        <v>0.29834</v>
      </c>
      <c r="E16" s="143">
        <v>-0.01689</v>
      </c>
      <c r="F16" s="143">
        <v>0.277688</v>
      </c>
      <c r="G16" s="143">
        <v>-0.1199</v>
      </c>
      <c r="H16" s="143">
        <v>0.020432</v>
      </c>
      <c r="I16" s="143">
        <v>-0.49860000000000004</v>
      </c>
      <c r="J16" s="143">
        <v>0.103255</v>
      </c>
      <c r="K16" s="143">
        <v>-0.40425</v>
      </c>
      <c r="L16" s="143">
        <v>0.049185</v>
      </c>
      <c r="M16" s="143">
        <v>-0.1368</v>
      </c>
      <c r="N16" s="143">
        <v>0.16026</v>
      </c>
      <c r="O16" s="143">
        <v>-0.07977</v>
      </c>
      <c r="P16" s="143">
        <v>0.28178000000000003</v>
      </c>
      <c r="Q16" s="143">
        <v>0.01452</v>
      </c>
      <c r="R16" s="143">
        <v>0.270125</v>
      </c>
      <c r="S16" s="143">
        <v>0.895505</v>
      </c>
      <c r="T16" s="143">
        <v>0.9221650000000001</v>
      </c>
      <c r="U16" s="143">
        <v>0.9550150000000001</v>
      </c>
      <c r="V16" s="143">
        <v>0.245355</v>
      </c>
      <c r="W16" s="143">
        <v>0.890295</v>
      </c>
      <c r="X16" s="143">
        <v>0.536796</v>
      </c>
      <c r="Y16" s="143">
        <v>0.343317</v>
      </c>
      <c r="Z16" s="143">
        <v>0.127134</v>
      </c>
      <c r="AA16" s="143">
        <v>0.281709</v>
      </c>
      <c r="AB16" s="143">
        <v>-0.024839999999999997</v>
      </c>
      <c r="AC16" s="143">
        <v>0.212388</v>
      </c>
      <c r="AD16" s="143">
        <v>0.065643</v>
      </c>
      <c r="AE16" s="143">
        <v>-0.13814</v>
      </c>
      <c r="AF16" s="143">
        <v>0.020186</v>
      </c>
      <c r="AG16" s="143">
        <v>-0.11826</v>
      </c>
      <c r="AH16" s="143">
        <v>-0.31359</v>
      </c>
      <c r="AI16" s="143">
        <v>-0.22791</v>
      </c>
      <c r="AJ16" s="143">
        <v>-0.06452</v>
      </c>
      <c r="AK16" s="143">
        <v>-0.19662000000000002</v>
      </c>
      <c r="AL16" s="143">
        <v>-0.12335</v>
      </c>
      <c r="AM16" s="143">
        <v>0.01234</v>
      </c>
      <c r="AN16" s="143">
        <v>-0.22032</v>
      </c>
      <c r="AO16" s="143">
        <v>0.030903</v>
      </c>
      <c r="AP16" s="143">
        <v>-0.10772999999999999</v>
      </c>
      <c r="AQ16" s="143">
        <v>-0.11246</v>
      </c>
      <c r="AR16" s="143">
        <v>-0.26817</v>
      </c>
      <c r="AS16" s="143">
        <v>0.706203</v>
      </c>
      <c r="AT16" s="143">
        <v>-0.27885000000000004</v>
      </c>
    </row>
    <row r="17">
      <c r="A17" s="142">
        <f t="shared" si="1"/>
        <v>1.467251</v>
      </c>
      <c r="B17" s="143">
        <v>-0.29613</v>
      </c>
      <c r="C17" s="143">
        <v>0.062247</v>
      </c>
      <c r="D17" s="143">
        <v>0.29834</v>
      </c>
      <c r="E17" s="143">
        <v>-0.02252</v>
      </c>
      <c r="F17" s="143">
        <v>0.069422</v>
      </c>
      <c r="G17" s="143">
        <v>-0.09592</v>
      </c>
      <c r="H17" s="143">
        <v>0.010216</v>
      </c>
      <c r="I17" s="143">
        <v>-0.29916</v>
      </c>
      <c r="J17" s="143">
        <v>0.041302</v>
      </c>
      <c r="K17" s="143">
        <v>-0.24255000000000002</v>
      </c>
      <c r="L17" s="143">
        <v>0.029511000000000003</v>
      </c>
      <c r="M17" s="143">
        <v>-0.05472</v>
      </c>
      <c r="N17" s="143">
        <v>0.16026</v>
      </c>
      <c r="O17" s="143">
        <v>-0.07977</v>
      </c>
      <c r="P17" s="143">
        <v>0.169068</v>
      </c>
      <c r="Q17" s="143">
        <v>0.002904</v>
      </c>
      <c r="R17" s="143">
        <v>0.2161</v>
      </c>
      <c r="S17" s="143">
        <v>0.358202</v>
      </c>
      <c r="T17" s="143">
        <v>0.553299</v>
      </c>
      <c r="U17" s="143">
        <v>0.382006</v>
      </c>
      <c r="V17" s="143">
        <v>0.16357</v>
      </c>
      <c r="W17" s="143">
        <v>0.356118</v>
      </c>
      <c r="X17" s="143">
        <v>0.178932</v>
      </c>
      <c r="Y17" s="143">
        <v>0.228878</v>
      </c>
      <c r="Z17" s="143">
        <v>0.042378</v>
      </c>
      <c r="AA17" s="143">
        <v>0.187806</v>
      </c>
      <c r="AB17" s="143">
        <v>-0.01656</v>
      </c>
      <c r="AC17" s="143">
        <v>0.106194</v>
      </c>
      <c r="AD17" s="143">
        <v>0.087524</v>
      </c>
      <c r="AE17" s="143">
        <v>-0.13814</v>
      </c>
      <c r="AF17" s="143">
        <v>0.010093</v>
      </c>
      <c r="AG17" s="143">
        <v>-0.23652</v>
      </c>
      <c r="AH17" s="143">
        <v>-0.10453</v>
      </c>
      <c r="AI17" s="143">
        <v>-0.07597</v>
      </c>
      <c r="AJ17" s="143">
        <v>-0.12904</v>
      </c>
      <c r="AK17" s="143">
        <v>-0.19662000000000002</v>
      </c>
      <c r="AL17" s="143">
        <v>-0.04934</v>
      </c>
      <c r="AM17" s="143">
        <v>0.009255</v>
      </c>
      <c r="AN17" s="143">
        <v>-0.22032</v>
      </c>
      <c r="AO17" s="143">
        <v>0.030903</v>
      </c>
      <c r="AP17" s="143">
        <v>-0.03591</v>
      </c>
      <c r="AQ17" s="143">
        <v>-0.05623</v>
      </c>
      <c r="AR17" s="143">
        <v>-0.17878</v>
      </c>
      <c r="AS17" s="143">
        <v>0.706203</v>
      </c>
      <c r="AT17" s="143">
        <v>-0.46475</v>
      </c>
    </row>
    <row r="18">
      <c r="A18" s="142">
        <f t="shared" si="1"/>
        <v>1.784389</v>
      </c>
      <c r="B18" s="143">
        <v>-0.49355000000000004</v>
      </c>
      <c r="C18" s="143">
        <v>0.062247</v>
      </c>
      <c r="D18" s="143">
        <v>0.29834</v>
      </c>
      <c r="E18" s="143">
        <v>-0.02252</v>
      </c>
      <c r="F18" s="143">
        <v>0.277688</v>
      </c>
      <c r="G18" s="143">
        <v>-0.1199</v>
      </c>
      <c r="H18" s="143">
        <v>0.02554</v>
      </c>
      <c r="I18" s="143">
        <v>-0.49860000000000004</v>
      </c>
      <c r="J18" s="143">
        <v>0.103255</v>
      </c>
      <c r="K18" s="143">
        <v>-0.40425</v>
      </c>
      <c r="L18" s="143">
        <v>0.039348</v>
      </c>
      <c r="M18" s="143">
        <v>-0.1368</v>
      </c>
      <c r="N18" s="143">
        <v>0.16026</v>
      </c>
      <c r="O18" s="143">
        <v>-0.10636</v>
      </c>
      <c r="P18" s="143">
        <v>0.225424</v>
      </c>
      <c r="Q18" s="143">
        <v>0.01452</v>
      </c>
      <c r="R18" s="143">
        <v>0.162075</v>
      </c>
      <c r="S18" s="143">
        <v>0.716404</v>
      </c>
      <c r="T18" s="143">
        <v>0.737732</v>
      </c>
      <c r="U18" s="143">
        <v>0.764012</v>
      </c>
      <c r="V18" s="143">
        <v>0.408925</v>
      </c>
      <c r="W18" s="143">
        <v>0.890295</v>
      </c>
      <c r="X18" s="143">
        <v>0.536796</v>
      </c>
      <c r="Y18" s="143">
        <v>0.457756</v>
      </c>
      <c r="Z18" s="143">
        <v>0.169512</v>
      </c>
      <c r="AA18" s="143">
        <v>0.375612</v>
      </c>
      <c r="AB18" s="143">
        <v>-0.04139999999999999</v>
      </c>
      <c r="AC18" s="143">
        <v>0.26548499999999997</v>
      </c>
      <c r="AD18" s="143">
        <v>0.109405</v>
      </c>
      <c r="AE18" s="143">
        <v>-0.27628</v>
      </c>
      <c r="AF18" s="143">
        <v>0.040372</v>
      </c>
      <c r="AG18" s="143">
        <v>-0.47304</v>
      </c>
      <c r="AH18" s="143">
        <v>-0.52265</v>
      </c>
      <c r="AI18" s="143">
        <v>-0.30388</v>
      </c>
      <c r="AJ18" s="143">
        <v>-0.1613</v>
      </c>
      <c r="AK18" s="143">
        <v>-0.3277</v>
      </c>
      <c r="AL18" s="143">
        <v>-0.09868</v>
      </c>
      <c r="AM18" s="143">
        <v>0.01234</v>
      </c>
      <c r="AN18" s="143">
        <v>-0.2754</v>
      </c>
      <c r="AO18" s="143">
        <v>0.051504999999999995</v>
      </c>
      <c r="AP18" s="143">
        <v>-0.17955</v>
      </c>
      <c r="AQ18" s="143">
        <v>-0.28115</v>
      </c>
      <c r="AR18" s="143">
        <v>-0.44694999999999996</v>
      </c>
      <c r="AS18" s="143">
        <v>0.235401</v>
      </c>
      <c r="AT18" s="143">
        <v>-0.1859</v>
      </c>
    </row>
    <row r="19">
      <c r="A19" s="142">
        <f t="shared" si="1"/>
        <v>2.682304</v>
      </c>
      <c r="B19" s="143">
        <v>-0.39484</v>
      </c>
      <c r="C19" s="143">
        <v>0.062247</v>
      </c>
      <c r="D19" s="143">
        <v>0.44750999999999996</v>
      </c>
      <c r="E19" s="143">
        <v>-0.01689</v>
      </c>
      <c r="F19" s="143">
        <v>0.208266</v>
      </c>
      <c r="G19" s="143">
        <v>-0.09592</v>
      </c>
      <c r="H19" s="143">
        <v>0.020432</v>
      </c>
      <c r="I19" s="143">
        <v>-0.39888</v>
      </c>
      <c r="J19" s="143">
        <v>0.103255</v>
      </c>
      <c r="K19" s="143">
        <v>-0.3234</v>
      </c>
      <c r="L19" s="143">
        <v>0.029511000000000003</v>
      </c>
      <c r="M19" s="143">
        <v>-0.10944</v>
      </c>
      <c r="N19" s="143">
        <v>0.12019500000000001</v>
      </c>
      <c r="O19" s="143">
        <v>-0.10636</v>
      </c>
      <c r="P19" s="143">
        <v>0.225424</v>
      </c>
      <c r="Q19" s="143">
        <v>0.008712</v>
      </c>
      <c r="R19" s="143">
        <v>0.162075</v>
      </c>
      <c r="S19" s="143">
        <v>0.895505</v>
      </c>
      <c r="T19" s="143">
        <v>0.737732</v>
      </c>
      <c r="U19" s="143">
        <v>0.573009</v>
      </c>
      <c r="V19" s="143">
        <v>0.245355</v>
      </c>
      <c r="W19" s="143">
        <v>0.534177</v>
      </c>
      <c r="X19" s="143">
        <v>0.715728</v>
      </c>
      <c r="Y19" s="143">
        <v>0.343317</v>
      </c>
      <c r="Z19" s="143">
        <v>0.127134</v>
      </c>
      <c r="AA19" s="143">
        <v>0.281709</v>
      </c>
      <c r="AB19" s="143">
        <v>-0.024839999999999997</v>
      </c>
      <c r="AC19" s="143">
        <v>0.159291</v>
      </c>
      <c r="AD19" s="143">
        <v>0.065643</v>
      </c>
      <c r="AE19" s="143">
        <v>-0.20721</v>
      </c>
      <c r="AF19" s="143">
        <v>0.030279</v>
      </c>
      <c r="AG19" s="143">
        <v>-0.35478</v>
      </c>
      <c r="AH19" s="143">
        <v>-0.31359</v>
      </c>
      <c r="AI19" s="143">
        <v>-0.22791</v>
      </c>
      <c r="AJ19" s="143">
        <v>-0.12904</v>
      </c>
      <c r="AK19" s="143">
        <v>-0.26216</v>
      </c>
      <c r="AL19" s="143">
        <v>-0.09868</v>
      </c>
      <c r="AM19" s="143">
        <v>0.01234</v>
      </c>
      <c r="AN19" s="143">
        <v>-0.22032</v>
      </c>
      <c r="AO19" s="143">
        <v>0.051504999999999995</v>
      </c>
      <c r="AP19" s="143">
        <v>-0.07182</v>
      </c>
      <c r="AQ19" s="143">
        <v>-0.28115</v>
      </c>
      <c r="AR19" s="143">
        <v>-0.26817</v>
      </c>
      <c r="AS19" s="143">
        <v>0.706203</v>
      </c>
      <c r="AT19" s="143">
        <v>-0.27885000000000004</v>
      </c>
    </row>
    <row r="20">
      <c r="A20" s="142">
        <f t="shared" si="1"/>
        <v>3.823108</v>
      </c>
      <c r="B20" s="143">
        <v>-0.09871</v>
      </c>
      <c r="C20" s="143">
        <v>0.103745</v>
      </c>
      <c r="D20" s="143">
        <v>0.44750999999999996</v>
      </c>
      <c r="E20" s="143">
        <v>-0.01689</v>
      </c>
      <c r="F20" s="143">
        <v>0.277688</v>
      </c>
      <c r="G20" s="143">
        <v>-0.02398</v>
      </c>
      <c r="H20" s="143">
        <v>0.010216</v>
      </c>
      <c r="I20" s="143">
        <v>-0.09972</v>
      </c>
      <c r="J20" s="143">
        <v>0.061952999999999994</v>
      </c>
      <c r="K20" s="143">
        <v>-0.3234</v>
      </c>
      <c r="L20" s="143">
        <v>0.049185</v>
      </c>
      <c r="M20" s="143">
        <v>-0.08208</v>
      </c>
      <c r="N20" s="143">
        <v>0.20032500000000003</v>
      </c>
      <c r="O20" s="143">
        <v>-0.05318</v>
      </c>
      <c r="P20" s="143">
        <v>0.169068</v>
      </c>
      <c r="Q20" s="143">
        <v>0.008712</v>
      </c>
      <c r="R20" s="143">
        <v>0.10805</v>
      </c>
      <c r="S20" s="143">
        <v>0.716404</v>
      </c>
      <c r="T20" s="143">
        <v>0.9221650000000001</v>
      </c>
      <c r="U20" s="143">
        <v>0.764012</v>
      </c>
      <c r="V20" s="143">
        <v>0.081785</v>
      </c>
      <c r="W20" s="143">
        <v>0.712236</v>
      </c>
      <c r="X20" s="143">
        <v>0.715728</v>
      </c>
      <c r="Y20" s="143">
        <v>0.114439</v>
      </c>
      <c r="Z20" s="143">
        <v>0.042378</v>
      </c>
      <c r="AA20" s="143">
        <v>0.187806</v>
      </c>
      <c r="AB20" s="143">
        <v>-0.03312</v>
      </c>
      <c r="AC20" s="143">
        <v>0.106194</v>
      </c>
      <c r="AD20" s="143">
        <v>0.043762</v>
      </c>
      <c r="AE20" s="143">
        <v>-0.13814</v>
      </c>
      <c r="AF20" s="143">
        <v>0.020186</v>
      </c>
      <c r="AG20" s="143">
        <v>-0.47304</v>
      </c>
      <c r="AH20" s="143">
        <v>-0.31359</v>
      </c>
      <c r="AI20" s="143">
        <v>-0.22791</v>
      </c>
      <c r="AJ20" s="143">
        <v>-0.06452</v>
      </c>
      <c r="AK20" s="143">
        <v>-0.06554</v>
      </c>
      <c r="AL20" s="143">
        <v>-0.02467</v>
      </c>
      <c r="AM20" s="143">
        <v>0.015425000000000001</v>
      </c>
      <c r="AN20" s="143">
        <v>-0.2754</v>
      </c>
      <c r="AO20" s="143">
        <v>0.030903</v>
      </c>
      <c r="AP20" s="143">
        <v>-0.07182</v>
      </c>
      <c r="AQ20" s="143">
        <v>-0.22492</v>
      </c>
      <c r="AR20" s="143">
        <v>-0.08939</v>
      </c>
      <c r="AS20" s="143">
        <v>0.706203</v>
      </c>
      <c r="AT20" s="143">
        <v>-0.09295</v>
      </c>
    </row>
    <row r="21">
      <c r="A21" s="142">
        <f t="shared" si="1"/>
        <v>3.64886</v>
      </c>
      <c r="B21" s="143">
        <v>-0.29613</v>
      </c>
      <c r="C21" s="143">
        <v>0.062247</v>
      </c>
      <c r="D21" s="143">
        <v>0.74585</v>
      </c>
      <c r="E21" s="143">
        <v>-0.02252</v>
      </c>
      <c r="F21" s="143">
        <v>0.208266</v>
      </c>
      <c r="G21" s="143">
        <v>-0.1199</v>
      </c>
      <c r="H21" s="143">
        <v>0.020432</v>
      </c>
      <c r="I21" s="143">
        <v>-0.39888</v>
      </c>
      <c r="J21" s="143">
        <v>0.061952999999999994</v>
      </c>
      <c r="K21" s="143">
        <v>-0.3234</v>
      </c>
      <c r="L21" s="143">
        <v>0.049185</v>
      </c>
      <c r="M21" s="143">
        <v>-0.10944</v>
      </c>
      <c r="N21" s="143">
        <v>0.20032500000000003</v>
      </c>
      <c r="O21" s="143">
        <v>-0.10636</v>
      </c>
      <c r="P21" s="143">
        <v>0.169068</v>
      </c>
      <c r="Q21" s="143">
        <v>0.005808</v>
      </c>
      <c r="R21" s="143">
        <v>0.2161</v>
      </c>
      <c r="S21" s="143">
        <v>0.716404</v>
      </c>
      <c r="T21" s="143">
        <v>0.553299</v>
      </c>
      <c r="U21" s="143">
        <v>0.764012</v>
      </c>
      <c r="V21" s="143">
        <v>0.245355</v>
      </c>
      <c r="W21" s="143">
        <v>0.890295</v>
      </c>
      <c r="X21" s="143">
        <v>0.89466</v>
      </c>
      <c r="Y21" s="143">
        <v>0.457756</v>
      </c>
      <c r="Z21" s="143">
        <v>0.127134</v>
      </c>
      <c r="AA21" s="143">
        <v>0.469515</v>
      </c>
      <c r="AB21" s="143">
        <v>-0.01656</v>
      </c>
      <c r="AC21" s="143">
        <v>0.106194</v>
      </c>
      <c r="AD21" s="143">
        <v>0.065643</v>
      </c>
      <c r="AE21" s="143">
        <v>-0.20721</v>
      </c>
      <c r="AF21" s="143">
        <v>0.020186</v>
      </c>
      <c r="AG21" s="143">
        <v>-0.11826</v>
      </c>
      <c r="AH21" s="143">
        <v>-0.31359</v>
      </c>
      <c r="AI21" s="143">
        <v>-0.22791</v>
      </c>
      <c r="AJ21" s="143">
        <v>-0.12904</v>
      </c>
      <c r="AK21" s="143">
        <v>-0.3277</v>
      </c>
      <c r="AL21" s="143">
        <v>-0.09868</v>
      </c>
      <c r="AM21" s="143">
        <v>0.009255</v>
      </c>
      <c r="AN21" s="143">
        <v>-0.22032</v>
      </c>
      <c r="AO21" s="143">
        <v>0.051504999999999995</v>
      </c>
      <c r="AP21" s="143">
        <v>-0.10772999999999999</v>
      </c>
      <c r="AQ21" s="143">
        <v>-0.11246</v>
      </c>
      <c r="AR21" s="143">
        <v>-0.44694999999999996</v>
      </c>
      <c r="AS21" s="143">
        <v>0.706203</v>
      </c>
      <c r="AT21" s="143">
        <v>-0.46475</v>
      </c>
    </row>
    <row r="22">
      <c r="A22" s="142">
        <f t="shared" si="1"/>
        <v>3.455257</v>
      </c>
      <c r="B22" s="143">
        <v>-0.39484</v>
      </c>
      <c r="C22" s="143">
        <v>0.062247</v>
      </c>
      <c r="D22" s="143">
        <v>0.44750999999999996</v>
      </c>
      <c r="E22" s="143">
        <v>-0.02252</v>
      </c>
      <c r="F22" s="143">
        <v>0.277688</v>
      </c>
      <c r="G22" s="143">
        <v>-0.09592</v>
      </c>
      <c r="H22" s="143">
        <v>0.015323999999999999</v>
      </c>
      <c r="I22" s="143">
        <v>-0.39888</v>
      </c>
      <c r="J22" s="143">
        <v>0.082604</v>
      </c>
      <c r="K22" s="143">
        <v>-0.24255000000000002</v>
      </c>
      <c r="L22" s="143">
        <v>0.039348</v>
      </c>
      <c r="M22" s="143">
        <v>-0.10944</v>
      </c>
      <c r="N22" s="143">
        <v>0.16026</v>
      </c>
      <c r="O22" s="143">
        <v>-0.10636</v>
      </c>
      <c r="P22" s="143">
        <v>0.28178000000000003</v>
      </c>
      <c r="Q22" s="143">
        <v>0.008712</v>
      </c>
      <c r="R22" s="143">
        <v>0.2161</v>
      </c>
      <c r="S22" s="143">
        <v>0.716404</v>
      </c>
      <c r="T22" s="143">
        <v>0.737732</v>
      </c>
      <c r="U22" s="143">
        <v>0.764012</v>
      </c>
      <c r="V22" s="143">
        <v>0.245355</v>
      </c>
      <c r="W22" s="143">
        <v>0.712236</v>
      </c>
      <c r="X22" s="143">
        <v>0.536796</v>
      </c>
      <c r="Y22" s="143">
        <v>0.457756</v>
      </c>
      <c r="Z22" s="143">
        <v>0.127134</v>
      </c>
      <c r="AA22" s="143">
        <v>0.375612</v>
      </c>
      <c r="AB22" s="143">
        <v>-0.03312</v>
      </c>
      <c r="AC22" s="143">
        <v>0.212388</v>
      </c>
      <c r="AD22" s="143">
        <v>0.065643</v>
      </c>
      <c r="AE22" s="143">
        <v>-0.20721</v>
      </c>
      <c r="AF22" s="143">
        <v>0.030279</v>
      </c>
      <c r="AG22" s="143">
        <v>-0.47304</v>
      </c>
      <c r="AH22" s="143">
        <v>-0.31359</v>
      </c>
      <c r="AI22" s="143">
        <v>-0.07597</v>
      </c>
      <c r="AJ22" s="143">
        <v>-0.12904</v>
      </c>
      <c r="AK22" s="143">
        <v>-0.26216</v>
      </c>
      <c r="AL22" s="143">
        <v>-0.09868</v>
      </c>
      <c r="AM22" s="143">
        <v>0.01234</v>
      </c>
      <c r="AN22" s="143">
        <v>-0.22032</v>
      </c>
      <c r="AO22" s="143">
        <v>0.041204</v>
      </c>
      <c r="AP22" s="143">
        <v>-0.10772999999999999</v>
      </c>
      <c r="AQ22" s="143">
        <v>-0.22492</v>
      </c>
      <c r="AR22" s="143">
        <v>-0.26817</v>
      </c>
      <c r="AS22" s="143">
        <v>0.706203</v>
      </c>
      <c r="AT22" s="143">
        <v>-0.09295</v>
      </c>
    </row>
    <row r="23">
      <c r="A23" s="142">
        <f t="shared" si="1"/>
        <v>3.491717</v>
      </c>
      <c r="B23" s="143">
        <v>-0.39484</v>
      </c>
      <c r="C23" s="143">
        <v>0.062247</v>
      </c>
      <c r="D23" s="143">
        <v>0.59668</v>
      </c>
      <c r="E23" s="143">
        <v>-0.01689</v>
      </c>
      <c r="F23" s="143">
        <v>0.34711</v>
      </c>
      <c r="G23" s="143">
        <v>-0.09592</v>
      </c>
      <c r="H23" s="143">
        <v>0.02554</v>
      </c>
      <c r="I23" s="143">
        <v>-0.39888</v>
      </c>
      <c r="J23" s="143">
        <v>0.082604</v>
      </c>
      <c r="K23" s="143">
        <v>-0.40425</v>
      </c>
      <c r="L23" s="143">
        <v>0.029511000000000003</v>
      </c>
      <c r="M23" s="143">
        <v>-0.10944</v>
      </c>
      <c r="N23" s="143">
        <v>0.16026</v>
      </c>
      <c r="O23" s="143">
        <v>-0.07977</v>
      </c>
      <c r="P23" s="143">
        <v>0.225424</v>
      </c>
      <c r="Q23" s="143">
        <v>0.008712</v>
      </c>
      <c r="R23" s="143">
        <v>0.270125</v>
      </c>
      <c r="S23" s="143">
        <v>0.5373030000000001</v>
      </c>
      <c r="T23" s="143">
        <v>0.9221650000000001</v>
      </c>
      <c r="U23" s="143">
        <v>0.573009</v>
      </c>
      <c r="V23" s="143">
        <v>0.32714</v>
      </c>
      <c r="W23" s="143">
        <v>0.890295</v>
      </c>
      <c r="X23" s="143">
        <v>0.536796</v>
      </c>
      <c r="Y23" s="143">
        <v>0.343317</v>
      </c>
      <c r="Z23" s="143">
        <v>0.169512</v>
      </c>
      <c r="AA23" s="143">
        <v>0.469515</v>
      </c>
      <c r="AB23" s="143">
        <v>-0.024839999999999997</v>
      </c>
      <c r="AC23" s="143">
        <v>0.212388</v>
      </c>
      <c r="AD23" s="143">
        <v>0.087524</v>
      </c>
      <c r="AE23" s="143">
        <v>-0.13814</v>
      </c>
      <c r="AF23" s="143">
        <v>0.040372</v>
      </c>
      <c r="AG23" s="143">
        <v>-0.47304</v>
      </c>
      <c r="AH23" s="143">
        <v>-0.31359</v>
      </c>
      <c r="AI23" s="143">
        <v>-0.37984999999999997</v>
      </c>
      <c r="AJ23" s="143">
        <v>-0.12904</v>
      </c>
      <c r="AK23" s="143">
        <v>-0.19662000000000002</v>
      </c>
      <c r="AL23" s="143">
        <v>-0.07401</v>
      </c>
      <c r="AM23" s="143">
        <v>0.01234</v>
      </c>
      <c r="AN23" s="143">
        <v>-0.11016</v>
      </c>
      <c r="AO23" s="143">
        <v>0.051504999999999995</v>
      </c>
      <c r="AP23" s="143">
        <v>-0.10772999999999999</v>
      </c>
      <c r="AQ23" s="143">
        <v>-0.11246</v>
      </c>
      <c r="AR23" s="143">
        <v>-0.35756</v>
      </c>
      <c r="AS23" s="143">
        <v>0.706203</v>
      </c>
      <c r="AT23" s="143">
        <v>-0.27885000000000004</v>
      </c>
    </row>
    <row r="24">
      <c r="A24" s="142">
        <f t="shared" si="1"/>
        <v>5.855983</v>
      </c>
      <c r="B24" s="143">
        <v>-0.19742</v>
      </c>
      <c r="C24" s="143">
        <v>0.082996</v>
      </c>
      <c r="D24" s="143">
        <v>0.74585</v>
      </c>
      <c r="E24" s="143">
        <v>-0.01126</v>
      </c>
      <c r="F24" s="143">
        <v>0.34711</v>
      </c>
      <c r="G24" s="143">
        <v>-0.07194</v>
      </c>
      <c r="H24" s="143">
        <v>0.02554</v>
      </c>
      <c r="I24" s="143">
        <v>-0.09972</v>
      </c>
      <c r="J24" s="143">
        <v>0.082604</v>
      </c>
      <c r="K24" s="143">
        <v>-0.24255000000000002</v>
      </c>
      <c r="L24" s="143">
        <v>0.019674</v>
      </c>
      <c r="M24" s="143">
        <v>-0.08208</v>
      </c>
      <c r="N24" s="143">
        <v>0.20032500000000003</v>
      </c>
      <c r="O24" s="143">
        <v>-0.13294999999999998</v>
      </c>
      <c r="P24" s="143">
        <v>0.28178000000000003</v>
      </c>
      <c r="Q24" s="143">
        <v>0.002904</v>
      </c>
      <c r="R24" s="143">
        <v>0.270125</v>
      </c>
      <c r="S24" s="143">
        <v>0.895505</v>
      </c>
      <c r="T24" s="143">
        <v>0.9221650000000001</v>
      </c>
      <c r="U24" s="143">
        <v>0.9550150000000001</v>
      </c>
      <c r="V24" s="143">
        <v>0.408925</v>
      </c>
      <c r="W24" s="143">
        <v>0.890295</v>
      </c>
      <c r="X24" s="143">
        <v>0.89466</v>
      </c>
      <c r="Y24" s="143">
        <v>0.343317</v>
      </c>
      <c r="Z24" s="143">
        <v>0.084756</v>
      </c>
      <c r="AA24" s="143">
        <v>0.469515</v>
      </c>
      <c r="AB24" s="143">
        <v>-0.024839999999999997</v>
      </c>
      <c r="AC24" s="143">
        <v>0.26548499999999997</v>
      </c>
      <c r="AD24" s="143">
        <v>0.109405</v>
      </c>
      <c r="AE24" s="143">
        <v>-0.06907</v>
      </c>
      <c r="AF24" s="143">
        <v>0.040372</v>
      </c>
      <c r="AG24" s="143">
        <v>-0.5913</v>
      </c>
      <c r="AH24" s="143">
        <v>-0.10453</v>
      </c>
      <c r="AI24" s="143">
        <v>-0.07597</v>
      </c>
      <c r="AJ24" s="143">
        <v>-0.1613</v>
      </c>
      <c r="AK24" s="143">
        <v>-0.3277</v>
      </c>
      <c r="AL24" s="143">
        <v>-0.12335</v>
      </c>
      <c r="AM24" s="143">
        <v>0.015425000000000001</v>
      </c>
      <c r="AN24" s="143">
        <v>-0.22032</v>
      </c>
      <c r="AO24" s="143">
        <v>0.020602</v>
      </c>
      <c r="AP24" s="143">
        <v>-0.03591</v>
      </c>
      <c r="AQ24" s="143">
        <v>-0.11246</v>
      </c>
      <c r="AR24" s="143">
        <v>-0.44694999999999996</v>
      </c>
      <c r="AS24" s="143">
        <v>0.706203</v>
      </c>
      <c r="AT24" s="143">
        <v>-0.09295</v>
      </c>
    </row>
    <row r="25">
      <c r="A25" s="142">
        <f t="shared" si="1"/>
        <v>2.083452</v>
      </c>
      <c r="B25" s="143">
        <v>-0.29613</v>
      </c>
      <c r="C25" s="143">
        <v>0.041498</v>
      </c>
      <c r="D25" s="143">
        <v>0.59668</v>
      </c>
      <c r="E25" s="143">
        <v>-0.01689</v>
      </c>
      <c r="F25" s="143">
        <v>0.208266</v>
      </c>
      <c r="G25" s="143">
        <v>-0.07194</v>
      </c>
      <c r="H25" s="143">
        <v>0.020432</v>
      </c>
      <c r="I25" s="143">
        <v>-0.39888</v>
      </c>
      <c r="J25" s="143">
        <v>0.082604</v>
      </c>
      <c r="K25" s="143">
        <v>-0.24255000000000002</v>
      </c>
      <c r="L25" s="143">
        <v>0.029511000000000003</v>
      </c>
      <c r="M25" s="143">
        <v>-0.08208</v>
      </c>
      <c r="N25" s="143">
        <v>0.16026</v>
      </c>
      <c r="O25" s="143">
        <v>-0.07977</v>
      </c>
      <c r="P25" s="143">
        <v>0.169068</v>
      </c>
      <c r="Q25" s="143">
        <v>0.008712</v>
      </c>
      <c r="R25" s="143">
        <v>0.162075</v>
      </c>
      <c r="S25" s="143">
        <v>0.5373030000000001</v>
      </c>
      <c r="T25" s="143">
        <v>0.553299</v>
      </c>
      <c r="U25" s="143">
        <v>0.573009</v>
      </c>
      <c r="V25" s="143">
        <v>0.245355</v>
      </c>
      <c r="W25" s="143">
        <v>0.356118</v>
      </c>
      <c r="X25" s="143">
        <v>0.536796</v>
      </c>
      <c r="Y25" s="143">
        <v>0.343317</v>
      </c>
      <c r="Z25" s="143">
        <v>0.127134</v>
      </c>
      <c r="AA25" s="143">
        <v>0.281709</v>
      </c>
      <c r="AB25" s="143">
        <v>-0.03312</v>
      </c>
      <c r="AC25" s="143">
        <v>0.212388</v>
      </c>
      <c r="AD25" s="143">
        <v>0.065643</v>
      </c>
      <c r="AE25" s="143">
        <v>-0.20721</v>
      </c>
      <c r="AF25" s="143">
        <v>0.030279</v>
      </c>
      <c r="AG25" s="143">
        <v>-0.47304</v>
      </c>
      <c r="AH25" s="143">
        <v>-0.31359</v>
      </c>
      <c r="AI25" s="143">
        <v>-0.30388</v>
      </c>
      <c r="AJ25" s="143">
        <v>-0.09677999999999999</v>
      </c>
      <c r="AK25" s="143">
        <v>-0.19662000000000002</v>
      </c>
      <c r="AL25" s="143">
        <v>-0.07401</v>
      </c>
      <c r="AM25" s="143">
        <v>0.00617</v>
      </c>
      <c r="AN25" s="143">
        <v>-0.16524</v>
      </c>
      <c r="AO25" s="143">
        <v>0.030903</v>
      </c>
      <c r="AP25" s="143">
        <v>-0.10772999999999999</v>
      </c>
      <c r="AQ25" s="143">
        <v>-0.11246</v>
      </c>
      <c r="AR25" s="143">
        <v>-0.35756</v>
      </c>
      <c r="AS25" s="143">
        <v>0.706203</v>
      </c>
      <c r="AT25" s="143">
        <v>-0.3718</v>
      </c>
    </row>
    <row r="26">
      <c r="A26" s="142">
        <f t="shared" si="1"/>
        <v>3.380051</v>
      </c>
      <c r="B26" s="143">
        <v>-0.19742</v>
      </c>
      <c r="C26" s="143">
        <v>0.062247</v>
      </c>
      <c r="D26" s="143">
        <v>0.44750999999999996</v>
      </c>
      <c r="E26" s="143">
        <v>-0.01126</v>
      </c>
      <c r="F26" s="143">
        <v>0.208266</v>
      </c>
      <c r="G26" s="143">
        <v>-0.04796</v>
      </c>
      <c r="H26" s="143">
        <v>0.015323999999999999</v>
      </c>
      <c r="I26" s="143">
        <v>-0.29916</v>
      </c>
      <c r="J26" s="143">
        <v>0.061952999999999994</v>
      </c>
      <c r="K26" s="143">
        <v>-0.24255000000000002</v>
      </c>
      <c r="L26" s="143">
        <v>0.039348</v>
      </c>
      <c r="M26" s="143">
        <v>-0.10944</v>
      </c>
      <c r="N26" s="143">
        <v>0.12019500000000001</v>
      </c>
      <c r="O26" s="143">
        <v>-0.07977</v>
      </c>
      <c r="P26" s="143">
        <v>0.169068</v>
      </c>
      <c r="Q26" s="143">
        <v>0.008712</v>
      </c>
      <c r="R26" s="143">
        <v>0.162075</v>
      </c>
      <c r="S26" s="143">
        <v>0.716404</v>
      </c>
      <c r="T26" s="143">
        <v>0.9221650000000001</v>
      </c>
      <c r="U26" s="143">
        <v>0.573009</v>
      </c>
      <c r="V26" s="143">
        <v>0.32714</v>
      </c>
      <c r="W26" s="143">
        <v>0.534177</v>
      </c>
      <c r="X26" s="143">
        <v>0.715728</v>
      </c>
      <c r="Y26" s="143">
        <v>0.457756</v>
      </c>
      <c r="Z26" s="143">
        <v>0.127134</v>
      </c>
      <c r="AA26" s="143">
        <v>0.281709</v>
      </c>
      <c r="AB26" s="143">
        <v>-0.03312</v>
      </c>
      <c r="AC26" s="143">
        <v>0.159291</v>
      </c>
      <c r="AD26" s="143">
        <v>0.065643</v>
      </c>
      <c r="AE26" s="143">
        <v>-0.20721</v>
      </c>
      <c r="AF26" s="143">
        <v>0.030279</v>
      </c>
      <c r="AG26" s="143">
        <v>-0.35478</v>
      </c>
      <c r="AH26" s="143">
        <v>-0.31359</v>
      </c>
      <c r="AI26" s="143">
        <v>-0.22791</v>
      </c>
      <c r="AJ26" s="143">
        <v>-0.09677999999999999</v>
      </c>
      <c r="AK26" s="143">
        <v>-0.19662000000000002</v>
      </c>
      <c r="AL26" s="143">
        <v>-0.09868</v>
      </c>
      <c r="AM26" s="143">
        <v>0.01234</v>
      </c>
      <c r="AN26" s="143">
        <v>-0.16524</v>
      </c>
      <c r="AO26" s="143">
        <v>0.051504999999999995</v>
      </c>
      <c r="AP26" s="143">
        <v>-0.07182</v>
      </c>
      <c r="AQ26" s="143">
        <v>-0.11246</v>
      </c>
      <c r="AR26" s="143">
        <v>-0.35756</v>
      </c>
      <c r="AS26" s="143">
        <v>0.706203</v>
      </c>
      <c r="AT26" s="143">
        <v>-0.3718</v>
      </c>
    </row>
    <row r="27">
      <c r="A27" s="142">
        <f t="shared" si="1"/>
        <v>2.219527</v>
      </c>
      <c r="B27" s="143">
        <v>-0.39484</v>
      </c>
      <c r="C27" s="143">
        <v>0.062247</v>
      </c>
      <c r="D27" s="143">
        <v>0.59668</v>
      </c>
      <c r="E27" s="143">
        <v>-0.01126</v>
      </c>
      <c r="F27" s="143">
        <v>0.208266</v>
      </c>
      <c r="G27" s="143">
        <v>-0.04796</v>
      </c>
      <c r="H27" s="143">
        <v>0.005108</v>
      </c>
      <c r="I27" s="143">
        <v>-0.29916</v>
      </c>
      <c r="J27" s="143">
        <v>0.103255</v>
      </c>
      <c r="K27" s="143">
        <v>-0.3234</v>
      </c>
      <c r="L27" s="143">
        <v>0.029511000000000003</v>
      </c>
      <c r="M27" s="143">
        <v>-0.1368</v>
      </c>
      <c r="N27" s="143">
        <v>0.040065</v>
      </c>
      <c r="O27" s="143">
        <v>-0.02659</v>
      </c>
      <c r="P27" s="143">
        <v>0.225424</v>
      </c>
      <c r="Q27" s="143">
        <v>0.01452</v>
      </c>
      <c r="R27" s="143">
        <v>0.054025</v>
      </c>
      <c r="S27" s="143">
        <v>0.716404</v>
      </c>
      <c r="T27" s="143">
        <v>0.9221650000000001</v>
      </c>
      <c r="U27" s="143">
        <v>0.9550150000000001</v>
      </c>
      <c r="V27" s="143">
        <v>0.081785</v>
      </c>
      <c r="W27" s="143">
        <v>0.712236</v>
      </c>
      <c r="X27" s="143">
        <v>0.357864</v>
      </c>
      <c r="Y27" s="143">
        <v>0.114439</v>
      </c>
      <c r="Z27" s="143">
        <v>0.127134</v>
      </c>
      <c r="AA27" s="143">
        <v>0.281709</v>
      </c>
      <c r="AB27" s="143">
        <v>-0.024839999999999997</v>
      </c>
      <c r="AC27" s="143">
        <v>0.106194</v>
      </c>
      <c r="AD27" s="143">
        <v>0.043762</v>
      </c>
      <c r="AE27" s="143">
        <v>-0.20721</v>
      </c>
      <c r="AF27" s="143">
        <v>0.030279</v>
      </c>
      <c r="AG27" s="143">
        <v>-0.35478</v>
      </c>
      <c r="AH27" s="143">
        <v>-0.41812</v>
      </c>
      <c r="AI27" s="143">
        <v>-0.30388</v>
      </c>
      <c r="AJ27" s="143">
        <v>-0.1613</v>
      </c>
      <c r="AK27" s="143">
        <v>-0.3277</v>
      </c>
      <c r="AL27" s="143">
        <v>-0.12335</v>
      </c>
      <c r="AM27" s="143">
        <v>0.015425000000000001</v>
      </c>
      <c r="AN27" s="143">
        <v>-0.22032</v>
      </c>
      <c r="AO27" s="143">
        <v>0.041204</v>
      </c>
      <c r="AP27" s="143">
        <v>-0.07182</v>
      </c>
      <c r="AQ27" s="143">
        <v>-0.22492</v>
      </c>
      <c r="AR27" s="143">
        <v>-0.08939</v>
      </c>
      <c r="AS27" s="143">
        <v>0.235401</v>
      </c>
      <c r="AT27" s="143">
        <v>-0.09295</v>
      </c>
    </row>
    <row r="28">
      <c r="A28" s="142">
        <f t="shared" si="1"/>
        <v>3.720391</v>
      </c>
      <c r="B28" s="143">
        <v>-0.39484</v>
      </c>
      <c r="C28" s="143">
        <v>0.082996</v>
      </c>
      <c r="D28" s="143">
        <v>0.74585</v>
      </c>
      <c r="E28" s="143">
        <v>-0.01689</v>
      </c>
      <c r="F28" s="143">
        <v>0.277688</v>
      </c>
      <c r="G28" s="143">
        <v>-0.09592</v>
      </c>
      <c r="H28" s="143">
        <v>0.020432</v>
      </c>
      <c r="I28" s="143">
        <v>-0.29916</v>
      </c>
      <c r="J28" s="143">
        <v>0.082604</v>
      </c>
      <c r="K28" s="143">
        <v>-0.3234</v>
      </c>
      <c r="L28" s="143">
        <v>0.039348</v>
      </c>
      <c r="M28" s="143">
        <v>-0.08208</v>
      </c>
      <c r="N28" s="143">
        <v>0.08013</v>
      </c>
      <c r="O28" s="143">
        <v>-0.07977</v>
      </c>
      <c r="P28" s="143">
        <v>0.225424</v>
      </c>
      <c r="Q28" s="143">
        <v>0.011616</v>
      </c>
      <c r="R28" s="143">
        <v>0.2161</v>
      </c>
      <c r="S28" s="143">
        <v>0.5373030000000001</v>
      </c>
      <c r="T28" s="143">
        <v>0.737732</v>
      </c>
      <c r="U28" s="143">
        <v>0.764012</v>
      </c>
      <c r="V28" s="143">
        <v>0.32714</v>
      </c>
      <c r="W28" s="143">
        <v>0.712236</v>
      </c>
      <c r="X28" s="143">
        <v>0.715728</v>
      </c>
      <c r="Y28" s="143">
        <v>0.343317</v>
      </c>
      <c r="Z28" s="143">
        <v>0.127134</v>
      </c>
      <c r="AA28" s="143">
        <v>0.281709</v>
      </c>
      <c r="AB28" s="143">
        <v>-0.03312</v>
      </c>
      <c r="AC28" s="143">
        <v>0.212388</v>
      </c>
      <c r="AD28" s="143">
        <v>0.065643</v>
      </c>
      <c r="AE28" s="143">
        <v>-0.20721</v>
      </c>
      <c r="AF28" s="143">
        <v>0.020186</v>
      </c>
      <c r="AG28" s="143">
        <v>-0.35478</v>
      </c>
      <c r="AH28" s="143">
        <v>-0.31359</v>
      </c>
      <c r="AI28" s="143">
        <v>-0.15194</v>
      </c>
      <c r="AJ28" s="143">
        <v>-0.09677999999999999</v>
      </c>
      <c r="AK28" s="143">
        <v>-0.26216</v>
      </c>
      <c r="AL28" s="143">
        <v>-0.07401</v>
      </c>
      <c r="AM28" s="143">
        <v>0.01234</v>
      </c>
      <c r="AN28" s="143">
        <v>-0.16524</v>
      </c>
      <c r="AO28" s="143">
        <v>0.020602</v>
      </c>
      <c r="AP28" s="143">
        <v>-0.07182</v>
      </c>
      <c r="AQ28" s="143">
        <v>-0.16869</v>
      </c>
      <c r="AR28" s="143">
        <v>-0.26817</v>
      </c>
      <c r="AS28" s="143">
        <v>0.706203</v>
      </c>
      <c r="AT28" s="143">
        <v>-0.1859</v>
      </c>
    </row>
    <row r="29">
      <c r="A29" s="142">
        <f t="shared" si="1"/>
        <v>0.931882</v>
      </c>
      <c r="B29" s="143">
        <v>-0.29613</v>
      </c>
      <c r="C29" s="143">
        <v>0.041498</v>
      </c>
      <c r="D29" s="143">
        <v>0.44750999999999996</v>
      </c>
      <c r="E29" s="143">
        <v>-0.01126</v>
      </c>
      <c r="F29" s="143">
        <v>0.069422</v>
      </c>
      <c r="G29" s="143">
        <v>-0.07194</v>
      </c>
      <c r="H29" s="143">
        <v>0.015323999999999999</v>
      </c>
      <c r="I29" s="143">
        <v>-0.29916</v>
      </c>
      <c r="J29" s="143">
        <v>0.061952999999999994</v>
      </c>
      <c r="K29" s="143">
        <v>-0.3234</v>
      </c>
      <c r="L29" s="143">
        <v>0.039348</v>
      </c>
      <c r="M29" s="143">
        <v>-0.08208</v>
      </c>
      <c r="N29" s="143">
        <v>0.16026</v>
      </c>
      <c r="O29" s="143">
        <v>-0.07977</v>
      </c>
      <c r="P29" s="143">
        <v>0.169068</v>
      </c>
      <c r="Q29" s="143">
        <v>0.008712</v>
      </c>
      <c r="R29" s="143">
        <v>0.2161</v>
      </c>
      <c r="S29" s="143">
        <v>0.358202</v>
      </c>
      <c r="T29" s="143">
        <v>0.368866</v>
      </c>
      <c r="U29" s="143">
        <v>0.573009</v>
      </c>
      <c r="V29" s="143">
        <v>0.245355</v>
      </c>
      <c r="W29" s="143">
        <v>0.534177</v>
      </c>
      <c r="X29" s="143">
        <v>0.357864</v>
      </c>
      <c r="Y29" s="143">
        <v>0.228878</v>
      </c>
      <c r="Z29" s="143">
        <v>0.084756</v>
      </c>
      <c r="AA29" s="143">
        <v>0.187806</v>
      </c>
      <c r="AB29" s="143">
        <v>-0.024839999999999997</v>
      </c>
      <c r="AC29" s="143">
        <v>0.159291</v>
      </c>
      <c r="AD29" s="143">
        <v>0.087524</v>
      </c>
      <c r="AE29" s="143">
        <v>-0.20721</v>
      </c>
      <c r="AF29" s="143">
        <v>0.030279</v>
      </c>
      <c r="AG29" s="143">
        <v>-0.23652</v>
      </c>
      <c r="AH29" s="143">
        <v>-0.20906</v>
      </c>
      <c r="AI29" s="143">
        <v>-0.15194</v>
      </c>
      <c r="AJ29" s="143">
        <v>-0.09677999999999999</v>
      </c>
      <c r="AK29" s="143">
        <v>-0.26216</v>
      </c>
      <c r="AL29" s="143">
        <v>-0.12335</v>
      </c>
      <c r="AM29" s="143">
        <v>0.015425000000000001</v>
      </c>
      <c r="AN29" s="143">
        <v>-0.2754</v>
      </c>
      <c r="AO29" s="143">
        <v>0.030903</v>
      </c>
      <c r="AP29" s="143">
        <v>-0.17955</v>
      </c>
      <c r="AQ29" s="143">
        <v>-0.28115</v>
      </c>
      <c r="AR29" s="143">
        <v>-0.44694999999999996</v>
      </c>
      <c r="AS29" s="143">
        <v>0.470802</v>
      </c>
      <c r="AT29" s="143">
        <v>-0.3718</v>
      </c>
    </row>
    <row r="30">
      <c r="A30" s="142">
        <f t="shared" si="1"/>
        <v>0.966283</v>
      </c>
      <c r="B30" s="143">
        <v>-0.19742</v>
      </c>
      <c r="C30" s="143">
        <v>0.041498</v>
      </c>
      <c r="D30" s="143">
        <v>0.44750999999999996</v>
      </c>
      <c r="E30" s="143">
        <v>-0.01126</v>
      </c>
      <c r="F30" s="143">
        <v>0.069422</v>
      </c>
      <c r="G30" s="143">
        <v>-0.04796</v>
      </c>
      <c r="H30" s="143">
        <v>0.010216</v>
      </c>
      <c r="I30" s="143">
        <v>-0.29916</v>
      </c>
      <c r="J30" s="143">
        <v>0.041302</v>
      </c>
      <c r="K30" s="143">
        <v>-0.24255000000000002</v>
      </c>
      <c r="L30" s="143">
        <v>0.019674</v>
      </c>
      <c r="M30" s="143">
        <v>-0.08208</v>
      </c>
      <c r="N30" s="143">
        <v>0.08013</v>
      </c>
      <c r="O30" s="143">
        <v>-0.10636</v>
      </c>
      <c r="P30" s="143">
        <v>0.225424</v>
      </c>
      <c r="Q30" s="143">
        <v>0.005808</v>
      </c>
      <c r="R30" s="143">
        <v>0.162075</v>
      </c>
      <c r="S30" s="143">
        <v>0.358202</v>
      </c>
      <c r="T30" s="143">
        <v>0.368866</v>
      </c>
      <c r="U30" s="143">
        <v>0.382006</v>
      </c>
      <c r="V30" s="143">
        <v>0.16357</v>
      </c>
      <c r="W30" s="143">
        <v>0.356118</v>
      </c>
      <c r="X30" s="143">
        <v>0.715728</v>
      </c>
      <c r="Y30" s="143">
        <v>0.228878</v>
      </c>
      <c r="Z30" s="143">
        <v>0.084756</v>
      </c>
      <c r="AA30" s="143">
        <v>0.187806</v>
      </c>
      <c r="AB30" s="143">
        <v>-0.01656</v>
      </c>
      <c r="AC30" s="143">
        <v>0.159291</v>
      </c>
      <c r="AD30" s="143">
        <v>0.065643</v>
      </c>
      <c r="AE30" s="143">
        <v>-0.20721</v>
      </c>
      <c r="AF30" s="143">
        <v>0.020186</v>
      </c>
      <c r="AG30" s="143">
        <v>-0.35478</v>
      </c>
      <c r="AH30" s="143">
        <v>-0.41812</v>
      </c>
      <c r="AI30" s="143">
        <v>-0.15194</v>
      </c>
      <c r="AJ30" s="143">
        <v>-0.12904</v>
      </c>
      <c r="AK30" s="143">
        <v>-0.19662000000000002</v>
      </c>
      <c r="AL30" s="143">
        <v>-0.09868</v>
      </c>
      <c r="AM30" s="143">
        <v>0.01234</v>
      </c>
      <c r="AN30" s="143">
        <v>-0.16524</v>
      </c>
      <c r="AO30" s="143">
        <v>0.020602</v>
      </c>
      <c r="AP30" s="143">
        <v>-0.07182</v>
      </c>
      <c r="AQ30" s="143">
        <v>-0.11246</v>
      </c>
      <c r="AR30" s="143">
        <v>-0.35756</v>
      </c>
      <c r="AS30" s="143">
        <v>0.470802</v>
      </c>
      <c r="AT30" s="143">
        <v>-0.46475</v>
      </c>
    </row>
    <row r="31">
      <c r="A31" s="142">
        <f t="shared" si="1"/>
        <v>3.877662</v>
      </c>
      <c r="B31" s="143">
        <v>-0.09871</v>
      </c>
      <c r="C31" s="143">
        <v>0.020749</v>
      </c>
      <c r="D31" s="143">
        <v>0.14917</v>
      </c>
      <c r="E31" s="143">
        <v>-0.00563</v>
      </c>
      <c r="F31" s="143">
        <v>0.069422</v>
      </c>
      <c r="G31" s="143">
        <v>-0.02398</v>
      </c>
      <c r="H31" s="143">
        <v>0.005108</v>
      </c>
      <c r="I31" s="143">
        <v>-0.09972</v>
      </c>
      <c r="J31" s="143">
        <v>0.020651</v>
      </c>
      <c r="K31" s="143">
        <v>-0.08085</v>
      </c>
      <c r="L31" s="143">
        <v>0.009837</v>
      </c>
      <c r="M31" s="143">
        <v>-0.02736</v>
      </c>
      <c r="N31" s="143">
        <v>0.040065</v>
      </c>
      <c r="O31" s="143">
        <v>-0.10636</v>
      </c>
      <c r="P31" s="143">
        <v>0.225424</v>
      </c>
      <c r="Q31" s="143">
        <v>0.011616</v>
      </c>
      <c r="R31" s="143">
        <v>0.2161</v>
      </c>
      <c r="S31" s="143">
        <v>0.716404</v>
      </c>
      <c r="T31" s="143">
        <v>0.737732</v>
      </c>
      <c r="U31" s="143">
        <v>0.764012</v>
      </c>
      <c r="V31" s="143">
        <v>0.32714</v>
      </c>
      <c r="W31" s="143">
        <v>0.712236</v>
      </c>
      <c r="X31" s="143">
        <v>0.715728</v>
      </c>
      <c r="Y31" s="143">
        <v>0.343317</v>
      </c>
      <c r="Z31" s="143">
        <v>0.127134</v>
      </c>
      <c r="AA31" s="143">
        <v>0.281709</v>
      </c>
      <c r="AB31" s="143">
        <v>-0.00828</v>
      </c>
      <c r="AC31" s="143">
        <v>0.053097</v>
      </c>
      <c r="AD31" s="143">
        <v>0.065643</v>
      </c>
      <c r="AE31" s="143">
        <v>-0.20721</v>
      </c>
      <c r="AF31" s="143">
        <v>0.040372</v>
      </c>
      <c r="AG31" s="143">
        <v>-0.23652</v>
      </c>
      <c r="AH31" s="143">
        <v>-0.20906</v>
      </c>
      <c r="AI31" s="143">
        <v>-0.15194</v>
      </c>
      <c r="AJ31" s="143">
        <v>-0.06452</v>
      </c>
      <c r="AK31" s="143">
        <v>-0.13108</v>
      </c>
      <c r="AL31" s="143">
        <v>-0.07401</v>
      </c>
      <c r="AM31" s="143">
        <v>0.00617</v>
      </c>
      <c r="AN31" s="143">
        <v>-0.16524</v>
      </c>
      <c r="AO31" s="143">
        <v>0.030903</v>
      </c>
      <c r="AP31" s="143">
        <v>-0.07182</v>
      </c>
      <c r="AQ31" s="143">
        <v>-0.11246</v>
      </c>
      <c r="AR31" s="143">
        <v>-0.17878</v>
      </c>
      <c r="AS31" s="143">
        <v>0.706203</v>
      </c>
      <c r="AT31" s="143">
        <v>-0.46475</v>
      </c>
    </row>
    <row r="32">
      <c r="A32" s="142">
        <f t="shared" si="1"/>
        <v>1.799429</v>
      </c>
      <c r="B32" s="143">
        <v>-0.39484</v>
      </c>
      <c r="C32" s="143">
        <v>0.062247</v>
      </c>
      <c r="D32" s="143">
        <v>0.29834</v>
      </c>
      <c r="E32" s="143">
        <v>-0.01689</v>
      </c>
      <c r="F32" s="143">
        <v>0.208266</v>
      </c>
      <c r="G32" s="143">
        <v>-0.04796</v>
      </c>
      <c r="H32" s="143">
        <v>0.015323999999999999</v>
      </c>
      <c r="I32" s="143">
        <v>-0.19944</v>
      </c>
      <c r="J32" s="143">
        <v>0.061952999999999994</v>
      </c>
      <c r="K32" s="143">
        <v>-0.1617</v>
      </c>
      <c r="L32" s="143">
        <v>0.029511000000000003</v>
      </c>
      <c r="M32" s="143">
        <v>-0.05472</v>
      </c>
      <c r="N32" s="143">
        <v>0.12019500000000001</v>
      </c>
      <c r="O32" s="143">
        <v>-0.07977</v>
      </c>
      <c r="P32" s="143">
        <v>0.112712</v>
      </c>
      <c r="Q32" s="143">
        <v>0.008712</v>
      </c>
      <c r="R32" s="143">
        <v>0.10805</v>
      </c>
      <c r="S32" s="143">
        <v>0.5373030000000001</v>
      </c>
      <c r="T32" s="143">
        <v>0.368866</v>
      </c>
      <c r="U32" s="143">
        <v>0.573009</v>
      </c>
      <c r="V32" s="143">
        <v>0.16357</v>
      </c>
      <c r="W32" s="143">
        <v>0.534177</v>
      </c>
      <c r="X32" s="143">
        <v>0.536796</v>
      </c>
      <c r="Y32" s="143">
        <v>0.228878</v>
      </c>
      <c r="Z32" s="143">
        <v>0.084756</v>
      </c>
      <c r="AA32" s="143">
        <v>0.187806</v>
      </c>
      <c r="AB32" s="143">
        <v>-0.024839999999999997</v>
      </c>
      <c r="AC32" s="143">
        <v>0.106194</v>
      </c>
      <c r="AD32" s="143">
        <v>0.065643</v>
      </c>
      <c r="AE32" s="143">
        <v>-0.20721</v>
      </c>
      <c r="AF32" s="143">
        <v>0.030279</v>
      </c>
      <c r="AG32" s="143">
        <v>-0.35478</v>
      </c>
      <c r="AH32" s="143">
        <v>-0.20906</v>
      </c>
      <c r="AI32" s="143">
        <v>-0.15194</v>
      </c>
      <c r="AJ32" s="143">
        <v>-0.12904</v>
      </c>
      <c r="AK32" s="143">
        <v>-0.19662000000000002</v>
      </c>
      <c r="AL32" s="143">
        <v>-0.12335</v>
      </c>
      <c r="AM32" s="143">
        <v>0.015425000000000001</v>
      </c>
      <c r="AN32" s="143">
        <v>-0.2754</v>
      </c>
      <c r="AO32" s="143">
        <v>0.051504999999999995</v>
      </c>
      <c r="AP32" s="143">
        <v>-0.03591</v>
      </c>
      <c r="AQ32" s="143">
        <v>-0.05623</v>
      </c>
      <c r="AR32" s="143">
        <v>-0.08939</v>
      </c>
      <c r="AS32" s="143">
        <v>0.470802</v>
      </c>
      <c r="AT32" s="143">
        <v>-0.3718</v>
      </c>
    </row>
    <row r="33">
      <c r="A33" s="142">
        <f t="shared" si="1"/>
        <v>0.730882</v>
      </c>
      <c r="B33" s="143">
        <v>-0.19742</v>
      </c>
      <c r="C33" s="143">
        <v>0.041498</v>
      </c>
      <c r="D33" s="143">
        <v>0.44750999999999996</v>
      </c>
      <c r="E33" s="143">
        <v>-0.01126</v>
      </c>
      <c r="F33" s="143">
        <v>0.069422</v>
      </c>
      <c r="G33" s="143">
        <v>-0.04796</v>
      </c>
      <c r="H33" s="143">
        <v>0.010216</v>
      </c>
      <c r="I33" s="143">
        <v>-0.29916</v>
      </c>
      <c r="J33" s="143">
        <v>0.041302</v>
      </c>
      <c r="K33" s="143">
        <v>-0.24255000000000002</v>
      </c>
      <c r="L33" s="143">
        <v>0.019674</v>
      </c>
      <c r="M33" s="143">
        <v>-0.08208</v>
      </c>
      <c r="N33" s="143">
        <v>0.08013</v>
      </c>
      <c r="O33" s="143">
        <v>-0.10636</v>
      </c>
      <c r="P33" s="143">
        <v>0.225424</v>
      </c>
      <c r="Q33" s="143">
        <v>0.005808</v>
      </c>
      <c r="R33" s="143">
        <v>0.162075</v>
      </c>
      <c r="S33" s="143">
        <v>0.358202</v>
      </c>
      <c r="T33" s="143">
        <v>0.368866</v>
      </c>
      <c r="U33" s="143">
        <v>0.382006</v>
      </c>
      <c r="V33" s="143">
        <v>0.16357</v>
      </c>
      <c r="W33" s="143">
        <v>0.356118</v>
      </c>
      <c r="X33" s="143">
        <v>0.715728</v>
      </c>
      <c r="Y33" s="143">
        <v>0.228878</v>
      </c>
      <c r="Z33" s="143">
        <v>0.084756</v>
      </c>
      <c r="AA33" s="143">
        <v>0.187806</v>
      </c>
      <c r="AB33" s="143">
        <v>-0.01656</v>
      </c>
      <c r="AC33" s="143">
        <v>0.159291</v>
      </c>
      <c r="AD33" s="143">
        <v>0.065643</v>
      </c>
      <c r="AE33" s="143">
        <v>-0.20721</v>
      </c>
      <c r="AF33" s="143">
        <v>0.020186</v>
      </c>
      <c r="AG33" s="143">
        <v>-0.35478</v>
      </c>
      <c r="AH33" s="143">
        <v>-0.41812</v>
      </c>
      <c r="AI33" s="143">
        <v>-0.15194</v>
      </c>
      <c r="AJ33" s="143">
        <v>-0.12904</v>
      </c>
      <c r="AK33" s="143">
        <v>-0.19662000000000002</v>
      </c>
      <c r="AL33" s="143">
        <v>-0.09868</v>
      </c>
      <c r="AM33" s="143">
        <v>0.01234</v>
      </c>
      <c r="AN33" s="143">
        <v>-0.16524</v>
      </c>
      <c r="AO33" s="143">
        <v>0.020602</v>
      </c>
      <c r="AP33" s="143">
        <v>-0.07182</v>
      </c>
      <c r="AQ33" s="143">
        <v>-0.11246</v>
      </c>
      <c r="AR33" s="143">
        <v>-0.35756</v>
      </c>
      <c r="AS33" s="143">
        <v>0.235401</v>
      </c>
      <c r="AT33" s="143">
        <v>-0.46475</v>
      </c>
    </row>
    <row r="34">
      <c r="A34" s="142">
        <f t="shared" si="1"/>
        <v>2.628438</v>
      </c>
      <c r="B34" s="143">
        <v>-0.39484</v>
      </c>
      <c r="C34" s="143">
        <v>0.062247</v>
      </c>
      <c r="D34" s="143">
        <v>0.29834</v>
      </c>
      <c r="E34" s="143">
        <v>-0.01689</v>
      </c>
      <c r="F34" s="143">
        <v>0.277688</v>
      </c>
      <c r="G34" s="143">
        <v>-0.07194</v>
      </c>
      <c r="H34" s="143">
        <v>0.015323999999999999</v>
      </c>
      <c r="I34" s="143">
        <v>-0.19944</v>
      </c>
      <c r="J34" s="143">
        <v>0.041302</v>
      </c>
      <c r="K34" s="143">
        <v>-0.1617</v>
      </c>
      <c r="L34" s="143">
        <v>0.019674</v>
      </c>
      <c r="M34" s="143">
        <v>-0.08208</v>
      </c>
      <c r="N34" s="143">
        <v>0.16026</v>
      </c>
      <c r="O34" s="143">
        <v>-0.05318</v>
      </c>
      <c r="P34" s="143">
        <v>0.112712</v>
      </c>
      <c r="Q34" s="143">
        <v>0.008712</v>
      </c>
      <c r="R34" s="143">
        <v>0.10805</v>
      </c>
      <c r="S34" s="143">
        <v>0.358202</v>
      </c>
      <c r="T34" s="143">
        <v>0.368866</v>
      </c>
      <c r="U34" s="143">
        <v>0.573009</v>
      </c>
      <c r="V34" s="143">
        <v>0.32714</v>
      </c>
      <c r="W34" s="143">
        <v>0.890295</v>
      </c>
      <c r="X34" s="143">
        <v>0.536796</v>
      </c>
      <c r="Y34" s="143">
        <v>0.343317</v>
      </c>
      <c r="Z34" s="143">
        <v>0.127134</v>
      </c>
      <c r="AA34" s="143">
        <v>0.281709</v>
      </c>
      <c r="AB34" s="143">
        <v>-0.01656</v>
      </c>
      <c r="AC34" s="143">
        <v>0.159291</v>
      </c>
      <c r="AD34" s="143">
        <v>0.043762</v>
      </c>
      <c r="AE34" s="143">
        <v>-0.13814</v>
      </c>
      <c r="AF34" s="143">
        <v>0.020186</v>
      </c>
      <c r="AG34" s="143">
        <v>-0.23652</v>
      </c>
      <c r="AH34" s="143">
        <v>-0.20906</v>
      </c>
      <c r="AI34" s="143">
        <v>-0.15194</v>
      </c>
      <c r="AJ34" s="143">
        <v>-0.09677999999999999</v>
      </c>
      <c r="AK34" s="143">
        <v>-0.26216</v>
      </c>
      <c r="AL34" s="143">
        <v>-0.12335</v>
      </c>
      <c r="AM34" s="143">
        <v>0.015425000000000001</v>
      </c>
      <c r="AN34" s="143">
        <v>-0.2754</v>
      </c>
      <c r="AO34" s="143">
        <v>0.051504999999999995</v>
      </c>
      <c r="AP34" s="143">
        <v>-0.03591</v>
      </c>
      <c r="AQ34" s="143">
        <v>-0.05623</v>
      </c>
      <c r="AR34" s="143">
        <v>-0.08939</v>
      </c>
      <c r="AS34" s="143">
        <v>0.470802</v>
      </c>
      <c r="AT34" s="143">
        <v>-0.3718</v>
      </c>
    </row>
    <row r="35">
      <c r="A35" s="142">
        <f t="shared" si="1"/>
        <v>1.809795</v>
      </c>
      <c r="B35" s="143">
        <v>-0.09871</v>
      </c>
      <c r="C35" s="143">
        <v>0.041498</v>
      </c>
      <c r="D35" s="143">
        <v>0.14917</v>
      </c>
      <c r="E35" s="143">
        <v>-0.00563</v>
      </c>
      <c r="F35" s="143">
        <v>0.138844</v>
      </c>
      <c r="G35" s="143">
        <v>-0.04796</v>
      </c>
      <c r="H35" s="143">
        <v>0.005108</v>
      </c>
      <c r="I35" s="143">
        <v>-0.19944</v>
      </c>
      <c r="J35" s="143">
        <v>0.020651</v>
      </c>
      <c r="K35" s="143">
        <v>-0.08085</v>
      </c>
      <c r="L35" s="143">
        <v>0.019674</v>
      </c>
      <c r="M35" s="143">
        <v>-0.02736</v>
      </c>
      <c r="N35" s="143">
        <v>0.12019500000000001</v>
      </c>
      <c r="O35" s="143">
        <v>-0.07977</v>
      </c>
      <c r="P35" s="143">
        <v>0.169068</v>
      </c>
      <c r="Q35" s="143">
        <v>0.005808</v>
      </c>
      <c r="R35" s="143">
        <v>0.10805</v>
      </c>
      <c r="S35" s="143">
        <v>0.358202</v>
      </c>
      <c r="T35" s="143">
        <v>0.368866</v>
      </c>
      <c r="U35" s="143">
        <v>0.382006</v>
      </c>
      <c r="V35" s="143">
        <v>0.16357</v>
      </c>
      <c r="W35" s="143">
        <v>0.534177</v>
      </c>
      <c r="X35" s="143">
        <v>0.357864</v>
      </c>
      <c r="Y35" s="143">
        <v>0.343317</v>
      </c>
      <c r="Z35" s="143">
        <v>0.084756</v>
      </c>
      <c r="AA35" s="143">
        <v>0.281709</v>
      </c>
      <c r="AB35" s="143">
        <v>-0.00828</v>
      </c>
      <c r="AC35" s="143">
        <v>0.212388</v>
      </c>
      <c r="AD35" s="143">
        <v>0.087524</v>
      </c>
      <c r="AE35" s="143">
        <v>-0.20721</v>
      </c>
      <c r="AF35" s="143">
        <v>0.020186</v>
      </c>
      <c r="AG35" s="143">
        <v>-0.23652</v>
      </c>
      <c r="AH35" s="143">
        <v>-0.20906</v>
      </c>
      <c r="AI35" s="143">
        <v>-0.15194</v>
      </c>
      <c r="AJ35" s="143">
        <v>-0.06452</v>
      </c>
      <c r="AK35" s="143">
        <v>-0.26216</v>
      </c>
      <c r="AL35" s="143">
        <v>-0.04934</v>
      </c>
      <c r="AM35" s="143">
        <v>0.00617</v>
      </c>
      <c r="AN35" s="143">
        <v>-0.11016</v>
      </c>
      <c r="AO35" s="143">
        <v>0.020602</v>
      </c>
      <c r="AP35" s="143">
        <v>-0.03591</v>
      </c>
      <c r="AQ35" s="143">
        <v>-0.05623</v>
      </c>
      <c r="AR35" s="143">
        <v>-0.35756</v>
      </c>
      <c r="AS35" s="143">
        <v>0.470802</v>
      </c>
      <c r="AT35" s="143">
        <v>-0.3718</v>
      </c>
    </row>
    <row r="36">
      <c r="A36" s="142">
        <f t="shared" si="1"/>
        <v>2.773643</v>
      </c>
      <c r="B36" s="143">
        <v>-0.19742</v>
      </c>
      <c r="C36" s="143">
        <v>0.041498</v>
      </c>
      <c r="D36" s="143">
        <v>0.29834</v>
      </c>
      <c r="E36" s="143">
        <v>-0.01126</v>
      </c>
      <c r="F36" s="143">
        <v>0.208266</v>
      </c>
      <c r="G36" s="143">
        <v>-0.04796</v>
      </c>
      <c r="H36" s="143">
        <v>0.010216</v>
      </c>
      <c r="I36" s="143">
        <v>-0.19944</v>
      </c>
      <c r="J36" s="143">
        <v>0.041302</v>
      </c>
      <c r="K36" s="143">
        <v>-0.1617</v>
      </c>
      <c r="L36" s="143">
        <v>0.019674</v>
      </c>
      <c r="M36" s="143">
        <v>-0.08208</v>
      </c>
      <c r="N36" s="143">
        <v>0.08013</v>
      </c>
      <c r="O36" s="143">
        <v>-0.07977</v>
      </c>
      <c r="P36" s="143">
        <v>0.112712</v>
      </c>
      <c r="Q36" s="143">
        <v>0.008712</v>
      </c>
      <c r="R36" s="143">
        <v>0.10805</v>
      </c>
      <c r="S36" s="143">
        <v>0.716404</v>
      </c>
      <c r="T36" s="143">
        <v>0.737732</v>
      </c>
      <c r="U36" s="143">
        <v>0.573009</v>
      </c>
      <c r="V36" s="143">
        <v>0.245355</v>
      </c>
      <c r="W36" s="143">
        <v>0.534177</v>
      </c>
      <c r="X36" s="143">
        <v>0.715728</v>
      </c>
      <c r="Y36" s="143">
        <v>0.457756</v>
      </c>
      <c r="Z36" s="143">
        <v>0.169512</v>
      </c>
      <c r="AA36" s="143">
        <v>0.375612</v>
      </c>
      <c r="AB36" s="143">
        <v>-0.024839999999999997</v>
      </c>
      <c r="AC36" s="143">
        <v>0.26548499999999997</v>
      </c>
      <c r="AD36" s="143">
        <v>0.109405</v>
      </c>
      <c r="AE36" s="143">
        <v>-0.27628</v>
      </c>
      <c r="AF36" s="143">
        <v>0.010093</v>
      </c>
      <c r="AG36" s="143">
        <v>-0.35478</v>
      </c>
      <c r="AH36" s="143">
        <v>-0.31359</v>
      </c>
      <c r="AI36" s="143">
        <v>-0.30388</v>
      </c>
      <c r="AJ36" s="143">
        <v>-0.09677999999999999</v>
      </c>
      <c r="AK36" s="143">
        <v>-0.3277</v>
      </c>
      <c r="AL36" s="143">
        <v>-0.09868</v>
      </c>
      <c r="AM36" s="143">
        <v>0.01234</v>
      </c>
      <c r="AN36" s="143">
        <v>-0.2754</v>
      </c>
      <c r="AO36" s="143">
        <v>0.020602</v>
      </c>
      <c r="AP36" s="143">
        <v>-0.10772999999999999</v>
      </c>
      <c r="AQ36" s="143">
        <v>-0.11246</v>
      </c>
      <c r="AR36" s="143">
        <v>-0.26817</v>
      </c>
      <c r="AS36" s="143">
        <v>0.706203</v>
      </c>
      <c r="AT36" s="143">
        <v>-0.46475</v>
      </c>
    </row>
    <row r="37">
      <c r="A37" s="142">
        <f t="shared" si="1"/>
        <v>4.140114</v>
      </c>
      <c r="B37" s="143">
        <v>-0.29613</v>
      </c>
      <c r="C37" s="143">
        <v>0.082996</v>
      </c>
      <c r="D37" s="143">
        <v>0.59668</v>
      </c>
      <c r="E37" s="143">
        <v>-0.01689</v>
      </c>
      <c r="F37" s="143">
        <v>0.138844</v>
      </c>
      <c r="G37" s="143">
        <v>-0.04796</v>
      </c>
      <c r="H37" s="143">
        <v>0.015323999999999999</v>
      </c>
      <c r="I37" s="143">
        <v>-0.19944</v>
      </c>
      <c r="J37" s="143">
        <v>0.061952999999999994</v>
      </c>
      <c r="K37" s="143">
        <v>-0.1617</v>
      </c>
      <c r="L37" s="143">
        <v>0.039348</v>
      </c>
      <c r="M37" s="143">
        <v>-0.10944</v>
      </c>
      <c r="N37" s="143">
        <v>0.20032500000000003</v>
      </c>
      <c r="O37" s="143">
        <v>-0.13294999999999998</v>
      </c>
      <c r="P37" s="143">
        <v>0.28178000000000003</v>
      </c>
      <c r="Q37" s="143">
        <v>0.011616</v>
      </c>
      <c r="R37" s="143">
        <v>0.2161</v>
      </c>
      <c r="S37" s="143">
        <v>0.895505</v>
      </c>
      <c r="T37" s="143">
        <v>0.9221650000000001</v>
      </c>
      <c r="U37" s="143">
        <v>0.9550150000000001</v>
      </c>
      <c r="V37" s="143">
        <v>0.408925</v>
      </c>
      <c r="W37" s="143">
        <v>0.712236</v>
      </c>
      <c r="X37" s="143">
        <v>0.89466</v>
      </c>
      <c r="Y37" s="143">
        <v>0.343317</v>
      </c>
      <c r="Z37" s="143">
        <v>0.169512</v>
      </c>
      <c r="AA37" s="143">
        <v>0.469515</v>
      </c>
      <c r="AB37" s="143">
        <v>-0.01656</v>
      </c>
      <c r="AC37" s="143">
        <v>0.212388</v>
      </c>
      <c r="AD37" s="143">
        <v>0.109405</v>
      </c>
      <c r="AE37" s="143">
        <v>-0.34535000000000005</v>
      </c>
      <c r="AF37" s="143">
        <v>0.040372</v>
      </c>
      <c r="AG37" s="143">
        <v>-0.5913</v>
      </c>
      <c r="AH37" s="143">
        <v>-0.52265</v>
      </c>
      <c r="AI37" s="143">
        <v>-0.30388</v>
      </c>
      <c r="AJ37" s="143">
        <v>-0.1613</v>
      </c>
      <c r="AK37" s="143">
        <v>-0.19662000000000002</v>
      </c>
      <c r="AL37" s="143">
        <v>-0.12335</v>
      </c>
      <c r="AM37" s="143">
        <v>0.015425000000000001</v>
      </c>
      <c r="AN37" s="143">
        <v>-0.2754</v>
      </c>
      <c r="AO37" s="143">
        <v>0.051504999999999995</v>
      </c>
      <c r="AP37" s="143">
        <v>-0.07182</v>
      </c>
      <c r="AQ37" s="143">
        <v>-0.11246</v>
      </c>
      <c r="AR37" s="143">
        <v>-0.44694999999999996</v>
      </c>
      <c r="AS37" s="143">
        <v>0.706203</v>
      </c>
      <c r="AT37" s="143">
        <v>-0.27885000000000004</v>
      </c>
    </row>
    <row r="38">
      <c r="A38" s="142">
        <f t="shared" si="1"/>
        <v>1.121712</v>
      </c>
      <c r="B38" s="143">
        <v>-0.39484</v>
      </c>
      <c r="C38" s="143">
        <v>0.062247</v>
      </c>
      <c r="D38" s="143">
        <v>0.14917</v>
      </c>
      <c r="E38" s="143">
        <v>-0.01689</v>
      </c>
      <c r="F38" s="143">
        <v>0.069422</v>
      </c>
      <c r="G38" s="143">
        <v>-0.09592</v>
      </c>
      <c r="H38" s="143">
        <v>0.020432</v>
      </c>
      <c r="I38" s="143">
        <v>-0.39888</v>
      </c>
      <c r="J38" s="143">
        <v>0.082604</v>
      </c>
      <c r="K38" s="143">
        <v>-0.3234</v>
      </c>
      <c r="L38" s="143">
        <v>0.039348</v>
      </c>
      <c r="M38" s="143">
        <v>-0.08208</v>
      </c>
      <c r="N38" s="143">
        <v>0.12019500000000001</v>
      </c>
      <c r="O38" s="143">
        <v>-0.07977</v>
      </c>
      <c r="P38" s="143">
        <v>0.169068</v>
      </c>
      <c r="Q38" s="143">
        <v>0.005808</v>
      </c>
      <c r="R38" s="143">
        <v>0.2161</v>
      </c>
      <c r="S38" s="143">
        <v>0.5373030000000001</v>
      </c>
      <c r="T38" s="143">
        <v>0.553299</v>
      </c>
      <c r="U38" s="143">
        <v>0.191003</v>
      </c>
      <c r="V38" s="143">
        <v>0.16357</v>
      </c>
      <c r="W38" s="143">
        <v>0.534177</v>
      </c>
      <c r="X38" s="143">
        <v>0.715728</v>
      </c>
      <c r="Y38" s="143">
        <v>0.343317</v>
      </c>
      <c r="Z38" s="143">
        <v>0.084756</v>
      </c>
      <c r="AA38" s="143">
        <v>0.281709</v>
      </c>
      <c r="AB38" s="143">
        <v>-0.03312</v>
      </c>
      <c r="AC38" s="143">
        <v>0.26548499999999997</v>
      </c>
      <c r="AD38" s="143">
        <v>0.043762</v>
      </c>
      <c r="AE38" s="143">
        <v>-0.20721</v>
      </c>
      <c r="AF38" s="143">
        <v>0.030279</v>
      </c>
      <c r="AG38" s="143">
        <v>-0.23652</v>
      </c>
      <c r="AH38" s="143">
        <v>-0.31359</v>
      </c>
      <c r="AI38" s="143">
        <v>-0.37984999999999997</v>
      </c>
      <c r="AJ38" s="143">
        <v>-0.12904</v>
      </c>
      <c r="AK38" s="143">
        <v>-0.13108</v>
      </c>
      <c r="AL38" s="143">
        <v>-0.07401</v>
      </c>
      <c r="AM38" s="143">
        <v>0.009255</v>
      </c>
      <c r="AN38" s="143">
        <v>-0.16524</v>
      </c>
      <c r="AO38" s="143">
        <v>0.030903</v>
      </c>
      <c r="AP38" s="143">
        <v>-0.07182</v>
      </c>
      <c r="AQ38" s="143">
        <v>-0.11246</v>
      </c>
      <c r="AR38" s="143">
        <v>-0.35756</v>
      </c>
      <c r="AS38" s="143">
        <v>0.470802</v>
      </c>
      <c r="AT38" s="143">
        <v>-0.46475</v>
      </c>
    </row>
    <row r="39">
      <c r="A39" s="142">
        <f t="shared" si="1"/>
        <v>1.221447</v>
      </c>
      <c r="B39" s="143">
        <v>-0.39484</v>
      </c>
      <c r="C39" s="143">
        <v>0.062247</v>
      </c>
      <c r="D39" s="143">
        <v>0.44750999999999996</v>
      </c>
      <c r="E39" s="143">
        <v>-0.01689</v>
      </c>
      <c r="F39" s="143">
        <v>0.208266</v>
      </c>
      <c r="G39" s="143">
        <v>-0.1199</v>
      </c>
      <c r="H39" s="143">
        <v>0.02554</v>
      </c>
      <c r="I39" s="143">
        <v>-0.49860000000000004</v>
      </c>
      <c r="J39" s="143">
        <v>0.103255</v>
      </c>
      <c r="K39" s="143">
        <v>-0.40425</v>
      </c>
      <c r="L39" s="143">
        <v>0.039348</v>
      </c>
      <c r="M39" s="143">
        <v>-0.10944</v>
      </c>
      <c r="N39" s="143">
        <v>0.16026</v>
      </c>
      <c r="O39" s="143">
        <v>-0.05318</v>
      </c>
      <c r="P39" s="143">
        <v>0.112712</v>
      </c>
      <c r="Q39" s="143">
        <v>0.008712</v>
      </c>
      <c r="R39" s="143">
        <v>0.162075</v>
      </c>
      <c r="S39" s="143">
        <v>0.5373030000000001</v>
      </c>
      <c r="T39" s="143">
        <v>0.368866</v>
      </c>
      <c r="U39" s="143">
        <v>0.382006</v>
      </c>
      <c r="V39" s="143">
        <v>0.32714</v>
      </c>
      <c r="W39" s="143">
        <v>0.534177</v>
      </c>
      <c r="X39" s="143">
        <v>0.357864</v>
      </c>
      <c r="Y39" s="143">
        <v>0.343317</v>
      </c>
      <c r="Z39" s="143">
        <v>0.169512</v>
      </c>
      <c r="AA39" s="143">
        <v>0.375612</v>
      </c>
      <c r="AB39" s="143">
        <v>-0.03312</v>
      </c>
      <c r="AC39" s="143">
        <v>0.212388</v>
      </c>
      <c r="AD39" s="143">
        <v>0.065643</v>
      </c>
      <c r="AE39" s="143">
        <v>-0.27628</v>
      </c>
      <c r="AF39" s="143">
        <v>0.040372</v>
      </c>
      <c r="AG39" s="143">
        <v>-0.35478</v>
      </c>
      <c r="AH39" s="143">
        <v>-0.41812</v>
      </c>
      <c r="AI39" s="143">
        <v>-0.30388</v>
      </c>
      <c r="AJ39" s="143">
        <v>-0.1613</v>
      </c>
      <c r="AK39" s="143">
        <v>-0.19662000000000002</v>
      </c>
      <c r="AL39" s="143">
        <v>-0.12335</v>
      </c>
      <c r="AM39" s="143">
        <v>0.009255</v>
      </c>
      <c r="AN39" s="143">
        <v>-0.16524</v>
      </c>
      <c r="AO39" s="143">
        <v>0.041204</v>
      </c>
      <c r="AP39" s="143">
        <v>-0.10772999999999999</v>
      </c>
      <c r="AQ39" s="143">
        <v>-0.11246</v>
      </c>
      <c r="AR39" s="143">
        <v>-0.35756</v>
      </c>
      <c r="AS39" s="143">
        <v>0.706203</v>
      </c>
      <c r="AT39" s="143">
        <v>-0.3718</v>
      </c>
    </row>
    <row r="40">
      <c r="A40" s="142">
        <f t="shared" si="1"/>
        <v>2.760007</v>
      </c>
      <c r="B40" s="143">
        <v>-0.29613</v>
      </c>
      <c r="C40" s="143">
        <v>0.103745</v>
      </c>
      <c r="D40" s="143">
        <v>0.29834</v>
      </c>
      <c r="E40" s="143">
        <v>-0.01126</v>
      </c>
      <c r="F40" s="143">
        <v>0.208266</v>
      </c>
      <c r="G40" s="143">
        <v>-0.04796</v>
      </c>
      <c r="H40" s="143">
        <v>0.015323999999999999</v>
      </c>
      <c r="I40" s="143">
        <v>-0.19944</v>
      </c>
      <c r="J40" s="143">
        <v>0.041302</v>
      </c>
      <c r="K40" s="143">
        <v>-0.24255000000000002</v>
      </c>
      <c r="L40" s="143">
        <v>0.029511000000000003</v>
      </c>
      <c r="M40" s="143">
        <v>-0.05472</v>
      </c>
      <c r="N40" s="143">
        <v>0.08013</v>
      </c>
      <c r="O40" s="143">
        <v>-0.13294999999999998</v>
      </c>
      <c r="P40" s="143">
        <v>0.225424</v>
      </c>
      <c r="Q40" s="143">
        <v>0.011616</v>
      </c>
      <c r="R40" s="143">
        <v>0.270125</v>
      </c>
      <c r="S40" s="143">
        <v>0.895505</v>
      </c>
      <c r="T40" s="143">
        <v>0.737732</v>
      </c>
      <c r="U40" s="143">
        <v>0.764012</v>
      </c>
      <c r="V40" s="143">
        <v>0.32714</v>
      </c>
      <c r="W40" s="143">
        <v>0.712236</v>
      </c>
      <c r="X40" s="143">
        <v>0.536796</v>
      </c>
      <c r="Y40" s="143">
        <v>0.457756</v>
      </c>
      <c r="Z40" s="143">
        <v>0.127134</v>
      </c>
      <c r="AA40" s="143">
        <v>0.375612</v>
      </c>
      <c r="AB40" s="143">
        <v>-0.03312</v>
      </c>
      <c r="AC40" s="143">
        <v>0.212388</v>
      </c>
      <c r="AD40" s="143">
        <v>0.087524</v>
      </c>
      <c r="AE40" s="143">
        <v>-0.20721</v>
      </c>
      <c r="AF40" s="143">
        <v>0.030279</v>
      </c>
      <c r="AG40" s="143">
        <v>-0.5913</v>
      </c>
      <c r="AH40" s="143">
        <v>-0.31359</v>
      </c>
      <c r="AI40" s="143">
        <v>-0.30388</v>
      </c>
      <c r="AJ40" s="143">
        <v>-0.12904</v>
      </c>
      <c r="AK40" s="143">
        <v>-0.3277</v>
      </c>
      <c r="AL40" s="143">
        <v>-0.09868</v>
      </c>
      <c r="AM40" s="143">
        <v>0.015425000000000001</v>
      </c>
      <c r="AN40" s="143">
        <v>-0.22032</v>
      </c>
      <c r="AO40" s="143">
        <v>0.030903</v>
      </c>
      <c r="AP40" s="143">
        <v>-0.10772999999999999</v>
      </c>
      <c r="AQ40" s="143">
        <v>-0.16869</v>
      </c>
      <c r="AR40" s="143">
        <v>-0.44694999999999996</v>
      </c>
      <c r="AS40" s="143">
        <v>0.470802</v>
      </c>
      <c r="AT40" s="143">
        <v>-0.3718</v>
      </c>
    </row>
    <row r="41">
      <c r="A41" s="142">
        <f t="shared" si="1"/>
        <v>1.211148</v>
      </c>
      <c r="B41" s="143">
        <v>-0.39484</v>
      </c>
      <c r="C41" s="143">
        <v>0.062247</v>
      </c>
      <c r="D41" s="143">
        <v>0.14917</v>
      </c>
      <c r="E41" s="143">
        <v>-0.01689</v>
      </c>
      <c r="F41" s="143">
        <v>0.069422</v>
      </c>
      <c r="G41" s="143">
        <v>-0.09592</v>
      </c>
      <c r="H41" s="143">
        <v>0.020432</v>
      </c>
      <c r="I41" s="143">
        <v>-0.39888</v>
      </c>
      <c r="J41" s="143">
        <v>0.082604</v>
      </c>
      <c r="K41" s="143">
        <v>-0.3234</v>
      </c>
      <c r="L41" s="143">
        <v>0.039348</v>
      </c>
      <c r="M41" s="143">
        <v>-0.08208</v>
      </c>
      <c r="N41" s="143">
        <v>0.12019500000000001</v>
      </c>
      <c r="O41" s="143">
        <v>-0.07977</v>
      </c>
      <c r="P41" s="143">
        <v>0.169068</v>
      </c>
      <c r="Q41" s="143">
        <v>0.005808</v>
      </c>
      <c r="R41" s="143">
        <v>0.2161</v>
      </c>
      <c r="S41" s="143">
        <v>0.5373030000000001</v>
      </c>
      <c r="T41" s="143">
        <v>0.553299</v>
      </c>
      <c r="U41" s="143">
        <v>0.191003</v>
      </c>
      <c r="V41" s="143">
        <v>0.16357</v>
      </c>
      <c r="W41" s="143">
        <v>0.534177</v>
      </c>
      <c r="X41" s="143">
        <v>0.715728</v>
      </c>
      <c r="Y41" s="143">
        <v>0.343317</v>
      </c>
      <c r="Z41" s="143">
        <v>0.084756</v>
      </c>
      <c r="AA41" s="143">
        <v>0.281709</v>
      </c>
      <c r="AB41" s="143">
        <v>-0.024839999999999997</v>
      </c>
      <c r="AC41" s="143">
        <v>0.212388</v>
      </c>
      <c r="AD41" s="143">
        <v>0.109405</v>
      </c>
      <c r="AE41" s="143">
        <v>-0.13814</v>
      </c>
      <c r="AF41" s="143">
        <v>0.030279</v>
      </c>
      <c r="AG41" s="143">
        <v>-0.35478</v>
      </c>
      <c r="AH41" s="143">
        <v>-0.20906</v>
      </c>
      <c r="AI41" s="143">
        <v>-0.22791</v>
      </c>
      <c r="AJ41" s="143">
        <v>-0.1613</v>
      </c>
      <c r="AK41" s="143">
        <v>-0.26216</v>
      </c>
      <c r="AL41" s="143">
        <v>-0.04934</v>
      </c>
      <c r="AM41" s="143">
        <v>0.009255</v>
      </c>
      <c r="AN41" s="143">
        <v>-0.16524</v>
      </c>
      <c r="AO41" s="143">
        <v>0.030903</v>
      </c>
      <c r="AP41" s="143">
        <v>-0.07182</v>
      </c>
      <c r="AQ41" s="143">
        <v>-0.11246</v>
      </c>
      <c r="AR41" s="143">
        <v>-0.35756</v>
      </c>
      <c r="AS41" s="143">
        <v>0.470802</v>
      </c>
      <c r="AT41" s="143">
        <v>-0.46475</v>
      </c>
    </row>
    <row r="42">
      <c r="A42" s="142">
        <f t="shared" si="1"/>
        <v>2.579821</v>
      </c>
      <c r="B42" s="143">
        <v>-0.39484</v>
      </c>
      <c r="C42" s="143">
        <v>0.103745</v>
      </c>
      <c r="D42" s="143">
        <v>0.44750999999999996</v>
      </c>
      <c r="E42" s="143">
        <v>-0.02252</v>
      </c>
      <c r="F42" s="143">
        <v>0.277688</v>
      </c>
      <c r="G42" s="143">
        <v>-0.09592</v>
      </c>
      <c r="H42" s="143">
        <v>0.02554</v>
      </c>
      <c r="I42" s="143">
        <v>-0.39888</v>
      </c>
      <c r="J42" s="143">
        <v>0.082604</v>
      </c>
      <c r="K42" s="143">
        <v>-0.40425</v>
      </c>
      <c r="L42" s="143">
        <v>0.039348</v>
      </c>
      <c r="M42" s="143">
        <v>-0.10944</v>
      </c>
      <c r="N42" s="143">
        <v>0.16026</v>
      </c>
      <c r="O42" s="143">
        <v>-0.13294999999999998</v>
      </c>
      <c r="P42" s="143">
        <v>0.28178000000000003</v>
      </c>
      <c r="Q42" s="143">
        <v>0.01452</v>
      </c>
      <c r="R42" s="143">
        <v>0.2161</v>
      </c>
      <c r="S42" s="143">
        <v>0.895505</v>
      </c>
      <c r="T42" s="143">
        <v>0.737732</v>
      </c>
      <c r="U42" s="143">
        <v>0.764012</v>
      </c>
      <c r="V42" s="143">
        <v>0.32714</v>
      </c>
      <c r="W42" s="143">
        <v>0.712236</v>
      </c>
      <c r="X42" s="143">
        <v>0.536796</v>
      </c>
      <c r="Y42" s="143">
        <v>0.457756</v>
      </c>
      <c r="Z42" s="143">
        <v>0.127134</v>
      </c>
      <c r="AA42" s="143">
        <v>0.375612</v>
      </c>
      <c r="AB42" s="143">
        <v>-0.03312</v>
      </c>
      <c r="AC42" s="143">
        <v>0.212388</v>
      </c>
      <c r="AD42" s="143">
        <v>0.109405</v>
      </c>
      <c r="AE42" s="143">
        <v>-0.20721</v>
      </c>
      <c r="AF42" s="143">
        <v>0.030279</v>
      </c>
      <c r="AG42" s="143">
        <v>-0.5913</v>
      </c>
      <c r="AH42" s="143">
        <v>-0.41812</v>
      </c>
      <c r="AI42" s="143">
        <v>-0.22791</v>
      </c>
      <c r="AJ42" s="143">
        <v>-0.12904</v>
      </c>
      <c r="AK42" s="143">
        <v>-0.3277</v>
      </c>
      <c r="AL42" s="143">
        <v>-0.07401</v>
      </c>
      <c r="AM42" s="143">
        <v>0.015425000000000001</v>
      </c>
      <c r="AN42" s="143">
        <v>-0.22032</v>
      </c>
      <c r="AO42" s="143">
        <v>0.041204</v>
      </c>
      <c r="AP42" s="143">
        <v>-0.10772999999999999</v>
      </c>
      <c r="AQ42" s="143">
        <v>-0.16869</v>
      </c>
      <c r="AR42" s="143">
        <v>-0.44694999999999996</v>
      </c>
      <c r="AS42" s="143">
        <v>0.470802</v>
      </c>
      <c r="AT42" s="143">
        <v>-0.3718</v>
      </c>
    </row>
    <row r="43">
      <c r="A43" s="142">
        <f t="shared" si="1"/>
        <v>0.864793</v>
      </c>
      <c r="B43" s="143">
        <v>-0.39484</v>
      </c>
      <c r="C43" s="143">
        <v>0.062247</v>
      </c>
      <c r="D43" s="143">
        <v>0.14917</v>
      </c>
      <c r="E43" s="143">
        <v>-0.01689</v>
      </c>
      <c r="F43" s="143">
        <v>0.069422</v>
      </c>
      <c r="G43" s="143">
        <v>-0.09592</v>
      </c>
      <c r="H43" s="143">
        <v>0.020432</v>
      </c>
      <c r="I43" s="143">
        <v>-0.39888</v>
      </c>
      <c r="J43" s="143">
        <v>0.082604</v>
      </c>
      <c r="K43" s="143">
        <v>-0.3234</v>
      </c>
      <c r="L43" s="143">
        <v>0.039348</v>
      </c>
      <c r="M43" s="143">
        <v>-0.08208</v>
      </c>
      <c r="N43" s="143">
        <v>0.12019500000000001</v>
      </c>
      <c r="O43" s="143">
        <v>-0.07977</v>
      </c>
      <c r="P43" s="143">
        <v>0.169068</v>
      </c>
      <c r="Q43" s="143">
        <v>0.002904</v>
      </c>
      <c r="R43" s="143">
        <v>0.10805</v>
      </c>
      <c r="S43" s="143">
        <v>0.5373030000000001</v>
      </c>
      <c r="T43" s="143">
        <v>0.553299</v>
      </c>
      <c r="U43" s="143">
        <v>0.191003</v>
      </c>
      <c r="V43" s="143">
        <v>0.16357</v>
      </c>
      <c r="W43" s="143">
        <v>0.534177</v>
      </c>
      <c r="X43" s="143">
        <v>0.715728</v>
      </c>
      <c r="Y43" s="143">
        <v>0.343317</v>
      </c>
      <c r="Z43" s="143">
        <v>0.084756</v>
      </c>
      <c r="AA43" s="143">
        <v>0.281709</v>
      </c>
      <c r="AB43" s="143">
        <v>-0.024839999999999997</v>
      </c>
      <c r="AC43" s="143">
        <v>0.212388</v>
      </c>
      <c r="AD43" s="143">
        <v>0.109405</v>
      </c>
      <c r="AE43" s="143">
        <v>-0.13814</v>
      </c>
      <c r="AF43" s="143">
        <v>0.030279</v>
      </c>
      <c r="AG43" s="143">
        <v>-0.35478</v>
      </c>
      <c r="AH43" s="143">
        <v>-0.20906</v>
      </c>
      <c r="AI43" s="143">
        <v>-0.22791</v>
      </c>
      <c r="AJ43" s="143">
        <v>-0.1613</v>
      </c>
      <c r="AK43" s="143">
        <v>-0.26216</v>
      </c>
      <c r="AL43" s="143">
        <v>-0.04934</v>
      </c>
      <c r="AM43" s="143">
        <v>0.009255</v>
      </c>
      <c r="AN43" s="143">
        <v>-0.16524</v>
      </c>
      <c r="AO43" s="143">
        <v>0.030903</v>
      </c>
      <c r="AP43" s="143">
        <v>-0.07182</v>
      </c>
      <c r="AQ43" s="143">
        <v>-0.11246</v>
      </c>
      <c r="AR43" s="143">
        <v>-0.35756</v>
      </c>
      <c r="AS43" s="143">
        <v>0.235401</v>
      </c>
      <c r="AT43" s="143">
        <v>-0.46475</v>
      </c>
    </row>
    <row r="44">
      <c r="A44" s="142">
        <f t="shared" si="1"/>
        <v>3.237243</v>
      </c>
      <c r="B44" s="143">
        <v>-0.39484</v>
      </c>
      <c r="C44" s="143">
        <v>0.103745</v>
      </c>
      <c r="D44" s="143">
        <v>0.44750999999999996</v>
      </c>
      <c r="E44" s="143">
        <v>-0.02252</v>
      </c>
      <c r="F44" s="143">
        <v>0.277688</v>
      </c>
      <c r="G44" s="143">
        <v>-0.09592</v>
      </c>
      <c r="H44" s="143">
        <v>0.02554</v>
      </c>
      <c r="I44" s="143">
        <v>-0.39888</v>
      </c>
      <c r="J44" s="143">
        <v>0.082604</v>
      </c>
      <c r="K44" s="143">
        <v>-0.3234</v>
      </c>
      <c r="L44" s="143">
        <v>0.039348</v>
      </c>
      <c r="M44" s="143">
        <v>-0.10944</v>
      </c>
      <c r="N44" s="143">
        <v>0.16026</v>
      </c>
      <c r="O44" s="143">
        <v>-0.13294999999999998</v>
      </c>
      <c r="P44" s="143">
        <v>0.28178000000000003</v>
      </c>
      <c r="Q44" s="143">
        <v>0.01452</v>
      </c>
      <c r="R44" s="143">
        <v>0.2161</v>
      </c>
      <c r="S44" s="143">
        <v>0.895505</v>
      </c>
      <c r="T44" s="143">
        <v>0.737732</v>
      </c>
      <c r="U44" s="143">
        <v>0.764012</v>
      </c>
      <c r="V44" s="143">
        <v>0.32714</v>
      </c>
      <c r="W44" s="143">
        <v>0.712236</v>
      </c>
      <c r="X44" s="143">
        <v>0.536796</v>
      </c>
      <c r="Y44" s="143">
        <v>0.457756</v>
      </c>
      <c r="Z44" s="143">
        <v>0.127134</v>
      </c>
      <c r="AA44" s="143">
        <v>0.375612</v>
      </c>
      <c r="AB44" s="143">
        <v>-0.03312</v>
      </c>
      <c r="AC44" s="143">
        <v>0.212388</v>
      </c>
      <c r="AD44" s="143">
        <v>0.087524</v>
      </c>
      <c r="AE44" s="143">
        <v>-0.27628</v>
      </c>
      <c r="AF44" s="143">
        <v>0.040372</v>
      </c>
      <c r="AG44" s="143">
        <v>-0.11826</v>
      </c>
      <c r="AH44" s="143">
        <v>-0.20906</v>
      </c>
      <c r="AI44" s="143">
        <v>-0.22791</v>
      </c>
      <c r="AJ44" s="143">
        <v>-0.12904</v>
      </c>
      <c r="AK44" s="143">
        <v>-0.3277</v>
      </c>
      <c r="AL44" s="143">
        <v>-0.09868</v>
      </c>
      <c r="AM44" s="143">
        <v>0.015425000000000001</v>
      </c>
      <c r="AN44" s="143">
        <v>-0.22032</v>
      </c>
      <c r="AO44" s="143">
        <v>0.041204</v>
      </c>
      <c r="AP44" s="143">
        <v>-0.10772999999999999</v>
      </c>
      <c r="AQ44" s="143">
        <v>-0.16869</v>
      </c>
      <c r="AR44" s="143">
        <v>-0.44694999999999996</v>
      </c>
      <c r="AS44" s="143">
        <v>0.470802</v>
      </c>
      <c r="AT44" s="143">
        <v>-0.3718</v>
      </c>
    </row>
    <row r="45">
      <c r="A45" s="142">
        <f t="shared" si="1"/>
        <v>2.701679</v>
      </c>
      <c r="B45" s="143">
        <v>-0.39484</v>
      </c>
      <c r="C45" s="143">
        <v>0.103745</v>
      </c>
      <c r="D45" s="143">
        <v>0.44750999999999996</v>
      </c>
      <c r="E45" s="143">
        <v>-0.02252</v>
      </c>
      <c r="F45" s="143">
        <v>0.277688</v>
      </c>
      <c r="G45" s="143">
        <v>-0.09592</v>
      </c>
      <c r="H45" s="143">
        <v>0.02554</v>
      </c>
      <c r="I45" s="143">
        <v>-0.39888</v>
      </c>
      <c r="J45" s="143">
        <v>0.082604</v>
      </c>
      <c r="K45" s="143">
        <v>-0.40425</v>
      </c>
      <c r="L45" s="143">
        <v>0.039348</v>
      </c>
      <c r="M45" s="143">
        <v>-0.10944</v>
      </c>
      <c r="N45" s="143">
        <v>0.16026</v>
      </c>
      <c r="O45" s="143">
        <v>-0.13294999999999998</v>
      </c>
      <c r="P45" s="143">
        <v>0.28178000000000003</v>
      </c>
      <c r="Q45" s="143">
        <v>0.01452</v>
      </c>
      <c r="R45" s="143">
        <v>0.2161</v>
      </c>
      <c r="S45" s="143">
        <v>0.895505</v>
      </c>
      <c r="T45" s="143">
        <v>0.737732</v>
      </c>
      <c r="U45" s="143">
        <v>0.764012</v>
      </c>
      <c r="V45" s="143">
        <v>0.32714</v>
      </c>
      <c r="W45" s="143">
        <v>0.712236</v>
      </c>
      <c r="X45" s="143">
        <v>0.536796</v>
      </c>
      <c r="Y45" s="143">
        <v>0.457756</v>
      </c>
      <c r="Z45" s="143">
        <v>0.127134</v>
      </c>
      <c r="AA45" s="143">
        <v>0.375612</v>
      </c>
      <c r="AB45" s="143">
        <v>-0.024839999999999997</v>
      </c>
      <c r="AC45" s="143">
        <v>0.159291</v>
      </c>
      <c r="AD45" s="143">
        <v>0.087524</v>
      </c>
      <c r="AE45" s="143">
        <v>-0.27628</v>
      </c>
      <c r="AF45" s="143">
        <v>0.040372</v>
      </c>
      <c r="AG45" s="143">
        <v>0.0</v>
      </c>
      <c r="AH45" s="143">
        <v>-0.52265</v>
      </c>
      <c r="AI45" s="143">
        <v>-0.30388</v>
      </c>
      <c r="AJ45" s="143">
        <v>-0.09677999999999999</v>
      </c>
      <c r="AK45" s="143">
        <v>-0.26216</v>
      </c>
      <c r="AL45" s="143">
        <v>-0.12335</v>
      </c>
      <c r="AM45" s="143">
        <v>0.01234</v>
      </c>
      <c r="AN45" s="143">
        <v>-0.2754</v>
      </c>
      <c r="AO45" s="143">
        <v>0.030903</v>
      </c>
      <c r="AP45" s="143">
        <v>-0.07182</v>
      </c>
      <c r="AQ45" s="143">
        <v>-0.11246</v>
      </c>
      <c r="AR45" s="143">
        <v>-0.44694999999999996</v>
      </c>
      <c r="AS45" s="143">
        <v>0.235401</v>
      </c>
      <c r="AT45" s="143">
        <v>-0.3718</v>
      </c>
    </row>
    <row r="46">
      <c r="A46" s="142">
        <f t="shared" si="1"/>
        <v>2.194075</v>
      </c>
      <c r="B46" s="143">
        <v>-0.39484</v>
      </c>
      <c r="C46" s="143">
        <v>0.103745</v>
      </c>
      <c r="D46" s="143">
        <v>0.44750999999999996</v>
      </c>
      <c r="E46" s="143">
        <v>-0.02252</v>
      </c>
      <c r="F46" s="143">
        <v>0.277688</v>
      </c>
      <c r="G46" s="143">
        <v>-0.09592</v>
      </c>
      <c r="H46" s="143">
        <v>0.02554</v>
      </c>
      <c r="I46" s="143">
        <v>-0.39888</v>
      </c>
      <c r="J46" s="143">
        <v>0.082604</v>
      </c>
      <c r="K46" s="143">
        <v>-0.40425</v>
      </c>
      <c r="L46" s="143">
        <v>0.039348</v>
      </c>
      <c r="M46" s="143">
        <v>-0.10944</v>
      </c>
      <c r="N46" s="143">
        <v>0.16026</v>
      </c>
      <c r="O46" s="143">
        <v>-0.13294999999999998</v>
      </c>
      <c r="P46" s="143">
        <v>0.28178000000000003</v>
      </c>
      <c r="Q46" s="143">
        <v>0.01452</v>
      </c>
      <c r="R46" s="143">
        <v>0.2161</v>
      </c>
      <c r="S46" s="143">
        <v>0.895505</v>
      </c>
      <c r="T46" s="143">
        <v>0.737732</v>
      </c>
      <c r="U46" s="143">
        <v>0.764012</v>
      </c>
      <c r="V46" s="143">
        <v>0.32714</v>
      </c>
      <c r="W46" s="143">
        <v>0.712236</v>
      </c>
      <c r="X46" s="143">
        <v>0.536796</v>
      </c>
      <c r="Y46" s="143">
        <v>0.457756</v>
      </c>
      <c r="Z46" s="143">
        <v>0.127134</v>
      </c>
      <c r="AA46" s="143">
        <v>0.375612</v>
      </c>
      <c r="AB46" s="143">
        <v>-0.024839999999999997</v>
      </c>
      <c r="AC46" s="143">
        <v>0.159291</v>
      </c>
      <c r="AD46" s="143">
        <v>0.087524</v>
      </c>
      <c r="AE46" s="143">
        <v>-0.27628</v>
      </c>
      <c r="AF46" s="143">
        <v>0.040372</v>
      </c>
      <c r="AG46" s="143">
        <v>-0.5913</v>
      </c>
      <c r="AH46" s="143">
        <v>-0.41812</v>
      </c>
      <c r="AI46" s="143">
        <v>-0.22791</v>
      </c>
      <c r="AJ46" s="143">
        <v>-0.12904</v>
      </c>
      <c r="AK46" s="143">
        <v>-0.3277</v>
      </c>
      <c r="AL46" s="143">
        <v>-0.09868</v>
      </c>
      <c r="AM46" s="143">
        <v>0.015425000000000001</v>
      </c>
      <c r="AN46" s="143">
        <v>-0.22032</v>
      </c>
      <c r="AO46" s="143">
        <v>0.041204</v>
      </c>
      <c r="AP46" s="143">
        <v>-0.10772999999999999</v>
      </c>
      <c r="AQ46" s="143">
        <v>-0.16869</v>
      </c>
      <c r="AR46" s="143">
        <v>-0.44694999999999996</v>
      </c>
      <c r="AS46" s="143">
        <v>0.235401</v>
      </c>
      <c r="AT46" s="143">
        <v>-0.3718</v>
      </c>
    </row>
    <row r="47">
      <c r="A47" s="142">
        <f t="shared" si="1"/>
        <v>2.731575</v>
      </c>
      <c r="B47" s="143">
        <v>-0.39484</v>
      </c>
      <c r="C47" s="143">
        <v>0.103745</v>
      </c>
      <c r="D47" s="143">
        <v>0.44750999999999996</v>
      </c>
      <c r="E47" s="143">
        <v>-0.02252</v>
      </c>
      <c r="F47" s="143">
        <v>0.277688</v>
      </c>
      <c r="G47" s="143">
        <v>-0.09592</v>
      </c>
      <c r="H47" s="143">
        <v>0.02554</v>
      </c>
      <c r="I47" s="143">
        <v>-0.39888</v>
      </c>
      <c r="J47" s="143">
        <v>0.082604</v>
      </c>
      <c r="K47" s="143">
        <v>-0.40425</v>
      </c>
      <c r="L47" s="143">
        <v>0.039348</v>
      </c>
      <c r="M47" s="143">
        <v>-0.10944</v>
      </c>
      <c r="N47" s="143">
        <v>0.16026</v>
      </c>
      <c r="O47" s="143">
        <v>-0.13294999999999998</v>
      </c>
      <c r="P47" s="143">
        <v>0.28178000000000003</v>
      </c>
      <c r="Q47" s="143">
        <v>0.01452</v>
      </c>
      <c r="R47" s="143">
        <v>0.2161</v>
      </c>
      <c r="S47" s="143">
        <v>0.895505</v>
      </c>
      <c r="T47" s="143">
        <v>0.737732</v>
      </c>
      <c r="U47" s="143">
        <v>0.764012</v>
      </c>
      <c r="V47" s="143">
        <v>0.32714</v>
      </c>
      <c r="W47" s="143">
        <v>0.712236</v>
      </c>
      <c r="X47" s="143">
        <v>0.536796</v>
      </c>
      <c r="Y47" s="143">
        <v>0.457756</v>
      </c>
      <c r="Z47" s="143">
        <v>0.127134</v>
      </c>
      <c r="AA47" s="143">
        <v>0.375612</v>
      </c>
      <c r="AB47" s="143">
        <v>-0.03312</v>
      </c>
      <c r="AC47" s="143">
        <v>0.212388</v>
      </c>
      <c r="AD47" s="143">
        <v>0.109405</v>
      </c>
      <c r="AE47" s="143">
        <v>-0.27628</v>
      </c>
      <c r="AF47" s="143">
        <v>0.040372</v>
      </c>
      <c r="AG47" s="143">
        <v>-0.5913</v>
      </c>
      <c r="AH47" s="143">
        <v>-0.41812</v>
      </c>
      <c r="AI47" s="143">
        <v>-0.22791</v>
      </c>
      <c r="AJ47" s="143">
        <v>-0.12904</v>
      </c>
      <c r="AK47" s="143">
        <v>-0.3277</v>
      </c>
      <c r="AL47" s="143">
        <v>-0.09868</v>
      </c>
      <c r="AM47" s="143">
        <v>0.015425000000000001</v>
      </c>
      <c r="AN47" s="143">
        <v>-0.22032</v>
      </c>
      <c r="AO47" s="143">
        <v>0.041204</v>
      </c>
      <c r="AP47" s="143">
        <v>-0.10772999999999999</v>
      </c>
      <c r="AQ47" s="143">
        <v>-0.16869</v>
      </c>
      <c r="AR47" s="143">
        <v>-0.44694999999999996</v>
      </c>
      <c r="AS47" s="143">
        <v>0.706203</v>
      </c>
      <c r="AT47" s="143">
        <v>-0.3718</v>
      </c>
    </row>
    <row r="48">
      <c r="A48" s="142">
        <f t="shared" si="1"/>
        <v>1.304018</v>
      </c>
      <c r="B48" s="143">
        <v>-0.39484</v>
      </c>
      <c r="C48" s="143">
        <v>0.062247</v>
      </c>
      <c r="D48" s="143">
        <v>0.44750999999999996</v>
      </c>
      <c r="E48" s="143">
        <v>-0.01689</v>
      </c>
      <c r="F48" s="143">
        <v>0.208266</v>
      </c>
      <c r="G48" s="143">
        <v>-0.1199</v>
      </c>
      <c r="H48" s="143">
        <v>0.02554</v>
      </c>
      <c r="I48" s="143">
        <v>-0.49860000000000004</v>
      </c>
      <c r="J48" s="143">
        <v>0.103255</v>
      </c>
      <c r="K48" s="143">
        <v>-0.40425</v>
      </c>
      <c r="L48" s="143">
        <v>0.039348</v>
      </c>
      <c r="M48" s="143">
        <v>-0.10944</v>
      </c>
      <c r="N48" s="143">
        <v>0.16026</v>
      </c>
      <c r="O48" s="143">
        <v>-0.10636</v>
      </c>
      <c r="P48" s="143">
        <v>0.225424</v>
      </c>
      <c r="Q48" s="143">
        <v>0.008712</v>
      </c>
      <c r="R48" s="143">
        <v>0.162075</v>
      </c>
      <c r="S48" s="143">
        <v>0.5373030000000001</v>
      </c>
      <c r="T48" s="143">
        <v>0.368866</v>
      </c>
      <c r="U48" s="143">
        <v>0.382006</v>
      </c>
      <c r="V48" s="143">
        <v>0.32714</v>
      </c>
      <c r="W48" s="143">
        <v>0.534177</v>
      </c>
      <c r="X48" s="143">
        <v>0.357864</v>
      </c>
      <c r="Y48" s="143">
        <v>0.343317</v>
      </c>
      <c r="Z48" s="143">
        <v>0.169512</v>
      </c>
      <c r="AA48" s="143">
        <v>0.375612</v>
      </c>
      <c r="AB48" s="143">
        <v>-0.04139999999999999</v>
      </c>
      <c r="AC48" s="143">
        <v>0.26548499999999997</v>
      </c>
      <c r="AD48" s="143">
        <v>0.109405</v>
      </c>
      <c r="AE48" s="143">
        <v>-0.27628</v>
      </c>
      <c r="AF48" s="143">
        <v>0.040372</v>
      </c>
      <c r="AG48" s="143">
        <v>-0.35478</v>
      </c>
      <c r="AH48" s="143">
        <v>-0.41812</v>
      </c>
      <c r="AI48" s="143">
        <v>-0.30388</v>
      </c>
      <c r="AJ48" s="143">
        <v>-0.1613</v>
      </c>
      <c r="AK48" s="143">
        <v>-0.26216</v>
      </c>
      <c r="AL48" s="143">
        <v>-0.12335</v>
      </c>
      <c r="AM48" s="143">
        <v>0.009255</v>
      </c>
      <c r="AN48" s="143">
        <v>-0.16524</v>
      </c>
      <c r="AO48" s="143">
        <v>0.041204</v>
      </c>
      <c r="AP48" s="143">
        <v>-0.10772999999999999</v>
      </c>
      <c r="AQ48" s="143">
        <v>-0.11246</v>
      </c>
      <c r="AR48" s="143">
        <v>-0.35756</v>
      </c>
      <c r="AS48" s="143">
        <v>0.706203</v>
      </c>
      <c r="AT48" s="143">
        <v>-0.3718</v>
      </c>
    </row>
    <row r="49">
      <c r="A49" s="142">
        <f t="shared" si="1"/>
        <v>1.693169</v>
      </c>
      <c r="B49" s="143">
        <v>-0.09871</v>
      </c>
      <c r="C49" s="143">
        <v>0.020749</v>
      </c>
      <c r="D49" s="143">
        <v>0.29834</v>
      </c>
      <c r="E49" s="143">
        <v>-0.01126</v>
      </c>
      <c r="F49" s="143">
        <v>0.138844</v>
      </c>
      <c r="G49" s="143">
        <v>-0.09592</v>
      </c>
      <c r="H49" s="143">
        <v>0.020432</v>
      </c>
      <c r="I49" s="143">
        <v>-0.29916</v>
      </c>
      <c r="J49" s="143">
        <v>0.082604</v>
      </c>
      <c r="K49" s="143">
        <v>-0.3234</v>
      </c>
      <c r="L49" s="143">
        <v>0.049185</v>
      </c>
      <c r="M49" s="143">
        <v>-0.1368</v>
      </c>
      <c r="N49" s="143">
        <v>0.20032500000000003</v>
      </c>
      <c r="O49" s="143">
        <v>-0.13294999999999998</v>
      </c>
      <c r="P49" s="143">
        <v>0.28178000000000003</v>
      </c>
      <c r="Q49" s="143">
        <v>0.01452</v>
      </c>
      <c r="R49" s="143">
        <v>0.2161</v>
      </c>
      <c r="S49" s="143">
        <v>0.5373030000000001</v>
      </c>
      <c r="T49" s="143">
        <v>0.737732</v>
      </c>
      <c r="U49" s="143">
        <v>0.573009</v>
      </c>
      <c r="V49" s="143">
        <v>0.32714</v>
      </c>
      <c r="W49" s="143">
        <v>0.712236</v>
      </c>
      <c r="X49" s="143">
        <v>0.715728</v>
      </c>
      <c r="Y49" s="143">
        <v>0.343317</v>
      </c>
      <c r="Z49" s="143">
        <v>0.084756</v>
      </c>
      <c r="AA49" s="143">
        <v>0.375612</v>
      </c>
      <c r="AB49" s="143">
        <v>-0.04139999999999999</v>
      </c>
      <c r="AC49" s="143">
        <v>0.26548499999999997</v>
      </c>
      <c r="AD49" s="143">
        <v>0.109405</v>
      </c>
      <c r="AE49" s="143">
        <v>-0.20721</v>
      </c>
      <c r="AF49" s="143">
        <v>0.020186</v>
      </c>
      <c r="AG49" s="143">
        <v>-0.47304</v>
      </c>
      <c r="AH49" s="143">
        <v>-0.52265</v>
      </c>
      <c r="AI49" s="143">
        <v>-0.37984999999999997</v>
      </c>
      <c r="AJ49" s="143">
        <v>-0.12904</v>
      </c>
      <c r="AK49" s="143">
        <v>-0.3277</v>
      </c>
      <c r="AL49" s="143">
        <v>-0.12335</v>
      </c>
      <c r="AM49" s="143">
        <v>0.015425000000000001</v>
      </c>
      <c r="AN49" s="143">
        <v>-0.22032</v>
      </c>
      <c r="AO49" s="143">
        <v>0.051504999999999995</v>
      </c>
      <c r="AP49" s="143">
        <v>-0.10772999999999999</v>
      </c>
      <c r="AQ49" s="143">
        <v>-0.28115</v>
      </c>
      <c r="AR49" s="143">
        <v>-0.35756</v>
      </c>
      <c r="AS49" s="143">
        <v>0.235401</v>
      </c>
      <c r="AT49" s="143">
        <v>-0.46475</v>
      </c>
    </row>
    <row r="50">
      <c r="A50" s="142">
        <f t="shared" si="1"/>
        <v>3.638509</v>
      </c>
      <c r="B50" s="143">
        <v>-0.39484</v>
      </c>
      <c r="C50" s="143">
        <v>0.041498</v>
      </c>
      <c r="D50" s="143">
        <v>0.59668</v>
      </c>
      <c r="E50" s="143">
        <v>-0.02252</v>
      </c>
      <c r="F50" s="143">
        <v>0.208266</v>
      </c>
      <c r="G50" s="143">
        <v>-0.09592</v>
      </c>
      <c r="H50" s="143">
        <v>0.02554</v>
      </c>
      <c r="I50" s="143">
        <v>-0.29916</v>
      </c>
      <c r="J50" s="143">
        <v>0.103255</v>
      </c>
      <c r="K50" s="143">
        <v>-0.24255000000000002</v>
      </c>
      <c r="L50" s="143">
        <v>0.049185</v>
      </c>
      <c r="M50" s="143">
        <v>-0.1368</v>
      </c>
      <c r="N50" s="143">
        <v>0.20032500000000003</v>
      </c>
      <c r="O50" s="143">
        <v>-0.10636</v>
      </c>
      <c r="P50" s="143">
        <v>0.225424</v>
      </c>
      <c r="Q50" s="143">
        <v>0.008712</v>
      </c>
      <c r="R50" s="143">
        <v>0.10805</v>
      </c>
      <c r="S50" s="143">
        <v>0.716404</v>
      </c>
      <c r="T50" s="143">
        <v>0.9221650000000001</v>
      </c>
      <c r="U50" s="143">
        <v>0.764012</v>
      </c>
      <c r="V50" s="143">
        <v>0.32714</v>
      </c>
      <c r="W50" s="143">
        <v>0.712236</v>
      </c>
      <c r="X50" s="143">
        <v>0.715728</v>
      </c>
      <c r="Y50" s="143">
        <v>0.343317</v>
      </c>
      <c r="Z50" s="143">
        <v>0.127134</v>
      </c>
      <c r="AA50" s="143">
        <v>0.375612</v>
      </c>
      <c r="AB50" s="143">
        <v>-0.03312</v>
      </c>
      <c r="AC50" s="143">
        <v>0.26548499999999997</v>
      </c>
      <c r="AD50" s="143">
        <v>0.109405</v>
      </c>
      <c r="AE50" s="143">
        <v>-0.20721</v>
      </c>
      <c r="AF50" s="143">
        <v>0.030279</v>
      </c>
      <c r="AG50" s="143">
        <v>-0.47304</v>
      </c>
      <c r="AH50" s="143">
        <v>-0.31359</v>
      </c>
      <c r="AI50" s="143">
        <v>-0.30388</v>
      </c>
      <c r="AJ50" s="143">
        <v>-0.12904</v>
      </c>
      <c r="AK50" s="143">
        <v>-0.19662000000000002</v>
      </c>
      <c r="AL50" s="143">
        <v>-0.09868</v>
      </c>
      <c r="AM50" s="143">
        <v>0.01234</v>
      </c>
      <c r="AN50" s="143">
        <v>-0.22032</v>
      </c>
      <c r="AO50" s="143">
        <v>0.041204</v>
      </c>
      <c r="AP50" s="143">
        <v>-0.10772999999999999</v>
      </c>
      <c r="AQ50" s="143">
        <v>-0.16869</v>
      </c>
      <c r="AR50" s="143">
        <v>-0.26817</v>
      </c>
      <c r="AS50" s="143">
        <v>0.706203</v>
      </c>
      <c r="AT50" s="143">
        <v>-0.27885000000000004</v>
      </c>
    </row>
    <row r="51">
      <c r="A51" s="142">
        <f t="shared" si="1"/>
        <v>2.338442</v>
      </c>
      <c r="B51" s="143">
        <v>-0.49355000000000004</v>
      </c>
      <c r="C51" s="143">
        <v>0.082996</v>
      </c>
      <c r="D51" s="143">
        <v>0.59668</v>
      </c>
      <c r="E51" s="143">
        <v>-0.028149999999999998</v>
      </c>
      <c r="F51" s="143">
        <v>0.138844</v>
      </c>
      <c r="G51" s="143">
        <v>-0.1199</v>
      </c>
      <c r="H51" s="143">
        <v>0.02554</v>
      </c>
      <c r="I51" s="143">
        <v>-0.49860000000000004</v>
      </c>
      <c r="J51" s="143">
        <v>0.082604</v>
      </c>
      <c r="K51" s="143">
        <v>-0.3234</v>
      </c>
      <c r="L51" s="143">
        <v>0.039348</v>
      </c>
      <c r="M51" s="143">
        <v>-0.10944</v>
      </c>
      <c r="N51" s="143">
        <v>0.20032500000000003</v>
      </c>
      <c r="O51" s="143">
        <v>-0.07977</v>
      </c>
      <c r="P51" s="143">
        <v>0.28178000000000003</v>
      </c>
      <c r="Q51" s="143">
        <v>0.011616</v>
      </c>
      <c r="R51" s="143">
        <v>0.270125</v>
      </c>
      <c r="S51" s="143">
        <v>0.716404</v>
      </c>
      <c r="T51" s="143">
        <v>0.737732</v>
      </c>
      <c r="U51" s="143">
        <v>0.764012</v>
      </c>
      <c r="V51" s="143">
        <v>0.32714</v>
      </c>
      <c r="W51" s="143">
        <v>0.712236</v>
      </c>
      <c r="X51" s="143">
        <v>0.715728</v>
      </c>
      <c r="Y51" s="143">
        <v>0.572195</v>
      </c>
      <c r="Z51" s="143">
        <v>0.169512</v>
      </c>
      <c r="AA51" s="143">
        <v>0.469515</v>
      </c>
      <c r="AB51" s="143">
        <v>-0.04139999999999999</v>
      </c>
      <c r="AC51" s="143">
        <v>0.212388</v>
      </c>
      <c r="AD51" s="143">
        <v>0.109405</v>
      </c>
      <c r="AE51" s="143">
        <v>-0.34535000000000005</v>
      </c>
      <c r="AF51" s="143">
        <v>0.040372</v>
      </c>
      <c r="AG51" s="143">
        <v>-0.47304</v>
      </c>
      <c r="AH51" s="143">
        <v>-0.52265</v>
      </c>
      <c r="AI51" s="143">
        <v>-0.30388</v>
      </c>
      <c r="AJ51" s="143">
        <v>-0.12904</v>
      </c>
      <c r="AK51" s="143">
        <v>-0.26216</v>
      </c>
      <c r="AL51" s="143">
        <v>-0.12335</v>
      </c>
      <c r="AM51" s="143">
        <v>0.01234</v>
      </c>
      <c r="AN51" s="143">
        <v>-0.2754</v>
      </c>
      <c r="AO51" s="143">
        <v>0.041204</v>
      </c>
      <c r="AP51" s="143">
        <v>-0.14364</v>
      </c>
      <c r="AQ51" s="143">
        <v>-0.22492</v>
      </c>
      <c r="AR51" s="143">
        <v>-0.35756</v>
      </c>
      <c r="AS51" s="143">
        <v>0.235401</v>
      </c>
      <c r="AT51" s="143">
        <v>-0.3718</v>
      </c>
    </row>
    <row r="52">
      <c r="A52" s="142">
        <f t="shared" si="1"/>
        <v>2.508594</v>
      </c>
      <c r="B52" s="143">
        <v>-0.39484</v>
      </c>
      <c r="C52" s="143">
        <v>0.041498</v>
      </c>
      <c r="D52" s="143">
        <v>0.59668</v>
      </c>
      <c r="E52" s="143">
        <v>-0.01689</v>
      </c>
      <c r="F52" s="143">
        <v>0.208266</v>
      </c>
      <c r="G52" s="143">
        <v>-0.09592</v>
      </c>
      <c r="H52" s="143">
        <v>0.020432</v>
      </c>
      <c r="I52" s="143">
        <v>-0.29916</v>
      </c>
      <c r="J52" s="143">
        <v>0.082604</v>
      </c>
      <c r="K52" s="143">
        <v>-0.24255000000000002</v>
      </c>
      <c r="L52" s="143">
        <v>0.029511000000000003</v>
      </c>
      <c r="M52" s="143">
        <v>-0.1368</v>
      </c>
      <c r="N52" s="143">
        <v>0.16026</v>
      </c>
      <c r="O52" s="143">
        <v>-0.05318</v>
      </c>
      <c r="P52" s="143">
        <v>0.112712</v>
      </c>
      <c r="Q52" s="143">
        <v>0.008712</v>
      </c>
      <c r="R52" s="143">
        <v>0.162075</v>
      </c>
      <c r="S52" s="143">
        <v>0.716404</v>
      </c>
      <c r="T52" s="143">
        <v>0.553299</v>
      </c>
      <c r="U52" s="143">
        <v>0.382006</v>
      </c>
      <c r="V52" s="143">
        <v>0.245355</v>
      </c>
      <c r="W52" s="143">
        <v>0.712236</v>
      </c>
      <c r="X52" s="143">
        <v>0.715728</v>
      </c>
      <c r="Y52" s="143">
        <v>0.343317</v>
      </c>
      <c r="Z52" s="143">
        <v>0.127134</v>
      </c>
      <c r="AA52" s="143">
        <v>0.281709</v>
      </c>
      <c r="AB52" s="143">
        <v>-0.01656</v>
      </c>
      <c r="AC52" s="143">
        <v>0.106194</v>
      </c>
      <c r="AD52" s="143">
        <v>0.065643</v>
      </c>
      <c r="AE52" s="143">
        <v>-0.27628</v>
      </c>
      <c r="AF52" s="143">
        <v>0.040372</v>
      </c>
      <c r="AG52" s="143">
        <v>-0.47304</v>
      </c>
      <c r="AH52" s="143">
        <v>-0.31359</v>
      </c>
      <c r="AI52" s="143">
        <v>-0.22791</v>
      </c>
      <c r="AJ52" s="143">
        <v>-0.12904</v>
      </c>
      <c r="AK52" s="143">
        <v>-0.19662000000000002</v>
      </c>
      <c r="AL52" s="143">
        <v>-0.09868</v>
      </c>
      <c r="AM52" s="143">
        <v>0.01234</v>
      </c>
      <c r="AN52" s="143">
        <v>-0.16524</v>
      </c>
      <c r="AO52" s="143">
        <v>0.041204</v>
      </c>
      <c r="AP52" s="143">
        <v>-0.10772999999999999</v>
      </c>
      <c r="AQ52" s="143">
        <v>-0.16869</v>
      </c>
      <c r="AR52" s="143">
        <v>-0.17878</v>
      </c>
      <c r="AS52" s="143">
        <v>0.706203</v>
      </c>
      <c r="AT52" s="143">
        <v>-0.3718</v>
      </c>
    </row>
    <row r="53">
      <c r="A53" s="142">
        <f t="shared" si="1"/>
        <v>2.96874</v>
      </c>
      <c r="B53" s="143">
        <v>-0.49355000000000004</v>
      </c>
      <c r="C53" s="143">
        <v>0.082996</v>
      </c>
      <c r="D53" s="143">
        <v>0.59668</v>
      </c>
      <c r="E53" s="143">
        <v>-0.028149999999999998</v>
      </c>
      <c r="F53" s="143">
        <v>0.138844</v>
      </c>
      <c r="G53" s="143">
        <v>-0.1199</v>
      </c>
      <c r="H53" s="143">
        <v>0.02554</v>
      </c>
      <c r="I53" s="143">
        <v>-0.49860000000000004</v>
      </c>
      <c r="J53" s="143">
        <v>0.082604</v>
      </c>
      <c r="K53" s="143">
        <v>-0.3234</v>
      </c>
      <c r="L53" s="143">
        <v>0.039348</v>
      </c>
      <c r="M53" s="143">
        <v>-0.10944</v>
      </c>
      <c r="N53" s="143">
        <v>0.20032500000000003</v>
      </c>
      <c r="O53" s="143">
        <v>-0.10636</v>
      </c>
      <c r="P53" s="143">
        <v>0.28178000000000003</v>
      </c>
      <c r="Q53" s="143">
        <v>0.011616</v>
      </c>
      <c r="R53" s="143">
        <v>0.270125</v>
      </c>
      <c r="S53" s="143">
        <v>0.716404</v>
      </c>
      <c r="T53" s="143">
        <v>0.737732</v>
      </c>
      <c r="U53" s="143">
        <v>0.764012</v>
      </c>
      <c r="V53" s="143">
        <v>0.32714</v>
      </c>
      <c r="W53" s="143">
        <v>0.712236</v>
      </c>
      <c r="X53" s="143">
        <v>0.715728</v>
      </c>
      <c r="Y53" s="143">
        <v>0.572195</v>
      </c>
      <c r="Z53" s="143">
        <v>0.169512</v>
      </c>
      <c r="AA53" s="143">
        <v>0.469515</v>
      </c>
      <c r="AB53" s="143">
        <v>-0.04139999999999999</v>
      </c>
      <c r="AC53" s="143">
        <v>0.212388</v>
      </c>
      <c r="AD53" s="143">
        <v>0.109405</v>
      </c>
      <c r="AE53" s="143">
        <v>-0.34535000000000005</v>
      </c>
      <c r="AF53" s="143">
        <v>0.040372</v>
      </c>
      <c r="AG53" s="143">
        <v>-0.47304</v>
      </c>
      <c r="AH53" s="143">
        <v>-0.52265</v>
      </c>
      <c r="AI53" s="143">
        <v>-0.30388</v>
      </c>
      <c r="AJ53" s="143">
        <v>-0.12904</v>
      </c>
      <c r="AK53" s="143">
        <v>-0.26216</v>
      </c>
      <c r="AL53" s="143">
        <v>-0.09868</v>
      </c>
      <c r="AM53" s="143">
        <v>0.015425000000000001</v>
      </c>
      <c r="AN53" s="143">
        <v>-0.22032</v>
      </c>
      <c r="AO53" s="143">
        <v>0.051504999999999995</v>
      </c>
      <c r="AP53" s="143">
        <v>-0.14364</v>
      </c>
      <c r="AQ53" s="143">
        <v>-0.22492</v>
      </c>
      <c r="AR53" s="143">
        <v>-0.35756</v>
      </c>
      <c r="AS53" s="143">
        <v>0.706203</v>
      </c>
      <c r="AT53" s="143">
        <v>-0.27885000000000004</v>
      </c>
    </row>
    <row r="54">
      <c r="A54" s="142">
        <f t="shared" si="1"/>
        <v>1.427565</v>
      </c>
      <c r="B54" s="143">
        <v>-0.49355000000000004</v>
      </c>
      <c r="C54" s="143">
        <v>0.082996</v>
      </c>
      <c r="D54" s="143">
        <v>0.14917</v>
      </c>
      <c r="E54" s="143">
        <v>-0.01689</v>
      </c>
      <c r="F54" s="143">
        <v>0.069422</v>
      </c>
      <c r="G54" s="143">
        <v>-0.09592</v>
      </c>
      <c r="H54" s="143">
        <v>0.020432</v>
      </c>
      <c r="I54" s="143">
        <v>-0.39888</v>
      </c>
      <c r="J54" s="143">
        <v>0.082604</v>
      </c>
      <c r="K54" s="143">
        <v>-0.3234</v>
      </c>
      <c r="L54" s="143">
        <v>0.039348</v>
      </c>
      <c r="M54" s="143">
        <v>-0.08208</v>
      </c>
      <c r="N54" s="143">
        <v>0.12019500000000001</v>
      </c>
      <c r="O54" s="143">
        <v>-0.07977</v>
      </c>
      <c r="P54" s="143">
        <v>0.169068</v>
      </c>
      <c r="Q54" s="143">
        <v>0.005808</v>
      </c>
      <c r="R54" s="143">
        <v>0.2161</v>
      </c>
      <c r="S54" s="143">
        <v>0.5373030000000001</v>
      </c>
      <c r="T54" s="143">
        <v>0.553299</v>
      </c>
      <c r="U54" s="143">
        <v>0.191003</v>
      </c>
      <c r="V54" s="143">
        <v>0.16357</v>
      </c>
      <c r="W54" s="143">
        <v>0.534177</v>
      </c>
      <c r="X54" s="143">
        <v>0.715728</v>
      </c>
      <c r="Y54" s="143">
        <v>0.343317</v>
      </c>
      <c r="Z54" s="143">
        <v>0.084756</v>
      </c>
      <c r="AA54" s="143">
        <v>0.281709</v>
      </c>
      <c r="AB54" s="143">
        <v>-0.024839999999999997</v>
      </c>
      <c r="AC54" s="143">
        <v>0.212388</v>
      </c>
      <c r="AD54" s="143">
        <v>0.109405</v>
      </c>
      <c r="AE54" s="143">
        <v>-0.06907</v>
      </c>
      <c r="AF54" s="143">
        <v>0.020186</v>
      </c>
      <c r="AG54" s="143">
        <v>-0.35478</v>
      </c>
      <c r="AH54" s="143">
        <v>-0.20906</v>
      </c>
      <c r="AI54" s="143">
        <v>-0.22791</v>
      </c>
      <c r="AJ54" s="143">
        <v>-0.1613</v>
      </c>
      <c r="AK54" s="143">
        <v>-0.26216</v>
      </c>
      <c r="AL54" s="143">
        <v>-0.04934</v>
      </c>
      <c r="AM54" s="143">
        <v>0.009255</v>
      </c>
      <c r="AN54" s="143">
        <v>-0.16524</v>
      </c>
      <c r="AO54" s="143">
        <v>0.030903</v>
      </c>
      <c r="AP54" s="143">
        <v>-0.07182</v>
      </c>
      <c r="AQ54" s="143">
        <v>-0.11246</v>
      </c>
      <c r="AR54" s="143">
        <v>-0.35756</v>
      </c>
      <c r="AS54" s="143">
        <v>0.706203</v>
      </c>
      <c r="AT54" s="143">
        <v>-0.46475</v>
      </c>
    </row>
    <row r="55">
      <c r="A55" s="142">
        <f t="shared" si="1"/>
        <v>2.731575</v>
      </c>
      <c r="B55" s="143">
        <v>-0.39484</v>
      </c>
      <c r="C55" s="143">
        <v>0.103745</v>
      </c>
      <c r="D55" s="143">
        <v>0.44750999999999996</v>
      </c>
      <c r="E55" s="143">
        <v>-0.02252</v>
      </c>
      <c r="F55" s="143">
        <v>0.277688</v>
      </c>
      <c r="G55" s="143">
        <v>-0.09592</v>
      </c>
      <c r="H55" s="143">
        <v>0.02554</v>
      </c>
      <c r="I55" s="143">
        <v>-0.39888</v>
      </c>
      <c r="J55" s="143">
        <v>0.082604</v>
      </c>
      <c r="K55" s="143">
        <v>-0.40425</v>
      </c>
      <c r="L55" s="143">
        <v>0.039348</v>
      </c>
      <c r="M55" s="143">
        <v>-0.10944</v>
      </c>
      <c r="N55" s="143">
        <v>0.16026</v>
      </c>
      <c r="O55" s="143">
        <v>-0.13294999999999998</v>
      </c>
      <c r="P55" s="143">
        <v>0.28178000000000003</v>
      </c>
      <c r="Q55" s="143">
        <v>0.01452</v>
      </c>
      <c r="R55" s="143">
        <v>0.2161</v>
      </c>
      <c r="S55" s="143">
        <v>0.895505</v>
      </c>
      <c r="T55" s="143">
        <v>0.737732</v>
      </c>
      <c r="U55" s="143">
        <v>0.764012</v>
      </c>
      <c r="V55" s="143">
        <v>0.32714</v>
      </c>
      <c r="W55" s="143">
        <v>0.712236</v>
      </c>
      <c r="X55" s="143">
        <v>0.536796</v>
      </c>
      <c r="Y55" s="143">
        <v>0.457756</v>
      </c>
      <c r="Z55" s="143">
        <v>0.127134</v>
      </c>
      <c r="AA55" s="143">
        <v>0.375612</v>
      </c>
      <c r="AB55" s="143">
        <v>-0.03312</v>
      </c>
      <c r="AC55" s="143">
        <v>0.212388</v>
      </c>
      <c r="AD55" s="143">
        <v>0.109405</v>
      </c>
      <c r="AE55" s="143">
        <v>-0.27628</v>
      </c>
      <c r="AF55" s="143">
        <v>0.040372</v>
      </c>
      <c r="AG55" s="143">
        <v>-0.5913</v>
      </c>
      <c r="AH55" s="143">
        <v>-0.41812</v>
      </c>
      <c r="AI55" s="143">
        <v>-0.22791</v>
      </c>
      <c r="AJ55" s="143">
        <v>-0.12904</v>
      </c>
      <c r="AK55" s="143">
        <v>-0.3277</v>
      </c>
      <c r="AL55" s="143">
        <v>-0.09868</v>
      </c>
      <c r="AM55" s="143">
        <v>0.015425000000000001</v>
      </c>
      <c r="AN55" s="143">
        <v>-0.22032</v>
      </c>
      <c r="AO55" s="143">
        <v>0.041204</v>
      </c>
      <c r="AP55" s="143">
        <v>-0.10772999999999999</v>
      </c>
      <c r="AQ55" s="143">
        <v>-0.16869</v>
      </c>
      <c r="AR55" s="143">
        <v>-0.44694999999999996</v>
      </c>
      <c r="AS55" s="143">
        <v>0.706203</v>
      </c>
      <c r="AT55" s="143">
        <v>-0.3718</v>
      </c>
    </row>
    <row r="56">
      <c r="A56" s="142">
        <f t="shared" si="1"/>
        <v>4.388258</v>
      </c>
      <c r="B56" s="143">
        <v>-0.19742</v>
      </c>
      <c r="C56" s="143">
        <v>0.062247</v>
      </c>
      <c r="D56" s="143">
        <v>0.59668</v>
      </c>
      <c r="E56" s="143">
        <v>-0.01126</v>
      </c>
      <c r="F56" s="143">
        <v>0.277688</v>
      </c>
      <c r="G56" s="143">
        <v>-0.07194</v>
      </c>
      <c r="H56" s="143">
        <v>0.010216</v>
      </c>
      <c r="I56" s="143">
        <v>-0.29916</v>
      </c>
      <c r="J56" s="143">
        <v>0.082604</v>
      </c>
      <c r="K56" s="143">
        <v>-0.24255000000000002</v>
      </c>
      <c r="L56" s="143">
        <v>0.039348</v>
      </c>
      <c r="M56" s="143">
        <v>-0.1368</v>
      </c>
      <c r="N56" s="143">
        <v>0.20032500000000003</v>
      </c>
      <c r="O56" s="143">
        <v>-0.07977</v>
      </c>
      <c r="P56" s="143">
        <v>0.28178000000000003</v>
      </c>
      <c r="Q56" s="143">
        <v>0.011616</v>
      </c>
      <c r="R56" s="143">
        <v>0.270125</v>
      </c>
      <c r="S56" s="143">
        <v>0.895505</v>
      </c>
      <c r="T56" s="143">
        <v>0.737732</v>
      </c>
      <c r="U56" s="143">
        <v>0.9550150000000001</v>
      </c>
      <c r="V56" s="143">
        <v>0.245355</v>
      </c>
      <c r="W56" s="143">
        <v>0.890295</v>
      </c>
      <c r="X56" s="143">
        <v>0.89466</v>
      </c>
      <c r="Y56" s="143">
        <v>0.343317</v>
      </c>
      <c r="Z56" s="143">
        <v>0.169512</v>
      </c>
      <c r="AA56" s="143">
        <v>0.375612</v>
      </c>
      <c r="AB56" s="143">
        <v>-0.024839999999999997</v>
      </c>
      <c r="AC56" s="143">
        <v>0.159291</v>
      </c>
      <c r="AD56" s="143">
        <v>0.087524</v>
      </c>
      <c r="AE56" s="143">
        <v>-0.20721</v>
      </c>
      <c r="AF56" s="143">
        <v>0.030279</v>
      </c>
      <c r="AG56" s="143">
        <v>-0.35478</v>
      </c>
      <c r="AH56" s="143">
        <v>-0.41812</v>
      </c>
      <c r="AI56" s="143">
        <v>-0.22791</v>
      </c>
      <c r="AJ56" s="143">
        <v>-0.12904</v>
      </c>
      <c r="AK56" s="143">
        <v>-0.26216</v>
      </c>
      <c r="AL56" s="143">
        <v>-0.09868</v>
      </c>
      <c r="AM56" s="143">
        <v>0.015425000000000001</v>
      </c>
      <c r="AN56" s="143">
        <v>-0.22032</v>
      </c>
      <c r="AO56" s="143">
        <v>0.041204</v>
      </c>
      <c r="AP56" s="143">
        <v>-0.10772999999999999</v>
      </c>
      <c r="AQ56" s="143">
        <v>-0.16869</v>
      </c>
      <c r="AR56" s="143">
        <v>-0.26817</v>
      </c>
      <c r="AS56" s="143">
        <v>0.706203</v>
      </c>
      <c r="AT56" s="143">
        <v>-0.46475</v>
      </c>
    </row>
    <row r="57">
      <c r="A57" s="142">
        <f t="shared" si="1"/>
        <v>1.287284</v>
      </c>
      <c r="B57" s="143">
        <v>-0.09871</v>
      </c>
      <c r="C57" s="143">
        <v>0.020749</v>
      </c>
      <c r="D57" s="143">
        <v>0.14917</v>
      </c>
      <c r="E57" s="143">
        <v>-0.00563</v>
      </c>
      <c r="F57" s="143">
        <v>0.069422</v>
      </c>
      <c r="G57" s="143">
        <v>-0.1199</v>
      </c>
      <c r="H57" s="143">
        <v>0.02554</v>
      </c>
      <c r="I57" s="143">
        <v>-0.29916</v>
      </c>
      <c r="J57" s="143">
        <v>0.041302</v>
      </c>
      <c r="K57" s="143">
        <v>-0.40425</v>
      </c>
      <c r="L57" s="143">
        <v>0.049185</v>
      </c>
      <c r="M57" s="143">
        <v>-0.1368</v>
      </c>
      <c r="N57" s="143">
        <v>0.16026</v>
      </c>
      <c r="O57" s="143">
        <v>-0.13294999999999998</v>
      </c>
      <c r="P57" s="143">
        <v>0.28178000000000003</v>
      </c>
      <c r="Q57" s="143">
        <v>0.01452</v>
      </c>
      <c r="R57" s="143">
        <v>0.270125</v>
      </c>
      <c r="S57" s="143">
        <v>0.895505</v>
      </c>
      <c r="T57" s="143">
        <v>0.737732</v>
      </c>
      <c r="U57" s="143">
        <v>0.764012</v>
      </c>
      <c r="V57" s="143">
        <v>0.245355</v>
      </c>
      <c r="W57" s="143">
        <v>0.178059</v>
      </c>
      <c r="X57" s="143">
        <v>0.178932</v>
      </c>
      <c r="Y57" s="143">
        <v>0.228878</v>
      </c>
      <c r="Z57" s="143">
        <v>0.084756</v>
      </c>
      <c r="AA57" s="143">
        <v>0.469515</v>
      </c>
      <c r="AB57" s="143">
        <v>-0.04139999999999999</v>
      </c>
      <c r="AC57" s="143">
        <v>0.26548499999999997</v>
      </c>
      <c r="AD57" s="143">
        <v>0.109405</v>
      </c>
      <c r="AE57" s="143">
        <v>-0.13814</v>
      </c>
      <c r="AF57" s="143">
        <v>0.020186</v>
      </c>
      <c r="AG57" s="143">
        <v>-0.35478</v>
      </c>
      <c r="AH57" s="143">
        <v>-0.52265</v>
      </c>
      <c r="AI57" s="143">
        <v>-0.30388</v>
      </c>
      <c r="AJ57" s="143">
        <v>-0.1613</v>
      </c>
      <c r="AK57" s="143">
        <v>-0.19662000000000002</v>
      </c>
      <c r="AL57" s="143">
        <v>-0.09868</v>
      </c>
      <c r="AM57" s="143">
        <v>0.015425000000000001</v>
      </c>
      <c r="AN57" s="143">
        <v>-0.22032</v>
      </c>
      <c r="AO57" s="143">
        <v>0.051504999999999995</v>
      </c>
      <c r="AP57" s="143">
        <v>-0.07182</v>
      </c>
      <c r="AQ57" s="143">
        <v>-0.05623</v>
      </c>
      <c r="AR57" s="143">
        <v>-0.44694999999999996</v>
      </c>
      <c r="AS57" s="143">
        <v>0.235401</v>
      </c>
      <c r="AT57" s="143">
        <v>-0.46475</v>
      </c>
    </row>
    <row r="58">
      <c r="A58" s="142">
        <f t="shared" si="1"/>
        <v>3.930396</v>
      </c>
      <c r="B58" s="143">
        <v>-0.09871</v>
      </c>
      <c r="C58" s="143">
        <v>0.020749</v>
      </c>
      <c r="D58" s="143">
        <v>0.59668</v>
      </c>
      <c r="E58" s="143">
        <v>-0.01689</v>
      </c>
      <c r="F58" s="143">
        <v>0.277688</v>
      </c>
      <c r="G58" s="143">
        <v>-0.09592</v>
      </c>
      <c r="H58" s="143">
        <v>0.020432</v>
      </c>
      <c r="I58" s="143">
        <v>-0.39888</v>
      </c>
      <c r="J58" s="143">
        <v>0.103255</v>
      </c>
      <c r="K58" s="143">
        <v>-0.24255000000000002</v>
      </c>
      <c r="L58" s="143">
        <v>0.029511000000000003</v>
      </c>
      <c r="M58" s="143">
        <v>-0.1368</v>
      </c>
      <c r="N58" s="143">
        <v>0.20032500000000003</v>
      </c>
      <c r="O58" s="143">
        <v>-0.10636</v>
      </c>
      <c r="P58" s="143">
        <v>0.112712</v>
      </c>
      <c r="Q58" s="143">
        <v>0.008712</v>
      </c>
      <c r="R58" s="143">
        <v>0.10805</v>
      </c>
      <c r="S58" s="143">
        <v>0.895505</v>
      </c>
      <c r="T58" s="143">
        <v>0.737732</v>
      </c>
      <c r="U58" s="143">
        <v>0.573009</v>
      </c>
      <c r="V58" s="143">
        <v>0.408925</v>
      </c>
      <c r="W58" s="143">
        <v>0.890295</v>
      </c>
      <c r="X58" s="143">
        <v>0.715728</v>
      </c>
      <c r="Y58" s="143">
        <v>0.457756</v>
      </c>
      <c r="Z58" s="143">
        <v>0.127134</v>
      </c>
      <c r="AA58" s="143">
        <v>0.375612</v>
      </c>
      <c r="AB58" s="143">
        <v>-0.03312</v>
      </c>
      <c r="AC58" s="143">
        <v>0.159291</v>
      </c>
      <c r="AD58" s="143">
        <v>0.109405</v>
      </c>
      <c r="AE58" s="143">
        <v>-0.34535000000000005</v>
      </c>
      <c r="AF58" s="143">
        <v>0.030279</v>
      </c>
      <c r="AG58" s="143">
        <v>-0.35478</v>
      </c>
      <c r="AH58" s="143">
        <v>-0.20906</v>
      </c>
      <c r="AI58" s="143">
        <v>-0.15194</v>
      </c>
      <c r="AJ58" s="143">
        <v>-0.1613</v>
      </c>
      <c r="AK58" s="143">
        <v>-0.19662000000000002</v>
      </c>
      <c r="AL58" s="143">
        <v>-0.09868</v>
      </c>
      <c r="AM58" s="143">
        <v>0.015425000000000001</v>
      </c>
      <c r="AN58" s="143">
        <v>-0.22032</v>
      </c>
      <c r="AO58" s="143">
        <v>0.030903</v>
      </c>
      <c r="AP58" s="143">
        <v>-0.07182</v>
      </c>
      <c r="AQ58" s="143">
        <v>-0.11246</v>
      </c>
      <c r="AR58" s="143">
        <v>-0.35756</v>
      </c>
      <c r="AS58" s="143">
        <v>0.706203</v>
      </c>
      <c r="AT58" s="143">
        <v>-0.3718</v>
      </c>
    </row>
    <row r="59">
      <c r="A59" s="142">
        <f t="shared" si="1"/>
        <v>3.545069</v>
      </c>
      <c r="B59" s="143">
        <v>-0.09871</v>
      </c>
      <c r="C59" s="143">
        <v>0.020749</v>
      </c>
      <c r="D59" s="143">
        <v>0.59668</v>
      </c>
      <c r="E59" s="143">
        <v>-0.01689</v>
      </c>
      <c r="F59" s="143">
        <v>0.277688</v>
      </c>
      <c r="G59" s="143">
        <v>-0.09592</v>
      </c>
      <c r="H59" s="143">
        <v>0.020432</v>
      </c>
      <c r="I59" s="143">
        <v>-0.39888</v>
      </c>
      <c r="J59" s="143">
        <v>0.103255</v>
      </c>
      <c r="K59" s="143">
        <v>-0.24255000000000002</v>
      </c>
      <c r="L59" s="143">
        <v>0.029511000000000003</v>
      </c>
      <c r="M59" s="143">
        <v>-0.1368</v>
      </c>
      <c r="N59" s="143">
        <v>0.20032500000000003</v>
      </c>
      <c r="O59" s="143">
        <v>-0.07977</v>
      </c>
      <c r="P59" s="143">
        <v>0.112712</v>
      </c>
      <c r="Q59" s="143">
        <v>0.011616</v>
      </c>
      <c r="R59" s="143">
        <v>0.10805</v>
      </c>
      <c r="S59" s="143">
        <v>0.895505</v>
      </c>
      <c r="T59" s="143">
        <v>0.737732</v>
      </c>
      <c r="U59" s="143">
        <v>0.573009</v>
      </c>
      <c r="V59" s="143">
        <v>0.408925</v>
      </c>
      <c r="W59" s="143">
        <v>0.890295</v>
      </c>
      <c r="X59" s="143">
        <v>0.536796</v>
      </c>
      <c r="Y59" s="143">
        <v>0.343317</v>
      </c>
      <c r="Z59" s="143">
        <v>0.21189</v>
      </c>
      <c r="AA59" s="143">
        <v>0.281709</v>
      </c>
      <c r="AB59" s="143">
        <v>-0.03312</v>
      </c>
      <c r="AC59" s="143">
        <v>0.212388</v>
      </c>
      <c r="AD59" s="143">
        <v>0.109405</v>
      </c>
      <c r="AE59" s="143">
        <v>-0.34535000000000005</v>
      </c>
      <c r="AF59" s="143">
        <v>0.030279</v>
      </c>
      <c r="AG59" s="143">
        <v>-0.35478</v>
      </c>
      <c r="AH59" s="143">
        <v>-0.41812</v>
      </c>
      <c r="AI59" s="143">
        <v>-0.30388</v>
      </c>
      <c r="AJ59" s="143">
        <v>-0.09677999999999999</v>
      </c>
      <c r="AK59" s="143">
        <v>-0.06554</v>
      </c>
      <c r="AL59" s="143">
        <v>-0.09868</v>
      </c>
      <c r="AM59" s="143">
        <v>0.015425000000000001</v>
      </c>
      <c r="AN59" s="143">
        <v>-0.22032</v>
      </c>
      <c r="AO59" s="143">
        <v>0.030903</v>
      </c>
      <c r="AP59" s="143">
        <v>-0.07182</v>
      </c>
      <c r="AQ59" s="143">
        <v>-0.11246</v>
      </c>
      <c r="AR59" s="143">
        <v>-0.35756</v>
      </c>
      <c r="AS59" s="143">
        <v>0.706203</v>
      </c>
      <c r="AT59" s="143">
        <v>-0.3718</v>
      </c>
    </row>
    <row r="60">
      <c r="A60" s="142">
        <f t="shared" si="1"/>
        <v>2.878667</v>
      </c>
      <c r="B60" s="143">
        <v>-0.09871</v>
      </c>
      <c r="C60" s="143">
        <v>0.020749</v>
      </c>
      <c r="D60" s="143">
        <v>0.59668</v>
      </c>
      <c r="E60" s="143">
        <v>-0.01689</v>
      </c>
      <c r="F60" s="143">
        <v>0.277688</v>
      </c>
      <c r="G60" s="143">
        <v>-0.09592</v>
      </c>
      <c r="H60" s="143">
        <v>0.020432</v>
      </c>
      <c r="I60" s="143">
        <v>-0.39888</v>
      </c>
      <c r="J60" s="143">
        <v>0.103255</v>
      </c>
      <c r="K60" s="143">
        <v>-0.24255000000000002</v>
      </c>
      <c r="L60" s="143">
        <v>0.029511000000000003</v>
      </c>
      <c r="M60" s="143">
        <v>-0.1368</v>
      </c>
      <c r="N60" s="143">
        <v>0.20032500000000003</v>
      </c>
      <c r="O60" s="143">
        <v>-0.07977</v>
      </c>
      <c r="P60" s="143">
        <v>0.112712</v>
      </c>
      <c r="Q60" s="143">
        <v>0.011616</v>
      </c>
      <c r="R60" s="143">
        <v>0.10805</v>
      </c>
      <c r="S60" s="143">
        <v>0.895505</v>
      </c>
      <c r="T60" s="143">
        <v>0.737732</v>
      </c>
      <c r="U60" s="143">
        <v>0.573009</v>
      </c>
      <c r="V60" s="143">
        <v>0.408925</v>
      </c>
      <c r="W60" s="143">
        <v>0.890295</v>
      </c>
      <c r="X60" s="143">
        <v>0.536796</v>
      </c>
      <c r="Y60" s="143">
        <v>0.343317</v>
      </c>
      <c r="Z60" s="143">
        <v>0.21189</v>
      </c>
      <c r="AA60" s="143">
        <v>0.281709</v>
      </c>
      <c r="AB60" s="143">
        <v>-0.03312</v>
      </c>
      <c r="AC60" s="143">
        <v>0.212388</v>
      </c>
      <c r="AD60" s="143">
        <v>0.109405</v>
      </c>
      <c r="AE60" s="143">
        <v>-0.34535000000000005</v>
      </c>
      <c r="AF60" s="143">
        <v>0.030279</v>
      </c>
      <c r="AG60" s="143">
        <v>-0.35478</v>
      </c>
      <c r="AH60" s="143">
        <v>-0.41812</v>
      </c>
      <c r="AI60" s="143">
        <v>-0.30388</v>
      </c>
      <c r="AJ60" s="143">
        <v>-0.1613</v>
      </c>
      <c r="AK60" s="143">
        <v>-0.19662000000000002</v>
      </c>
      <c r="AL60" s="143">
        <v>-0.09868</v>
      </c>
      <c r="AM60" s="143">
        <v>0.015425000000000001</v>
      </c>
      <c r="AN60" s="143">
        <v>-0.22032</v>
      </c>
      <c r="AO60" s="143">
        <v>0.030903</v>
      </c>
      <c r="AP60" s="143">
        <v>-0.07182</v>
      </c>
      <c r="AQ60" s="143">
        <v>-0.11246</v>
      </c>
      <c r="AR60" s="143">
        <v>-0.35756</v>
      </c>
      <c r="AS60" s="143">
        <v>0.235401</v>
      </c>
      <c r="AT60" s="143">
        <v>-0.3718</v>
      </c>
    </row>
    <row r="61">
      <c r="A61" s="142">
        <f t="shared" si="1"/>
        <v>2.194075</v>
      </c>
      <c r="B61" s="143">
        <v>-0.39484</v>
      </c>
      <c r="C61" s="143">
        <v>0.103745</v>
      </c>
      <c r="D61" s="143">
        <v>0.44750999999999996</v>
      </c>
      <c r="E61" s="143">
        <v>-0.02252</v>
      </c>
      <c r="F61" s="143">
        <v>0.277688</v>
      </c>
      <c r="G61" s="143">
        <v>-0.09592</v>
      </c>
      <c r="H61" s="143">
        <v>0.02554</v>
      </c>
      <c r="I61" s="143">
        <v>-0.39888</v>
      </c>
      <c r="J61" s="143">
        <v>0.082604</v>
      </c>
      <c r="K61" s="143">
        <v>-0.40425</v>
      </c>
      <c r="L61" s="143">
        <v>0.039348</v>
      </c>
      <c r="M61" s="143">
        <v>-0.10944</v>
      </c>
      <c r="N61" s="143">
        <v>0.16026</v>
      </c>
      <c r="O61" s="143">
        <v>-0.13294999999999998</v>
      </c>
      <c r="P61" s="143">
        <v>0.28178000000000003</v>
      </c>
      <c r="Q61" s="143">
        <v>0.01452</v>
      </c>
      <c r="R61" s="143">
        <v>0.2161</v>
      </c>
      <c r="S61" s="143">
        <v>0.895505</v>
      </c>
      <c r="T61" s="143">
        <v>0.737732</v>
      </c>
      <c r="U61" s="143">
        <v>0.764012</v>
      </c>
      <c r="V61" s="143">
        <v>0.32714</v>
      </c>
      <c r="W61" s="143">
        <v>0.712236</v>
      </c>
      <c r="X61" s="143">
        <v>0.536796</v>
      </c>
      <c r="Y61" s="143">
        <v>0.457756</v>
      </c>
      <c r="Z61" s="143">
        <v>0.127134</v>
      </c>
      <c r="AA61" s="143">
        <v>0.375612</v>
      </c>
      <c r="AB61" s="143">
        <v>-0.024839999999999997</v>
      </c>
      <c r="AC61" s="143">
        <v>0.159291</v>
      </c>
      <c r="AD61" s="143">
        <v>0.087524</v>
      </c>
      <c r="AE61" s="143">
        <v>-0.27628</v>
      </c>
      <c r="AF61" s="143">
        <v>0.040372</v>
      </c>
      <c r="AG61" s="143">
        <v>-0.5913</v>
      </c>
      <c r="AH61" s="143">
        <v>-0.41812</v>
      </c>
      <c r="AI61" s="143">
        <v>-0.22791</v>
      </c>
      <c r="AJ61" s="143">
        <v>-0.12904</v>
      </c>
      <c r="AK61" s="143">
        <v>-0.3277</v>
      </c>
      <c r="AL61" s="143">
        <v>-0.09868</v>
      </c>
      <c r="AM61" s="143">
        <v>0.015425000000000001</v>
      </c>
      <c r="AN61" s="143">
        <v>-0.22032</v>
      </c>
      <c r="AO61" s="143">
        <v>0.041204</v>
      </c>
      <c r="AP61" s="143">
        <v>-0.10772999999999999</v>
      </c>
      <c r="AQ61" s="143">
        <v>-0.16869</v>
      </c>
      <c r="AR61" s="143">
        <v>-0.44694999999999996</v>
      </c>
      <c r="AS61" s="143">
        <v>0.235401</v>
      </c>
      <c r="AT61" s="143">
        <v>-0.3718</v>
      </c>
    </row>
    <row r="62">
      <c r="A62" s="142">
        <f t="shared" si="1"/>
        <v>2.429476</v>
      </c>
      <c r="B62" s="143">
        <v>-0.39484</v>
      </c>
      <c r="C62" s="143">
        <v>0.103745</v>
      </c>
      <c r="D62" s="143">
        <v>0.44750999999999996</v>
      </c>
      <c r="E62" s="143">
        <v>-0.02252</v>
      </c>
      <c r="F62" s="143">
        <v>0.277688</v>
      </c>
      <c r="G62" s="143">
        <v>-0.09592</v>
      </c>
      <c r="H62" s="143">
        <v>0.02554</v>
      </c>
      <c r="I62" s="143">
        <v>-0.39888</v>
      </c>
      <c r="J62" s="143">
        <v>0.082604</v>
      </c>
      <c r="K62" s="143">
        <v>-0.40425</v>
      </c>
      <c r="L62" s="143">
        <v>0.039348</v>
      </c>
      <c r="M62" s="143">
        <v>-0.10944</v>
      </c>
      <c r="N62" s="143">
        <v>0.16026</v>
      </c>
      <c r="O62" s="143">
        <v>-0.13294999999999998</v>
      </c>
      <c r="P62" s="143">
        <v>0.28178000000000003</v>
      </c>
      <c r="Q62" s="143">
        <v>0.01452</v>
      </c>
      <c r="R62" s="143">
        <v>0.2161</v>
      </c>
      <c r="S62" s="143">
        <v>0.895505</v>
      </c>
      <c r="T62" s="143">
        <v>0.737732</v>
      </c>
      <c r="U62" s="143">
        <v>0.764012</v>
      </c>
      <c r="V62" s="143">
        <v>0.32714</v>
      </c>
      <c r="W62" s="143">
        <v>0.712236</v>
      </c>
      <c r="X62" s="143">
        <v>0.536796</v>
      </c>
      <c r="Y62" s="143">
        <v>0.457756</v>
      </c>
      <c r="Z62" s="143">
        <v>0.127134</v>
      </c>
      <c r="AA62" s="143">
        <v>0.375612</v>
      </c>
      <c r="AB62" s="143">
        <v>-0.024839999999999997</v>
      </c>
      <c r="AC62" s="143">
        <v>0.159291</v>
      </c>
      <c r="AD62" s="143">
        <v>0.087524</v>
      </c>
      <c r="AE62" s="143">
        <v>-0.27628</v>
      </c>
      <c r="AF62" s="143">
        <v>0.040372</v>
      </c>
      <c r="AG62" s="143">
        <v>-0.5913</v>
      </c>
      <c r="AH62" s="143">
        <v>-0.41812</v>
      </c>
      <c r="AI62" s="143">
        <v>-0.22791</v>
      </c>
      <c r="AJ62" s="143">
        <v>-0.12904</v>
      </c>
      <c r="AK62" s="143">
        <v>-0.3277</v>
      </c>
      <c r="AL62" s="143">
        <v>-0.09868</v>
      </c>
      <c r="AM62" s="143">
        <v>0.015425000000000001</v>
      </c>
      <c r="AN62" s="143">
        <v>-0.22032</v>
      </c>
      <c r="AO62" s="143">
        <v>0.041204</v>
      </c>
      <c r="AP62" s="143">
        <v>-0.10772999999999999</v>
      </c>
      <c r="AQ62" s="143">
        <v>-0.16869</v>
      </c>
      <c r="AR62" s="143">
        <v>-0.44694999999999996</v>
      </c>
      <c r="AS62" s="143">
        <v>0.470802</v>
      </c>
      <c r="AT62" s="143">
        <v>-0.3718</v>
      </c>
    </row>
    <row r="63">
      <c r="A63" s="142">
        <f t="shared" si="1"/>
        <v>0.956763</v>
      </c>
      <c r="B63" s="143">
        <v>-0.49355000000000004</v>
      </c>
      <c r="C63" s="143">
        <v>0.082996</v>
      </c>
      <c r="D63" s="143">
        <v>0.14917</v>
      </c>
      <c r="E63" s="143">
        <v>-0.01689</v>
      </c>
      <c r="F63" s="143">
        <v>0.069422</v>
      </c>
      <c r="G63" s="143">
        <v>-0.09592</v>
      </c>
      <c r="H63" s="143">
        <v>0.020432</v>
      </c>
      <c r="I63" s="143">
        <v>-0.39888</v>
      </c>
      <c r="J63" s="143">
        <v>0.082604</v>
      </c>
      <c r="K63" s="143">
        <v>-0.3234</v>
      </c>
      <c r="L63" s="143">
        <v>0.039348</v>
      </c>
      <c r="M63" s="143">
        <v>-0.08208</v>
      </c>
      <c r="N63" s="143">
        <v>0.12019500000000001</v>
      </c>
      <c r="O63" s="143">
        <v>-0.07977</v>
      </c>
      <c r="P63" s="143">
        <v>0.169068</v>
      </c>
      <c r="Q63" s="143">
        <v>0.005808</v>
      </c>
      <c r="R63" s="143">
        <v>0.2161</v>
      </c>
      <c r="S63" s="143">
        <v>0.5373030000000001</v>
      </c>
      <c r="T63" s="143">
        <v>0.553299</v>
      </c>
      <c r="U63" s="143">
        <v>0.191003</v>
      </c>
      <c r="V63" s="143">
        <v>0.16357</v>
      </c>
      <c r="W63" s="143">
        <v>0.534177</v>
      </c>
      <c r="X63" s="143">
        <v>0.715728</v>
      </c>
      <c r="Y63" s="143">
        <v>0.343317</v>
      </c>
      <c r="Z63" s="143">
        <v>0.084756</v>
      </c>
      <c r="AA63" s="143">
        <v>0.281709</v>
      </c>
      <c r="AB63" s="143">
        <v>-0.024839999999999997</v>
      </c>
      <c r="AC63" s="143">
        <v>0.212388</v>
      </c>
      <c r="AD63" s="143">
        <v>0.109405</v>
      </c>
      <c r="AE63" s="143">
        <v>-0.06907</v>
      </c>
      <c r="AF63" s="143">
        <v>0.020186</v>
      </c>
      <c r="AG63" s="143">
        <v>-0.35478</v>
      </c>
      <c r="AH63" s="143">
        <v>-0.20906</v>
      </c>
      <c r="AI63" s="143">
        <v>-0.22791</v>
      </c>
      <c r="AJ63" s="143">
        <v>-0.1613</v>
      </c>
      <c r="AK63" s="143">
        <v>-0.26216</v>
      </c>
      <c r="AL63" s="143">
        <v>-0.04934</v>
      </c>
      <c r="AM63" s="143">
        <v>0.009255</v>
      </c>
      <c r="AN63" s="143">
        <v>-0.16524</v>
      </c>
      <c r="AO63" s="143">
        <v>0.030903</v>
      </c>
      <c r="AP63" s="143">
        <v>-0.07182</v>
      </c>
      <c r="AQ63" s="143">
        <v>-0.11246</v>
      </c>
      <c r="AR63" s="143">
        <v>-0.35756</v>
      </c>
      <c r="AS63" s="143">
        <v>0.235401</v>
      </c>
      <c r="AT63" s="143">
        <v>-0.46475</v>
      </c>
    </row>
    <row r="64">
      <c r="A64" s="142">
        <f t="shared" si="1"/>
        <v>2.959096</v>
      </c>
      <c r="B64" s="143">
        <v>-0.09871</v>
      </c>
      <c r="C64" s="143">
        <v>0.020749</v>
      </c>
      <c r="D64" s="143">
        <v>0.59668</v>
      </c>
      <c r="E64" s="143">
        <v>-0.01689</v>
      </c>
      <c r="F64" s="143">
        <v>0.277688</v>
      </c>
      <c r="G64" s="143">
        <v>-0.09592</v>
      </c>
      <c r="H64" s="143">
        <v>0.020432</v>
      </c>
      <c r="I64" s="143">
        <v>-0.39888</v>
      </c>
      <c r="J64" s="143">
        <v>0.103255</v>
      </c>
      <c r="K64" s="143">
        <v>-0.24255000000000002</v>
      </c>
      <c r="L64" s="143">
        <v>0.029511000000000003</v>
      </c>
      <c r="M64" s="143">
        <v>-0.1368</v>
      </c>
      <c r="N64" s="143">
        <v>0.20032500000000003</v>
      </c>
      <c r="O64" s="143">
        <v>-0.07977</v>
      </c>
      <c r="P64" s="143">
        <v>0.112712</v>
      </c>
      <c r="Q64" s="143">
        <v>0.011616</v>
      </c>
      <c r="R64" s="143">
        <v>0.10805</v>
      </c>
      <c r="S64" s="143">
        <v>0.895505</v>
      </c>
      <c r="T64" s="143">
        <v>0.737732</v>
      </c>
      <c r="U64" s="143">
        <v>0.573009</v>
      </c>
      <c r="V64" s="143">
        <v>0.408925</v>
      </c>
      <c r="W64" s="143">
        <v>0.890295</v>
      </c>
      <c r="X64" s="143">
        <v>0.536796</v>
      </c>
      <c r="Y64" s="143">
        <v>0.343317</v>
      </c>
      <c r="Z64" s="143">
        <v>0.21189</v>
      </c>
      <c r="AA64" s="143">
        <v>0.281709</v>
      </c>
      <c r="AB64" s="143">
        <v>-0.03312</v>
      </c>
      <c r="AC64" s="143">
        <v>0.212388</v>
      </c>
      <c r="AD64" s="143">
        <v>0.109405</v>
      </c>
      <c r="AE64" s="143">
        <v>-0.34535000000000005</v>
      </c>
      <c r="AF64" s="143">
        <v>0.040372</v>
      </c>
      <c r="AG64" s="143">
        <v>-0.35478</v>
      </c>
      <c r="AH64" s="143">
        <v>-0.41812</v>
      </c>
      <c r="AI64" s="143">
        <v>-0.30388</v>
      </c>
      <c r="AJ64" s="143">
        <v>-0.1613</v>
      </c>
      <c r="AK64" s="143">
        <v>-0.19662000000000002</v>
      </c>
      <c r="AL64" s="143">
        <v>-0.12335</v>
      </c>
      <c r="AM64" s="143">
        <v>0.01234</v>
      </c>
      <c r="AN64" s="143">
        <v>-0.2754</v>
      </c>
      <c r="AO64" s="143">
        <v>0.041204</v>
      </c>
      <c r="AP64" s="143">
        <v>-0.10772999999999999</v>
      </c>
      <c r="AQ64" s="143">
        <v>-0.11246</v>
      </c>
      <c r="AR64" s="143">
        <v>-0.17878</v>
      </c>
      <c r="AS64" s="143">
        <v>0.235401</v>
      </c>
      <c r="AT64" s="143">
        <v>-0.3718</v>
      </c>
    </row>
    <row r="65">
      <c r="A65" s="142">
        <f t="shared" si="1"/>
        <v>1.635172</v>
      </c>
      <c r="B65" s="143">
        <v>-0.29613</v>
      </c>
      <c r="C65" s="143">
        <v>0.082996</v>
      </c>
      <c r="D65" s="143">
        <v>0.44750999999999996</v>
      </c>
      <c r="E65" s="143">
        <v>-0.01126</v>
      </c>
      <c r="F65" s="143">
        <v>0.069422</v>
      </c>
      <c r="G65" s="143">
        <v>-0.07194</v>
      </c>
      <c r="H65" s="143">
        <v>0.015323999999999999</v>
      </c>
      <c r="I65" s="143">
        <v>-0.19944</v>
      </c>
      <c r="J65" s="143">
        <v>0.061952999999999994</v>
      </c>
      <c r="K65" s="143">
        <v>-0.24255000000000002</v>
      </c>
      <c r="L65" s="143">
        <v>0.029511000000000003</v>
      </c>
      <c r="M65" s="143">
        <v>-0.08208</v>
      </c>
      <c r="N65" s="143">
        <v>0.16026</v>
      </c>
      <c r="O65" s="143">
        <v>-0.05318</v>
      </c>
      <c r="P65" s="143">
        <v>0.169068</v>
      </c>
      <c r="Q65" s="143">
        <v>0.008712</v>
      </c>
      <c r="R65" s="143">
        <v>0.162075</v>
      </c>
      <c r="S65" s="143">
        <v>0.5373030000000001</v>
      </c>
      <c r="T65" s="143">
        <v>0.368866</v>
      </c>
      <c r="U65" s="143">
        <v>0.573009</v>
      </c>
      <c r="V65" s="143">
        <v>0.32714</v>
      </c>
      <c r="W65" s="143">
        <v>0.356118</v>
      </c>
      <c r="X65" s="143">
        <v>0.357864</v>
      </c>
      <c r="Y65" s="143">
        <v>0.228878</v>
      </c>
      <c r="Z65" s="143">
        <v>0.084756</v>
      </c>
      <c r="AA65" s="143">
        <v>0.281709</v>
      </c>
      <c r="AB65" s="143">
        <v>-0.01656</v>
      </c>
      <c r="AC65" s="143">
        <v>0.106194</v>
      </c>
      <c r="AD65" s="143">
        <v>0.065643</v>
      </c>
      <c r="AE65" s="143">
        <v>-0.20721</v>
      </c>
      <c r="AF65" s="143">
        <v>0.020186</v>
      </c>
      <c r="AG65" s="143">
        <v>-0.23652</v>
      </c>
      <c r="AH65" s="143">
        <v>-0.31359</v>
      </c>
      <c r="AI65" s="143">
        <v>-0.22791</v>
      </c>
      <c r="AJ65" s="143">
        <v>-0.06452</v>
      </c>
      <c r="AK65" s="143">
        <v>-0.19662000000000002</v>
      </c>
      <c r="AL65" s="143">
        <v>-0.04934</v>
      </c>
      <c r="AM65" s="143">
        <v>0.00617</v>
      </c>
      <c r="AN65" s="143">
        <v>-0.16524</v>
      </c>
      <c r="AO65" s="143">
        <v>0.030903</v>
      </c>
      <c r="AP65" s="143">
        <v>-0.10772999999999999</v>
      </c>
      <c r="AQ65" s="143">
        <v>-0.11246</v>
      </c>
      <c r="AR65" s="143">
        <v>-0.26817</v>
      </c>
      <c r="AS65" s="143">
        <v>0.470802</v>
      </c>
      <c r="AT65" s="143">
        <v>-0.46475</v>
      </c>
    </row>
    <row r="66">
      <c r="A66" s="142">
        <f t="shared" si="1"/>
        <v>2.898903</v>
      </c>
      <c r="B66" s="143">
        <v>-0.29613</v>
      </c>
      <c r="C66" s="143">
        <v>0.062247</v>
      </c>
      <c r="D66" s="143">
        <v>0.44750999999999996</v>
      </c>
      <c r="E66" s="143">
        <v>-0.01689</v>
      </c>
      <c r="F66" s="143">
        <v>0.208266</v>
      </c>
      <c r="G66" s="143">
        <v>-0.09592</v>
      </c>
      <c r="H66" s="143">
        <v>0.020432</v>
      </c>
      <c r="I66" s="143">
        <v>-0.39888</v>
      </c>
      <c r="J66" s="143">
        <v>0.082604</v>
      </c>
      <c r="K66" s="143">
        <v>-0.3234</v>
      </c>
      <c r="L66" s="143">
        <v>0.039348</v>
      </c>
      <c r="M66" s="143">
        <v>-0.10944</v>
      </c>
      <c r="N66" s="143">
        <v>0.16026</v>
      </c>
      <c r="O66" s="143">
        <v>-0.07977</v>
      </c>
      <c r="P66" s="143">
        <v>0.112712</v>
      </c>
      <c r="Q66" s="143">
        <v>0.011616</v>
      </c>
      <c r="R66" s="143">
        <v>0.10805</v>
      </c>
      <c r="S66" s="143">
        <v>0.716404</v>
      </c>
      <c r="T66" s="143">
        <v>0.737732</v>
      </c>
      <c r="U66" s="143">
        <v>0.764012</v>
      </c>
      <c r="V66" s="143">
        <v>0.32714</v>
      </c>
      <c r="W66" s="143">
        <v>0.712236</v>
      </c>
      <c r="X66" s="143">
        <v>0.715728</v>
      </c>
      <c r="Y66" s="143">
        <v>0.572195</v>
      </c>
      <c r="Z66" s="143">
        <v>0.169512</v>
      </c>
      <c r="AA66" s="143">
        <v>0.375612</v>
      </c>
      <c r="AB66" s="143">
        <v>-0.024839999999999997</v>
      </c>
      <c r="AC66" s="143">
        <v>0.159291</v>
      </c>
      <c r="AD66" s="143">
        <v>0.065643</v>
      </c>
      <c r="AE66" s="143">
        <v>-0.27628</v>
      </c>
      <c r="AF66" s="143">
        <v>0.040372</v>
      </c>
      <c r="AG66" s="143">
        <v>-0.47304</v>
      </c>
      <c r="AH66" s="143">
        <v>-0.41812</v>
      </c>
      <c r="AI66" s="143">
        <v>-0.30388</v>
      </c>
      <c r="AJ66" s="143">
        <v>-0.12904</v>
      </c>
      <c r="AK66" s="143">
        <v>-0.26216</v>
      </c>
      <c r="AL66" s="143">
        <v>-0.07401</v>
      </c>
      <c r="AM66" s="143">
        <v>0.009255</v>
      </c>
      <c r="AN66" s="143">
        <v>-0.16524</v>
      </c>
      <c r="AO66" s="143">
        <v>0.030903</v>
      </c>
      <c r="AP66" s="143">
        <v>-0.10772999999999999</v>
      </c>
      <c r="AQ66" s="143">
        <v>-0.16869</v>
      </c>
      <c r="AR66" s="143">
        <v>-0.26817</v>
      </c>
      <c r="AS66" s="143">
        <v>0.706203</v>
      </c>
      <c r="AT66" s="143">
        <v>-0.46475</v>
      </c>
    </row>
    <row r="67">
      <c r="A67" s="142">
        <f t="shared" si="1"/>
        <v>2.665835</v>
      </c>
      <c r="B67" s="143">
        <v>-0.49355000000000004</v>
      </c>
      <c r="C67" s="143">
        <v>0.062247</v>
      </c>
      <c r="D67" s="143">
        <v>0.29834</v>
      </c>
      <c r="E67" s="143">
        <v>-0.01689</v>
      </c>
      <c r="F67" s="143">
        <v>0.34711</v>
      </c>
      <c r="G67" s="143">
        <v>-0.1199</v>
      </c>
      <c r="H67" s="143">
        <v>0.02554</v>
      </c>
      <c r="I67" s="143">
        <v>-0.49860000000000004</v>
      </c>
      <c r="J67" s="143">
        <v>0.103255</v>
      </c>
      <c r="K67" s="143">
        <v>-0.3234</v>
      </c>
      <c r="L67" s="143">
        <v>0.049185</v>
      </c>
      <c r="M67" s="143">
        <v>-0.1368</v>
      </c>
      <c r="N67" s="143">
        <v>0.20032500000000003</v>
      </c>
      <c r="O67" s="143">
        <v>-0.13294999999999998</v>
      </c>
      <c r="P67" s="143">
        <v>0.28178000000000003</v>
      </c>
      <c r="Q67" s="143">
        <v>0.011616</v>
      </c>
      <c r="R67" s="143">
        <v>0.2161</v>
      </c>
      <c r="S67" s="143">
        <v>0.895505</v>
      </c>
      <c r="T67" s="143">
        <v>0.9221650000000001</v>
      </c>
      <c r="U67" s="143">
        <v>0.9550150000000001</v>
      </c>
      <c r="V67" s="143">
        <v>0.408925</v>
      </c>
      <c r="W67" s="143">
        <v>0.712236</v>
      </c>
      <c r="X67" s="143">
        <v>0.89466</v>
      </c>
      <c r="Y67" s="143">
        <v>0.572195</v>
      </c>
      <c r="Z67" s="143">
        <v>0.169512</v>
      </c>
      <c r="AA67" s="143">
        <v>0.375612</v>
      </c>
      <c r="AB67" s="143">
        <v>-0.03312</v>
      </c>
      <c r="AC67" s="143">
        <v>0.26548499999999997</v>
      </c>
      <c r="AD67" s="143">
        <v>0.109405</v>
      </c>
      <c r="AE67" s="143">
        <v>-0.27628</v>
      </c>
      <c r="AF67" s="143">
        <v>0.040372</v>
      </c>
      <c r="AG67" s="143">
        <v>-0.47304</v>
      </c>
      <c r="AH67" s="143">
        <v>-0.52265</v>
      </c>
      <c r="AI67" s="143">
        <v>-0.37984999999999997</v>
      </c>
      <c r="AJ67" s="143">
        <v>-0.12904</v>
      </c>
      <c r="AK67" s="143">
        <v>-0.3277</v>
      </c>
      <c r="AL67" s="143">
        <v>-0.12335</v>
      </c>
      <c r="AM67" s="143">
        <v>0.015425000000000001</v>
      </c>
      <c r="AN67" s="143">
        <v>-0.2754</v>
      </c>
      <c r="AO67" s="143">
        <v>0.041204</v>
      </c>
      <c r="AP67" s="143">
        <v>-0.14364</v>
      </c>
      <c r="AQ67" s="143">
        <v>-0.22492</v>
      </c>
      <c r="AR67" s="143">
        <v>-0.44694999999999996</v>
      </c>
      <c r="AS67" s="143">
        <v>0.235401</v>
      </c>
      <c r="AT67" s="143">
        <v>-0.46475</v>
      </c>
    </row>
    <row r="68">
      <c r="A68" s="142">
        <f t="shared" si="1"/>
        <v>2.901236</v>
      </c>
      <c r="B68" s="143">
        <v>-0.49355000000000004</v>
      </c>
      <c r="C68" s="143">
        <v>0.062247</v>
      </c>
      <c r="D68" s="143">
        <v>0.29834</v>
      </c>
      <c r="E68" s="143">
        <v>-0.01689</v>
      </c>
      <c r="F68" s="143">
        <v>0.34711</v>
      </c>
      <c r="G68" s="143">
        <v>-0.1199</v>
      </c>
      <c r="H68" s="143">
        <v>0.02554</v>
      </c>
      <c r="I68" s="143">
        <v>-0.49860000000000004</v>
      </c>
      <c r="J68" s="143">
        <v>0.103255</v>
      </c>
      <c r="K68" s="143">
        <v>-0.3234</v>
      </c>
      <c r="L68" s="143">
        <v>0.049185</v>
      </c>
      <c r="M68" s="143">
        <v>-0.1368</v>
      </c>
      <c r="N68" s="143">
        <v>0.20032500000000003</v>
      </c>
      <c r="O68" s="143">
        <v>-0.13294999999999998</v>
      </c>
      <c r="P68" s="143">
        <v>0.28178000000000003</v>
      </c>
      <c r="Q68" s="143">
        <v>0.011616</v>
      </c>
      <c r="R68" s="143">
        <v>0.2161</v>
      </c>
      <c r="S68" s="143">
        <v>0.895505</v>
      </c>
      <c r="T68" s="143">
        <v>0.9221650000000001</v>
      </c>
      <c r="U68" s="143">
        <v>0.9550150000000001</v>
      </c>
      <c r="V68" s="143">
        <v>0.408925</v>
      </c>
      <c r="W68" s="143">
        <v>0.712236</v>
      </c>
      <c r="X68" s="143">
        <v>0.89466</v>
      </c>
      <c r="Y68" s="143">
        <v>0.572195</v>
      </c>
      <c r="Z68" s="143">
        <v>0.169512</v>
      </c>
      <c r="AA68" s="143">
        <v>0.375612</v>
      </c>
      <c r="AB68" s="143">
        <v>-0.03312</v>
      </c>
      <c r="AC68" s="143">
        <v>0.26548499999999997</v>
      </c>
      <c r="AD68" s="143">
        <v>0.109405</v>
      </c>
      <c r="AE68" s="143">
        <v>-0.27628</v>
      </c>
      <c r="AF68" s="143">
        <v>0.040372</v>
      </c>
      <c r="AG68" s="143">
        <v>-0.47304</v>
      </c>
      <c r="AH68" s="143">
        <v>-0.52265</v>
      </c>
      <c r="AI68" s="143">
        <v>-0.37984999999999997</v>
      </c>
      <c r="AJ68" s="143">
        <v>-0.12904</v>
      </c>
      <c r="AK68" s="143">
        <v>-0.3277</v>
      </c>
      <c r="AL68" s="143">
        <v>-0.12335</v>
      </c>
      <c r="AM68" s="143">
        <v>0.015425000000000001</v>
      </c>
      <c r="AN68" s="143">
        <v>-0.2754</v>
      </c>
      <c r="AO68" s="143">
        <v>0.041204</v>
      </c>
      <c r="AP68" s="143">
        <v>-0.14364</v>
      </c>
      <c r="AQ68" s="143">
        <v>-0.22492</v>
      </c>
      <c r="AR68" s="143">
        <v>-0.44694999999999996</v>
      </c>
      <c r="AS68" s="143">
        <v>0.470802</v>
      </c>
      <c r="AT68" s="143">
        <v>-0.46475</v>
      </c>
    </row>
    <row r="69">
      <c r="A69" s="142">
        <f t="shared" si="1"/>
        <v>3.193483</v>
      </c>
      <c r="B69" s="143">
        <v>-0.29613</v>
      </c>
      <c r="C69" s="143">
        <v>0.082996</v>
      </c>
      <c r="D69" s="143">
        <v>0.74585</v>
      </c>
      <c r="E69" s="143">
        <v>-0.02252</v>
      </c>
      <c r="F69" s="143">
        <v>0.208266</v>
      </c>
      <c r="G69" s="143">
        <v>-0.07194</v>
      </c>
      <c r="H69" s="143">
        <v>0.020432</v>
      </c>
      <c r="I69" s="143">
        <v>-0.29916</v>
      </c>
      <c r="J69" s="143">
        <v>0.082604</v>
      </c>
      <c r="K69" s="143">
        <v>-0.3234</v>
      </c>
      <c r="L69" s="143">
        <v>0.039348</v>
      </c>
      <c r="M69" s="143">
        <v>-0.10944</v>
      </c>
      <c r="N69" s="143">
        <v>0.16026</v>
      </c>
      <c r="O69" s="143">
        <v>-0.07977</v>
      </c>
      <c r="P69" s="143">
        <v>0.225424</v>
      </c>
      <c r="Q69" s="143">
        <v>0.011616</v>
      </c>
      <c r="R69" s="143">
        <v>0.2161</v>
      </c>
      <c r="S69" s="143">
        <v>0.716404</v>
      </c>
      <c r="T69" s="143">
        <v>0.737732</v>
      </c>
      <c r="U69" s="143">
        <v>0.764012</v>
      </c>
      <c r="V69" s="143">
        <v>0.32714</v>
      </c>
      <c r="W69" s="143">
        <v>0.712236</v>
      </c>
      <c r="X69" s="143">
        <v>0.536796</v>
      </c>
      <c r="Y69" s="143">
        <v>0.457756</v>
      </c>
      <c r="Z69" s="143">
        <v>0.169512</v>
      </c>
      <c r="AA69" s="143">
        <v>0.375612</v>
      </c>
      <c r="AB69" s="143">
        <v>-0.024839999999999997</v>
      </c>
      <c r="AC69" s="143">
        <v>0.212388</v>
      </c>
      <c r="AD69" s="143">
        <v>0.087524</v>
      </c>
      <c r="AE69" s="143">
        <v>-0.27628</v>
      </c>
      <c r="AF69" s="143">
        <v>0.040372</v>
      </c>
      <c r="AG69" s="143">
        <v>-0.35478</v>
      </c>
      <c r="AH69" s="143">
        <v>-0.31359</v>
      </c>
      <c r="AI69" s="143">
        <v>-0.30388</v>
      </c>
      <c r="AJ69" s="143">
        <v>-0.12904</v>
      </c>
      <c r="AK69" s="143">
        <v>-0.26216</v>
      </c>
      <c r="AL69" s="143">
        <v>-0.12335</v>
      </c>
      <c r="AM69" s="143">
        <v>0.015425000000000001</v>
      </c>
      <c r="AN69" s="143">
        <v>-0.2754</v>
      </c>
      <c r="AO69" s="143">
        <v>0.051504999999999995</v>
      </c>
      <c r="AP69" s="143">
        <v>-0.10772999999999999</v>
      </c>
      <c r="AQ69" s="143">
        <v>-0.22492</v>
      </c>
      <c r="AR69" s="143">
        <v>-0.44694999999999996</v>
      </c>
      <c r="AS69" s="143">
        <v>0.706203</v>
      </c>
      <c r="AT69" s="143">
        <v>-0.46475</v>
      </c>
    </row>
    <row r="70">
      <c r="A70" s="142">
        <f t="shared" si="1"/>
        <v>2.495738</v>
      </c>
      <c r="B70" s="143">
        <v>-0.19742</v>
      </c>
      <c r="C70" s="143">
        <v>0.041498</v>
      </c>
      <c r="D70" s="143">
        <v>0.44750999999999996</v>
      </c>
      <c r="E70" s="143">
        <v>-0.01689</v>
      </c>
      <c r="F70" s="143">
        <v>0.069422</v>
      </c>
      <c r="G70" s="143">
        <v>-0.04796</v>
      </c>
      <c r="H70" s="143">
        <v>0.015323999999999999</v>
      </c>
      <c r="I70" s="143">
        <v>-0.29916</v>
      </c>
      <c r="J70" s="143">
        <v>0.041302</v>
      </c>
      <c r="K70" s="143">
        <v>-0.1617</v>
      </c>
      <c r="L70" s="143">
        <v>0.029511000000000003</v>
      </c>
      <c r="M70" s="143">
        <v>-0.05472</v>
      </c>
      <c r="N70" s="143">
        <v>0.12019500000000001</v>
      </c>
      <c r="O70" s="143">
        <v>-0.10636</v>
      </c>
      <c r="P70" s="143">
        <v>0.225424</v>
      </c>
      <c r="Q70" s="143">
        <v>0.002904</v>
      </c>
      <c r="R70" s="143">
        <v>0.2161</v>
      </c>
      <c r="S70" s="143">
        <v>0.5373030000000001</v>
      </c>
      <c r="T70" s="143">
        <v>0.553299</v>
      </c>
      <c r="U70" s="143">
        <v>0.573009</v>
      </c>
      <c r="V70" s="143">
        <v>0.245355</v>
      </c>
      <c r="W70" s="143">
        <v>0.534177</v>
      </c>
      <c r="X70" s="143">
        <v>0.715728</v>
      </c>
      <c r="Y70" s="143">
        <v>0.343317</v>
      </c>
      <c r="Z70" s="143">
        <v>0.127134</v>
      </c>
      <c r="AA70" s="143">
        <v>0.281709</v>
      </c>
      <c r="AB70" s="143">
        <v>-0.01656</v>
      </c>
      <c r="AC70" s="143">
        <v>0.106194</v>
      </c>
      <c r="AD70" s="143">
        <v>0.109405</v>
      </c>
      <c r="AE70" s="143">
        <v>-0.27628</v>
      </c>
      <c r="AF70" s="143">
        <v>0.010093</v>
      </c>
      <c r="AG70" s="143">
        <v>-0.47304</v>
      </c>
      <c r="AH70" s="143">
        <v>-0.31359</v>
      </c>
      <c r="AI70" s="143">
        <v>-0.22791</v>
      </c>
      <c r="AJ70" s="143">
        <v>-0.09677999999999999</v>
      </c>
      <c r="AK70" s="143">
        <v>-0.26216</v>
      </c>
      <c r="AL70" s="143">
        <v>-0.09868</v>
      </c>
      <c r="AM70" s="143">
        <v>0.01234</v>
      </c>
      <c r="AN70" s="143">
        <v>-0.16524</v>
      </c>
      <c r="AO70" s="143">
        <v>0.030903</v>
      </c>
      <c r="AP70" s="143">
        <v>-0.03591</v>
      </c>
      <c r="AQ70" s="143">
        <v>-0.05623</v>
      </c>
      <c r="AR70" s="143">
        <v>-0.17878</v>
      </c>
      <c r="AS70" s="143">
        <v>0.470802</v>
      </c>
      <c r="AT70" s="143">
        <v>-0.27885000000000004</v>
      </c>
    </row>
    <row r="71">
      <c r="A71" s="142">
        <f t="shared" si="1"/>
        <v>3.561861</v>
      </c>
      <c r="B71" s="143">
        <v>-0.39484</v>
      </c>
      <c r="C71" s="143">
        <v>0.103745</v>
      </c>
      <c r="D71" s="143">
        <v>0.59668</v>
      </c>
      <c r="E71" s="143">
        <v>-0.01689</v>
      </c>
      <c r="F71" s="143">
        <v>0.277688</v>
      </c>
      <c r="G71" s="143">
        <v>-0.09592</v>
      </c>
      <c r="H71" s="143">
        <v>0.020432</v>
      </c>
      <c r="I71" s="143">
        <v>-0.39888</v>
      </c>
      <c r="J71" s="143">
        <v>0.082604</v>
      </c>
      <c r="K71" s="143">
        <v>-0.3234</v>
      </c>
      <c r="L71" s="143">
        <v>0.049185</v>
      </c>
      <c r="M71" s="143">
        <v>-0.1368</v>
      </c>
      <c r="N71" s="143">
        <v>0.20032500000000003</v>
      </c>
      <c r="O71" s="143">
        <v>-0.07977</v>
      </c>
      <c r="P71" s="143">
        <v>0.225424</v>
      </c>
      <c r="Q71" s="143">
        <v>0.011616</v>
      </c>
      <c r="R71" s="143">
        <v>0.270125</v>
      </c>
      <c r="S71" s="143">
        <v>0.716404</v>
      </c>
      <c r="T71" s="143">
        <v>0.737732</v>
      </c>
      <c r="U71" s="143">
        <v>0.764012</v>
      </c>
      <c r="V71" s="143">
        <v>0.32714</v>
      </c>
      <c r="W71" s="143">
        <v>0.712236</v>
      </c>
      <c r="X71" s="143">
        <v>0.89466</v>
      </c>
      <c r="Y71" s="143">
        <v>0.457756</v>
      </c>
      <c r="Z71" s="143">
        <v>0.169512</v>
      </c>
      <c r="AA71" s="143">
        <v>0.375612</v>
      </c>
      <c r="AB71" s="143">
        <v>-0.04139999999999999</v>
      </c>
      <c r="AC71" s="143">
        <v>0.26548499999999997</v>
      </c>
      <c r="AD71" s="143">
        <v>0.087524</v>
      </c>
      <c r="AE71" s="143">
        <v>-0.27628</v>
      </c>
      <c r="AF71" s="143">
        <v>0.040372</v>
      </c>
      <c r="AG71" s="143">
        <v>-0.35478</v>
      </c>
      <c r="AH71" s="143">
        <v>-0.41812</v>
      </c>
      <c r="AI71" s="143">
        <v>-0.30388</v>
      </c>
      <c r="AJ71" s="143">
        <v>-0.1613</v>
      </c>
      <c r="AK71" s="143">
        <v>-0.26216</v>
      </c>
      <c r="AL71" s="143">
        <v>-0.09868</v>
      </c>
      <c r="AM71" s="143">
        <v>0.015425000000000001</v>
      </c>
      <c r="AN71" s="143">
        <v>-0.2754</v>
      </c>
      <c r="AO71" s="143">
        <v>0.041204</v>
      </c>
      <c r="AP71" s="143">
        <v>-0.14364</v>
      </c>
      <c r="AQ71" s="143">
        <v>-0.16869</v>
      </c>
      <c r="AR71" s="143">
        <v>-0.35756</v>
      </c>
      <c r="AS71" s="143">
        <v>0.706203</v>
      </c>
      <c r="AT71" s="143">
        <v>-0.27885000000000004</v>
      </c>
    </row>
    <row r="72">
      <c r="A72" s="142">
        <f t="shared" si="1"/>
        <v>1.820692</v>
      </c>
      <c r="B72" s="143">
        <v>-0.39484</v>
      </c>
      <c r="C72" s="143">
        <v>0.082996</v>
      </c>
      <c r="D72" s="143">
        <v>0.44750999999999996</v>
      </c>
      <c r="E72" s="143">
        <v>-0.02252</v>
      </c>
      <c r="F72" s="143">
        <v>0.277688</v>
      </c>
      <c r="G72" s="143">
        <v>-0.09592</v>
      </c>
      <c r="H72" s="143">
        <v>0.020432</v>
      </c>
      <c r="I72" s="143">
        <v>-0.39888</v>
      </c>
      <c r="J72" s="143">
        <v>0.082604</v>
      </c>
      <c r="K72" s="143">
        <v>-0.3234</v>
      </c>
      <c r="L72" s="143">
        <v>0.039348</v>
      </c>
      <c r="M72" s="143">
        <v>-0.10944</v>
      </c>
      <c r="N72" s="143">
        <v>0.16026</v>
      </c>
      <c r="O72" s="143">
        <v>-0.10636</v>
      </c>
      <c r="P72" s="143">
        <v>0.225424</v>
      </c>
      <c r="Q72" s="143">
        <v>0.011616</v>
      </c>
      <c r="R72" s="143">
        <v>0.2161</v>
      </c>
      <c r="S72" s="143">
        <v>0.716404</v>
      </c>
      <c r="T72" s="143">
        <v>0.737732</v>
      </c>
      <c r="U72" s="143">
        <v>0.764012</v>
      </c>
      <c r="V72" s="143">
        <v>0.32714</v>
      </c>
      <c r="W72" s="143">
        <v>0.712236</v>
      </c>
      <c r="X72" s="143">
        <v>0.536796</v>
      </c>
      <c r="Y72" s="143">
        <v>0.343317</v>
      </c>
      <c r="Z72" s="143">
        <v>0.127134</v>
      </c>
      <c r="AA72" s="143">
        <v>0.375612</v>
      </c>
      <c r="AB72" s="143">
        <v>-0.04139999999999999</v>
      </c>
      <c r="AC72" s="143">
        <v>0.212388</v>
      </c>
      <c r="AD72" s="143">
        <v>0.109405</v>
      </c>
      <c r="AE72" s="143">
        <v>-0.20721</v>
      </c>
      <c r="AF72" s="143">
        <v>0.040372</v>
      </c>
      <c r="AG72" s="143">
        <v>-0.47304</v>
      </c>
      <c r="AH72" s="143">
        <v>-0.52265</v>
      </c>
      <c r="AI72" s="143">
        <v>-0.30388</v>
      </c>
      <c r="AJ72" s="143">
        <v>-0.12904</v>
      </c>
      <c r="AK72" s="143">
        <v>-0.26216</v>
      </c>
      <c r="AL72" s="143">
        <v>-0.09868</v>
      </c>
      <c r="AM72" s="143">
        <v>0.01234</v>
      </c>
      <c r="AN72" s="143">
        <v>-0.2754</v>
      </c>
      <c r="AO72" s="143">
        <v>0.051504999999999995</v>
      </c>
      <c r="AP72" s="143">
        <v>-0.14364</v>
      </c>
      <c r="AQ72" s="143">
        <v>-0.22492</v>
      </c>
      <c r="AR72" s="143">
        <v>-0.44694999999999996</v>
      </c>
      <c r="AS72" s="143">
        <v>0.235401</v>
      </c>
      <c r="AT72" s="143">
        <v>-0.46475</v>
      </c>
    </row>
    <row r="73">
      <c r="A73" s="142">
        <f t="shared" si="1"/>
        <v>1.319782</v>
      </c>
      <c r="B73" s="143">
        <v>-0.29613</v>
      </c>
      <c r="C73" s="143">
        <v>0.062247</v>
      </c>
      <c r="D73" s="143">
        <v>0.44750999999999996</v>
      </c>
      <c r="E73" s="143">
        <v>-0.01689</v>
      </c>
      <c r="F73" s="143">
        <v>0.208266</v>
      </c>
      <c r="G73" s="143">
        <v>-0.07194</v>
      </c>
      <c r="H73" s="143">
        <v>0.010216</v>
      </c>
      <c r="I73" s="143">
        <v>-0.29916</v>
      </c>
      <c r="J73" s="143">
        <v>0.041302</v>
      </c>
      <c r="K73" s="143">
        <v>-0.24255000000000002</v>
      </c>
      <c r="L73" s="143">
        <v>0.029511000000000003</v>
      </c>
      <c r="M73" s="143">
        <v>-0.08208</v>
      </c>
      <c r="N73" s="143">
        <v>0.16026</v>
      </c>
      <c r="O73" s="143">
        <v>-0.10636</v>
      </c>
      <c r="P73" s="143">
        <v>0.225424</v>
      </c>
      <c r="Q73" s="143">
        <v>0.011616</v>
      </c>
      <c r="R73" s="143">
        <v>0.270125</v>
      </c>
      <c r="S73" s="143">
        <v>0.0</v>
      </c>
      <c r="T73" s="143">
        <v>0.368866</v>
      </c>
      <c r="U73" s="143">
        <v>0.382006</v>
      </c>
      <c r="V73" s="143">
        <v>0.245355</v>
      </c>
      <c r="W73" s="143">
        <v>0.534177</v>
      </c>
      <c r="X73" s="143">
        <v>0.357864</v>
      </c>
      <c r="Y73" s="143">
        <v>0.343317</v>
      </c>
      <c r="Z73" s="143">
        <v>0.127134</v>
      </c>
      <c r="AA73" s="143">
        <v>0.375612</v>
      </c>
      <c r="AB73" s="143">
        <v>-0.024839999999999997</v>
      </c>
      <c r="AC73" s="143">
        <v>0.159291</v>
      </c>
      <c r="AD73" s="143">
        <v>0.087524</v>
      </c>
      <c r="AE73" s="143">
        <v>-0.20721</v>
      </c>
      <c r="AF73" s="143">
        <v>0.030279</v>
      </c>
      <c r="AG73" s="143">
        <v>-0.35478</v>
      </c>
      <c r="AH73" s="143">
        <v>-0.20906</v>
      </c>
      <c r="AI73" s="143">
        <v>-0.15194</v>
      </c>
      <c r="AJ73" s="143">
        <v>-0.12904</v>
      </c>
      <c r="AK73" s="143">
        <v>-0.3277</v>
      </c>
      <c r="AL73" s="143">
        <v>-0.09868</v>
      </c>
      <c r="AM73" s="143">
        <v>0.015425000000000001</v>
      </c>
      <c r="AN73" s="143">
        <v>-0.2754</v>
      </c>
      <c r="AO73" s="143">
        <v>0.020602</v>
      </c>
      <c r="AP73" s="143">
        <v>-0.07182</v>
      </c>
      <c r="AQ73" s="143">
        <v>-0.11246</v>
      </c>
      <c r="AR73" s="143">
        <v>-0.35756</v>
      </c>
      <c r="AS73" s="143">
        <v>0.706203</v>
      </c>
      <c r="AT73" s="143">
        <v>-0.46475</v>
      </c>
    </row>
    <row r="74">
      <c r="A74" s="142">
        <f t="shared" si="1"/>
        <v>5.842431</v>
      </c>
      <c r="B74" s="143">
        <v>-0.09871</v>
      </c>
      <c r="C74" s="143">
        <v>0.020749</v>
      </c>
      <c r="D74" s="143">
        <v>0.74585</v>
      </c>
      <c r="E74" s="143">
        <v>-0.00563</v>
      </c>
      <c r="F74" s="143">
        <v>0.069422</v>
      </c>
      <c r="G74" s="143">
        <v>-0.1199</v>
      </c>
      <c r="H74" s="143">
        <v>0.02554</v>
      </c>
      <c r="I74" s="143">
        <v>-0.49860000000000004</v>
      </c>
      <c r="J74" s="143">
        <v>0.103255</v>
      </c>
      <c r="K74" s="143">
        <v>-0.40425</v>
      </c>
      <c r="L74" s="143">
        <v>0.049185</v>
      </c>
      <c r="M74" s="143">
        <v>-0.1368</v>
      </c>
      <c r="N74" s="143">
        <v>0.20032500000000003</v>
      </c>
      <c r="O74" s="143">
        <v>-0.10636</v>
      </c>
      <c r="P74" s="143">
        <v>0.225424</v>
      </c>
      <c r="Q74" s="143">
        <v>0.011616</v>
      </c>
      <c r="R74" s="143">
        <v>0.2161</v>
      </c>
      <c r="S74" s="143">
        <v>0.895505</v>
      </c>
      <c r="T74" s="143">
        <v>0.9221650000000001</v>
      </c>
      <c r="U74" s="143">
        <v>0.9550150000000001</v>
      </c>
      <c r="V74" s="143">
        <v>0.408925</v>
      </c>
      <c r="W74" s="143">
        <v>0.890295</v>
      </c>
      <c r="X74" s="143">
        <v>0.89466</v>
      </c>
      <c r="Y74" s="143">
        <v>0.572195</v>
      </c>
      <c r="Z74" s="143">
        <v>0.127134</v>
      </c>
      <c r="AA74" s="143">
        <v>0.281709</v>
      </c>
      <c r="AB74" s="143">
        <v>-0.024839999999999997</v>
      </c>
      <c r="AC74" s="143">
        <v>0.26548499999999997</v>
      </c>
      <c r="AD74" s="143">
        <v>0.109405</v>
      </c>
      <c r="AE74" s="143">
        <v>-0.20721</v>
      </c>
      <c r="AF74" s="143">
        <v>0.030279</v>
      </c>
      <c r="AG74" s="143">
        <v>-0.11826</v>
      </c>
      <c r="AH74" s="143">
        <v>-0.10453</v>
      </c>
      <c r="AI74" s="143">
        <v>-0.07597</v>
      </c>
      <c r="AJ74" s="143">
        <v>-0.03226</v>
      </c>
      <c r="AK74" s="143">
        <v>-0.06554</v>
      </c>
      <c r="AL74" s="143">
        <v>-0.12335</v>
      </c>
      <c r="AM74" s="143">
        <v>0.015425000000000001</v>
      </c>
      <c r="AN74" s="143">
        <v>-0.2754</v>
      </c>
      <c r="AO74" s="143">
        <v>0.051504999999999995</v>
      </c>
      <c r="AP74" s="143">
        <v>-0.03591</v>
      </c>
      <c r="AQ74" s="143">
        <v>-0.05623</v>
      </c>
      <c r="AR74" s="143">
        <v>-0.08939</v>
      </c>
      <c r="AS74" s="143">
        <v>0.706203</v>
      </c>
      <c r="AT74" s="143">
        <v>-0.3718</v>
      </c>
    </row>
    <row r="75">
      <c r="A75" s="142">
        <f t="shared" si="1"/>
        <v>2.335383</v>
      </c>
      <c r="B75" s="143">
        <v>-0.39484</v>
      </c>
      <c r="C75" s="143">
        <v>0.082996</v>
      </c>
      <c r="D75" s="143">
        <v>0.14917</v>
      </c>
      <c r="E75" s="143">
        <v>-0.01689</v>
      </c>
      <c r="F75" s="143">
        <v>0.208266</v>
      </c>
      <c r="G75" s="143">
        <v>-0.09592</v>
      </c>
      <c r="H75" s="143">
        <v>0.020432</v>
      </c>
      <c r="I75" s="143">
        <v>-0.49860000000000004</v>
      </c>
      <c r="J75" s="143">
        <v>0.082604</v>
      </c>
      <c r="K75" s="143">
        <v>-0.40425</v>
      </c>
      <c r="L75" s="143">
        <v>0.029511000000000003</v>
      </c>
      <c r="M75" s="143">
        <v>-0.1368</v>
      </c>
      <c r="N75" s="143">
        <v>0.20032500000000003</v>
      </c>
      <c r="O75" s="143">
        <v>-0.07977</v>
      </c>
      <c r="P75" s="143">
        <v>0.28178000000000003</v>
      </c>
      <c r="Q75" s="143">
        <v>0.008712</v>
      </c>
      <c r="R75" s="143">
        <v>0.2161</v>
      </c>
      <c r="S75" s="143">
        <v>0.895505</v>
      </c>
      <c r="T75" s="143">
        <v>0.9221650000000001</v>
      </c>
      <c r="U75" s="143">
        <v>0.764012</v>
      </c>
      <c r="V75" s="143">
        <v>0.408925</v>
      </c>
      <c r="W75" s="143">
        <v>0.712236</v>
      </c>
      <c r="X75" s="143">
        <v>0.536796</v>
      </c>
      <c r="Y75" s="143">
        <v>0.572195</v>
      </c>
      <c r="Z75" s="143">
        <v>0.127134</v>
      </c>
      <c r="AA75" s="143">
        <v>0.469515</v>
      </c>
      <c r="AB75" s="143">
        <v>-0.024839999999999997</v>
      </c>
      <c r="AC75" s="143">
        <v>0.212388</v>
      </c>
      <c r="AD75" s="143">
        <v>0.087524</v>
      </c>
      <c r="AE75" s="143">
        <v>-0.20721</v>
      </c>
      <c r="AF75" s="143">
        <v>0.040372</v>
      </c>
      <c r="AG75" s="143">
        <v>-0.5913</v>
      </c>
      <c r="AH75" s="143">
        <v>-0.52265</v>
      </c>
      <c r="AI75" s="143">
        <v>-0.37984999999999997</v>
      </c>
      <c r="AJ75" s="143">
        <v>-0.09677999999999999</v>
      </c>
      <c r="AK75" s="143">
        <v>-0.13108</v>
      </c>
      <c r="AL75" s="143">
        <v>-0.12335</v>
      </c>
      <c r="AM75" s="143">
        <v>0.015425000000000001</v>
      </c>
      <c r="AN75" s="143">
        <v>-0.2754</v>
      </c>
      <c r="AO75" s="143">
        <v>0.041204</v>
      </c>
      <c r="AP75" s="143">
        <v>-0.10772999999999999</v>
      </c>
      <c r="AQ75" s="143">
        <v>-0.16869</v>
      </c>
      <c r="AR75" s="143">
        <v>-0.35756</v>
      </c>
      <c r="AS75" s="143">
        <v>0.235401</v>
      </c>
      <c r="AT75" s="143">
        <v>-0.3718</v>
      </c>
    </row>
    <row r="76">
      <c r="A76" s="142">
        <f t="shared" si="1"/>
        <v>2.994925</v>
      </c>
      <c r="B76" s="143">
        <v>-0.39484</v>
      </c>
      <c r="C76" s="143">
        <v>0.082996</v>
      </c>
      <c r="D76" s="143">
        <v>0.14917</v>
      </c>
      <c r="E76" s="143">
        <v>-0.01689</v>
      </c>
      <c r="F76" s="143">
        <v>0.208266</v>
      </c>
      <c r="G76" s="143">
        <v>-0.09592</v>
      </c>
      <c r="H76" s="143">
        <v>0.020432</v>
      </c>
      <c r="I76" s="143">
        <v>-0.29916</v>
      </c>
      <c r="J76" s="143">
        <v>0.082604</v>
      </c>
      <c r="K76" s="143">
        <v>-0.40425</v>
      </c>
      <c r="L76" s="143">
        <v>0.029511000000000003</v>
      </c>
      <c r="M76" s="143">
        <v>-0.1368</v>
      </c>
      <c r="N76" s="143">
        <v>0.20032500000000003</v>
      </c>
      <c r="O76" s="143">
        <v>-0.07977</v>
      </c>
      <c r="P76" s="143">
        <v>0.225424</v>
      </c>
      <c r="Q76" s="143">
        <v>0.005808</v>
      </c>
      <c r="R76" s="143">
        <v>0.2161</v>
      </c>
      <c r="S76" s="143">
        <v>0.5373030000000001</v>
      </c>
      <c r="T76" s="143">
        <v>0.553299</v>
      </c>
      <c r="U76" s="143">
        <v>0.764012</v>
      </c>
      <c r="V76" s="143">
        <v>0.408925</v>
      </c>
      <c r="W76" s="143">
        <v>0.712236</v>
      </c>
      <c r="X76" s="143">
        <v>0.536796</v>
      </c>
      <c r="Y76" s="143">
        <v>0.572195</v>
      </c>
      <c r="Z76" s="143">
        <v>0.127134</v>
      </c>
      <c r="AA76" s="143">
        <v>0.469515</v>
      </c>
      <c r="AB76" s="143">
        <v>-0.03312</v>
      </c>
      <c r="AC76" s="143">
        <v>0.212388</v>
      </c>
      <c r="AD76" s="143">
        <v>0.087524</v>
      </c>
      <c r="AE76" s="143">
        <v>-0.27628</v>
      </c>
      <c r="AF76" s="143">
        <v>0.050464999999999996</v>
      </c>
      <c r="AG76" s="143">
        <v>-0.23652</v>
      </c>
      <c r="AH76" s="143">
        <v>-0.20906</v>
      </c>
      <c r="AI76" s="143">
        <v>-0.15194</v>
      </c>
      <c r="AJ76" s="143">
        <v>-0.1613</v>
      </c>
      <c r="AK76" s="143">
        <v>-0.19662000000000002</v>
      </c>
      <c r="AL76" s="143">
        <v>-0.09868</v>
      </c>
      <c r="AM76" s="143">
        <v>0.01234</v>
      </c>
      <c r="AN76" s="143">
        <v>-0.22032</v>
      </c>
      <c r="AO76" s="143">
        <v>0.041204</v>
      </c>
      <c r="AP76" s="143">
        <v>-0.10772999999999999</v>
      </c>
      <c r="AQ76" s="143">
        <v>-0.16869</v>
      </c>
      <c r="AR76" s="143">
        <v>-0.35756</v>
      </c>
      <c r="AS76" s="143">
        <v>0.706203</v>
      </c>
      <c r="AT76" s="143">
        <v>-0.3718</v>
      </c>
    </row>
    <row r="77">
      <c r="A77" s="142">
        <f t="shared" si="1"/>
        <v>0.334614</v>
      </c>
      <c r="B77" s="143">
        <v>-0.29613</v>
      </c>
      <c r="C77" s="143">
        <v>0.020749</v>
      </c>
      <c r="D77" s="143">
        <v>0.14917</v>
      </c>
      <c r="E77" s="143">
        <v>-0.01126</v>
      </c>
      <c r="F77" s="143">
        <v>0.069422</v>
      </c>
      <c r="G77" s="143">
        <v>-0.02398</v>
      </c>
      <c r="H77" s="143">
        <v>0.005108</v>
      </c>
      <c r="I77" s="143">
        <v>-0.29916</v>
      </c>
      <c r="J77" s="143">
        <v>0.020651</v>
      </c>
      <c r="K77" s="143">
        <v>-0.40425</v>
      </c>
      <c r="L77" s="143">
        <v>0.009837</v>
      </c>
      <c r="M77" s="143">
        <v>-0.08208</v>
      </c>
      <c r="N77" s="143">
        <v>0.040065</v>
      </c>
      <c r="O77" s="143">
        <v>-0.13294999999999998</v>
      </c>
      <c r="P77" s="143">
        <v>0.225424</v>
      </c>
      <c r="Q77" s="143">
        <v>0.005808</v>
      </c>
      <c r="R77" s="143">
        <v>0.270125</v>
      </c>
      <c r="S77" s="143">
        <v>0.179101</v>
      </c>
      <c r="T77" s="143">
        <v>0.184433</v>
      </c>
      <c r="U77" s="143">
        <v>0.573009</v>
      </c>
      <c r="V77" s="143">
        <v>0.408925</v>
      </c>
      <c r="W77" s="143">
        <v>0.534177</v>
      </c>
      <c r="X77" s="143">
        <v>0.536796</v>
      </c>
      <c r="Y77" s="143">
        <v>0.228878</v>
      </c>
      <c r="Z77" s="143">
        <v>0.127134</v>
      </c>
      <c r="AA77" s="143">
        <v>0.281709</v>
      </c>
      <c r="AB77" s="143">
        <v>-0.04139999999999999</v>
      </c>
      <c r="AC77" s="143">
        <v>0.26548499999999997</v>
      </c>
      <c r="AD77" s="143">
        <v>0.109405</v>
      </c>
      <c r="AE77" s="143">
        <v>-0.34535000000000005</v>
      </c>
      <c r="AF77" s="143">
        <v>0.020186</v>
      </c>
      <c r="AG77" s="143">
        <v>-0.5913</v>
      </c>
      <c r="AH77" s="143">
        <v>-0.20906</v>
      </c>
      <c r="AI77" s="143">
        <v>-0.15194</v>
      </c>
      <c r="AJ77" s="143">
        <v>-0.03226</v>
      </c>
      <c r="AK77" s="143">
        <v>-0.26216</v>
      </c>
      <c r="AL77" s="143">
        <v>-0.12335</v>
      </c>
      <c r="AM77" s="143">
        <v>0.015425000000000001</v>
      </c>
      <c r="AN77" s="143">
        <v>-0.2754</v>
      </c>
      <c r="AO77" s="143">
        <v>0.010301</v>
      </c>
      <c r="AP77" s="143">
        <v>-0.07182</v>
      </c>
      <c r="AQ77" s="143">
        <v>-0.11246</v>
      </c>
      <c r="AR77" s="143">
        <v>-0.44694999999999996</v>
      </c>
      <c r="AS77" s="143">
        <v>0.235401</v>
      </c>
      <c r="AT77" s="143">
        <v>-0.27885000000000004</v>
      </c>
    </row>
    <row r="78">
      <c r="A78" s="142">
        <f t="shared" si="1"/>
        <v>3.18938</v>
      </c>
      <c r="B78" s="143">
        <v>-0.49355000000000004</v>
      </c>
      <c r="C78" s="143">
        <v>0.062247</v>
      </c>
      <c r="D78" s="143">
        <v>0.44750999999999996</v>
      </c>
      <c r="E78" s="143">
        <v>-0.01689</v>
      </c>
      <c r="F78" s="143">
        <v>0.138844</v>
      </c>
      <c r="G78" s="143">
        <v>-0.1199</v>
      </c>
      <c r="H78" s="143">
        <v>0.020432</v>
      </c>
      <c r="I78" s="143">
        <v>-0.39888</v>
      </c>
      <c r="J78" s="143">
        <v>0.082604</v>
      </c>
      <c r="K78" s="143">
        <v>-0.3234</v>
      </c>
      <c r="L78" s="143">
        <v>0.039348</v>
      </c>
      <c r="M78" s="143">
        <v>-0.1368</v>
      </c>
      <c r="N78" s="143">
        <v>0.16026</v>
      </c>
      <c r="O78" s="143">
        <v>-0.07977</v>
      </c>
      <c r="P78" s="143">
        <v>0.169068</v>
      </c>
      <c r="Q78" s="143">
        <v>0.005808</v>
      </c>
      <c r="R78" s="143">
        <v>0.162075</v>
      </c>
      <c r="S78" s="143">
        <v>0.895505</v>
      </c>
      <c r="T78" s="143">
        <v>0.9221650000000001</v>
      </c>
      <c r="U78" s="143">
        <v>0.9550150000000001</v>
      </c>
      <c r="V78" s="143">
        <v>0.408925</v>
      </c>
      <c r="W78" s="143">
        <v>0.890295</v>
      </c>
      <c r="X78" s="143">
        <v>0.89466</v>
      </c>
      <c r="Y78" s="143">
        <v>0.572195</v>
      </c>
      <c r="Z78" s="143">
        <v>0.169512</v>
      </c>
      <c r="AA78" s="143">
        <v>0.469515</v>
      </c>
      <c r="AB78" s="143">
        <v>-0.03312</v>
      </c>
      <c r="AC78" s="143">
        <v>0.212388</v>
      </c>
      <c r="AD78" s="143">
        <v>0.109405</v>
      </c>
      <c r="AE78" s="143">
        <v>-0.34535000000000005</v>
      </c>
      <c r="AF78" s="143">
        <v>0.040372</v>
      </c>
      <c r="AG78" s="143">
        <v>-0.5913</v>
      </c>
      <c r="AH78" s="143">
        <v>-0.52265</v>
      </c>
      <c r="AI78" s="143">
        <v>-0.37984999999999997</v>
      </c>
      <c r="AJ78" s="143">
        <v>-0.1613</v>
      </c>
      <c r="AK78" s="143">
        <v>-0.26216</v>
      </c>
      <c r="AL78" s="143">
        <v>-0.12335</v>
      </c>
      <c r="AM78" s="143">
        <v>0.015425000000000001</v>
      </c>
      <c r="AN78" s="143">
        <v>-0.2754</v>
      </c>
      <c r="AO78" s="143">
        <v>0.051504999999999995</v>
      </c>
      <c r="AP78" s="143">
        <v>-0.10772999999999999</v>
      </c>
      <c r="AQ78" s="143">
        <v>-0.16869</v>
      </c>
      <c r="AR78" s="143">
        <v>-0.35756</v>
      </c>
      <c r="AS78" s="143">
        <v>0.470802</v>
      </c>
      <c r="AT78" s="143">
        <v>-0.27885000000000004</v>
      </c>
    </row>
    <row r="79">
      <c r="A79" s="142">
        <f t="shared" si="1"/>
        <v>3.394889</v>
      </c>
      <c r="B79" s="143">
        <v>-0.49355000000000004</v>
      </c>
      <c r="C79" s="143">
        <v>0.062247</v>
      </c>
      <c r="D79" s="143">
        <v>0.29834</v>
      </c>
      <c r="E79" s="143">
        <v>-0.01689</v>
      </c>
      <c r="F79" s="143">
        <v>0.34711</v>
      </c>
      <c r="G79" s="143">
        <v>-0.07194</v>
      </c>
      <c r="H79" s="143">
        <v>0.015323999999999999</v>
      </c>
      <c r="I79" s="143">
        <v>-0.29916</v>
      </c>
      <c r="J79" s="143">
        <v>0.082604</v>
      </c>
      <c r="K79" s="143">
        <v>-0.3234</v>
      </c>
      <c r="L79" s="143">
        <v>0.049185</v>
      </c>
      <c r="M79" s="143">
        <v>-0.10944</v>
      </c>
      <c r="N79" s="143">
        <v>0.20032500000000003</v>
      </c>
      <c r="O79" s="143">
        <v>-0.10636</v>
      </c>
      <c r="P79" s="143">
        <v>0.169068</v>
      </c>
      <c r="Q79" s="143">
        <v>0.008712</v>
      </c>
      <c r="R79" s="143">
        <v>0.162075</v>
      </c>
      <c r="S79" s="143">
        <v>0.895505</v>
      </c>
      <c r="T79" s="143">
        <v>0.9221650000000001</v>
      </c>
      <c r="U79" s="143">
        <v>0.9550150000000001</v>
      </c>
      <c r="V79" s="143">
        <v>0.32714</v>
      </c>
      <c r="W79" s="143">
        <v>0.890295</v>
      </c>
      <c r="X79" s="143">
        <v>0.89466</v>
      </c>
      <c r="Y79" s="143">
        <v>0.457756</v>
      </c>
      <c r="Z79" s="143">
        <v>0.169512</v>
      </c>
      <c r="AA79" s="143">
        <v>0.375612</v>
      </c>
      <c r="AB79" s="143">
        <v>-0.03312</v>
      </c>
      <c r="AC79" s="143">
        <v>0.212388</v>
      </c>
      <c r="AD79" s="143">
        <v>0.109405</v>
      </c>
      <c r="AE79" s="143">
        <v>-0.27628</v>
      </c>
      <c r="AF79" s="143">
        <v>0.030279</v>
      </c>
      <c r="AG79" s="143">
        <v>-0.35478</v>
      </c>
      <c r="AH79" s="143">
        <v>-0.31359</v>
      </c>
      <c r="AI79" s="143">
        <v>-0.37984999999999997</v>
      </c>
      <c r="AJ79" s="143">
        <v>-0.1613</v>
      </c>
      <c r="AK79" s="143">
        <v>-0.3277</v>
      </c>
      <c r="AL79" s="143">
        <v>-0.09868</v>
      </c>
      <c r="AM79" s="143">
        <v>0.01234</v>
      </c>
      <c r="AN79" s="143">
        <v>-0.22032</v>
      </c>
      <c r="AO79" s="143">
        <v>0.051504999999999995</v>
      </c>
      <c r="AP79" s="143">
        <v>-0.10772999999999999</v>
      </c>
      <c r="AQ79" s="143">
        <v>-0.16869</v>
      </c>
      <c r="AR79" s="143">
        <v>-0.44694999999999996</v>
      </c>
      <c r="AS79" s="143">
        <v>0.470802</v>
      </c>
      <c r="AT79" s="143">
        <v>-0.46475</v>
      </c>
    </row>
    <row r="80">
      <c r="A80" s="142">
        <f t="shared" si="1"/>
        <v>1.583765</v>
      </c>
      <c r="B80" s="143">
        <v>-0.19742</v>
      </c>
      <c r="C80" s="143">
        <v>0.041498</v>
      </c>
      <c r="D80" s="143">
        <v>0.29834</v>
      </c>
      <c r="E80" s="143">
        <v>-0.01126</v>
      </c>
      <c r="F80" s="143">
        <v>0.069422</v>
      </c>
      <c r="G80" s="143">
        <v>-0.07194</v>
      </c>
      <c r="H80" s="143">
        <v>0.015323999999999999</v>
      </c>
      <c r="I80" s="143">
        <v>-0.09972</v>
      </c>
      <c r="J80" s="143">
        <v>0.020651</v>
      </c>
      <c r="K80" s="143">
        <v>-0.08085</v>
      </c>
      <c r="L80" s="143">
        <v>0.009837</v>
      </c>
      <c r="M80" s="143">
        <v>-0.05472</v>
      </c>
      <c r="N80" s="143">
        <v>0.12019500000000001</v>
      </c>
      <c r="O80" s="143">
        <v>-0.07977</v>
      </c>
      <c r="P80" s="143">
        <v>0.169068</v>
      </c>
      <c r="Q80" s="143">
        <v>0.002904</v>
      </c>
      <c r="R80" s="143">
        <v>0.162075</v>
      </c>
      <c r="S80" s="143">
        <v>0.358202</v>
      </c>
      <c r="T80" s="143">
        <v>0.184433</v>
      </c>
      <c r="U80" s="143">
        <v>0.382006</v>
      </c>
      <c r="V80" s="143">
        <v>0.245355</v>
      </c>
      <c r="W80" s="143">
        <v>0.534177</v>
      </c>
      <c r="X80" s="143">
        <v>0.715728</v>
      </c>
      <c r="Y80" s="143">
        <v>0.228878</v>
      </c>
      <c r="Z80" s="143">
        <v>0.042378</v>
      </c>
      <c r="AA80" s="143">
        <v>0.187806</v>
      </c>
      <c r="AB80" s="143">
        <v>-0.00828</v>
      </c>
      <c r="AC80" s="143">
        <v>0.159291</v>
      </c>
      <c r="AD80" s="143">
        <v>0.087524</v>
      </c>
      <c r="AE80" s="143">
        <v>-0.13814</v>
      </c>
      <c r="AF80" s="143">
        <v>0.010093</v>
      </c>
      <c r="AG80" s="143">
        <v>-0.23652</v>
      </c>
      <c r="AH80" s="143">
        <v>-0.10453</v>
      </c>
      <c r="AI80" s="143">
        <v>-0.15194</v>
      </c>
      <c r="AJ80" s="143">
        <v>-0.09677999999999999</v>
      </c>
      <c r="AK80" s="143">
        <v>-0.19662000000000002</v>
      </c>
      <c r="AL80" s="143">
        <v>-0.12335</v>
      </c>
      <c r="AM80" s="143">
        <v>0.015425000000000001</v>
      </c>
      <c r="AN80" s="143">
        <v>-0.22032</v>
      </c>
      <c r="AO80" s="143">
        <v>0.041204</v>
      </c>
      <c r="AP80" s="143">
        <v>-0.03591</v>
      </c>
      <c r="AQ80" s="143">
        <v>-0.11246</v>
      </c>
      <c r="AR80" s="143">
        <v>-0.26817</v>
      </c>
      <c r="AS80" s="143">
        <v>0.235401</v>
      </c>
      <c r="AT80" s="143">
        <v>-0.46475</v>
      </c>
    </row>
    <row r="81">
      <c r="A81" s="142">
        <f t="shared" si="1"/>
        <v>2.593256</v>
      </c>
      <c r="B81" s="143">
        <v>-0.29613</v>
      </c>
      <c r="C81" s="143">
        <v>0.082996</v>
      </c>
      <c r="D81" s="143">
        <v>0.29834</v>
      </c>
      <c r="E81" s="143">
        <v>-0.01126</v>
      </c>
      <c r="F81" s="143">
        <v>0.208266</v>
      </c>
      <c r="G81" s="143">
        <v>-0.09592</v>
      </c>
      <c r="H81" s="143">
        <v>0.020432</v>
      </c>
      <c r="I81" s="143">
        <v>-0.39888</v>
      </c>
      <c r="J81" s="143">
        <v>0.103255</v>
      </c>
      <c r="K81" s="143">
        <v>-0.24255000000000002</v>
      </c>
      <c r="L81" s="143">
        <v>0.049185</v>
      </c>
      <c r="M81" s="143">
        <v>-0.10944</v>
      </c>
      <c r="N81" s="143">
        <v>0.20032500000000003</v>
      </c>
      <c r="O81" s="143">
        <v>-0.13294999999999998</v>
      </c>
      <c r="P81" s="143">
        <v>0.28178000000000003</v>
      </c>
      <c r="Q81" s="143">
        <v>0.008712</v>
      </c>
      <c r="R81" s="143">
        <v>0.10805</v>
      </c>
      <c r="S81" s="143">
        <v>0.716404</v>
      </c>
      <c r="T81" s="143">
        <v>0.737732</v>
      </c>
      <c r="U81" s="143">
        <v>0.764012</v>
      </c>
      <c r="V81" s="143">
        <v>0.32714</v>
      </c>
      <c r="W81" s="143">
        <v>0.712236</v>
      </c>
      <c r="X81" s="143">
        <v>0.536796</v>
      </c>
      <c r="Y81" s="143">
        <v>0.457756</v>
      </c>
      <c r="Z81" s="143">
        <v>0.127134</v>
      </c>
      <c r="AA81" s="143">
        <v>0.375612</v>
      </c>
      <c r="AB81" s="143">
        <v>-0.04139999999999999</v>
      </c>
      <c r="AC81" s="143">
        <v>0.26548499999999997</v>
      </c>
      <c r="AD81" s="143">
        <v>0.109405</v>
      </c>
      <c r="AE81" s="143">
        <v>-0.27628</v>
      </c>
      <c r="AF81" s="143">
        <v>0.030279</v>
      </c>
      <c r="AG81" s="143">
        <v>-0.35478</v>
      </c>
      <c r="AH81" s="143">
        <v>-0.31359</v>
      </c>
      <c r="AI81" s="143">
        <v>-0.22791</v>
      </c>
      <c r="AJ81" s="143">
        <v>-0.09677999999999999</v>
      </c>
      <c r="AK81" s="143">
        <v>-0.19662000000000002</v>
      </c>
      <c r="AL81" s="143">
        <v>-0.07401</v>
      </c>
      <c r="AM81" s="143">
        <v>0.01234</v>
      </c>
      <c r="AN81" s="143">
        <v>-0.2754</v>
      </c>
      <c r="AO81" s="143">
        <v>0.030903</v>
      </c>
      <c r="AP81" s="143">
        <v>-0.07182</v>
      </c>
      <c r="AQ81" s="143">
        <v>-0.16869</v>
      </c>
      <c r="AR81" s="143">
        <v>-0.35756</v>
      </c>
      <c r="AS81" s="143">
        <v>0.235401</v>
      </c>
      <c r="AT81" s="143">
        <v>-0.46475</v>
      </c>
    </row>
    <row r="82">
      <c r="A82" s="142">
        <f t="shared" si="1"/>
        <v>2.369704</v>
      </c>
      <c r="B82" s="143">
        <v>-0.19742</v>
      </c>
      <c r="C82" s="143">
        <v>0.041498</v>
      </c>
      <c r="D82" s="143">
        <v>0.44750999999999996</v>
      </c>
      <c r="E82" s="143">
        <v>-0.02252</v>
      </c>
      <c r="F82" s="143">
        <v>0.34711</v>
      </c>
      <c r="G82" s="143">
        <v>-0.1199</v>
      </c>
      <c r="H82" s="143">
        <v>0.02554</v>
      </c>
      <c r="I82" s="143">
        <v>-0.39888</v>
      </c>
      <c r="J82" s="143">
        <v>0.103255</v>
      </c>
      <c r="K82" s="143">
        <v>-0.40425</v>
      </c>
      <c r="L82" s="143">
        <v>0.039348</v>
      </c>
      <c r="M82" s="143">
        <v>-0.10944</v>
      </c>
      <c r="N82" s="143">
        <v>0.20032500000000003</v>
      </c>
      <c r="O82" s="143">
        <v>-0.10636</v>
      </c>
      <c r="P82" s="143">
        <v>0.225424</v>
      </c>
      <c r="Q82" s="143">
        <v>0.011616</v>
      </c>
      <c r="R82" s="143">
        <v>0.2161</v>
      </c>
      <c r="S82" s="143">
        <v>0.5373030000000001</v>
      </c>
      <c r="T82" s="143">
        <v>0.737732</v>
      </c>
      <c r="U82" s="143">
        <v>0.764012</v>
      </c>
      <c r="V82" s="143">
        <v>0.16357</v>
      </c>
      <c r="W82" s="143">
        <v>0.712236</v>
      </c>
      <c r="X82" s="143">
        <v>0.715728</v>
      </c>
      <c r="Y82" s="143">
        <v>0.457756</v>
      </c>
      <c r="Z82" s="143">
        <v>0.169512</v>
      </c>
      <c r="AA82" s="143">
        <v>0.469515</v>
      </c>
      <c r="AB82" s="143">
        <v>-0.04139999999999999</v>
      </c>
      <c r="AC82" s="143">
        <v>0.26548499999999997</v>
      </c>
      <c r="AD82" s="143">
        <v>0.087524</v>
      </c>
      <c r="AE82" s="143">
        <v>-0.34535000000000005</v>
      </c>
      <c r="AF82" s="143">
        <v>0.050464999999999996</v>
      </c>
      <c r="AG82" s="143">
        <v>-0.5913</v>
      </c>
      <c r="AH82" s="143">
        <v>-0.41812</v>
      </c>
      <c r="AI82" s="143">
        <v>-0.30388</v>
      </c>
      <c r="AJ82" s="143">
        <v>-0.12904</v>
      </c>
      <c r="AK82" s="143">
        <v>-0.26216</v>
      </c>
      <c r="AL82" s="143">
        <v>-0.12335</v>
      </c>
      <c r="AM82" s="143">
        <v>0.015425000000000001</v>
      </c>
      <c r="AN82" s="143">
        <v>-0.22032</v>
      </c>
      <c r="AO82" s="143">
        <v>0.041204</v>
      </c>
      <c r="AP82" s="143">
        <v>-0.07182</v>
      </c>
      <c r="AQ82" s="143">
        <v>-0.11246</v>
      </c>
      <c r="AR82" s="143">
        <v>-0.26817</v>
      </c>
      <c r="AS82" s="143">
        <v>0.235401</v>
      </c>
      <c r="AT82" s="143">
        <v>-0.46475</v>
      </c>
    </row>
    <row r="83">
      <c r="A83" s="142">
        <f t="shared" si="1"/>
        <v>1.4638</v>
      </c>
      <c r="B83" s="143">
        <v>-0.39484</v>
      </c>
      <c r="C83" s="143">
        <v>0.020749</v>
      </c>
      <c r="D83" s="143">
        <v>0.29834</v>
      </c>
      <c r="E83" s="143">
        <v>-0.01689</v>
      </c>
      <c r="F83" s="143">
        <v>0.277688</v>
      </c>
      <c r="G83" s="143">
        <v>-0.1199</v>
      </c>
      <c r="H83" s="143">
        <v>0.02554</v>
      </c>
      <c r="I83" s="143">
        <v>-0.49860000000000004</v>
      </c>
      <c r="J83" s="143">
        <v>0.061952999999999994</v>
      </c>
      <c r="K83" s="143">
        <v>-0.24255000000000002</v>
      </c>
      <c r="L83" s="143">
        <v>0.039348</v>
      </c>
      <c r="M83" s="143">
        <v>-0.1368</v>
      </c>
      <c r="N83" s="143">
        <v>0.20032500000000003</v>
      </c>
      <c r="O83" s="143">
        <v>-0.10636</v>
      </c>
      <c r="P83" s="143">
        <v>0.056356</v>
      </c>
      <c r="Q83" s="143">
        <v>0.002904</v>
      </c>
      <c r="R83" s="143">
        <v>0.054025</v>
      </c>
      <c r="S83" s="143">
        <v>0.895505</v>
      </c>
      <c r="T83" s="143">
        <v>0.737732</v>
      </c>
      <c r="U83" s="143">
        <v>0.9550150000000001</v>
      </c>
      <c r="V83" s="143">
        <v>0.245355</v>
      </c>
      <c r="W83" s="143">
        <v>0.178059</v>
      </c>
      <c r="X83" s="143">
        <v>0.178932</v>
      </c>
      <c r="Y83" s="143">
        <v>0.343317</v>
      </c>
      <c r="Z83" s="143">
        <v>0.084756</v>
      </c>
      <c r="AA83" s="143">
        <v>0.281709</v>
      </c>
      <c r="AB83" s="143">
        <v>-0.03312</v>
      </c>
      <c r="AC83" s="143">
        <v>0.212388</v>
      </c>
      <c r="AD83" s="143">
        <v>0.087524</v>
      </c>
      <c r="AE83" s="143">
        <v>-0.27628</v>
      </c>
      <c r="AF83" s="143">
        <v>0.040372</v>
      </c>
      <c r="AG83" s="143">
        <v>-0.47304</v>
      </c>
      <c r="AH83" s="143">
        <v>-0.31359</v>
      </c>
      <c r="AI83" s="143">
        <v>-0.15194</v>
      </c>
      <c r="AJ83" s="143">
        <v>-0.03226</v>
      </c>
      <c r="AK83" s="143">
        <v>-0.06554</v>
      </c>
      <c r="AL83" s="143">
        <v>-0.12335</v>
      </c>
      <c r="AM83" s="143">
        <v>0.015425000000000001</v>
      </c>
      <c r="AN83" s="143">
        <v>-0.2754</v>
      </c>
      <c r="AO83" s="143">
        <v>0.020602</v>
      </c>
      <c r="AP83" s="143">
        <v>-0.03591</v>
      </c>
      <c r="AQ83" s="143">
        <v>-0.05623</v>
      </c>
      <c r="AR83" s="143">
        <v>-0.26817</v>
      </c>
      <c r="AS83" s="143">
        <v>0.235401</v>
      </c>
      <c r="AT83" s="143">
        <v>-0.46475</v>
      </c>
    </row>
    <row r="84">
      <c r="A84" s="142">
        <f t="shared" si="1"/>
        <v>3.58084</v>
      </c>
      <c r="B84" s="143">
        <v>-0.39484</v>
      </c>
      <c r="C84" s="143">
        <v>0.103745</v>
      </c>
      <c r="D84" s="143">
        <v>0.44750999999999996</v>
      </c>
      <c r="E84" s="143">
        <v>-0.02252</v>
      </c>
      <c r="F84" s="143">
        <v>0.277688</v>
      </c>
      <c r="G84" s="143">
        <v>-0.09592</v>
      </c>
      <c r="H84" s="143">
        <v>0.020432</v>
      </c>
      <c r="I84" s="143">
        <v>-0.39888</v>
      </c>
      <c r="J84" s="143">
        <v>0.082604</v>
      </c>
      <c r="K84" s="143">
        <v>-0.3234</v>
      </c>
      <c r="L84" s="143">
        <v>0.039348</v>
      </c>
      <c r="M84" s="143">
        <v>-0.10944</v>
      </c>
      <c r="N84" s="143">
        <v>0.16026</v>
      </c>
      <c r="O84" s="143">
        <v>-0.13294999999999998</v>
      </c>
      <c r="P84" s="143">
        <v>0.28178000000000003</v>
      </c>
      <c r="Q84" s="143">
        <v>0.01452</v>
      </c>
      <c r="R84" s="143">
        <v>0.270125</v>
      </c>
      <c r="S84" s="143">
        <v>0.895505</v>
      </c>
      <c r="T84" s="143">
        <v>0.9221650000000001</v>
      </c>
      <c r="U84" s="143">
        <v>0.764012</v>
      </c>
      <c r="V84" s="143">
        <v>0.32714</v>
      </c>
      <c r="W84" s="143">
        <v>0.890295</v>
      </c>
      <c r="X84" s="143">
        <v>0.715728</v>
      </c>
      <c r="Y84" s="143">
        <v>0.572195</v>
      </c>
      <c r="Z84" s="143">
        <v>0.127134</v>
      </c>
      <c r="AA84" s="143">
        <v>0.375612</v>
      </c>
      <c r="AB84" s="143">
        <v>-0.03312</v>
      </c>
      <c r="AC84" s="143">
        <v>0.212388</v>
      </c>
      <c r="AD84" s="143">
        <v>0.087524</v>
      </c>
      <c r="AE84" s="143">
        <v>-0.34535000000000005</v>
      </c>
      <c r="AF84" s="143">
        <v>0.050464999999999996</v>
      </c>
      <c r="AG84" s="143">
        <v>-0.47304</v>
      </c>
      <c r="AH84" s="143">
        <v>-0.41812</v>
      </c>
      <c r="AI84" s="143">
        <v>-0.22791</v>
      </c>
      <c r="AJ84" s="143">
        <v>-0.12904</v>
      </c>
      <c r="AK84" s="143">
        <v>-0.3277</v>
      </c>
      <c r="AL84" s="143">
        <v>-0.09868</v>
      </c>
      <c r="AM84" s="143">
        <v>0.01234</v>
      </c>
      <c r="AN84" s="143">
        <v>-0.22032</v>
      </c>
      <c r="AO84" s="143">
        <v>0.020602</v>
      </c>
      <c r="AP84" s="143">
        <v>-0.14364</v>
      </c>
      <c r="AQ84" s="143">
        <v>-0.16869</v>
      </c>
      <c r="AR84" s="143">
        <v>-0.26817</v>
      </c>
      <c r="AS84" s="143">
        <v>0.706203</v>
      </c>
      <c r="AT84" s="143">
        <v>-0.46475</v>
      </c>
    </row>
    <row r="85">
      <c r="A85" s="142">
        <f t="shared" si="1"/>
        <v>1.663435</v>
      </c>
      <c r="B85" s="143">
        <v>-0.29613</v>
      </c>
      <c r="C85" s="143">
        <v>0.082996</v>
      </c>
      <c r="D85" s="143">
        <v>0.59668</v>
      </c>
      <c r="E85" s="143">
        <v>-0.01689</v>
      </c>
      <c r="F85" s="143">
        <v>0.138844</v>
      </c>
      <c r="G85" s="143">
        <v>-0.09592</v>
      </c>
      <c r="H85" s="143">
        <v>0.020432</v>
      </c>
      <c r="I85" s="143">
        <v>-0.39888</v>
      </c>
      <c r="J85" s="143">
        <v>0.082604</v>
      </c>
      <c r="K85" s="143">
        <v>-0.3234</v>
      </c>
      <c r="L85" s="143">
        <v>0.029511000000000003</v>
      </c>
      <c r="M85" s="143">
        <v>-0.08208</v>
      </c>
      <c r="N85" s="143">
        <v>0.12019500000000001</v>
      </c>
      <c r="O85" s="143">
        <v>-0.07977</v>
      </c>
      <c r="P85" s="143">
        <v>0.112712</v>
      </c>
      <c r="Q85" s="143">
        <v>0.002904</v>
      </c>
      <c r="R85" s="143">
        <v>0.2161</v>
      </c>
      <c r="S85" s="143">
        <v>0.716404</v>
      </c>
      <c r="T85" s="143">
        <v>0.368866</v>
      </c>
      <c r="U85" s="143">
        <v>0.573009</v>
      </c>
      <c r="V85" s="143">
        <v>0.245355</v>
      </c>
      <c r="W85" s="143">
        <v>0.178059</v>
      </c>
      <c r="X85" s="143">
        <v>0.715728</v>
      </c>
      <c r="Y85" s="143">
        <v>0.114439</v>
      </c>
      <c r="Z85" s="143">
        <v>0.084756</v>
      </c>
      <c r="AA85" s="143">
        <v>0.375612</v>
      </c>
      <c r="AB85" s="143">
        <v>-0.024839999999999997</v>
      </c>
      <c r="AC85" s="143">
        <v>0.159291</v>
      </c>
      <c r="AD85" s="143">
        <v>0.087524</v>
      </c>
      <c r="AE85" s="143">
        <v>-0.20721</v>
      </c>
      <c r="AF85" s="143">
        <v>0.010093</v>
      </c>
      <c r="AG85" s="143">
        <v>-0.35478</v>
      </c>
      <c r="AH85" s="143">
        <v>-0.31359</v>
      </c>
      <c r="AI85" s="143">
        <v>-0.30388</v>
      </c>
      <c r="AJ85" s="143">
        <v>-0.12904</v>
      </c>
      <c r="AK85" s="143">
        <v>-0.26216</v>
      </c>
      <c r="AL85" s="143">
        <v>-0.09868</v>
      </c>
      <c r="AM85" s="143">
        <v>0.015425000000000001</v>
      </c>
      <c r="AN85" s="143">
        <v>-0.22032</v>
      </c>
      <c r="AO85" s="143">
        <v>0.030903</v>
      </c>
      <c r="AP85" s="143">
        <v>-0.07182</v>
      </c>
      <c r="AQ85" s="143">
        <v>-0.11246</v>
      </c>
      <c r="AR85" s="143">
        <v>-0.35756</v>
      </c>
      <c r="AS85" s="143">
        <v>0.706203</v>
      </c>
      <c r="AT85" s="143">
        <v>-0.3718</v>
      </c>
    </row>
    <row r="86">
      <c r="A86" s="142">
        <f t="shared" si="1"/>
        <v>3.571984</v>
      </c>
      <c r="B86" s="143">
        <v>-0.39484</v>
      </c>
      <c r="C86" s="143">
        <v>0.062247</v>
      </c>
      <c r="D86" s="143">
        <v>0.44750999999999996</v>
      </c>
      <c r="E86" s="143">
        <v>-0.01689</v>
      </c>
      <c r="F86" s="143">
        <v>0.069422</v>
      </c>
      <c r="G86" s="143">
        <v>-0.07194</v>
      </c>
      <c r="H86" s="143">
        <v>0.020432</v>
      </c>
      <c r="I86" s="143">
        <v>-0.09972</v>
      </c>
      <c r="J86" s="143">
        <v>0.020651</v>
      </c>
      <c r="K86" s="143">
        <v>-0.08085</v>
      </c>
      <c r="L86" s="143">
        <v>0.009837</v>
      </c>
      <c r="M86" s="143">
        <v>-0.02736</v>
      </c>
      <c r="N86" s="143">
        <v>0.040065</v>
      </c>
      <c r="O86" s="143">
        <v>-0.07977</v>
      </c>
      <c r="P86" s="143">
        <v>0.225424</v>
      </c>
      <c r="Q86" s="143">
        <v>0.002904</v>
      </c>
      <c r="R86" s="143">
        <v>0.270125</v>
      </c>
      <c r="S86" s="143">
        <v>0.716404</v>
      </c>
      <c r="T86" s="143">
        <v>0.737732</v>
      </c>
      <c r="U86" s="143">
        <v>0.764012</v>
      </c>
      <c r="V86" s="143">
        <v>0.32714</v>
      </c>
      <c r="W86" s="143">
        <v>0.712236</v>
      </c>
      <c r="X86" s="143">
        <v>0.357864</v>
      </c>
      <c r="Y86" s="143">
        <v>0.343317</v>
      </c>
      <c r="Z86" s="143">
        <v>0.169512</v>
      </c>
      <c r="AA86" s="143">
        <v>0.187806</v>
      </c>
      <c r="AB86" s="143">
        <v>-0.024839999999999997</v>
      </c>
      <c r="AC86" s="143">
        <v>0.212388</v>
      </c>
      <c r="AD86" s="143">
        <v>0.109405</v>
      </c>
      <c r="AE86" s="143">
        <v>-0.13814</v>
      </c>
      <c r="AF86" s="143">
        <v>0.030279</v>
      </c>
      <c r="AG86" s="143">
        <v>-0.11826</v>
      </c>
      <c r="AH86" s="143">
        <v>-0.31359</v>
      </c>
      <c r="AI86" s="143">
        <v>-0.22791</v>
      </c>
      <c r="AJ86" s="143">
        <v>-0.12904</v>
      </c>
      <c r="AK86" s="143">
        <v>-0.26216</v>
      </c>
      <c r="AL86" s="143">
        <v>-0.04934</v>
      </c>
      <c r="AM86" s="143">
        <v>0.009255</v>
      </c>
      <c r="AN86" s="143">
        <v>-0.16524</v>
      </c>
      <c r="AO86" s="143">
        <v>0.041204</v>
      </c>
      <c r="AP86" s="143">
        <v>-0.03591</v>
      </c>
      <c r="AQ86" s="143">
        <v>-0.05623</v>
      </c>
      <c r="AR86" s="143">
        <v>-0.35756</v>
      </c>
      <c r="AS86" s="143">
        <v>0.706203</v>
      </c>
      <c r="AT86" s="143">
        <v>-0.3718</v>
      </c>
    </row>
    <row r="87">
      <c r="A87" s="142">
        <f t="shared" si="1"/>
        <v>3.552788</v>
      </c>
      <c r="B87" s="143">
        <v>-0.19742</v>
      </c>
      <c r="C87" s="143">
        <v>0.041498</v>
      </c>
      <c r="D87" s="143">
        <v>0.44750999999999996</v>
      </c>
      <c r="E87" s="143">
        <v>-0.01126</v>
      </c>
      <c r="F87" s="143">
        <v>0.208266</v>
      </c>
      <c r="G87" s="143">
        <v>-0.07194</v>
      </c>
      <c r="H87" s="143">
        <v>0.015323999999999999</v>
      </c>
      <c r="I87" s="143">
        <v>-0.29916</v>
      </c>
      <c r="J87" s="143">
        <v>0.082604</v>
      </c>
      <c r="K87" s="143">
        <v>-0.24255000000000002</v>
      </c>
      <c r="L87" s="143">
        <v>0.039348</v>
      </c>
      <c r="M87" s="143">
        <v>-0.1368</v>
      </c>
      <c r="N87" s="143">
        <v>0.16026</v>
      </c>
      <c r="O87" s="143">
        <v>-0.07977</v>
      </c>
      <c r="P87" s="143">
        <v>0.225424</v>
      </c>
      <c r="Q87" s="143">
        <v>0.008712</v>
      </c>
      <c r="R87" s="143">
        <v>0.2161</v>
      </c>
      <c r="S87" s="143">
        <v>0.716404</v>
      </c>
      <c r="T87" s="143">
        <v>0.737732</v>
      </c>
      <c r="U87" s="143">
        <v>0.9550150000000001</v>
      </c>
      <c r="V87" s="143">
        <v>0.245355</v>
      </c>
      <c r="W87" s="143">
        <v>0.534177</v>
      </c>
      <c r="X87" s="143">
        <v>0.536796</v>
      </c>
      <c r="Y87" s="143">
        <v>0.457756</v>
      </c>
      <c r="Z87" s="143">
        <v>0.127134</v>
      </c>
      <c r="AA87" s="143">
        <v>0.375612</v>
      </c>
      <c r="AB87" s="143">
        <v>-0.03312</v>
      </c>
      <c r="AC87" s="143">
        <v>0.159291</v>
      </c>
      <c r="AD87" s="143">
        <v>0.087524</v>
      </c>
      <c r="AE87" s="143">
        <v>-0.20721</v>
      </c>
      <c r="AF87" s="143">
        <v>0.030279</v>
      </c>
      <c r="AG87" s="143">
        <v>-0.23652</v>
      </c>
      <c r="AH87" s="143">
        <v>-0.41812</v>
      </c>
      <c r="AI87" s="143">
        <v>-0.22791</v>
      </c>
      <c r="AJ87" s="143">
        <v>-0.12904</v>
      </c>
      <c r="AK87" s="143">
        <v>-0.19662000000000002</v>
      </c>
      <c r="AL87" s="143">
        <v>-0.09868</v>
      </c>
      <c r="AM87" s="143">
        <v>0.01234</v>
      </c>
      <c r="AN87" s="143">
        <v>-0.16524</v>
      </c>
      <c r="AO87" s="143">
        <v>0.041204</v>
      </c>
      <c r="AP87" s="143">
        <v>-0.10772999999999999</v>
      </c>
      <c r="AQ87" s="143">
        <v>-0.11246</v>
      </c>
      <c r="AR87" s="143">
        <v>-0.17878</v>
      </c>
      <c r="AS87" s="143">
        <v>0.706203</v>
      </c>
      <c r="AT87" s="143">
        <v>-0.46475</v>
      </c>
    </row>
    <row r="88">
      <c r="A88" s="142">
        <f t="shared" si="1"/>
        <v>3.391591</v>
      </c>
      <c r="B88" s="143">
        <v>-0.39484</v>
      </c>
      <c r="C88" s="143">
        <v>0.082996</v>
      </c>
      <c r="D88" s="143">
        <v>0.44750999999999996</v>
      </c>
      <c r="E88" s="143">
        <v>-0.02252</v>
      </c>
      <c r="F88" s="143">
        <v>0.277688</v>
      </c>
      <c r="G88" s="143">
        <v>-0.09592</v>
      </c>
      <c r="H88" s="143">
        <v>0.020432</v>
      </c>
      <c r="I88" s="143">
        <v>-0.39888</v>
      </c>
      <c r="J88" s="143">
        <v>0.082604</v>
      </c>
      <c r="K88" s="143">
        <v>-0.3234</v>
      </c>
      <c r="L88" s="143">
        <v>0.039348</v>
      </c>
      <c r="M88" s="143">
        <v>-0.10944</v>
      </c>
      <c r="N88" s="143">
        <v>0.16026</v>
      </c>
      <c r="O88" s="143">
        <v>-0.10636</v>
      </c>
      <c r="P88" s="143">
        <v>0.225424</v>
      </c>
      <c r="Q88" s="143">
        <v>0.011616</v>
      </c>
      <c r="R88" s="143">
        <v>0.2161</v>
      </c>
      <c r="S88" s="143">
        <v>0.716404</v>
      </c>
      <c r="T88" s="143">
        <v>0.737732</v>
      </c>
      <c r="U88" s="143">
        <v>0.764012</v>
      </c>
      <c r="V88" s="143">
        <v>0.32714</v>
      </c>
      <c r="W88" s="143">
        <v>0.712236</v>
      </c>
      <c r="X88" s="143">
        <v>0.715728</v>
      </c>
      <c r="Y88" s="143">
        <v>0.457756</v>
      </c>
      <c r="Z88" s="143">
        <v>0.169512</v>
      </c>
      <c r="AA88" s="143">
        <v>0.375612</v>
      </c>
      <c r="AB88" s="143">
        <v>-0.03312</v>
      </c>
      <c r="AC88" s="143">
        <v>0.212388</v>
      </c>
      <c r="AD88" s="143">
        <v>0.087524</v>
      </c>
      <c r="AE88" s="143">
        <v>-0.27628</v>
      </c>
      <c r="AF88" s="143">
        <v>0.040372</v>
      </c>
      <c r="AG88" s="143">
        <v>-0.23652</v>
      </c>
      <c r="AH88" s="143">
        <v>-0.41812</v>
      </c>
      <c r="AI88" s="143">
        <v>-0.30388</v>
      </c>
      <c r="AJ88" s="143">
        <v>-0.12904</v>
      </c>
      <c r="AK88" s="143">
        <v>-0.26216</v>
      </c>
      <c r="AL88" s="143">
        <v>-0.09868</v>
      </c>
      <c r="AM88" s="143">
        <v>0.01234</v>
      </c>
      <c r="AN88" s="143">
        <v>-0.22032</v>
      </c>
      <c r="AO88" s="143">
        <v>0.041204</v>
      </c>
      <c r="AP88" s="143">
        <v>-0.14364</v>
      </c>
      <c r="AQ88" s="143">
        <v>-0.22492</v>
      </c>
      <c r="AR88" s="143">
        <v>-0.35756</v>
      </c>
      <c r="AS88" s="143">
        <v>0.706203</v>
      </c>
      <c r="AT88" s="143">
        <v>-0.09295</v>
      </c>
    </row>
    <row r="89">
      <c r="A89" s="142">
        <f t="shared" si="1"/>
        <v>2.989704</v>
      </c>
      <c r="B89" s="143">
        <v>-0.29613</v>
      </c>
      <c r="C89" s="143">
        <v>0.082996</v>
      </c>
      <c r="D89" s="143">
        <v>0.59668</v>
      </c>
      <c r="E89" s="143">
        <v>-0.02252</v>
      </c>
      <c r="F89" s="143">
        <v>0.277688</v>
      </c>
      <c r="G89" s="143">
        <v>-0.09592</v>
      </c>
      <c r="H89" s="143">
        <v>0.02554</v>
      </c>
      <c r="I89" s="143">
        <v>-0.39888</v>
      </c>
      <c r="J89" s="143">
        <v>0.061952999999999994</v>
      </c>
      <c r="K89" s="143">
        <v>-0.3234</v>
      </c>
      <c r="L89" s="143">
        <v>0.039348</v>
      </c>
      <c r="M89" s="143">
        <v>-0.1368</v>
      </c>
      <c r="N89" s="143">
        <v>0.20032500000000003</v>
      </c>
      <c r="O89" s="143">
        <v>-0.10636</v>
      </c>
      <c r="P89" s="143">
        <v>0.225424</v>
      </c>
      <c r="Q89" s="143">
        <v>0.011616</v>
      </c>
      <c r="R89" s="143">
        <v>0.270125</v>
      </c>
      <c r="S89" s="143">
        <v>0.895505</v>
      </c>
      <c r="T89" s="143">
        <v>0.737732</v>
      </c>
      <c r="U89" s="143">
        <v>0.573009</v>
      </c>
      <c r="V89" s="143">
        <v>0.245355</v>
      </c>
      <c r="W89" s="143">
        <v>0.712236</v>
      </c>
      <c r="X89" s="143">
        <v>0.715728</v>
      </c>
      <c r="Y89" s="143">
        <v>0.572195</v>
      </c>
      <c r="Z89" s="143">
        <v>0.169512</v>
      </c>
      <c r="AA89" s="143">
        <v>0.375612</v>
      </c>
      <c r="AB89" s="143">
        <v>-0.04139999999999999</v>
      </c>
      <c r="AC89" s="143">
        <v>0.212388</v>
      </c>
      <c r="AD89" s="143">
        <v>0.087524</v>
      </c>
      <c r="AE89" s="143">
        <v>-0.27628</v>
      </c>
      <c r="AF89" s="143">
        <v>0.040372</v>
      </c>
      <c r="AG89" s="143">
        <v>-0.47304</v>
      </c>
      <c r="AH89" s="143">
        <v>-0.41812</v>
      </c>
      <c r="AI89" s="143">
        <v>-0.37984999999999997</v>
      </c>
      <c r="AJ89" s="143">
        <v>-0.12904</v>
      </c>
      <c r="AK89" s="143">
        <v>-0.26216</v>
      </c>
      <c r="AL89" s="143">
        <v>-0.12335</v>
      </c>
      <c r="AM89" s="143">
        <v>0.015425000000000001</v>
      </c>
      <c r="AN89" s="143">
        <v>-0.22032</v>
      </c>
      <c r="AO89" s="143">
        <v>0.030903</v>
      </c>
      <c r="AP89" s="143">
        <v>-0.10772999999999999</v>
      </c>
      <c r="AQ89" s="143">
        <v>-0.16869</v>
      </c>
      <c r="AR89" s="143">
        <v>-0.44694999999999996</v>
      </c>
      <c r="AS89" s="143">
        <v>0.706203</v>
      </c>
      <c r="AT89" s="143">
        <v>-0.46475</v>
      </c>
    </row>
    <row r="90">
      <c r="A90" s="142">
        <f t="shared" si="1"/>
        <v>3.72815</v>
      </c>
      <c r="B90" s="143">
        <v>-0.19742</v>
      </c>
      <c r="C90" s="143">
        <v>0.041498</v>
      </c>
      <c r="D90" s="143">
        <v>0.29834</v>
      </c>
      <c r="E90" s="143">
        <v>-0.01689</v>
      </c>
      <c r="F90" s="143">
        <v>0.138844</v>
      </c>
      <c r="G90" s="143">
        <v>-0.09592</v>
      </c>
      <c r="H90" s="143">
        <v>0.015323999999999999</v>
      </c>
      <c r="I90" s="143">
        <v>-0.29916</v>
      </c>
      <c r="J90" s="143">
        <v>0.061952999999999994</v>
      </c>
      <c r="K90" s="143">
        <v>-0.24255000000000002</v>
      </c>
      <c r="L90" s="143">
        <v>0.019674</v>
      </c>
      <c r="M90" s="143">
        <v>-0.08208</v>
      </c>
      <c r="N90" s="143">
        <v>0.08013</v>
      </c>
      <c r="O90" s="143">
        <v>-0.10636</v>
      </c>
      <c r="P90" s="143">
        <v>0.169068</v>
      </c>
      <c r="Q90" s="143">
        <v>0.005808</v>
      </c>
      <c r="R90" s="143">
        <v>0.054025</v>
      </c>
      <c r="S90" s="143">
        <v>0.716404</v>
      </c>
      <c r="T90" s="143">
        <v>0.9221650000000001</v>
      </c>
      <c r="U90" s="143">
        <v>0.9550150000000001</v>
      </c>
      <c r="V90" s="143">
        <v>0.32714</v>
      </c>
      <c r="W90" s="143">
        <v>0.712236</v>
      </c>
      <c r="X90" s="143">
        <v>0.89466</v>
      </c>
      <c r="Y90" s="143">
        <v>0.457756</v>
      </c>
      <c r="Z90" s="143">
        <v>0.21189</v>
      </c>
      <c r="AA90" s="143">
        <v>0.469515</v>
      </c>
      <c r="AB90" s="143">
        <v>-0.04139999999999999</v>
      </c>
      <c r="AC90" s="143">
        <v>0.212388</v>
      </c>
      <c r="AD90" s="143">
        <v>0.087524</v>
      </c>
      <c r="AE90" s="143">
        <v>-0.13814</v>
      </c>
      <c r="AF90" s="143">
        <v>0.020186</v>
      </c>
      <c r="AG90" s="143">
        <v>-0.35478</v>
      </c>
      <c r="AH90" s="143">
        <v>-0.10453</v>
      </c>
      <c r="AI90" s="143">
        <v>-0.07597</v>
      </c>
      <c r="AJ90" s="143">
        <v>-0.12904</v>
      </c>
      <c r="AK90" s="143">
        <v>-0.26216</v>
      </c>
      <c r="AL90" s="143">
        <v>-0.12335</v>
      </c>
      <c r="AM90" s="143">
        <v>0.015425000000000001</v>
      </c>
      <c r="AN90" s="143">
        <v>-0.22032</v>
      </c>
      <c r="AO90" s="143">
        <v>0.010301</v>
      </c>
      <c r="AP90" s="143">
        <v>-0.03591</v>
      </c>
      <c r="AQ90" s="143">
        <v>-0.05623</v>
      </c>
      <c r="AR90" s="143">
        <v>-0.35756</v>
      </c>
      <c r="AS90" s="143">
        <v>0.235401</v>
      </c>
      <c r="AT90" s="143">
        <v>-0.46475</v>
      </c>
    </row>
    <row r="91">
      <c r="A91" s="142">
        <f t="shared" si="1"/>
        <v>2.806185</v>
      </c>
      <c r="B91" s="143">
        <v>-0.39484</v>
      </c>
      <c r="C91" s="143">
        <v>0.082996</v>
      </c>
      <c r="D91" s="143">
        <v>0.14917</v>
      </c>
      <c r="E91" s="143">
        <v>-0.01689</v>
      </c>
      <c r="F91" s="143">
        <v>0.208266</v>
      </c>
      <c r="G91" s="143">
        <v>-0.09592</v>
      </c>
      <c r="H91" s="143">
        <v>0.020432</v>
      </c>
      <c r="I91" s="143">
        <v>-0.49860000000000004</v>
      </c>
      <c r="J91" s="143">
        <v>0.082604</v>
      </c>
      <c r="K91" s="143">
        <v>-0.40425</v>
      </c>
      <c r="L91" s="143">
        <v>0.029511000000000003</v>
      </c>
      <c r="M91" s="143">
        <v>-0.1368</v>
      </c>
      <c r="N91" s="143">
        <v>0.20032500000000003</v>
      </c>
      <c r="O91" s="143">
        <v>-0.07977</v>
      </c>
      <c r="P91" s="143">
        <v>0.28178000000000003</v>
      </c>
      <c r="Q91" s="143">
        <v>0.008712</v>
      </c>
      <c r="R91" s="143">
        <v>0.2161</v>
      </c>
      <c r="S91" s="143">
        <v>0.895505</v>
      </c>
      <c r="T91" s="143">
        <v>0.9221650000000001</v>
      </c>
      <c r="U91" s="143">
        <v>0.764012</v>
      </c>
      <c r="V91" s="143">
        <v>0.408925</v>
      </c>
      <c r="W91" s="143">
        <v>0.712236</v>
      </c>
      <c r="X91" s="143">
        <v>0.536796</v>
      </c>
      <c r="Y91" s="143">
        <v>0.572195</v>
      </c>
      <c r="Z91" s="143">
        <v>0.127134</v>
      </c>
      <c r="AA91" s="143">
        <v>0.469515</v>
      </c>
      <c r="AB91" s="143">
        <v>-0.024839999999999997</v>
      </c>
      <c r="AC91" s="143">
        <v>0.212388</v>
      </c>
      <c r="AD91" s="143">
        <v>0.087524</v>
      </c>
      <c r="AE91" s="143">
        <v>-0.20721</v>
      </c>
      <c r="AF91" s="143">
        <v>0.040372</v>
      </c>
      <c r="AG91" s="143">
        <v>-0.5913</v>
      </c>
      <c r="AH91" s="143">
        <v>-0.52265</v>
      </c>
      <c r="AI91" s="143">
        <v>-0.37984999999999997</v>
      </c>
      <c r="AJ91" s="143">
        <v>-0.09677999999999999</v>
      </c>
      <c r="AK91" s="143">
        <v>-0.13108</v>
      </c>
      <c r="AL91" s="143">
        <v>-0.12335</v>
      </c>
      <c r="AM91" s="143">
        <v>0.015425000000000001</v>
      </c>
      <c r="AN91" s="143">
        <v>-0.2754</v>
      </c>
      <c r="AO91" s="143">
        <v>0.041204</v>
      </c>
      <c r="AP91" s="143">
        <v>-0.10772999999999999</v>
      </c>
      <c r="AQ91" s="143">
        <v>-0.16869</v>
      </c>
      <c r="AR91" s="143">
        <v>-0.35756</v>
      </c>
      <c r="AS91" s="143">
        <v>0.706203</v>
      </c>
      <c r="AT91" s="143">
        <v>-0.3718</v>
      </c>
    </row>
    <row r="92">
      <c r="A92" s="142">
        <f t="shared" si="1"/>
        <v>2.42629</v>
      </c>
      <c r="B92" s="143">
        <v>-0.29613</v>
      </c>
      <c r="C92" s="143">
        <v>0.062247</v>
      </c>
      <c r="D92" s="143">
        <v>0.59668</v>
      </c>
      <c r="E92" s="143">
        <v>-0.01689</v>
      </c>
      <c r="F92" s="143">
        <v>0.138844</v>
      </c>
      <c r="G92" s="143">
        <v>-0.09592</v>
      </c>
      <c r="H92" s="143">
        <v>0.020432</v>
      </c>
      <c r="I92" s="143">
        <v>-0.29916</v>
      </c>
      <c r="J92" s="143">
        <v>0.061952999999999994</v>
      </c>
      <c r="K92" s="143">
        <v>-0.3234</v>
      </c>
      <c r="L92" s="143">
        <v>0.039348</v>
      </c>
      <c r="M92" s="143">
        <v>-0.10944</v>
      </c>
      <c r="N92" s="143">
        <v>0.16026</v>
      </c>
      <c r="O92" s="143">
        <v>-0.10636</v>
      </c>
      <c r="P92" s="143">
        <v>0.28178000000000003</v>
      </c>
      <c r="Q92" s="143">
        <v>0.008712</v>
      </c>
      <c r="R92" s="143">
        <v>0.270125</v>
      </c>
      <c r="S92" s="143">
        <v>0.716404</v>
      </c>
      <c r="T92" s="143">
        <v>0.553299</v>
      </c>
      <c r="U92" s="143">
        <v>0.573009</v>
      </c>
      <c r="V92" s="143">
        <v>0.32714</v>
      </c>
      <c r="W92" s="143">
        <v>0.712236</v>
      </c>
      <c r="X92" s="143">
        <v>0.89466</v>
      </c>
      <c r="Y92" s="143">
        <v>0.457756</v>
      </c>
      <c r="Z92" s="143">
        <v>0.127134</v>
      </c>
      <c r="AA92" s="143">
        <v>0.281709</v>
      </c>
      <c r="AB92" s="143">
        <v>-0.024839999999999997</v>
      </c>
      <c r="AC92" s="143">
        <v>0.159291</v>
      </c>
      <c r="AD92" s="143">
        <v>0.065643</v>
      </c>
      <c r="AE92" s="143">
        <v>-0.27628</v>
      </c>
      <c r="AF92" s="143">
        <v>0.040372</v>
      </c>
      <c r="AG92" s="143">
        <v>-0.5913</v>
      </c>
      <c r="AH92" s="143">
        <v>-0.41812</v>
      </c>
      <c r="AI92" s="143">
        <v>-0.30388</v>
      </c>
      <c r="AJ92" s="143">
        <v>-0.1613</v>
      </c>
      <c r="AK92" s="143">
        <v>-0.3277</v>
      </c>
      <c r="AL92" s="143">
        <v>-0.09868</v>
      </c>
      <c r="AM92" s="143">
        <v>0.00617</v>
      </c>
      <c r="AN92" s="143">
        <v>-0.2754</v>
      </c>
      <c r="AO92" s="143">
        <v>0.051504999999999995</v>
      </c>
      <c r="AP92" s="143">
        <v>-0.07182</v>
      </c>
      <c r="AQ92" s="143">
        <v>-0.16869</v>
      </c>
      <c r="AR92" s="143">
        <v>-0.35756</v>
      </c>
      <c r="AS92" s="143">
        <v>0.235401</v>
      </c>
      <c r="AT92" s="143">
        <v>-0.09295</v>
      </c>
    </row>
    <row r="93">
      <c r="A93" s="142">
        <f t="shared" si="1"/>
        <v>2.297447</v>
      </c>
      <c r="B93" s="143">
        <v>-0.39484</v>
      </c>
      <c r="C93" s="143">
        <v>0.062247</v>
      </c>
      <c r="D93" s="143">
        <v>0.44750999999999996</v>
      </c>
      <c r="E93" s="143">
        <v>-0.01689</v>
      </c>
      <c r="F93" s="143">
        <v>0.208266</v>
      </c>
      <c r="G93" s="143">
        <v>-0.09592</v>
      </c>
      <c r="H93" s="143">
        <v>0.020432</v>
      </c>
      <c r="I93" s="143">
        <v>-0.39888</v>
      </c>
      <c r="J93" s="143">
        <v>0.061952999999999994</v>
      </c>
      <c r="K93" s="143">
        <v>-0.24255000000000002</v>
      </c>
      <c r="L93" s="143">
        <v>0.039348</v>
      </c>
      <c r="M93" s="143">
        <v>-0.08208</v>
      </c>
      <c r="N93" s="143">
        <v>0.16026</v>
      </c>
      <c r="O93" s="143">
        <v>-0.13294999999999998</v>
      </c>
      <c r="P93" s="143">
        <v>0.28178000000000003</v>
      </c>
      <c r="Q93" s="143">
        <v>0.01452</v>
      </c>
      <c r="R93" s="143">
        <v>0.270125</v>
      </c>
      <c r="S93" s="143">
        <v>0.5373030000000001</v>
      </c>
      <c r="T93" s="143">
        <v>0.553299</v>
      </c>
      <c r="U93" s="143">
        <v>0.573009</v>
      </c>
      <c r="V93" s="143">
        <v>0.32714</v>
      </c>
      <c r="W93" s="143">
        <v>0.534177</v>
      </c>
      <c r="X93" s="143">
        <v>0.536796</v>
      </c>
      <c r="Y93" s="143">
        <v>0.457756</v>
      </c>
      <c r="Z93" s="143">
        <v>0.127134</v>
      </c>
      <c r="AA93" s="143">
        <v>0.281709</v>
      </c>
      <c r="AB93" s="143">
        <v>-0.04139999999999999</v>
      </c>
      <c r="AC93" s="143">
        <v>0.26548499999999997</v>
      </c>
      <c r="AD93" s="143">
        <v>0.109405</v>
      </c>
      <c r="AE93" s="143">
        <v>-0.27628</v>
      </c>
      <c r="AF93" s="143">
        <v>0.040372</v>
      </c>
      <c r="AG93" s="143">
        <v>-0.47304</v>
      </c>
      <c r="AH93" s="143">
        <v>-0.41812</v>
      </c>
      <c r="AI93" s="143">
        <v>-0.30388</v>
      </c>
      <c r="AJ93" s="143">
        <v>-0.12904</v>
      </c>
      <c r="AK93" s="143">
        <v>-0.19662000000000002</v>
      </c>
      <c r="AL93" s="143">
        <v>-0.07401</v>
      </c>
      <c r="AM93" s="143">
        <v>0.009255</v>
      </c>
      <c r="AN93" s="143">
        <v>-0.16524</v>
      </c>
      <c r="AO93" s="143">
        <v>0.030903</v>
      </c>
      <c r="AP93" s="143">
        <v>-0.07182</v>
      </c>
      <c r="AQ93" s="143">
        <v>-0.11246</v>
      </c>
      <c r="AR93" s="143">
        <v>-0.26817</v>
      </c>
      <c r="AS93" s="143">
        <v>0.706203</v>
      </c>
      <c r="AT93" s="143">
        <v>-0.46475</v>
      </c>
    </row>
    <row r="94">
      <c r="A94" s="142">
        <f t="shared" si="1"/>
        <v>1.257359</v>
      </c>
      <c r="B94" s="143">
        <v>-0.49355000000000004</v>
      </c>
      <c r="C94" s="143">
        <v>0.082996</v>
      </c>
      <c r="D94" s="143">
        <v>0.44750999999999996</v>
      </c>
      <c r="E94" s="143">
        <v>-0.028149999999999998</v>
      </c>
      <c r="F94" s="143">
        <v>0.208266</v>
      </c>
      <c r="G94" s="143">
        <v>-0.09592</v>
      </c>
      <c r="H94" s="143">
        <v>0.020432</v>
      </c>
      <c r="I94" s="143">
        <v>-0.39888</v>
      </c>
      <c r="J94" s="143">
        <v>0.061952999999999994</v>
      </c>
      <c r="K94" s="143">
        <v>-0.24255000000000002</v>
      </c>
      <c r="L94" s="143">
        <v>0.049185</v>
      </c>
      <c r="M94" s="143">
        <v>-0.10944</v>
      </c>
      <c r="N94" s="143">
        <v>0.16026</v>
      </c>
      <c r="O94" s="143">
        <v>-0.07977</v>
      </c>
      <c r="P94" s="143">
        <v>0.169068</v>
      </c>
      <c r="Q94" s="143">
        <v>0.011616</v>
      </c>
      <c r="R94" s="143">
        <v>0.2161</v>
      </c>
      <c r="S94" s="143">
        <v>0.5373030000000001</v>
      </c>
      <c r="T94" s="143">
        <v>0.368866</v>
      </c>
      <c r="U94" s="143">
        <v>0.573009</v>
      </c>
      <c r="V94" s="143">
        <v>0.16357</v>
      </c>
      <c r="W94" s="143">
        <v>0.534177</v>
      </c>
      <c r="X94" s="143">
        <v>0.536796</v>
      </c>
      <c r="Y94" s="143">
        <v>0.343317</v>
      </c>
      <c r="Z94" s="143">
        <v>0.127134</v>
      </c>
      <c r="AA94" s="143">
        <v>0.281709</v>
      </c>
      <c r="AB94" s="143">
        <v>-0.00828</v>
      </c>
      <c r="AC94" s="143">
        <v>0.053097</v>
      </c>
      <c r="AD94" s="143">
        <v>0.087524</v>
      </c>
      <c r="AE94" s="143">
        <v>-0.13814</v>
      </c>
      <c r="AF94" s="143">
        <v>0.020186</v>
      </c>
      <c r="AG94" s="143">
        <v>-0.5913</v>
      </c>
      <c r="AH94" s="143">
        <v>-0.52265</v>
      </c>
      <c r="AI94" s="143">
        <v>-0.22791</v>
      </c>
      <c r="AJ94" s="143">
        <v>-0.09677999999999999</v>
      </c>
      <c r="AK94" s="143">
        <v>-0.13108</v>
      </c>
      <c r="AL94" s="143">
        <v>-0.07401</v>
      </c>
      <c r="AM94" s="143">
        <v>0.01234</v>
      </c>
      <c r="AN94" s="143">
        <v>-0.16524</v>
      </c>
      <c r="AO94" s="143">
        <v>0.030903</v>
      </c>
      <c r="AP94" s="143">
        <v>-0.07182</v>
      </c>
      <c r="AQ94" s="143">
        <v>-0.28115</v>
      </c>
      <c r="AR94" s="143">
        <v>-0.08939</v>
      </c>
      <c r="AS94" s="143">
        <v>0.470802</v>
      </c>
      <c r="AT94" s="143">
        <v>-0.46475</v>
      </c>
    </row>
    <row r="95">
      <c r="A95" s="142">
        <f t="shared" si="1"/>
        <v>2.590167</v>
      </c>
      <c r="B95" s="143">
        <v>-0.39484</v>
      </c>
      <c r="C95" s="143">
        <v>0.041498</v>
      </c>
      <c r="D95" s="143">
        <v>0.14917</v>
      </c>
      <c r="E95" s="143">
        <v>-0.01126</v>
      </c>
      <c r="F95" s="143">
        <v>0.208266</v>
      </c>
      <c r="G95" s="143">
        <v>-0.04796</v>
      </c>
      <c r="H95" s="143">
        <v>0.020432</v>
      </c>
      <c r="I95" s="143">
        <v>-0.09972</v>
      </c>
      <c r="J95" s="143">
        <v>0.103255</v>
      </c>
      <c r="K95" s="143">
        <v>-0.1617</v>
      </c>
      <c r="L95" s="143">
        <v>0.029511000000000003</v>
      </c>
      <c r="M95" s="143">
        <v>-0.08208</v>
      </c>
      <c r="N95" s="143">
        <v>0.08013</v>
      </c>
      <c r="O95" s="143">
        <v>-0.02659</v>
      </c>
      <c r="P95" s="143">
        <v>0.056356</v>
      </c>
      <c r="Q95" s="143">
        <v>0.002904</v>
      </c>
      <c r="R95" s="143">
        <v>0.054025</v>
      </c>
      <c r="S95" s="143">
        <v>0.5373030000000001</v>
      </c>
      <c r="T95" s="143">
        <v>0.737732</v>
      </c>
      <c r="U95" s="143">
        <v>0.764012</v>
      </c>
      <c r="V95" s="143">
        <v>0.408925</v>
      </c>
      <c r="W95" s="143">
        <v>0.712236</v>
      </c>
      <c r="X95" s="143">
        <v>0.357864</v>
      </c>
      <c r="Y95" s="143">
        <v>0.343317</v>
      </c>
      <c r="Z95" s="143">
        <v>0.169512</v>
      </c>
      <c r="AA95" s="143">
        <v>0.469515</v>
      </c>
      <c r="AB95" s="143">
        <v>-0.03312</v>
      </c>
      <c r="AC95" s="143">
        <v>0.106194</v>
      </c>
      <c r="AD95" s="143">
        <v>0.087524</v>
      </c>
      <c r="AE95" s="143">
        <v>-0.20721</v>
      </c>
      <c r="AF95" s="143">
        <v>0.050464999999999996</v>
      </c>
      <c r="AG95" s="143">
        <v>-0.23652</v>
      </c>
      <c r="AH95" s="143">
        <v>-0.20906</v>
      </c>
      <c r="AI95" s="143">
        <v>-0.30388</v>
      </c>
      <c r="AJ95" s="143">
        <v>-0.1613</v>
      </c>
      <c r="AK95" s="143">
        <v>-0.19662000000000002</v>
      </c>
      <c r="AL95" s="143">
        <v>-0.09868</v>
      </c>
      <c r="AM95" s="143">
        <v>0.009255</v>
      </c>
      <c r="AN95" s="143">
        <v>-0.2754</v>
      </c>
      <c r="AO95" s="143">
        <v>0.041204</v>
      </c>
      <c r="AP95" s="143">
        <v>-0.14364</v>
      </c>
      <c r="AQ95" s="143">
        <v>-0.28115</v>
      </c>
      <c r="AR95" s="143">
        <v>-0.35756</v>
      </c>
      <c r="AS95" s="143">
        <v>0.470802</v>
      </c>
      <c r="AT95" s="143">
        <v>-0.09295</v>
      </c>
    </row>
    <row r="96">
      <c r="A96" s="142">
        <f t="shared" si="1"/>
        <v>3.606493</v>
      </c>
      <c r="B96" s="143">
        <v>-0.09871</v>
      </c>
      <c r="C96" s="143">
        <v>0.020749</v>
      </c>
      <c r="D96" s="143">
        <v>0.14917</v>
      </c>
      <c r="E96" s="143">
        <v>-0.00563</v>
      </c>
      <c r="F96" s="143">
        <v>0.138844</v>
      </c>
      <c r="G96" s="143">
        <v>-0.07194</v>
      </c>
      <c r="H96" s="143">
        <v>0.015323999999999999</v>
      </c>
      <c r="I96" s="143">
        <v>-0.29916</v>
      </c>
      <c r="J96" s="143">
        <v>0.061952999999999994</v>
      </c>
      <c r="K96" s="143">
        <v>-0.24255000000000002</v>
      </c>
      <c r="L96" s="143">
        <v>0.039348</v>
      </c>
      <c r="M96" s="143">
        <v>-0.1368</v>
      </c>
      <c r="N96" s="143">
        <v>0.20032500000000003</v>
      </c>
      <c r="O96" s="143">
        <v>-0.10636</v>
      </c>
      <c r="P96" s="143">
        <v>0.225424</v>
      </c>
      <c r="Q96" s="143">
        <v>0.01452</v>
      </c>
      <c r="R96" s="143">
        <v>0.270125</v>
      </c>
      <c r="S96" s="143">
        <v>0.716404</v>
      </c>
      <c r="T96" s="143">
        <v>0.737732</v>
      </c>
      <c r="U96" s="143">
        <v>0.9550150000000001</v>
      </c>
      <c r="V96" s="143">
        <v>0.32714</v>
      </c>
      <c r="W96" s="143">
        <v>0.890295</v>
      </c>
      <c r="X96" s="143">
        <v>0.89466</v>
      </c>
      <c r="Y96" s="143">
        <v>0.457756</v>
      </c>
      <c r="Z96" s="143">
        <v>0.169512</v>
      </c>
      <c r="AA96" s="143">
        <v>0.375612</v>
      </c>
      <c r="AB96" s="143">
        <v>-0.03312</v>
      </c>
      <c r="AC96" s="143">
        <v>0.212388</v>
      </c>
      <c r="AD96" s="143">
        <v>0.109405</v>
      </c>
      <c r="AE96" s="143">
        <v>-0.27628</v>
      </c>
      <c r="AF96" s="143">
        <v>0.020186</v>
      </c>
      <c r="AG96" s="143">
        <v>-0.11826</v>
      </c>
      <c r="AH96" s="143">
        <v>-0.41812</v>
      </c>
      <c r="AI96" s="143">
        <v>-0.30388</v>
      </c>
      <c r="AJ96" s="143">
        <v>-0.12904</v>
      </c>
      <c r="AK96" s="143">
        <v>-0.26216</v>
      </c>
      <c r="AL96" s="143">
        <v>-0.09868</v>
      </c>
      <c r="AM96" s="143">
        <v>0.01234</v>
      </c>
      <c r="AN96" s="143">
        <v>-0.22032</v>
      </c>
      <c r="AO96" s="143">
        <v>0.041204</v>
      </c>
      <c r="AP96" s="143">
        <v>-0.10772999999999999</v>
      </c>
      <c r="AQ96" s="143">
        <v>-0.16869</v>
      </c>
      <c r="AR96" s="143">
        <v>-0.35756</v>
      </c>
      <c r="AS96" s="143">
        <v>0.470802</v>
      </c>
      <c r="AT96" s="143">
        <v>-0.46475</v>
      </c>
    </row>
    <row r="97">
      <c r="A97" s="142">
        <f t="shared" si="1"/>
        <v>2.567714</v>
      </c>
      <c r="B97" s="143">
        <v>-0.39484</v>
      </c>
      <c r="C97" s="143">
        <v>0.041498</v>
      </c>
      <c r="D97" s="143">
        <v>0.59668</v>
      </c>
      <c r="E97" s="143">
        <v>-0.02252</v>
      </c>
      <c r="F97" s="143">
        <v>0.208266</v>
      </c>
      <c r="G97" s="143">
        <v>-0.09592</v>
      </c>
      <c r="H97" s="143">
        <v>0.02554</v>
      </c>
      <c r="I97" s="143">
        <v>-0.29916</v>
      </c>
      <c r="J97" s="143">
        <v>0.082604</v>
      </c>
      <c r="K97" s="143">
        <v>-0.24255000000000002</v>
      </c>
      <c r="L97" s="143">
        <v>0.049185</v>
      </c>
      <c r="M97" s="143">
        <v>-0.1368</v>
      </c>
      <c r="N97" s="143">
        <v>0.20032500000000003</v>
      </c>
      <c r="O97" s="143">
        <v>-0.07977</v>
      </c>
      <c r="P97" s="143">
        <v>0.225424</v>
      </c>
      <c r="Q97" s="143">
        <v>0.008712</v>
      </c>
      <c r="R97" s="143">
        <v>0.162075</v>
      </c>
      <c r="S97" s="143">
        <v>0.716404</v>
      </c>
      <c r="T97" s="143">
        <v>0.184433</v>
      </c>
      <c r="U97" s="143">
        <v>0.764012</v>
      </c>
      <c r="V97" s="143">
        <v>0.32714</v>
      </c>
      <c r="W97" s="143">
        <v>0.356118</v>
      </c>
      <c r="X97" s="143">
        <v>0.715728</v>
      </c>
      <c r="Y97" s="143">
        <v>0.343317</v>
      </c>
      <c r="Z97" s="143">
        <v>0.127134</v>
      </c>
      <c r="AA97" s="143">
        <v>0.375612</v>
      </c>
      <c r="AB97" s="143">
        <v>-0.03312</v>
      </c>
      <c r="AC97" s="143">
        <v>0.26548499999999997</v>
      </c>
      <c r="AD97" s="143">
        <v>0.109405</v>
      </c>
      <c r="AE97" s="143">
        <v>-0.06907</v>
      </c>
      <c r="AF97" s="143">
        <v>0.020186</v>
      </c>
      <c r="AG97" s="143">
        <v>-0.47304</v>
      </c>
      <c r="AH97" s="143">
        <v>-0.31359</v>
      </c>
      <c r="AI97" s="143">
        <v>-0.30388</v>
      </c>
      <c r="AJ97" s="143">
        <v>-0.09677999999999999</v>
      </c>
      <c r="AK97" s="143">
        <v>-0.19662000000000002</v>
      </c>
      <c r="AL97" s="143">
        <v>-0.09868</v>
      </c>
      <c r="AM97" s="143">
        <v>0.015425000000000001</v>
      </c>
      <c r="AN97" s="143">
        <v>-0.22032</v>
      </c>
      <c r="AO97" s="143">
        <v>0.041204</v>
      </c>
      <c r="AP97" s="143">
        <v>-0.03591</v>
      </c>
      <c r="AQ97" s="143">
        <v>-0.11246</v>
      </c>
      <c r="AR97" s="143">
        <v>-0.26817</v>
      </c>
      <c r="AS97" s="143">
        <v>0.470802</v>
      </c>
      <c r="AT97" s="143">
        <v>-0.3718</v>
      </c>
    </row>
    <row r="98">
      <c r="A98" s="142">
        <f t="shared" si="1"/>
        <v>1.220399</v>
      </c>
      <c r="B98" s="143">
        <v>-0.49355000000000004</v>
      </c>
      <c r="C98" s="143">
        <v>0.103745</v>
      </c>
      <c r="D98" s="143">
        <v>0.44750999999999996</v>
      </c>
      <c r="E98" s="143">
        <v>-0.01126</v>
      </c>
      <c r="F98" s="143">
        <v>0.138844</v>
      </c>
      <c r="G98" s="143">
        <v>-0.09592</v>
      </c>
      <c r="H98" s="143">
        <v>0.020432</v>
      </c>
      <c r="I98" s="143">
        <v>-0.39888</v>
      </c>
      <c r="J98" s="143">
        <v>0.082604</v>
      </c>
      <c r="K98" s="143">
        <v>-0.3234</v>
      </c>
      <c r="L98" s="143">
        <v>0.049185</v>
      </c>
      <c r="M98" s="143">
        <v>-0.10944</v>
      </c>
      <c r="N98" s="143">
        <v>0.16026</v>
      </c>
      <c r="O98" s="143">
        <v>-0.13294999999999998</v>
      </c>
      <c r="P98" s="143">
        <v>0.225424</v>
      </c>
      <c r="Q98" s="143">
        <v>0.008712</v>
      </c>
      <c r="R98" s="143">
        <v>0.2161</v>
      </c>
      <c r="S98" s="143">
        <v>0.716404</v>
      </c>
      <c r="T98" s="143">
        <v>0.737732</v>
      </c>
      <c r="U98" s="143">
        <v>0.573009</v>
      </c>
      <c r="V98" s="143">
        <v>0.32714</v>
      </c>
      <c r="W98" s="143">
        <v>0.534177</v>
      </c>
      <c r="X98" s="143">
        <v>0.536796</v>
      </c>
      <c r="Y98" s="143">
        <v>0.343317</v>
      </c>
      <c r="Z98" s="143">
        <v>0.084756</v>
      </c>
      <c r="AA98" s="143">
        <v>0.187806</v>
      </c>
      <c r="AB98" s="143">
        <v>-0.03312</v>
      </c>
      <c r="AC98" s="143">
        <v>0.159291</v>
      </c>
      <c r="AD98" s="143">
        <v>0.021881</v>
      </c>
      <c r="AE98" s="143">
        <v>-0.13814</v>
      </c>
      <c r="AF98" s="143">
        <v>0.030279</v>
      </c>
      <c r="AG98" s="143">
        <v>-0.47304</v>
      </c>
      <c r="AH98" s="143">
        <v>-0.41812</v>
      </c>
      <c r="AI98" s="143">
        <v>-0.30388</v>
      </c>
      <c r="AJ98" s="143">
        <v>-0.1613</v>
      </c>
      <c r="AK98" s="143">
        <v>-0.3277</v>
      </c>
      <c r="AL98" s="143">
        <v>-0.07401</v>
      </c>
      <c r="AM98" s="143">
        <v>0.01234</v>
      </c>
      <c r="AN98" s="143">
        <v>-0.2754</v>
      </c>
      <c r="AO98" s="143">
        <v>0.041204</v>
      </c>
      <c r="AP98" s="143">
        <v>-0.03591</v>
      </c>
      <c r="AQ98" s="143">
        <v>-0.05623</v>
      </c>
      <c r="AR98" s="143">
        <v>-0.44694999999999996</v>
      </c>
      <c r="AS98" s="143">
        <v>0.235401</v>
      </c>
      <c r="AT98" s="143">
        <v>-0.46475</v>
      </c>
    </row>
    <row r="99">
      <c r="A99" s="142">
        <f t="shared" si="1"/>
        <v>3.195189</v>
      </c>
      <c r="B99" s="143">
        <v>-0.39484</v>
      </c>
      <c r="C99" s="143">
        <v>0.103745</v>
      </c>
      <c r="D99" s="143">
        <v>0.44750999999999996</v>
      </c>
      <c r="E99" s="143">
        <v>-0.028149999999999998</v>
      </c>
      <c r="F99" s="143">
        <v>0.277688</v>
      </c>
      <c r="G99" s="143">
        <v>-0.09592</v>
      </c>
      <c r="H99" s="143">
        <v>0.020432</v>
      </c>
      <c r="I99" s="143">
        <v>-0.39888</v>
      </c>
      <c r="J99" s="143">
        <v>0.061952999999999994</v>
      </c>
      <c r="K99" s="143">
        <v>-0.24255000000000002</v>
      </c>
      <c r="L99" s="143">
        <v>0.049185</v>
      </c>
      <c r="M99" s="143">
        <v>-0.1368</v>
      </c>
      <c r="N99" s="143">
        <v>0.16026</v>
      </c>
      <c r="O99" s="143">
        <v>-0.05318</v>
      </c>
      <c r="P99" s="143">
        <v>0.169068</v>
      </c>
      <c r="Q99" s="143">
        <v>0.011616</v>
      </c>
      <c r="R99" s="143">
        <v>0.2161</v>
      </c>
      <c r="S99" s="143">
        <v>0.716404</v>
      </c>
      <c r="T99" s="143">
        <v>0.9221650000000001</v>
      </c>
      <c r="U99" s="143">
        <v>0.764012</v>
      </c>
      <c r="V99" s="143">
        <v>0.32714</v>
      </c>
      <c r="W99" s="143">
        <v>0.890295</v>
      </c>
      <c r="X99" s="143">
        <v>0.89466</v>
      </c>
      <c r="Y99" s="143">
        <v>0.457756</v>
      </c>
      <c r="Z99" s="143">
        <v>0.127134</v>
      </c>
      <c r="AA99" s="143">
        <v>0.375612</v>
      </c>
      <c r="AB99" s="143">
        <v>-0.024839999999999997</v>
      </c>
      <c r="AC99" s="143">
        <v>0.212388</v>
      </c>
      <c r="AD99" s="143">
        <v>0.109405</v>
      </c>
      <c r="AE99" s="143">
        <v>-0.27628</v>
      </c>
      <c r="AF99" s="143">
        <v>0.050464999999999996</v>
      </c>
      <c r="AG99" s="143">
        <v>-0.5913</v>
      </c>
      <c r="AH99" s="143">
        <v>-0.41812</v>
      </c>
      <c r="AI99" s="143">
        <v>-0.30388</v>
      </c>
      <c r="AJ99" s="143">
        <v>-0.1613</v>
      </c>
      <c r="AK99" s="143">
        <v>-0.26216</v>
      </c>
      <c r="AL99" s="143">
        <v>-0.09868</v>
      </c>
      <c r="AM99" s="143">
        <v>0.01234</v>
      </c>
      <c r="AN99" s="143">
        <v>-0.11016</v>
      </c>
      <c r="AO99" s="143">
        <v>0.041204</v>
      </c>
      <c r="AP99" s="143">
        <v>-0.17955</v>
      </c>
      <c r="AQ99" s="143">
        <v>-0.28115</v>
      </c>
      <c r="AR99" s="143">
        <v>-0.35756</v>
      </c>
      <c r="AS99" s="143">
        <v>0.470802</v>
      </c>
      <c r="AT99" s="143">
        <v>-0.27885000000000004</v>
      </c>
    </row>
    <row r="100">
      <c r="A100" s="142">
        <f t="shared" si="1"/>
        <v>2.593044</v>
      </c>
      <c r="B100" s="143">
        <v>-0.19742</v>
      </c>
      <c r="C100" s="143">
        <v>0.041498</v>
      </c>
      <c r="D100" s="143">
        <v>0.44750999999999996</v>
      </c>
      <c r="E100" s="143">
        <v>-0.01689</v>
      </c>
      <c r="F100" s="143">
        <v>0.277688</v>
      </c>
      <c r="G100" s="143">
        <v>-0.09592</v>
      </c>
      <c r="H100" s="143">
        <v>0.020432</v>
      </c>
      <c r="I100" s="143">
        <v>-0.29916</v>
      </c>
      <c r="J100" s="143">
        <v>0.061952999999999994</v>
      </c>
      <c r="K100" s="143">
        <v>-0.24255000000000002</v>
      </c>
      <c r="L100" s="143">
        <v>0.039348</v>
      </c>
      <c r="M100" s="143">
        <v>-0.10944</v>
      </c>
      <c r="N100" s="143">
        <v>0.16026</v>
      </c>
      <c r="O100" s="143">
        <v>-0.07977</v>
      </c>
      <c r="P100" s="143">
        <v>0.169068</v>
      </c>
      <c r="Q100" s="143">
        <v>0.008712</v>
      </c>
      <c r="R100" s="143">
        <v>0.2161</v>
      </c>
      <c r="S100" s="143">
        <v>0.716404</v>
      </c>
      <c r="T100" s="143">
        <v>0.553299</v>
      </c>
      <c r="U100" s="143">
        <v>0.764012</v>
      </c>
      <c r="V100" s="143">
        <v>0.408925</v>
      </c>
      <c r="W100" s="143">
        <v>0.712236</v>
      </c>
      <c r="X100" s="143">
        <v>0.536796</v>
      </c>
      <c r="Y100" s="143">
        <v>0.343317</v>
      </c>
      <c r="Z100" s="143">
        <v>0.21189</v>
      </c>
      <c r="AA100" s="143">
        <v>0.375612</v>
      </c>
      <c r="AB100" s="143">
        <v>-0.01656</v>
      </c>
      <c r="AC100" s="143">
        <v>0.159291</v>
      </c>
      <c r="AD100" s="143">
        <v>0.065643</v>
      </c>
      <c r="AE100" s="143">
        <v>-0.20721</v>
      </c>
      <c r="AF100" s="143">
        <v>0.030279</v>
      </c>
      <c r="AG100" s="143">
        <v>-0.47304</v>
      </c>
      <c r="AH100" s="143">
        <v>-0.52265</v>
      </c>
      <c r="AI100" s="143">
        <v>-0.37984999999999997</v>
      </c>
      <c r="AJ100" s="143">
        <v>-0.12904</v>
      </c>
      <c r="AK100" s="143">
        <v>-0.26216</v>
      </c>
      <c r="AL100" s="143">
        <v>-0.12335</v>
      </c>
      <c r="AM100" s="143">
        <v>0.015425000000000001</v>
      </c>
      <c r="AN100" s="143">
        <v>-0.2754</v>
      </c>
      <c r="AO100" s="143">
        <v>0.041204</v>
      </c>
      <c r="AP100" s="143">
        <v>-0.07182</v>
      </c>
      <c r="AQ100" s="143">
        <v>-0.11246</v>
      </c>
      <c r="AR100" s="143">
        <v>-0.26817</v>
      </c>
      <c r="AS100" s="143">
        <v>0.470802</v>
      </c>
      <c r="AT100" s="143">
        <v>-0.3718</v>
      </c>
    </row>
    <row r="101">
      <c r="A101" s="142">
        <f t="shared" si="1"/>
        <v>2.226916</v>
      </c>
      <c r="B101" s="143">
        <v>-0.19742</v>
      </c>
      <c r="C101" s="143">
        <v>0.082996</v>
      </c>
      <c r="D101" s="143">
        <v>0.59668</v>
      </c>
      <c r="E101" s="143">
        <v>-0.01689</v>
      </c>
      <c r="F101" s="143">
        <v>0.138844</v>
      </c>
      <c r="G101" s="143">
        <v>-0.09592</v>
      </c>
      <c r="H101" s="143">
        <v>0.020432</v>
      </c>
      <c r="I101" s="143">
        <v>-0.29916</v>
      </c>
      <c r="J101" s="143">
        <v>0.082604</v>
      </c>
      <c r="K101" s="143">
        <v>-0.3234</v>
      </c>
      <c r="L101" s="143">
        <v>0.049185</v>
      </c>
      <c r="M101" s="143">
        <v>-0.1368</v>
      </c>
      <c r="N101" s="143">
        <v>0.16026</v>
      </c>
      <c r="O101" s="143">
        <v>-0.05318</v>
      </c>
      <c r="P101" s="143">
        <v>0.112712</v>
      </c>
      <c r="Q101" s="143">
        <v>0.005808</v>
      </c>
      <c r="R101" s="143">
        <v>0.2161</v>
      </c>
      <c r="S101" s="143">
        <v>0.358202</v>
      </c>
      <c r="T101" s="143">
        <v>0.368866</v>
      </c>
      <c r="U101" s="143">
        <v>0.382006</v>
      </c>
      <c r="V101" s="143">
        <v>0.16357</v>
      </c>
      <c r="W101" s="143">
        <v>0.890295</v>
      </c>
      <c r="X101" s="143">
        <v>0.536796</v>
      </c>
      <c r="Y101" s="143">
        <v>0.228878</v>
      </c>
      <c r="Z101" s="143">
        <v>0.127134</v>
      </c>
      <c r="AA101" s="143">
        <v>0.375612</v>
      </c>
      <c r="AB101" s="143">
        <v>-0.03312</v>
      </c>
      <c r="AC101" s="143">
        <v>0.212388</v>
      </c>
      <c r="AD101" s="143">
        <v>0.043762</v>
      </c>
      <c r="AE101" s="143">
        <v>-0.13814</v>
      </c>
      <c r="AF101" s="143">
        <v>0.030279</v>
      </c>
      <c r="AG101" s="143">
        <v>-0.23652</v>
      </c>
      <c r="AH101" s="143">
        <v>-0.20906</v>
      </c>
      <c r="AI101" s="143">
        <v>-0.22791</v>
      </c>
      <c r="AJ101" s="143">
        <v>-0.1613</v>
      </c>
      <c r="AK101" s="143">
        <v>-0.13108</v>
      </c>
      <c r="AL101" s="143">
        <v>-0.04934</v>
      </c>
      <c r="AM101" s="143">
        <v>0.00617</v>
      </c>
      <c r="AN101" s="143">
        <v>-0.11016</v>
      </c>
      <c r="AO101" s="143">
        <v>0.051504999999999995</v>
      </c>
      <c r="AP101" s="143">
        <v>-0.10772999999999999</v>
      </c>
      <c r="AQ101" s="143">
        <v>-0.22492</v>
      </c>
      <c r="AR101" s="143">
        <v>-0.26817</v>
      </c>
      <c r="AS101" s="143">
        <v>0.470802</v>
      </c>
      <c r="AT101" s="143">
        <v>-0.46475</v>
      </c>
    </row>
    <row r="102">
      <c r="A102" s="142">
        <f t="shared" si="1"/>
        <v>3.300636</v>
      </c>
      <c r="B102" s="143">
        <v>-0.39484</v>
      </c>
      <c r="C102" s="143">
        <v>0.082996</v>
      </c>
      <c r="D102" s="143">
        <v>0.59668</v>
      </c>
      <c r="E102" s="143">
        <v>-0.02252</v>
      </c>
      <c r="F102" s="143">
        <v>0.208266</v>
      </c>
      <c r="G102" s="143">
        <v>-0.09592</v>
      </c>
      <c r="H102" s="143">
        <v>0.020432</v>
      </c>
      <c r="I102" s="143">
        <v>-0.39888</v>
      </c>
      <c r="J102" s="143">
        <v>0.061952999999999994</v>
      </c>
      <c r="K102" s="143">
        <v>-0.3234</v>
      </c>
      <c r="L102" s="143">
        <v>0.039348</v>
      </c>
      <c r="M102" s="143">
        <v>-0.10944</v>
      </c>
      <c r="N102" s="143">
        <v>0.16026</v>
      </c>
      <c r="O102" s="143">
        <v>-0.10636</v>
      </c>
      <c r="P102" s="143">
        <v>0.225424</v>
      </c>
      <c r="Q102" s="143">
        <v>0.008712</v>
      </c>
      <c r="R102" s="143">
        <v>0.162075</v>
      </c>
      <c r="S102" s="143">
        <v>0.895505</v>
      </c>
      <c r="T102" s="143">
        <v>0.9221650000000001</v>
      </c>
      <c r="U102" s="143">
        <v>0.9550150000000001</v>
      </c>
      <c r="V102" s="143">
        <v>0.245355</v>
      </c>
      <c r="W102" s="143">
        <v>0.534177</v>
      </c>
      <c r="X102" s="143">
        <v>0.536796</v>
      </c>
      <c r="Y102" s="143">
        <v>0.457756</v>
      </c>
      <c r="Z102" s="143">
        <v>0.127134</v>
      </c>
      <c r="AA102" s="143">
        <v>0.375612</v>
      </c>
      <c r="AB102" s="143">
        <v>-0.03312</v>
      </c>
      <c r="AC102" s="143">
        <v>0.212388</v>
      </c>
      <c r="AD102" s="143">
        <v>0.087524</v>
      </c>
      <c r="AE102" s="143">
        <v>-0.27628</v>
      </c>
      <c r="AF102" s="143">
        <v>0.040372</v>
      </c>
      <c r="AG102" s="143">
        <v>-0.35478</v>
      </c>
      <c r="AH102" s="143">
        <v>-0.31359</v>
      </c>
      <c r="AI102" s="143">
        <v>-0.22791</v>
      </c>
      <c r="AJ102" s="143">
        <v>-0.09677999999999999</v>
      </c>
      <c r="AK102" s="143">
        <v>-0.19662000000000002</v>
      </c>
      <c r="AL102" s="143">
        <v>-0.09868</v>
      </c>
      <c r="AM102" s="143">
        <v>0.009255</v>
      </c>
      <c r="AN102" s="143">
        <v>-0.16524</v>
      </c>
      <c r="AO102" s="143">
        <v>0.030903</v>
      </c>
      <c r="AP102" s="143">
        <v>-0.14364</v>
      </c>
      <c r="AQ102" s="143">
        <v>-0.22492</v>
      </c>
      <c r="AR102" s="143">
        <v>-0.44694999999999996</v>
      </c>
      <c r="AS102" s="143">
        <v>0.706203</v>
      </c>
      <c r="AT102" s="143">
        <v>-0.3718</v>
      </c>
    </row>
    <row r="103">
      <c r="A103" s="142">
        <f t="shared" si="1"/>
        <v>2.567714</v>
      </c>
      <c r="B103" s="143">
        <v>-0.39484</v>
      </c>
      <c r="C103" s="143">
        <v>0.041498</v>
      </c>
      <c r="D103" s="143">
        <v>0.59668</v>
      </c>
      <c r="E103" s="143">
        <v>-0.02252</v>
      </c>
      <c r="F103" s="143">
        <v>0.208266</v>
      </c>
      <c r="G103" s="143">
        <v>-0.09592</v>
      </c>
      <c r="H103" s="143">
        <v>0.02554</v>
      </c>
      <c r="I103" s="143">
        <v>-0.29916</v>
      </c>
      <c r="J103" s="143">
        <v>0.082604</v>
      </c>
      <c r="K103" s="143">
        <v>-0.24255000000000002</v>
      </c>
      <c r="L103" s="143">
        <v>0.049185</v>
      </c>
      <c r="M103" s="143">
        <v>-0.1368</v>
      </c>
      <c r="N103" s="143">
        <v>0.20032500000000003</v>
      </c>
      <c r="O103" s="143">
        <v>-0.07977</v>
      </c>
      <c r="P103" s="143">
        <v>0.225424</v>
      </c>
      <c r="Q103" s="143">
        <v>0.008712</v>
      </c>
      <c r="R103" s="143">
        <v>0.162075</v>
      </c>
      <c r="S103" s="143">
        <v>0.716404</v>
      </c>
      <c r="T103" s="143">
        <v>0.184433</v>
      </c>
      <c r="U103" s="143">
        <v>0.764012</v>
      </c>
      <c r="V103" s="143">
        <v>0.32714</v>
      </c>
      <c r="W103" s="143">
        <v>0.356118</v>
      </c>
      <c r="X103" s="143">
        <v>0.715728</v>
      </c>
      <c r="Y103" s="143">
        <v>0.343317</v>
      </c>
      <c r="Z103" s="143">
        <v>0.127134</v>
      </c>
      <c r="AA103" s="143">
        <v>0.375612</v>
      </c>
      <c r="AB103" s="143">
        <v>-0.03312</v>
      </c>
      <c r="AC103" s="143">
        <v>0.26548499999999997</v>
      </c>
      <c r="AD103" s="143">
        <v>0.109405</v>
      </c>
      <c r="AE103" s="143">
        <v>-0.06907</v>
      </c>
      <c r="AF103" s="143">
        <v>0.020186</v>
      </c>
      <c r="AG103" s="143">
        <v>-0.47304</v>
      </c>
      <c r="AH103" s="143">
        <v>-0.31359</v>
      </c>
      <c r="AI103" s="143">
        <v>-0.30388</v>
      </c>
      <c r="AJ103" s="143">
        <v>-0.09677999999999999</v>
      </c>
      <c r="AK103" s="143">
        <v>-0.19662000000000002</v>
      </c>
      <c r="AL103" s="143">
        <v>-0.09868</v>
      </c>
      <c r="AM103" s="143">
        <v>0.015425000000000001</v>
      </c>
      <c r="AN103" s="143">
        <v>-0.22032</v>
      </c>
      <c r="AO103" s="143">
        <v>0.041204</v>
      </c>
      <c r="AP103" s="143">
        <v>-0.03591</v>
      </c>
      <c r="AQ103" s="143">
        <v>-0.11246</v>
      </c>
      <c r="AR103" s="143">
        <v>-0.26817</v>
      </c>
      <c r="AS103" s="143">
        <v>0.470802</v>
      </c>
      <c r="AT103" s="143">
        <v>-0.3718</v>
      </c>
    </row>
    <row r="104">
      <c r="A104" s="142">
        <f t="shared" si="1"/>
        <v>3.459797</v>
      </c>
      <c r="B104" s="143">
        <v>-0.39484</v>
      </c>
      <c r="C104" s="143">
        <v>0.062247</v>
      </c>
      <c r="D104" s="143">
        <v>0.44750999999999996</v>
      </c>
      <c r="E104" s="143">
        <v>-0.02252</v>
      </c>
      <c r="F104" s="143">
        <v>0.277688</v>
      </c>
      <c r="G104" s="143">
        <v>-0.07194</v>
      </c>
      <c r="H104" s="143">
        <v>0.020432</v>
      </c>
      <c r="I104" s="143">
        <v>-0.29916</v>
      </c>
      <c r="J104" s="143">
        <v>0.082604</v>
      </c>
      <c r="K104" s="143">
        <v>-0.3234</v>
      </c>
      <c r="L104" s="143">
        <v>0.039348</v>
      </c>
      <c r="M104" s="143">
        <v>-0.1368</v>
      </c>
      <c r="N104" s="143">
        <v>0.16026</v>
      </c>
      <c r="O104" s="143">
        <v>-0.07977</v>
      </c>
      <c r="P104" s="143">
        <v>0.169068</v>
      </c>
      <c r="Q104" s="143">
        <v>0.005808</v>
      </c>
      <c r="R104" s="143">
        <v>0.2161</v>
      </c>
      <c r="S104" s="143">
        <v>0.716404</v>
      </c>
      <c r="T104" s="143">
        <v>0.553299</v>
      </c>
      <c r="U104" s="143">
        <v>0.764012</v>
      </c>
      <c r="V104" s="143">
        <v>0.245355</v>
      </c>
      <c r="W104" s="143">
        <v>0.890295</v>
      </c>
      <c r="X104" s="143">
        <v>0.89466</v>
      </c>
      <c r="Y104" s="143">
        <v>0.457756</v>
      </c>
      <c r="Z104" s="143">
        <v>0.127134</v>
      </c>
      <c r="AA104" s="143">
        <v>0.375612</v>
      </c>
      <c r="AB104" s="143">
        <v>-0.03312</v>
      </c>
      <c r="AC104" s="143">
        <v>0.212388</v>
      </c>
      <c r="AD104" s="143">
        <v>0.087524</v>
      </c>
      <c r="AE104" s="143">
        <v>-0.20721</v>
      </c>
      <c r="AF104" s="143">
        <v>0.040372</v>
      </c>
      <c r="AG104" s="143">
        <v>-0.5913</v>
      </c>
      <c r="AH104" s="143">
        <v>-0.20906</v>
      </c>
      <c r="AI104" s="143">
        <v>-0.22791</v>
      </c>
      <c r="AJ104" s="143">
        <v>-0.12904</v>
      </c>
      <c r="AK104" s="143">
        <v>-0.13108</v>
      </c>
      <c r="AL104" s="143">
        <v>-0.09868</v>
      </c>
      <c r="AM104" s="143">
        <v>0.009255</v>
      </c>
      <c r="AN104" s="143">
        <v>-0.05508</v>
      </c>
      <c r="AO104" s="143">
        <v>0.041204</v>
      </c>
      <c r="AP104" s="143">
        <v>-0.07182</v>
      </c>
      <c r="AQ104" s="143">
        <v>-0.28115</v>
      </c>
      <c r="AR104" s="143">
        <v>-0.35756</v>
      </c>
      <c r="AS104" s="143">
        <v>0.470802</v>
      </c>
      <c r="AT104" s="143">
        <v>-0.1859</v>
      </c>
    </row>
    <row r="105">
      <c r="A105" s="142">
        <f t="shared" si="1"/>
        <v>2.867772</v>
      </c>
      <c r="B105" s="143">
        <v>-0.39484</v>
      </c>
      <c r="C105" s="143">
        <v>0.082996</v>
      </c>
      <c r="D105" s="143">
        <v>0.59668</v>
      </c>
      <c r="E105" s="143">
        <v>-0.02252</v>
      </c>
      <c r="F105" s="143">
        <v>0.34711</v>
      </c>
      <c r="G105" s="143">
        <v>-0.07194</v>
      </c>
      <c r="H105" s="143">
        <v>0.015323999999999999</v>
      </c>
      <c r="I105" s="143">
        <v>-0.39888</v>
      </c>
      <c r="J105" s="143">
        <v>0.061952999999999994</v>
      </c>
      <c r="K105" s="143">
        <v>-0.3234</v>
      </c>
      <c r="L105" s="143">
        <v>0.039348</v>
      </c>
      <c r="M105" s="143">
        <v>-0.10944</v>
      </c>
      <c r="N105" s="143">
        <v>0.16026</v>
      </c>
      <c r="O105" s="143">
        <v>-0.10636</v>
      </c>
      <c r="P105" s="143">
        <v>0.225424</v>
      </c>
      <c r="Q105" s="143">
        <v>0.011616</v>
      </c>
      <c r="R105" s="143">
        <v>0.2161</v>
      </c>
      <c r="S105" s="143">
        <v>0.5373030000000001</v>
      </c>
      <c r="T105" s="143">
        <v>0.737732</v>
      </c>
      <c r="U105" s="143">
        <v>0.573009</v>
      </c>
      <c r="V105" s="143">
        <v>0.408925</v>
      </c>
      <c r="W105" s="143">
        <v>0.534177</v>
      </c>
      <c r="X105" s="143">
        <v>0.715728</v>
      </c>
      <c r="Y105" s="143">
        <v>0.457756</v>
      </c>
      <c r="Z105" s="143">
        <v>0.169512</v>
      </c>
      <c r="AA105" s="143">
        <v>0.281709</v>
      </c>
      <c r="AB105" s="143">
        <v>-0.03312</v>
      </c>
      <c r="AC105" s="143">
        <v>0.159291</v>
      </c>
      <c r="AD105" s="143">
        <v>0.087524</v>
      </c>
      <c r="AE105" s="143">
        <v>-0.13814</v>
      </c>
      <c r="AF105" s="143">
        <v>0.020186</v>
      </c>
      <c r="AG105" s="143">
        <v>-0.35478</v>
      </c>
      <c r="AH105" s="143">
        <v>-0.31359</v>
      </c>
      <c r="AI105" s="143">
        <v>-0.22791</v>
      </c>
      <c r="AJ105" s="143">
        <v>-0.09677999999999999</v>
      </c>
      <c r="AK105" s="143">
        <v>-0.19662000000000002</v>
      </c>
      <c r="AL105" s="143">
        <v>-0.07401</v>
      </c>
      <c r="AM105" s="143">
        <v>0.009255</v>
      </c>
      <c r="AN105" s="143">
        <v>-0.16524</v>
      </c>
      <c r="AO105" s="143">
        <v>0.030903</v>
      </c>
      <c r="AP105" s="143">
        <v>-0.10772999999999999</v>
      </c>
      <c r="AQ105" s="143">
        <v>-0.16869</v>
      </c>
      <c r="AR105" s="143">
        <v>-0.35756</v>
      </c>
      <c r="AS105" s="143">
        <v>0.235401</v>
      </c>
      <c r="AT105" s="143">
        <v>-0.1859</v>
      </c>
    </row>
    <row r="106">
      <c r="A106" s="142">
        <f t="shared" si="1"/>
        <v>2.567714</v>
      </c>
      <c r="B106" s="143">
        <v>-0.39484</v>
      </c>
      <c r="C106" s="143">
        <v>0.041498</v>
      </c>
      <c r="D106" s="143">
        <v>0.59668</v>
      </c>
      <c r="E106" s="143">
        <v>-0.02252</v>
      </c>
      <c r="F106" s="143">
        <v>0.208266</v>
      </c>
      <c r="G106" s="143">
        <v>-0.09592</v>
      </c>
      <c r="H106" s="143">
        <v>0.02554</v>
      </c>
      <c r="I106" s="143">
        <v>-0.29916</v>
      </c>
      <c r="J106" s="143">
        <v>0.082604</v>
      </c>
      <c r="K106" s="143">
        <v>-0.24255000000000002</v>
      </c>
      <c r="L106" s="143">
        <v>0.049185</v>
      </c>
      <c r="M106" s="143">
        <v>-0.1368</v>
      </c>
      <c r="N106" s="143">
        <v>0.20032500000000003</v>
      </c>
      <c r="O106" s="143">
        <v>-0.07977</v>
      </c>
      <c r="P106" s="143">
        <v>0.225424</v>
      </c>
      <c r="Q106" s="143">
        <v>0.008712</v>
      </c>
      <c r="R106" s="143">
        <v>0.162075</v>
      </c>
      <c r="S106" s="143">
        <v>0.716404</v>
      </c>
      <c r="T106" s="143">
        <v>0.184433</v>
      </c>
      <c r="U106" s="143">
        <v>0.764012</v>
      </c>
      <c r="V106" s="143">
        <v>0.32714</v>
      </c>
      <c r="W106" s="143">
        <v>0.356118</v>
      </c>
      <c r="X106" s="143">
        <v>0.715728</v>
      </c>
      <c r="Y106" s="143">
        <v>0.343317</v>
      </c>
      <c r="Z106" s="143">
        <v>0.127134</v>
      </c>
      <c r="AA106" s="143">
        <v>0.375612</v>
      </c>
      <c r="AB106" s="143">
        <v>-0.03312</v>
      </c>
      <c r="AC106" s="143">
        <v>0.26548499999999997</v>
      </c>
      <c r="AD106" s="143">
        <v>0.109405</v>
      </c>
      <c r="AE106" s="143">
        <v>-0.06907</v>
      </c>
      <c r="AF106" s="143">
        <v>0.020186</v>
      </c>
      <c r="AG106" s="143">
        <v>-0.47304</v>
      </c>
      <c r="AH106" s="143">
        <v>-0.31359</v>
      </c>
      <c r="AI106" s="143">
        <v>-0.30388</v>
      </c>
      <c r="AJ106" s="143">
        <v>-0.09677999999999999</v>
      </c>
      <c r="AK106" s="143">
        <v>-0.19662000000000002</v>
      </c>
      <c r="AL106" s="143">
        <v>-0.09868</v>
      </c>
      <c r="AM106" s="143">
        <v>0.015425000000000001</v>
      </c>
      <c r="AN106" s="143">
        <v>-0.22032</v>
      </c>
      <c r="AO106" s="143">
        <v>0.041204</v>
      </c>
      <c r="AP106" s="143">
        <v>-0.03591</v>
      </c>
      <c r="AQ106" s="143">
        <v>-0.11246</v>
      </c>
      <c r="AR106" s="143">
        <v>-0.26817</v>
      </c>
      <c r="AS106" s="143">
        <v>0.470802</v>
      </c>
      <c r="AT106" s="143">
        <v>-0.3718</v>
      </c>
    </row>
    <row r="107">
      <c r="A107" s="142">
        <f t="shared" si="1"/>
        <v>3.151619</v>
      </c>
      <c r="B107" s="143">
        <v>-0.39484</v>
      </c>
      <c r="C107" s="143">
        <v>0.103745</v>
      </c>
      <c r="D107" s="143">
        <v>0.44750999999999996</v>
      </c>
      <c r="E107" s="143">
        <v>-0.028149999999999998</v>
      </c>
      <c r="F107" s="143">
        <v>0.34711</v>
      </c>
      <c r="G107" s="143">
        <v>-0.09592</v>
      </c>
      <c r="H107" s="143">
        <v>0.020432</v>
      </c>
      <c r="I107" s="143">
        <v>-0.39888</v>
      </c>
      <c r="J107" s="143">
        <v>0.061952999999999994</v>
      </c>
      <c r="K107" s="143">
        <v>-0.3234</v>
      </c>
      <c r="L107" s="143">
        <v>0.039348</v>
      </c>
      <c r="M107" s="143">
        <v>-0.10944</v>
      </c>
      <c r="N107" s="143">
        <v>0.20032500000000003</v>
      </c>
      <c r="O107" s="143">
        <v>-0.13294999999999998</v>
      </c>
      <c r="P107" s="143">
        <v>0.28178000000000003</v>
      </c>
      <c r="Q107" s="143">
        <v>0.011616</v>
      </c>
      <c r="R107" s="143">
        <v>0.270125</v>
      </c>
      <c r="S107" s="143">
        <v>0.716404</v>
      </c>
      <c r="T107" s="143">
        <v>0.737732</v>
      </c>
      <c r="U107" s="143">
        <v>0.9550150000000001</v>
      </c>
      <c r="V107" s="143">
        <v>0.408925</v>
      </c>
      <c r="W107" s="143">
        <v>0.890295</v>
      </c>
      <c r="X107" s="143">
        <v>0.357864</v>
      </c>
      <c r="Y107" s="143">
        <v>0.457756</v>
      </c>
      <c r="Z107" s="143">
        <v>0.127134</v>
      </c>
      <c r="AA107" s="143">
        <v>0.375612</v>
      </c>
      <c r="AB107" s="143">
        <v>-0.04139999999999999</v>
      </c>
      <c r="AC107" s="143">
        <v>0.159291</v>
      </c>
      <c r="AD107" s="143">
        <v>0.087524</v>
      </c>
      <c r="AE107" s="143">
        <v>-0.27628</v>
      </c>
      <c r="AF107" s="143">
        <v>0.050464999999999996</v>
      </c>
      <c r="AG107" s="143">
        <v>-0.23652</v>
      </c>
      <c r="AH107" s="143">
        <v>-0.41812</v>
      </c>
      <c r="AI107" s="143">
        <v>-0.30388</v>
      </c>
      <c r="AJ107" s="143">
        <v>-0.12904</v>
      </c>
      <c r="AK107" s="143">
        <v>-0.3277</v>
      </c>
      <c r="AL107" s="143">
        <v>-0.09868</v>
      </c>
      <c r="AM107" s="143">
        <v>0.01234</v>
      </c>
      <c r="AN107" s="143">
        <v>-0.22032</v>
      </c>
      <c r="AO107" s="143">
        <v>0.051504999999999995</v>
      </c>
      <c r="AP107" s="143">
        <v>-0.14364</v>
      </c>
      <c r="AQ107" s="143">
        <v>-0.22492</v>
      </c>
      <c r="AR107" s="143">
        <v>-0.35756</v>
      </c>
      <c r="AS107" s="143">
        <v>0.706203</v>
      </c>
      <c r="AT107" s="143">
        <v>-0.46475</v>
      </c>
    </row>
    <row r="108">
      <c r="A108" s="142">
        <f t="shared" si="1"/>
        <v>1.893072</v>
      </c>
      <c r="B108" s="143">
        <v>-0.39484</v>
      </c>
      <c r="C108" s="143">
        <v>0.041498</v>
      </c>
      <c r="D108" s="143">
        <v>0.44750999999999996</v>
      </c>
      <c r="E108" s="143">
        <v>-0.02252</v>
      </c>
      <c r="F108" s="143">
        <v>0.138844</v>
      </c>
      <c r="G108" s="143">
        <v>-0.1199</v>
      </c>
      <c r="H108" s="143">
        <v>0.020432</v>
      </c>
      <c r="I108" s="143">
        <v>-0.29916</v>
      </c>
      <c r="J108" s="143">
        <v>0.061952999999999994</v>
      </c>
      <c r="K108" s="143">
        <v>-0.3234</v>
      </c>
      <c r="L108" s="143">
        <v>0.039348</v>
      </c>
      <c r="M108" s="143">
        <v>-0.1368</v>
      </c>
      <c r="N108" s="143">
        <v>0.20032500000000003</v>
      </c>
      <c r="O108" s="143">
        <v>-0.10636</v>
      </c>
      <c r="P108" s="143">
        <v>0.225424</v>
      </c>
      <c r="Q108" s="143">
        <v>0.008712</v>
      </c>
      <c r="R108" s="143">
        <v>0.162075</v>
      </c>
      <c r="S108" s="143">
        <v>0.5373030000000001</v>
      </c>
      <c r="T108" s="143">
        <v>0.737732</v>
      </c>
      <c r="U108" s="143">
        <v>0.764012</v>
      </c>
      <c r="V108" s="143">
        <v>0.245355</v>
      </c>
      <c r="W108" s="143">
        <v>0.534177</v>
      </c>
      <c r="X108" s="143">
        <v>0.536796</v>
      </c>
      <c r="Y108" s="143">
        <v>0.343317</v>
      </c>
      <c r="Z108" s="143">
        <v>0.127134</v>
      </c>
      <c r="AA108" s="143">
        <v>0.281709</v>
      </c>
      <c r="AB108" s="143">
        <v>-0.024839999999999997</v>
      </c>
      <c r="AC108" s="143">
        <v>0.212388</v>
      </c>
      <c r="AD108" s="143">
        <v>0.087524</v>
      </c>
      <c r="AE108" s="143">
        <v>-0.27628</v>
      </c>
      <c r="AF108" s="143">
        <v>0.050464999999999996</v>
      </c>
      <c r="AG108" s="143">
        <v>-0.23652</v>
      </c>
      <c r="AH108" s="143">
        <v>-0.20906</v>
      </c>
      <c r="AI108" s="143">
        <v>-0.22791</v>
      </c>
      <c r="AJ108" s="143">
        <v>-0.12904</v>
      </c>
      <c r="AK108" s="143">
        <v>-0.26216</v>
      </c>
      <c r="AL108" s="143">
        <v>-0.09868</v>
      </c>
      <c r="AM108" s="143">
        <v>0.009255</v>
      </c>
      <c r="AN108" s="143">
        <v>-0.22032</v>
      </c>
      <c r="AO108" s="143">
        <v>0.030903</v>
      </c>
      <c r="AP108" s="143">
        <v>-0.10772999999999999</v>
      </c>
      <c r="AQ108" s="143">
        <v>-0.16869</v>
      </c>
      <c r="AR108" s="143">
        <v>-0.35756</v>
      </c>
      <c r="AS108" s="143">
        <v>0.235401</v>
      </c>
      <c r="AT108" s="143">
        <v>-0.46475</v>
      </c>
    </row>
    <row r="109">
      <c r="A109" s="142">
        <f t="shared" si="1"/>
        <v>0.334614</v>
      </c>
      <c r="B109" s="143">
        <v>-0.29613</v>
      </c>
      <c r="C109" s="143">
        <v>0.020749</v>
      </c>
      <c r="D109" s="143">
        <v>0.14917</v>
      </c>
      <c r="E109" s="143">
        <v>-0.01126</v>
      </c>
      <c r="F109" s="143">
        <v>0.069422</v>
      </c>
      <c r="G109" s="143">
        <v>-0.02398</v>
      </c>
      <c r="H109" s="143">
        <v>0.005108</v>
      </c>
      <c r="I109" s="143">
        <v>-0.29916</v>
      </c>
      <c r="J109" s="143">
        <v>0.020651</v>
      </c>
      <c r="K109" s="143">
        <v>-0.40425</v>
      </c>
      <c r="L109" s="143">
        <v>0.009837</v>
      </c>
      <c r="M109" s="143">
        <v>-0.08208</v>
      </c>
      <c r="N109" s="143">
        <v>0.040065</v>
      </c>
      <c r="O109" s="143">
        <v>-0.13294999999999998</v>
      </c>
      <c r="P109" s="143">
        <v>0.225424</v>
      </c>
      <c r="Q109" s="143">
        <v>0.005808</v>
      </c>
      <c r="R109" s="143">
        <v>0.270125</v>
      </c>
      <c r="S109" s="143">
        <v>0.179101</v>
      </c>
      <c r="T109" s="143">
        <v>0.184433</v>
      </c>
      <c r="U109" s="143">
        <v>0.573009</v>
      </c>
      <c r="V109" s="143">
        <v>0.408925</v>
      </c>
      <c r="W109" s="143">
        <v>0.534177</v>
      </c>
      <c r="X109" s="143">
        <v>0.536796</v>
      </c>
      <c r="Y109" s="143">
        <v>0.228878</v>
      </c>
      <c r="Z109" s="143">
        <v>0.127134</v>
      </c>
      <c r="AA109" s="143">
        <v>0.281709</v>
      </c>
      <c r="AB109" s="143">
        <v>-0.04139999999999999</v>
      </c>
      <c r="AC109" s="143">
        <v>0.26548499999999997</v>
      </c>
      <c r="AD109" s="143">
        <v>0.109405</v>
      </c>
      <c r="AE109" s="143">
        <v>-0.34535000000000005</v>
      </c>
      <c r="AF109" s="143">
        <v>0.020186</v>
      </c>
      <c r="AG109" s="143">
        <v>-0.5913</v>
      </c>
      <c r="AH109" s="143">
        <v>-0.20906</v>
      </c>
      <c r="AI109" s="143">
        <v>-0.15194</v>
      </c>
      <c r="AJ109" s="143">
        <v>-0.03226</v>
      </c>
      <c r="AK109" s="143">
        <v>-0.26216</v>
      </c>
      <c r="AL109" s="143">
        <v>-0.12335</v>
      </c>
      <c r="AM109" s="143">
        <v>0.015425000000000001</v>
      </c>
      <c r="AN109" s="143">
        <v>-0.2754</v>
      </c>
      <c r="AO109" s="143">
        <v>0.010301</v>
      </c>
      <c r="AP109" s="143">
        <v>-0.07182</v>
      </c>
      <c r="AQ109" s="143">
        <v>-0.11246</v>
      </c>
      <c r="AR109" s="143">
        <v>-0.44694999999999996</v>
      </c>
      <c r="AS109" s="143">
        <v>0.235401</v>
      </c>
      <c r="AT109" s="143">
        <v>-0.27885000000000004</v>
      </c>
    </row>
    <row r="110">
      <c r="A110" s="142">
        <f t="shared" si="1"/>
        <v>2.369704</v>
      </c>
      <c r="B110" s="143">
        <v>-0.19742</v>
      </c>
      <c r="C110" s="143">
        <v>0.041498</v>
      </c>
      <c r="D110" s="143">
        <v>0.44750999999999996</v>
      </c>
      <c r="E110" s="143">
        <v>-0.02252</v>
      </c>
      <c r="F110" s="143">
        <v>0.34711</v>
      </c>
      <c r="G110" s="143">
        <v>-0.1199</v>
      </c>
      <c r="H110" s="143">
        <v>0.02554</v>
      </c>
      <c r="I110" s="143">
        <v>-0.39888</v>
      </c>
      <c r="J110" s="143">
        <v>0.103255</v>
      </c>
      <c r="K110" s="143">
        <v>-0.40425</v>
      </c>
      <c r="L110" s="143">
        <v>0.039348</v>
      </c>
      <c r="M110" s="143">
        <v>-0.10944</v>
      </c>
      <c r="N110" s="143">
        <v>0.20032500000000003</v>
      </c>
      <c r="O110" s="143">
        <v>-0.10636</v>
      </c>
      <c r="P110" s="143">
        <v>0.225424</v>
      </c>
      <c r="Q110" s="143">
        <v>0.011616</v>
      </c>
      <c r="R110" s="143">
        <v>0.2161</v>
      </c>
      <c r="S110" s="143">
        <v>0.5373030000000001</v>
      </c>
      <c r="T110" s="143">
        <v>0.737732</v>
      </c>
      <c r="U110" s="143">
        <v>0.764012</v>
      </c>
      <c r="V110" s="143">
        <v>0.16357</v>
      </c>
      <c r="W110" s="143">
        <v>0.712236</v>
      </c>
      <c r="X110" s="143">
        <v>0.715728</v>
      </c>
      <c r="Y110" s="143">
        <v>0.457756</v>
      </c>
      <c r="Z110" s="143">
        <v>0.169512</v>
      </c>
      <c r="AA110" s="143">
        <v>0.469515</v>
      </c>
      <c r="AB110" s="143">
        <v>-0.04139999999999999</v>
      </c>
      <c r="AC110" s="143">
        <v>0.26548499999999997</v>
      </c>
      <c r="AD110" s="143">
        <v>0.087524</v>
      </c>
      <c r="AE110" s="143">
        <v>-0.34535000000000005</v>
      </c>
      <c r="AF110" s="143">
        <v>0.050464999999999996</v>
      </c>
      <c r="AG110" s="143">
        <v>-0.5913</v>
      </c>
      <c r="AH110" s="143">
        <v>-0.41812</v>
      </c>
      <c r="AI110" s="143">
        <v>-0.30388</v>
      </c>
      <c r="AJ110" s="143">
        <v>-0.12904</v>
      </c>
      <c r="AK110" s="143">
        <v>-0.26216</v>
      </c>
      <c r="AL110" s="143">
        <v>-0.12335</v>
      </c>
      <c r="AM110" s="143">
        <v>0.015425000000000001</v>
      </c>
      <c r="AN110" s="143">
        <v>-0.22032</v>
      </c>
      <c r="AO110" s="143">
        <v>0.041204</v>
      </c>
      <c r="AP110" s="143">
        <v>-0.07182</v>
      </c>
      <c r="AQ110" s="143">
        <v>-0.11246</v>
      </c>
      <c r="AR110" s="143">
        <v>-0.26817</v>
      </c>
      <c r="AS110" s="143">
        <v>0.235401</v>
      </c>
      <c r="AT110" s="143">
        <v>-0.46475</v>
      </c>
    </row>
    <row r="111">
      <c r="A111" s="142">
        <f t="shared" si="1"/>
        <v>1.819166</v>
      </c>
      <c r="B111" s="143">
        <v>-0.19742</v>
      </c>
      <c r="C111" s="143">
        <v>0.041498</v>
      </c>
      <c r="D111" s="143">
        <v>0.29834</v>
      </c>
      <c r="E111" s="143">
        <v>-0.01126</v>
      </c>
      <c r="F111" s="143">
        <v>0.069422</v>
      </c>
      <c r="G111" s="143">
        <v>-0.07194</v>
      </c>
      <c r="H111" s="143">
        <v>0.015323999999999999</v>
      </c>
      <c r="I111" s="143">
        <v>-0.09972</v>
      </c>
      <c r="J111" s="143">
        <v>0.020651</v>
      </c>
      <c r="K111" s="143">
        <v>-0.08085</v>
      </c>
      <c r="L111" s="143">
        <v>0.009837</v>
      </c>
      <c r="M111" s="143">
        <v>-0.05472</v>
      </c>
      <c r="N111" s="143">
        <v>0.12019500000000001</v>
      </c>
      <c r="O111" s="143">
        <v>-0.07977</v>
      </c>
      <c r="P111" s="143">
        <v>0.169068</v>
      </c>
      <c r="Q111" s="143">
        <v>0.002904</v>
      </c>
      <c r="R111" s="143">
        <v>0.162075</v>
      </c>
      <c r="S111" s="143">
        <v>0.358202</v>
      </c>
      <c r="T111" s="143">
        <v>0.184433</v>
      </c>
      <c r="U111" s="143">
        <v>0.382006</v>
      </c>
      <c r="V111" s="143">
        <v>0.245355</v>
      </c>
      <c r="W111" s="143">
        <v>0.534177</v>
      </c>
      <c r="X111" s="143">
        <v>0.715728</v>
      </c>
      <c r="Y111" s="143">
        <v>0.228878</v>
      </c>
      <c r="Z111" s="143">
        <v>0.042378</v>
      </c>
      <c r="AA111" s="143">
        <v>0.187806</v>
      </c>
      <c r="AB111" s="143">
        <v>-0.00828</v>
      </c>
      <c r="AC111" s="143">
        <v>0.159291</v>
      </c>
      <c r="AD111" s="143">
        <v>0.087524</v>
      </c>
      <c r="AE111" s="143">
        <v>-0.13814</v>
      </c>
      <c r="AF111" s="143">
        <v>0.010093</v>
      </c>
      <c r="AG111" s="143">
        <v>-0.23652</v>
      </c>
      <c r="AH111" s="143">
        <v>-0.10453</v>
      </c>
      <c r="AI111" s="143">
        <v>-0.15194</v>
      </c>
      <c r="AJ111" s="143">
        <v>-0.09677999999999999</v>
      </c>
      <c r="AK111" s="143">
        <v>-0.19662000000000002</v>
      </c>
      <c r="AL111" s="143">
        <v>-0.12335</v>
      </c>
      <c r="AM111" s="143">
        <v>0.015425000000000001</v>
      </c>
      <c r="AN111" s="143">
        <v>-0.22032</v>
      </c>
      <c r="AO111" s="143">
        <v>0.041204</v>
      </c>
      <c r="AP111" s="143">
        <v>-0.03591</v>
      </c>
      <c r="AQ111" s="143">
        <v>-0.11246</v>
      </c>
      <c r="AR111" s="143">
        <v>-0.26817</v>
      </c>
      <c r="AS111" s="143">
        <v>0.470802</v>
      </c>
      <c r="AT111" s="143">
        <v>-0.46475</v>
      </c>
    </row>
    <row r="112">
      <c r="A112" s="142">
        <f t="shared" si="1"/>
        <v>3.606493</v>
      </c>
      <c r="B112" s="143">
        <v>-0.09871</v>
      </c>
      <c r="C112" s="143">
        <v>0.020749</v>
      </c>
      <c r="D112" s="143">
        <v>0.14917</v>
      </c>
      <c r="E112" s="143">
        <v>-0.00563</v>
      </c>
      <c r="F112" s="143">
        <v>0.138844</v>
      </c>
      <c r="G112" s="143">
        <v>-0.07194</v>
      </c>
      <c r="H112" s="143">
        <v>0.015323999999999999</v>
      </c>
      <c r="I112" s="143">
        <v>-0.29916</v>
      </c>
      <c r="J112" s="143">
        <v>0.061952999999999994</v>
      </c>
      <c r="K112" s="143">
        <v>-0.24255000000000002</v>
      </c>
      <c r="L112" s="143">
        <v>0.039348</v>
      </c>
      <c r="M112" s="143">
        <v>-0.1368</v>
      </c>
      <c r="N112" s="143">
        <v>0.20032500000000003</v>
      </c>
      <c r="O112" s="143">
        <v>-0.10636</v>
      </c>
      <c r="P112" s="143">
        <v>0.225424</v>
      </c>
      <c r="Q112" s="143">
        <v>0.01452</v>
      </c>
      <c r="R112" s="143">
        <v>0.270125</v>
      </c>
      <c r="S112" s="143">
        <v>0.716404</v>
      </c>
      <c r="T112" s="143">
        <v>0.737732</v>
      </c>
      <c r="U112" s="143">
        <v>0.9550150000000001</v>
      </c>
      <c r="V112" s="143">
        <v>0.32714</v>
      </c>
      <c r="W112" s="143">
        <v>0.890295</v>
      </c>
      <c r="X112" s="143">
        <v>0.89466</v>
      </c>
      <c r="Y112" s="143">
        <v>0.457756</v>
      </c>
      <c r="Z112" s="143">
        <v>0.169512</v>
      </c>
      <c r="AA112" s="143">
        <v>0.375612</v>
      </c>
      <c r="AB112" s="143">
        <v>-0.03312</v>
      </c>
      <c r="AC112" s="143">
        <v>0.212388</v>
      </c>
      <c r="AD112" s="143">
        <v>0.109405</v>
      </c>
      <c r="AE112" s="143">
        <v>-0.27628</v>
      </c>
      <c r="AF112" s="143">
        <v>0.020186</v>
      </c>
      <c r="AG112" s="143">
        <v>-0.11826</v>
      </c>
      <c r="AH112" s="143">
        <v>-0.41812</v>
      </c>
      <c r="AI112" s="143">
        <v>-0.30388</v>
      </c>
      <c r="AJ112" s="143">
        <v>-0.12904</v>
      </c>
      <c r="AK112" s="143">
        <v>-0.26216</v>
      </c>
      <c r="AL112" s="143">
        <v>-0.09868</v>
      </c>
      <c r="AM112" s="143">
        <v>0.01234</v>
      </c>
      <c r="AN112" s="143">
        <v>-0.22032</v>
      </c>
      <c r="AO112" s="143">
        <v>0.041204</v>
      </c>
      <c r="AP112" s="143">
        <v>-0.10772999999999999</v>
      </c>
      <c r="AQ112" s="143">
        <v>-0.16869</v>
      </c>
      <c r="AR112" s="143">
        <v>-0.35756</v>
      </c>
      <c r="AS112" s="143">
        <v>0.470802</v>
      </c>
      <c r="AT112" s="143">
        <v>-0.46475</v>
      </c>
    </row>
    <row r="113">
      <c r="A113" s="142">
        <f t="shared" si="1"/>
        <v>2.681872</v>
      </c>
      <c r="B113" s="143">
        <v>-0.39484</v>
      </c>
      <c r="C113" s="143">
        <v>0.082996</v>
      </c>
      <c r="D113" s="143">
        <v>0.59668</v>
      </c>
      <c r="E113" s="143">
        <v>-0.02252</v>
      </c>
      <c r="F113" s="143">
        <v>0.34711</v>
      </c>
      <c r="G113" s="143">
        <v>-0.07194</v>
      </c>
      <c r="H113" s="143">
        <v>0.015323999999999999</v>
      </c>
      <c r="I113" s="143">
        <v>-0.39888</v>
      </c>
      <c r="J113" s="143">
        <v>0.061952999999999994</v>
      </c>
      <c r="K113" s="143">
        <v>-0.3234</v>
      </c>
      <c r="L113" s="143">
        <v>0.039348</v>
      </c>
      <c r="M113" s="143">
        <v>-0.10944</v>
      </c>
      <c r="N113" s="143">
        <v>0.16026</v>
      </c>
      <c r="O113" s="143">
        <v>-0.10636</v>
      </c>
      <c r="P113" s="143">
        <v>0.225424</v>
      </c>
      <c r="Q113" s="143">
        <v>0.011616</v>
      </c>
      <c r="R113" s="143">
        <v>0.2161</v>
      </c>
      <c r="S113" s="143">
        <v>0.5373030000000001</v>
      </c>
      <c r="T113" s="143">
        <v>0.737732</v>
      </c>
      <c r="U113" s="143">
        <v>0.573009</v>
      </c>
      <c r="V113" s="143">
        <v>0.408925</v>
      </c>
      <c r="W113" s="143">
        <v>0.534177</v>
      </c>
      <c r="X113" s="143">
        <v>0.715728</v>
      </c>
      <c r="Y113" s="143">
        <v>0.457756</v>
      </c>
      <c r="Z113" s="143">
        <v>0.169512</v>
      </c>
      <c r="AA113" s="143">
        <v>0.281709</v>
      </c>
      <c r="AB113" s="143">
        <v>-0.03312</v>
      </c>
      <c r="AC113" s="143">
        <v>0.159291</v>
      </c>
      <c r="AD113" s="143">
        <v>0.087524</v>
      </c>
      <c r="AE113" s="143">
        <v>-0.13814</v>
      </c>
      <c r="AF113" s="143">
        <v>0.020186</v>
      </c>
      <c r="AG113" s="143">
        <v>-0.35478</v>
      </c>
      <c r="AH113" s="143">
        <v>-0.31359</v>
      </c>
      <c r="AI113" s="143">
        <v>-0.22791</v>
      </c>
      <c r="AJ113" s="143">
        <v>-0.09677999999999999</v>
      </c>
      <c r="AK113" s="143">
        <v>-0.19662000000000002</v>
      </c>
      <c r="AL113" s="143">
        <v>-0.07401</v>
      </c>
      <c r="AM113" s="143">
        <v>0.009255</v>
      </c>
      <c r="AN113" s="143">
        <v>-0.16524</v>
      </c>
      <c r="AO113" s="143">
        <v>0.030903</v>
      </c>
      <c r="AP113" s="143">
        <v>-0.10772999999999999</v>
      </c>
      <c r="AQ113" s="143">
        <v>-0.16869</v>
      </c>
      <c r="AR113" s="143">
        <v>-0.35756</v>
      </c>
      <c r="AS113" s="143">
        <v>0.235401</v>
      </c>
      <c r="AT113" s="143">
        <v>-0.3718</v>
      </c>
    </row>
    <row r="114">
      <c r="A114" s="142">
        <f t="shared" si="1"/>
        <v>1.219704</v>
      </c>
      <c r="B114" s="143">
        <v>-0.39484</v>
      </c>
      <c r="C114" s="143">
        <v>0.062247</v>
      </c>
      <c r="D114" s="143">
        <v>0.44750999999999996</v>
      </c>
      <c r="E114" s="143">
        <v>-0.01689</v>
      </c>
      <c r="F114" s="143">
        <v>0.208266</v>
      </c>
      <c r="G114" s="143">
        <v>-0.09592</v>
      </c>
      <c r="H114" s="143">
        <v>0.020432</v>
      </c>
      <c r="I114" s="143">
        <v>-0.49860000000000004</v>
      </c>
      <c r="J114" s="143">
        <v>0.082604</v>
      </c>
      <c r="K114" s="143">
        <v>-0.40425</v>
      </c>
      <c r="L114" s="143">
        <v>0.039348</v>
      </c>
      <c r="M114" s="143">
        <v>-0.1368</v>
      </c>
      <c r="N114" s="143">
        <v>0.16026</v>
      </c>
      <c r="O114" s="143">
        <v>-0.10636</v>
      </c>
      <c r="P114" s="143">
        <v>0.225424</v>
      </c>
      <c r="Q114" s="143">
        <v>0.008712</v>
      </c>
      <c r="R114" s="143">
        <v>0.2161</v>
      </c>
      <c r="S114" s="143">
        <v>0.716404</v>
      </c>
      <c r="T114" s="143">
        <v>0.553299</v>
      </c>
      <c r="U114" s="143">
        <v>0.764012</v>
      </c>
      <c r="V114" s="143">
        <v>0.32714</v>
      </c>
      <c r="W114" s="143">
        <v>0.534177</v>
      </c>
      <c r="X114" s="143">
        <v>0.357864</v>
      </c>
      <c r="Y114" s="143">
        <v>0.114439</v>
      </c>
      <c r="Z114" s="143">
        <v>0.21189</v>
      </c>
      <c r="AA114" s="143">
        <v>0.281709</v>
      </c>
      <c r="AB114" s="143">
        <v>-0.03312</v>
      </c>
      <c r="AC114" s="143">
        <v>0.106194</v>
      </c>
      <c r="AD114" s="143">
        <v>0.065643</v>
      </c>
      <c r="AE114" s="143">
        <v>-0.27628</v>
      </c>
      <c r="AF114" s="143">
        <v>0.030279</v>
      </c>
      <c r="AG114" s="143">
        <v>-0.47304</v>
      </c>
      <c r="AH114" s="143">
        <v>-0.31359</v>
      </c>
      <c r="AI114" s="143">
        <v>-0.22791</v>
      </c>
      <c r="AJ114" s="143">
        <v>-0.09677999999999999</v>
      </c>
      <c r="AK114" s="143">
        <v>-0.26216</v>
      </c>
      <c r="AL114" s="143">
        <v>-0.12335</v>
      </c>
      <c r="AM114" s="143">
        <v>0.015425000000000001</v>
      </c>
      <c r="AN114" s="143">
        <v>-0.2754</v>
      </c>
      <c r="AO114" s="143">
        <v>0.051504999999999995</v>
      </c>
      <c r="AP114" s="143">
        <v>-0.03591</v>
      </c>
      <c r="AQ114" s="143">
        <v>-0.11246</v>
      </c>
      <c r="AR114" s="143">
        <v>-0.26817</v>
      </c>
      <c r="AS114" s="143">
        <v>0.235401</v>
      </c>
      <c r="AT114" s="143">
        <v>-0.46475</v>
      </c>
    </row>
    <row r="115">
      <c r="A115" s="142">
        <f t="shared" si="1"/>
        <v>0.44082</v>
      </c>
      <c r="B115" s="143">
        <v>-0.39484</v>
      </c>
      <c r="C115" s="143">
        <v>0.103745</v>
      </c>
      <c r="D115" s="143">
        <v>0.44750999999999996</v>
      </c>
      <c r="E115" s="143">
        <v>-0.01689</v>
      </c>
      <c r="F115" s="143">
        <v>0.208266</v>
      </c>
      <c r="G115" s="143">
        <v>-0.09592</v>
      </c>
      <c r="H115" s="143">
        <v>0.020432</v>
      </c>
      <c r="I115" s="143">
        <v>-0.49860000000000004</v>
      </c>
      <c r="J115" s="143">
        <v>0.061952999999999994</v>
      </c>
      <c r="K115" s="143">
        <v>-0.1617</v>
      </c>
      <c r="L115" s="143">
        <v>0.039348</v>
      </c>
      <c r="M115" s="143">
        <v>-0.1368</v>
      </c>
      <c r="N115" s="143">
        <v>0.20032500000000003</v>
      </c>
      <c r="O115" s="143">
        <v>-0.10636</v>
      </c>
      <c r="P115" s="143">
        <v>0.056356</v>
      </c>
      <c r="Q115" s="143">
        <v>0.005808</v>
      </c>
      <c r="R115" s="143">
        <v>0.054025</v>
      </c>
      <c r="S115" s="143">
        <v>0.716404</v>
      </c>
      <c r="T115" s="143">
        <v>0.368866</v>
      </c>
      <c r="U115" s="143">
        <v>0.382006</v>
      </c>
      <c r="V115" s="143">
        <v>0.16357</v>
      </c>
      <c r="W115" s="143">
        <v>0.178059</v>
      </c>
      <c r="X115" s="143">
        <v>0.536796</v>
      </c>
      <c r="Y115" s="143">
        <v>0.228878</v>
      </c>
      <c r="Z115" s="143">
        <v>0.042378</v>
      </c>
      <c r="AA115" s="143">
        <v>0.093903</v>
      </c>
      <c r="AB115" s="143">
        <v>-0.00828</v>
      </c>
      <c r="AC115" s="143">
        <v>0.106194</v>
      </c>
      <c r="AD115" s="143">
        <v>0.087524</v>
      </c>
      <c r="AE115" s="143">
        <v>-0.13814</v>
      </c>
      <c r="AF115" s="143">
        <v>0.030279</v>
      </c>
      <c r="AG115" s="143">
        <v>-0.5913</v>
      </c>
      <c r="AH115" s="143">
        <v>-0.20906</v>
      </c>
      <c r="AI115" s="143">
        <v>-0.15194</v>
      </c>
      <c r="AJ115" s="143">
        <v>-0.12904</v>
      </c>
      <c r="AK115" s="143">
        <v>-0.26216</v>
      </c>
      <c r="AL115" s="143">
        <v>-0.09868</v>
      </c>
      <c r="AM115" s="143">
        <v>0.01234</v>
      </c>
      <c r="AN115" s="143">
        <v>-0.22032</v>
      </c>
      <c r="AO115" s="143">
        <v>0.030903</v>
      </c>
      <c r="AP115" s="143">
        <v>-0.07182</v>
      </c>
      <c r="AQ115" s="143">
        <v>-0.28115</v>
      </c>
      <c r="AR115" s="143">
        <v>-0.44694999999999996</v>
      </c>
      <c r="AS115" s="143">
        <v>0.470802</v>
      </c>
      <c r="AT115" s="143">
        <v>-0.1859</v>
      </c>
    </row>
    <row r="116">
      <c r="A116" s="142">
        <f t="shared" si="1"/>
        <v>1.319782</v>
      </c>
      <c r="B116" s="143">
        <v>-0.29613</v>
      </c>
      <c r="C116" s="143">
        <v>0.062247</v>
      </c>
      <c r="D116" s="143">
        <v>0.44750999999999996</v>
      </c>
      <c r="E116" s="143">
        <v>-0.01689</v>
      </c>
      <c r="F116" s="143">
        <v>0.208266</v>
      </c>
      <c r="G116" s="143">
        <v>-0.07194</v>
      </c>
      <c r="H116" s="143">
        <v>0.010216</v>
      </c>
      <c r="I116" s="143">
        <v>-0.29916</v>
      </c>
      <c r="J116" s="143">
        <v>0.041302</v>
      </c>
      <c r="K116" s="143">
        <v>-0.24255000000000002</v>
      </c>
      <c r="L116" s="143">
        <v>0.029511000000000003</v>
      </c>
      <c r="M116" s="143">
        <v>-0.08208</v>
      </c>
      <c r="N116" s="143">
        <v>0.16026</v>
      </c>
      <c r="O116" s="143">
        <v>-0.10636</v>
      </c>
      <c r="P116" s="143">
        <v>0.225424</v>
      </c>
      <c r="Q116" s="143">
        <v>0.011616</v>
      </c>
      <c r="R116" s="143">
        <v>0.270125</v>
      </c>
      <c r="S116" s="143">
        <v>0.0</v>
      </c>
      <c r="T116" s="143">
        <v>0.368866</v>
      </c>
      <c r="U116" s="143">
        <v>0.382006</v>
      </c>
      <c r="V116" s="143">
        <v>0.245355</v>
      </c>
      <c r="W116" s="143">
        <v>0.534177</v>
      </c>
      <c r="X116" s="143">
        <v>0.357864</v>
      </c>
      <c r="Y116" s="143">
        <v>0.343317</v>
      </c>
      <c r="Z116" s="143">
        <v>0.127134</v>
      </c>
      <c r="AA116" s="143">
        <v>0.375612</v>
      </c>
      <c r="AB116" s="143">
        <v>-0.024839999999999997</v>
      </c>
      <c r="AC116" s="143">
        <v>0.159291</v>
      </c>
      <c r="AD116" s="143">
        <v>0.087524</v>
      </c>
      <c r="AE116" s="143">
        <v>-0.20721</v>
      </c>
      <c r="AF116" s="143">
        <v>0.030279</v>
      </c>
      <c r="AG116" s="143">
        <v>-0.35478</v>
      </c>
      <c r="AH116" s="143">
        <v>-0.20906</v>
      </c>
      <c r="AI116" s="143">
        <v>-0.15194</v>
      </c>
      <c r="AJ116" s="143">
        <v>-0.12904</v>
      </c>
      <c r="AK116" s="143">
        <v>-0.3277</v>
      </c>
      <c r="AL116" s="143">
        <v>-0.09868</v>
      </c>
      <c r="AM116" s="143">
        <v>0.015425000000000001</v>
      </c>
      <c r="AN116" s="143">
        <v>-0.2754</v>
      </c>
      <c r="AO116" s="143">
        <v>0.020602</v>
      </c>
      <c r="AP116" s="143">
        <v>-0.07182</v>
      </c>
      <c r="AQ116" s="143">
        <v>-0.11246</v>
      </c>
      <c r="AR116" s="143">
        <v>-0.35756</v>
      </c>
      <c r="AS116" s="143">
        <v>0.706203</v>
      </c>
      <c r="AT116" s="143">
        <v>-0.46475</v>
      </c>
    </row>
    <row r="117">
      <c r="A117" s="142">
        <f t="shared" si="1"/>
        <v>3.300636</v>
      </c>
      <c r="B117" s="143">
        <v>-0.39484</v>
      </c>
      <c r="C117" s="143">
        <v>0.082996</v>
      </c>
      <c r="D117" s="143">
        <v>0.59668</v>
      </c>
      <c r="E117" s="143">
        <v>-0.02252</v>
      </c>
      <c r="F117" s="143">
        <v>0.208266</v>
      </c>
      <c r="G117" s="143">
        <v>-0.09592</v>
      </c>
      <c r="H117" s="143">
        <v>0.020432</v>
      </c>
      <c r="I117" s="143">
        <v>-0.39888</v>
      </c>
      <c r="J117" s="143">
        <v>0.061952999999999994</v>
      </c>
      <c r="K117" s="143">
        <v>-0.3234</v>
      </c>
      <c r="L117" s="143">
        <v>0.039348</v>
      </c>
      <c r="M117" s="143">
        <v>-0.10944</v>
      </c>
      <c r="N117" s="143">
        <v>0.16026</v>
      </c>
      <c r="O117" s="143">
        <v>-0.10636</v>
      </c>
      <c r="P117" s="143">
        <v>0.225424</v>
      </c>
      <c r="Q117" s="143">
        <v>0.008712</v>
      </c>
      <c r="R117" s="143">
        <v>0.162075</v>
      </c>
      <c r="S117" s="143">
        <v>0.895505</v>
      </c>
      <c r="T117" s="143">
        <v>0.9221650000000001</v>
      </c>
      <c r="U117" s="143">
        <v>0.9550150000000001</v>
      </c>
      <c r="V117" s="143">
        <v>0.245355</v>
      </c>
      <c r="W117" s="143">
        <v>0.534177</v>
      </c>
      <c r="X117" s="143">
        <v>0.536796</v>
      </c>
      <c r="Y117" s="143">
        <v>0.457756</v>
      </c>
      <c r="Z117" s="143">
        <v>0.127134</v>
      </c>
      <c r="AA117" s="143">
        <v>0.375612</v>
      </c>
      <c r="AB117" s="143">
        <v>-0.03312</v>
      </c>
      <c r="AC117" s="143">
        <v>0.212388</v>
      </c>
      <c r="AD117" s="143">
        <v>0.087524</v>
      </c>
      <c r="AE117" s="143">
        <v>-0.27628</v>
      </c>
      <c r="AF117" s="143">
        <v>0.040372</v>
      </c>
      <c r="AG117" s="143">
        <v>-0.35478</v>
      </c>
      <c r="AH117" s="143">
        <v>-0.31359</v>
      </c>
      <c r="AI117" s="143">
        <v>-0.22791</v>
      </c>
      <c r="AJ117" s="143">
        <v>-0.09677999999999999</v>
      </c>
      <c r="AK117" s="143">
        <v>-0.19662000000000002</v>
      </c>
      <c r="AL117" s="143">
        <v>-0.09868</v>
      </c>
      <c r="AM117" s="143">
        <v>0.009255</v>
      </c>
      <c r="AN117" s="143">
        <v>-0.16524</v>
      </c>
      <c r="AO117" s="143">
        <v>0.030903</v>
      </c>
      <c r="AP117" s="143">
        <v>-0.14364</v>
      </c>
      <c r="AQ117" s="143">
        <v>-0.22492</v>
      </c>
      <c r="AR117" s="143">
        <v>-0.44694999999999996</v>
      </c>
      <c r="AS117" s="143">
        <v>0.706203</v>
      </c>
      <c r="AT117" s="143">
        <v>-0.3718</v>
      </c>
    </row>
    <row r="118">
      <c r="A118" s="142">
        <f t="shared" si="1"/>
        <v>2.226916</v>
      </c>
      <c r="B118" s="143">
        <v>-0.19742</v>
      </c>
      <c r="C118" s="143">
        <v>0.082996</v>
      </c>
      <c r="D118" s="143">
        <v>0.59668</v>
      </c>
      <c r="E118" s="143">
        <v>-0.01689</v>
      </c>
      <c r="F118" s="143">
        <v>0.138844</v>
      </c>
      <c r="G118" s="143">
        <v>-0.09592</v>
      </c>
      <c r="H118" s="143">
        <v>0.020432</v>
      </c>
      <c r="I118" s="143">
        <v>-0.29916</v>
      </c>
      <c r="J118" s="143">
        <v>0.082604</v>
      </c>
      <c r="K118" s="143">
        <v>-0.3234</v>
      </c>
      <c r="L118" s="143">
        <v>0.049185</v>
      </c>
      <c r="M118" s="143">
        <v>-0.1368</v>
      </c>
      <c r="N118" s="143">
        <v>0.16026</v>
      </c>
      <c r="O118" s="143">
        <v>-0.05318</v>
      </c>
      <c r="P118" s="143">
        <v>0.112712</v>
      </c>
      <c r="Q118" s="143">
        <v>0.005808</v>
      </c>
      <c r="R118" s="143">
        <v>0.2161</v>
      </c>
      <c r="S118" s="143">
        <v>0.358202</v>
      </c>
      <c r="T118" s="143">
        <v>0.368866</v>
      </c>
      <c r="U118" s="143">
        <v>0.382006</v>
      </c>
      <c r="V118" s="143">
        <v>0.16357</v>
      </c>
      <c r="W118" s="143">
        <v>0.890295</v>
      </c>
      <c r="X118" s="143">
        <v>0.536796</v>
      </c>
      <c r="Y118" s="143">
        <v>0.228878</v>
      </c>
      <c r="Z118" s="143">
        <v>0.127134</v>
      </c>
      <c r="AA118" s="143">
        <v>0.375612</v>
      </c>
      <c r="AB118" s="143">
        <v>-0.03312</v>
      </c>
      <c r="AC118" s="143">
        <v>0.212388</v>
      </c>
      <c r="AD118" s="143">
        <v>0.043762</v>
      </c>
      <c r="AE118" s="143">
        <v>-0.13814</v>
      </c>
      <c r="AF118" s="143">
        <v>0.030279</v>
      </c>
      <c r="AG118" s="143">
        <v>-0.23652</v>
      </c>
      <c r="AH118" s="143">
        <v>-0.20906</v>
      </c>
      <c r="AI118" s="143">
        <v>-0.22791</v>
      </c>
      <c r="AJ118" s="143">
        <v>-0.1613</v>
      </c>
      <c r="AK118" s="143">
        <v>-0.13108</v>
      </c>
      <c r="AL118" s="143">
        <v>-0.04934</v>
      </c>
      <c r="AM118" s="143">
        <v>0.00617</v>
      </c>
      <c r="AN118" s="143">
        <v>-0.11016</v>
      </c>
      <c r="AO118" s="143">
        <v>0.051504999999999995</v>
      </c>
      <c r="AP118" s="143">
        <v>-0.10772999999999999</v>
      </c>
      <c r="AQ118" s="143">
        <v>-0.22492</v>
      </c>
      <c r="AR118" s="143">
        <v>-0.26817</v>
      </c>
      <c r="AS118" s="143">
        <v>0.470802</v>
      </c>
      <c r="AT118" s="143">
        <v>-0.46475</v>
      </c>
    </row>
    <row r="119">
      <c r="A119" s="142">
        <f t="shared" si="1"/>
        <v>3.371092</v>
      </c>
      <c r="B119" s="143">
        <v>-0.09871</v>
      </c>
      <c r="C119" s="143">
        <v>0.020749</v>
      </c>
      <c r="D119" s="143">
        <v>0.14917</v>
      </c>
      <c r="E119" s="143">
        <v>-0.00563</v>
      </c>
      <c r="F119" s="143">
        <v>0.138844</v>
      </c>
      <c r="G119" s="143">
        <v>-0.07194</v>
      </c>
      <c r="H119" s="143">
        <v>0.015323999999999999</v>
      </c>
      <c r="I119" s="143">
        <v>-0.29916</v>
      </c>
      <c r="J119" s="143">
        <v>0.061952999999999994</v>
      </c>
      <c r="K119" s="143">
        <v>-0.24255000000000002</v>
      </c>
      <c r="L119" s="143">
        <v>0.039348</v>
      </c>
      <c r="M119" s="143">
        <v>-0.1368</v>
      </c>
      <c r="N119" s="143">
        <v>0.20032500000000003</v>
      </c>
      <c r="O119" s="143">
        <v>-0.10636</v>
      </c>
      <c r="P119" s="143">
        <v>0.225424</v>
      </c>
      <c r="Q119" s="143">
        <v>0.01452</v>
      </c>
      <c r="R119" s="143">
        <v>0.270125</v>
      </c>
      <c r="S119" s="143">
        <v>0.716404</v>
      </c>
      <c r="T119" s="143">
        <v>0.737732</v>
      </c>
      <c r="U119" s="143">
        <v>0.9550150000000001</v>
      </c>
      <c r="V119" s="143">
        <v>0.32714</v>
      </c>
      <c r="W119" s="143">
        <v>0.890295</v>
      </c>
      <c r="X119" s="143">
        <v>0.89466</v>
      </c>
      <c r="Y119" s="143">
        <v>0.457756</v>
      </c>
      <c r="Z119" s="143">
        <v>0.169512</v>
      </c>
      <c r="AA119" s="143">
        <v>0.375612</v>
      </c>
      <c r="AB119" s="143">
        <v>-0.03312</v>
      </c>
      <c r="AC119" s="143">
        <v>0.212388</v>
      </c>
      <c r="AD119" s="143">
        <v>0.109405</v>
      </c>
      <c r="AE119" s="143">
        <v>-0.27628</v>
      </c>
      <c r="AF119" s="143">
        <v>0.020186</v>
      </c>
      <c r="AG119" s="143">
        <v>-0.11826</v>
      </c>
      <c r="AH119" s="143">
        <v>-0.41812</v>
      </c>
      <c r="AI119" s="143">
        <v>-0.30388</v>
      </c>
      <c r="AJ119" s="143">
        <v>-0.12904</v>
      </c>
      <c r="AK119" s="143">
        <v>-0.26216</v>
      </c>
      <c r="AL119" s="143">
        <v>-0.09868</v>
      </c>
      <c r="AM119" s="143">
        <v>0.01234</v>
      </c>
      <c r="AN119" s="143">
        <v>-0.22032</v>
      </c>
      <c r="AO119" s="143">
        <v>0.041204</v>
      </c>
      <c r="AP119" s="143">
        <v>-0.10772999999999999</v>
      </c>
      <c r="AQ119" s="143">
        <v>-0.16869</v>
      </c>
      <c r="AR119" s="143">
        <v>-0.35756</v>
      </c>
      <c r="AS119" s="143">
        <v>0.235401</v>
      </c>
      <c r="AT119" s="143">
        <v>-0.46475</v>
      </c>
    </row>
    <row r="120">
      <c r="A120" s="142">
        <f t="shared" si="1"/>
        <v>3.151619</v>
      </c>
      <c r="B120" s="143">
        <v>-0.39484</v>
      </c>
      <c r="C120" s="143">
        <v>0.103745</v>
      </c>
      <c r="D120" s="143">
        <v>0.44750999999999996</v>
      </c>
      <c r="E120" s="143">
        <v>-0.028149999999999998</v>
      </c>
      <c r="F120" s="143">
        <v>0.34711</v>
      </c>
      <c r="G120" s="143">
        <v>-0.09592</v>
      </c>
      <c r="H120" s="143">
        <v>0.020432</v>
      </c>
      <c r="I120" s="143">
        <v>-0.39888</v>
      </c>
      <c r="J120" s="143">
        <v>0.061952999999999994</v>
      </c>
      <c r="K120" s="143">
        <v>-0.3234</v>
      </c>
      <c r="L120" s="143">
        <v>0.039348</v>
      </c>
      <c r="M120" s="143">
        <v>-0.10944</v>
      </c>
      <c r="N120" s="143">
        <v>0.20032500000000003</v>
      </c>
      <c r="O120" s="143">
        <v>-0.13294999999999998</v>
      </c>
      <c r="P120" s="143">
        <v>0.28178000000000003</v>
      </c>
      <c r="Q120" s="143">
        <v>0.011616</v>
      </c>
      <c r="R120" s="143">
        <v>0.270125</v>
      </c>
      <c r="S120" s="143">
        <v>0.716404</v>
      </c>
      <c r="T120" s="143">
        <v>0.737732</v>
      </c>
      <c r="U120" s="143">
        <v>0.9550150000000001</v>
      </c>
      <c r="V120" s="143">
        <v>0.408925</v>
      </c>
      <c r="W120" s="143">
        <v>0.890295</v>
      </c>
      <c r="X120" s="143">
        <v>0.357864</v>
      </c>
      <c r="Y120" s="143">
        <v>0.457756</v>
      </c>
      <c r="Z120" s="143">
        <v>0.127134</v>
      </c>
      <c r="AA120" s="143">
        <v>0.375612</v>
      </c>
      <c r="AB120" s="143">
        <v>-0.04139999999999999</v>
      </c>
      <c r="AC120" s="143">
        <v>0.159291</v>
      </c>
      <c r="AD120" s="143">
        <v>0.087524</v>
      </c>
      <c r="AE120" s="143">
        <v>-0.27628</v>
      </c>
      <c r="AF120" s="143">
        <v>0.050464999999999996</v>
      </c>
      <c r="AG120" s="143">
        <v>-0.23652</v>
      </c>
      <c r="AH120" s="143">
        <v>-0.41812</v>
      </c>
      <c r="AI120" s="143">
        <v>-0.30388</v>
      </c>
      <c r="AJ120" s="143">
        <v>-0.12904</v>
      </c>
      <c r="AK120" s="143">
        <v>-0.3277</v>
      </c>
      <c r="AL120" s="143">
        <v>-0.09868</v>
      </c>
      <c r="AM120" s="143">
        <v>0.01234</v>
      </c>
      <c r="AN120" s="143">
        <v>-0.22032</v>
      </c>
      <c r="AO120" s="143">
        <v>0.051504999999999995</v>
      </c>
      <c r="AP120" s="143">
        <v>-0.14364</v>
      </c>
      <c r="AQ120" s="143">
        <v>-0.22492</v>
      </c>
      <c r="AR120" s="143">
        <v>-0.35756</v>
      </c>
      <c r="AS120" s="143">
        <v>0.706203</v>
      </c>
      <c r="AT120" s="143">
        <v>-0.46475</v>
      </c>
    </row>
    <row r="121">
      <c r="A121" s="142">
        <f t="shared" si="1"/>
        <v>3.556992</v>
      </c>
      <c r="B121" s="143">
        <v>-0.09871</v>
      </c>
      <c r="C121" s="143">
        <v>0.020749</v>
      </c>
      <c r="D121" s="143">
        <v>0.14917</v>
      </c>
      <c r="E121" s="143">
        <v>-0.00563</v>
      </c>
      <c r="F121" s="143">
        <v>0.138844</v>
      </c>
      <c r="G121" s="143">
        <v>-0.07194</v>
      </c>
      <c r="H121" s="143">
        <v>0.015323999999999999</v>
      </c>
      <c r="I121" s="143">
        <v>-0.29916</v>
      </c>
      <c r="J121" s="143">
        <v>0.061952999999999994</v>
      </c>
      <c r="K121" s="143">
        <v>-0.24255000000000002</v>
      </c>
      <c r="L121" s="143">
        <v>0.039348</v>
      </c>
      <c r="M121" s="143">
        <v>-0.1368</v>
      </c>
      <c r="N121" s="143">
        <v>0.20032500000000003</v>
      </c>
      <c r="O121" s="143">
        <v>-0.10636</v>
      </c>
      <c r="P121" s="143">
        <v>0.225424</v>
      </c>
      <c r="Q121" s="143">
        <v>0.01452</v>
      </c>
      <c r="R121" s="143">
        <v>0.270125</v>
      </c>
      <c r="S121" s="143">
        <v>0.716404</v>
      </c>
      <c r="T121" s="143">
        <v>0.737732</v>
      </c>
      <c r="U121" s="143">
        <v>0.9550150000000001</v>
      </c>
      <c r="V121" s="143">
        <v>0.32714</v>
      </c>
      <c r="W121" s="143">
        <v>0.890295</v>
      </c>
      <c r="X121" s="143">
        <v>0.89466</v>
      </c>
      <c r="Y121" s="143">
        <v>0.457756</v>
      </c>
      <c r="Z121" s="143">
        <v>0.169512</v>
      </c>
      <c r="AA121" s="143">
        <v>0.375612</v>
      </c>
      <c r="AB121" s="143">
        <v>-0.03312</v>
      </c>
      <c r="AC121" s="143">
        <v>0.212388</v>
      </c>
      <c r="AD121" s="143">
        <v>0.109405</v>
      </c>
      <c r="AE121" s="143">
        <v>-0.27628</v>
      </c>
      <c r="AF121" s="143">
        <v>0.020186</v>
      </c>
      <c r="AG121" s="143">
        <v>-0.11826</v>
      </c>
      <c r="AH121" s="143">
        <v>-0.41812</v>
      </c>
      <c r="AI121" s="143">
        <v>-0.30388</v>
      </c>
      <c r="AJ121" s="143">
        <v>-0.12904</v>
      </c>
      <c r="AK121" s="143">
        <v>-0.26216</v>
      </c>
      <c r="AL121" s="143">
        <v>-0.09868</v>
      </c>
      <c r="AM121" s="143">
        <v>0.01234</v>
      </c>
      <c r="AN121" s="143">
        <v>-0.22032</v>
      </c>
      <c r="AO121" s="143">
        <v>0.041204</v>
      </c>
      <c r="AP121" s="143">
        <v>-0.10772999999999999</v>
      </c>
      <c r="AQ121" s="143">
        <v>-0.16869</v>
      </c>
      <c r="AR121" s="143">
        <v>-0.35756</v>
      </c>
      <c r="AS121" s="143">
        <v>0.235401</v>
      </c>
      <c r="AT121" s="143">
        <v>-0.27885000000000004</v>
      </c>
    </row>
    <row r="122">
      <c r="A122" s="142">
        <f t="shared" si="1"/>
        <v>2.593044</v>
      </c>
      <c r="B122" s="143">
        <v>-0.19742</v>
      </c>
      <c r="C122" s="143">
        <v>0.041498</v>
      </c>
      <c r="D122" s="143">
        <v>0.44750999999999996</v>
      </c>
      <c r="E122" s="143">
        <v>-0.01689</v>
      </c>
      <c r="F122" s="143">
        <v>0.277688</v>
      </c>
      <c r="G122" s="143">
        <v>-0.09592</v>
      </c>
      <c r="H122" s="143">
        <v>0.020432</v>
      </c>
      <c r="I122" s="143">
        <v>-0.29916</v>
      </c>
      <c r="J122" s="143">
        <v>0.061952999999999994</v>
      </c>
      <c r="K122" s="143">
        <v>-0.24255000000000002</v>
      </c>
      <c r="L122" s="143">
        <v>0.039348</v>
      </c>
      <c r="M122" s="143">
        <v>-0.10944</v>
      </c>
      <c r="N122" s="143">
        <v>0.16026</v>
      </c>
      <c r="O122" s="143">
        <v>-0.07977</v>
      </c>
      <c r="P122" s="143">
        <v>0.169068</v>
      </c>
      <c r="Q122" s="143">
        <v>0.008712</v>
      </c>
      <c r="R122" s="143">
        <v>0.2161</v>
      </c>
      <c r="S122" s="143">
        <v>0.716404</v>
      </c>
      <c r="T122" s="143">
        <v>0.553299</v>
      </c>
      <c r="U122" s="143">
        <v>0.764012</v>
      </c>
      <c r="V122" s="143">
        <v>0.408925</v>
      </c>
      <c r="W122" s="143">
        <v>0.712236</v>
      </c>
      <c r="X122" s="143">
        <v>0.536796</v>
      </c>
      <c r="Y122" s="143">
        <v>0.343317</v>
      </c>
      <c r="Z122" s="143">
        <v>0.21189</v>
      </c>
      <c r="AA122" s="143">
        <v>0.375612</v>
      </c>
      <c r="AB122" s="143">
        <v>-0.01656</v>
      </c>
      <c r="AC122" s="143">
        <v>0.159291</v>
      </c>
      <c r="AD122" s="143">
        <v>0.065643</v>
      </c>
      <c r="AE122" s="143">
        <v>-0.20721</v>
      </c>
      <c r="AF122" s="143">
        <v>0.030279</v>
      </c>
      <c r="AG122" s="143">
        <v>-0.47304</v>
      </c>
      <c r="AH122" s="143">
        <v>-0.52265</v>
      </c>
      <c r="AI122" s="143">
        <v>-0.37984999999999997</v>
      </c>
      <c r="AJ122" s="143">
        <v>-0.12904</v>
      </c>
      <c r="AK122" s="143">
        <v>-0.26216</v>
      </c>
      <c r="AL122" s="143">
        <v>-0.12335</v>
      </c>
      <c r="AM122" s="143">
        <v>0.015425000000000001</v>
      </c>
      <c r="AN122" s="143">
        <v>-0.2754</v>
      </c>
      <c r="AO122" s="143">
        <v>0.041204</v>
      </c>
      <c r="AP122" s="143">
        <v>-0.07182</v>
      </c>
      <c r="AQ122" s="143">
        <v>-0.11246</v>
      </c>
      <c r="AR122" s="143">
        <v>-0.26817</v>
      </c>
      <c r="AS122" s="143">
        <v>0.470802</v>
      </c>
      <c r="AT122" s="143">
        <v>-0.3718</v>
      </c>
    </row>
    <row r="123">
      <c r="A123" s="142">
        <f t="shared" si="1"/>
        <v>1.219704</v>
      </c>
      <c r="B123" s="143">
        <v>-0.39484</v>
      </c>
      <c r="C123" s="143">
        <v>0.062247</v>
      </c>
      <c r="D123" s="143">
        <v>0.44750999999999996</v>
      </c>
      <c r="E123" s="143">
        <v>-0.01689</v>
      </c>
      <c r="F123" s="143">
        <v>0.208266</v>
      </c>
      <c r="G123" s="143">
        <v>-0.09592</v>
      </c>
      <c r="H123" s="143">
        <v>0.020432</v>
      </c>
      <c r="I123" s="143">
        <v>-0.49860000000000004</v>
      </c>
      <c r="J123" s="143">
        <v>0.082604</v>
      </c>
      <c r="K123" s="143">
        <v>-0.40425</v>
      </c>
      <c r="L123" s="143">
        <v>0.039348</v>
      </c>
      <c r="M123" s="143">
        <v>-0.1368</v>
      </c>
      <c r="N123" s="143">
        <v>0.16026</v>
      </c>
      <c r="O123" s="143">
        <v>-0.10636</v>
      </c>
      <c r="P123" s="143">
        <v>0.225424</v>
      </c>
      <c r="Q123" s="143">
        <v>0.008712</v>
      </c>
      <c r="R123" s="143">
        <v>0.2161</v>
      </c>
      <c r="S123" s="143">
        <v>0.716404</v>
      </c>
      <c r="T123" s="143">
        <v>0.553299</v>
      </c>
      <c r="U123" s="143">
        <v>0.764012</v>
      </c>
      <c r="V123" s="143">
        <v>0.32714</v>
      </c>
      <c r="W123" s="143">
        <v>0.534177</v>
      </c>
      <c r="X123" s="143">
        <v>0.357864</v>
      </c>
      <c r="Y123" s="143">
        <v>0.114439</v>
      </c>
      <c r="Z123" s="143">
        <v>0.21189</v>
      </c>
      <c r="AA123" s="143">
        <v>0.281709</v>
      </c>
      <c r="AB123" s="143">
        <v>-0.03312</v>
      </c>
      <c r="AC123" s="143">
        <v>0.106194</v>
      </c>
      <c r="AD123" s="143">
        <v>0.065643</v>
      </c>
      <c r="AE123" s="143">
        <v>-0.27628</v>
      </c>
      <c r="AF123" s="143">
        <v>0.030279</v>
      </c>
      <c r="AG123" s="143">
        <v>-0.47304</v>
      </c>
      <c r="AH123" s="143">
        <v>-0.31359</v>
      </c>
      <c r="AI123" s="143">
        <v>-0.22791</v>
      </c>
      <c r="AJ123" s="143">
        <v>-0.09677999999999999</v>
      </c>
      <c r="AK123" s="143">
        <v>-0.26216</v>
      </c>
      <c r="AL123" s="143">
        <v>-0.12335</v>
      </c>
      <c r="AM123" s="143">
        <v>0.015425000000000001</v>
      </c>
      <c r="AN123" s="143">
        <v>-0.2754</v>
      </c>
      <c r="AO123" s="143">
        <v>0.051504999999999995</v>
      </c>
      <c r="AP123" s="143">
        <v>-0.03591</v>
      </c>
      <c r="AQ123" s="143">
        <v>-0.11246</v>
      </c>
      <c r="AR123" s="143">
        <v>-0.26817</v>
      </c>
      <c r="AS123" s="143">
        <v>0.235401</v>
      </c>
      <c r="AT123" s="143">
        <v>-0.46475</v>
      </c>
    </row>
    <row r="124">
      <c r="A124" s="142">
        <f t="shared" si="1"/>
        <v>0.16197</v>
      </c>
      <c r="B124" s="143">
        <v>-0.39484</v>
      </c>
      <c r="C124" s="143">
        <v>0.103745</v>
      </c>
      <c r="D124" s="143">
        <v>0.44750999999999996</v>
      </c>
      <c r="E124" s="143">
        <v>-0.01689</v>
      </c>
      <c r="F124" s="143">
        <v>0.208266</v>
      </c>
      <c r="G124" s="143">
        <v>-0.09592</v>
      </c>
      <c r="H124" s="143">
        <v>0.020432</v>
      </c>
      <c r="I124" s="143">
        <v>-0.49860000000000004</v>
      </c>
      <c r="J124" s="143">
        <v>0.061952999999999994</v>
      </c>
      <c r="K124" s="143">
        <v>-0.1617</v>
      </c>
      <c r="L124" s="143">
        <v>0.039348</v>
      </c>
      <c r="M124" s="143">
        <v>-0.1368</v>
      </c>
      <c r="N124" s="143">
        <v>0.20032500000000003</v>
      </c>
      <c r="O124" s="143">
        <v>-0.10636</v>
      </c>
      <c r="P124" s="143">
        <v>0.056356</v>
      </c>
      <c r="Q124" s="143">
        <v>0.005808</v>
      </c>
      <c r="R124" s="143">
        <v>0.054025</v>
      </c>
      <c r="S124" s="143">
        <v>0.716404</v>
      </c>
      <c r="T124" s="143">
        <v>0.368866</v>
      </c>
      <c r="U124" s="143">
        <v>0.382006</v>
      </c>
      <c r="V124" s="143">
        <v>0.16357</v>
      </c>
      <c r="W124" s="143">
        <v>0.178059</v>
      </c>
      <c r="X124" s="143">
        <v>0.536796</v>
      </c>
      <c r="Y124" s="143">
        <v>0.228878</v>
      </c>
      <c r="Z124" s="143">
        <v>0.042378</v>
      </c>
      <c r="AA124" s="143">
        <v>0.093903</v>
      </c>
      <c r="AB124" s="143">
        <v>-0.00828</v>
      </c>
      <c r="AC124" s="143">
        <v>0.106194</v>
      </c>
      <c r="AD124" s="143">
        <v>0.087524</v>
      </c>
      <c r="AE124" s="143">
        <v>-0.13814</v>
      </c>
      <c r="AF124" s="143">
        <v>0.030279</v>
      </c>
      <c r="AG124" s="143">
        <v>-0.5913</v>
      </c>
      <c r="AH124" s="143">
        <v>-0.20906</v>
      </c>
      <c r="AI124" s="143">
        <v>-0.15194</v>
      </c>
      <c r="AJ124" s="143">
        <v>-0.12904</v>
      </c>
      <c r="AK124" s="143">
        <v>-0.26216</v>
      </c>
      <c r="AL124" s="143">
        <v>-0.09868</v>
      </c>
      <c r="AM124" s="143">
        <v>0.01234</v>
      </c>
      <c r="AN124" s="143">
        <v>-0.22032</v>
      </c>
      <c r="AO124" s="143">
        <v>0.030903</v>
      </c>
      <c r="AP124" s="143">
        <v>-0.07182</v>
      </c>
      <c r="AQ124" s="143">
        <v>-0.28115</v>
      </c>
      <c r="AR124" s="143">
        <v>-0.44694999999999996</v>
      </c>
      <c r="AS124" s="143">
        <v>0.470802</v>
      </c>
      <c r="AT124" s="143">
        <v>-0.46475</v>
      </c>
    </row>
    <row r="125">
      <c r="A125" s="142">
        <f t="shared" si="1"/>
        <v>3.195189</v>
      </c>
      <c r="B125" s="143">
        <v>-0.39484</v>
      </c>
      <c r="C125" s="143">
        <v>0.103745</v>
      </c>
      <c r="D125" s="143">
        <v>0.44750999999999996</v>
      </c>
      <c r="E125" s="143">
        <v>-0.028149999999999998</v>
      </c>
      <c r="F125" s="143">
        <v>0.277688</v>
      </c>
      <c r="G125" s="143">
        <v>-0.09592</v>
      </c>
      <c r="H125" s="143">
        <v>0.020432</v>
      </c>
      <c r="I125" s="143">
        <v>-0.39888</v>
      </c>
      <c r="J125" s="143">
        <v>0.061952999999999994</v>
      </c>
      <c r="K125" s="143">
        <v>-0.24255000000000002</v>
      </c>
      <c r="L125" s="143">
        <v>0.049185</v>
      </c>
      <c r="M125" s="143">
        <v>-0.1368</v>
      </c>
      <c r="N125" s="143">
        <v>0.16026</v>
      </c>
      <c r="O125" s="143">
        <v>-0.05318</v>
      </c>
      <c r="P125" s="143">
        <v>0.169068</v>
      </c>
      <c r="Q125" s="143">
        <v>0.011616</v>
      </c>
      <c r="R125" s="143">
        <v>0.2161</v>
      </c>
      <c r="S125" s="143">
        <v>0.716404</v>
      </c>
      <c r="T125" s="143">
        <v>0.9221650000000001</v>
      </c>
      <c r="U125" s="143">
        <v>0.764012</v>
      </c>
      <c r="V125" s="143">
        <v>0.32714</v>
      </c>
      <c r="W125" s="143">
        <v>0.890295</v>
      </c>
      <c r="X125" s="143">
        <v>0.89466</v>
      </c>
      <c r="Y125" s="143">
        <v>0.457756</v>
      </c>
      <c r="Z125" s="143">
        <v>0.127134</v>
      </c>
      <c r="AA125" s="143">
        <v>0.375612</v>
      </c>
      <c r="AB125" s="143">
        <v>-0.024839999999999997</v>
      </c>
      <c r="AC125" s="143">
        <v>0.212388</v>
      </c>
      <c r="AD125" s="143">
        <v>0.109405</v>
      </c>
      <c r="AE125" s="143">
        <v>-0.27628</v>
      </c>
      <c r="AF125" s="143">
        <v>0.050464999999999996</v>
      </c>
      <c r="AG125" s="143">
        <v>-0.5913</v>
      </c>
      <c r="AH125" s="143">
        <v>-0.41812</v>
      </c>
      <c r="AI125" s="143">
        <v>-0.30388</v>
      </c>
      <c r="AJ125" s="143">
        <v>-0.1613</v>
      </c>
      <c r="AK125" s="143">
        <v>-0.26216</v>
      </c>
      <c r="AL125" s="143">
        <v>-0.09868</v>
      </c>
      <c r="AM125" s="143">
        <v>0.01234</v>
      </c>
      <c r="AN125" s="143">
        <v>-0.11016</v>
      </c>
      <c r="AO125" s="143">
        <v>0.041204</v>
      </c>
      <c r="AP125" s="143">
        <v>-0.17955</v>
      </c>
      <c r="AQ125" s="143">
        <v>-0.28115</v>
      </c>
      <c r="AR125" s="143">
        <v>-0.35756</v>
      </c>
      <c r="AS125" s="143">
        <v>0.470802</v>
      </c>
      <c r="AT125" s="143">
        <v>-0.27885000000000004</v>
      </c>
    </row>
    <row r="126">
      <c r="A126" s="142">
        <f t="shared" si="1"/>
        <v>3.371092</v>
      </c>
      <c r="B126" s="143">
        <v>-0.09871</v>
      </c>
      <c r="C126" s="143">
        <v>0.020749</v>
      </c>
      <c r="D126" s="143">
        <v>0.14917</v>
      </c>
      <c r="E126" s="143">
        <v>-0.00563</v>
      </c>
      <c r="F126" s="143">
        <v>0.138844</v>
      </c>
      <c r="G126" s="143">
        <v>-0.07194</v>
      </c>
      <c r="H126" s="143">
        <v>0.015323999999999999</v>
      </c>
      <c r="I126" s="143">
        <v>-0.29916</v>
      </c>
      <c r="J126" s="143">
        <v>0.061952999999999994</v>
      </c>
      <c r="K126" s="143">
        <v>-0.24255000000000002</v>
      </c>
      <c r="L126" s="143">
        <v>0.039348</v>
      </c>
      <c r="M126" s="143">
        <v>-0.1368</v>
      </c>
      <c r="N126" s="143">
        <v>0.20032500000000003</v>
      </c>
      <c r="O126" s="143">
        <v>-0.10636</v>
      </c>
      <c r="P126" s="143">
        <v>0.225424</v>
      </c>
      <c r="Q126" s="143">
        <v>0.01452</v>
      </c>
      <c r="R126" s="143">
        <v>0.270125</v>
      </c>
      <c r="S126" s="143">
        <v>0.716404</v>
      </c>
      <c r="T126" s="143">
        <v>0.737732</v>
      </c>
      <c r="U126" s="143">
        <v>0.9550150000000001</v>
      </c>
      <c r="V126" s="143">
        <v>0.32714</v>
      </c>
      <c r="W126" s="143">
        <v>0.890295</v>
      </c>
      <c r="X126" s="143">
        <v>0.89466</v>
      </c>
      <c r="Y126" s="143">
        <v>0.457756</v>
      </c>
      <c r="Z126" s="143">
        <v>0.169512</v>
      </c>
      <c r="AA126" s="143">
        <v>0.375612</v>
      </c>
      <c r="AB126" s="143">
        <v>-0.03312</v>
      </c>
      <c r="AC126" s="143">
        <v>0.212388</v>
      </c>
      <c r="AD126" s="143">
        <v>0.109405</v>
      </c>
      <c r="AE126" s="143">
        <v>-0.27628</v>
      </c>
      <c r="AF126" s="143">
        <v>0.020186</v>
      </c>
      <c r="AG126" s="143">
        <v>-0.11826</v>
      </c>
      <c r="AH126" s="143">
        <v>-0.41812</v>
      </c>
      <c r="AI126" s="143">
        <v>-0.30388</v>
      </c>
      <c r="AJ126" s="143">
        <v>-0.12904</v>
      </c>
      <c r="AK126" s="143">
        <v>-0.26216</v>
      </c>
      <c r="AL126" s="143">
        <v>-0.09868</v>
      </c>
      <c r="AM126" s="143">
        <v>0.01234</v>
      </c>
      <c r="AN126" s="143">
        <v>-0.22032</v>
      </c>
      <c r="AO126" s="143">
        <v>0.041204</v>
      </c>
      <c r="AP126" s="143">
        <v>-0.10772999999999999</v>
      </c>
      <c r="AQ126" s="143">
        <v>-0.16869</v>
      </c>
      <c r="AR126" s="143">
        <v>-0.35756</v>
      </c>
      <c r="AS126" s="143">
        <v>0.235401</v>
      </c>
      <c r="AT126" s="143">
        <v>-0.46475</v>
      </c>
    </row>
    <row r="127">
      <c r="A127" s="142">
        <f t="shared" si="1"/>
        <v>0.16197</v>
      </c>
      <c r="B127" s="143">
        <v>-0.39484</v>
      </c>
      <c r="C127" s="143">
        <v>0.103745</v>
      </c>
      <c r="D127" s="143">
        <v>0.44750999999999996</v>
      </c>
      <c r="E127" s="143">
        <v>-0.01689</v>
      </c>
      <c r="F127" s="143">
        <v>0.208266</v>
      </c>
      <c r="G127" s="143">
        <v>-0.09592</v>
      </c>
      <c r="H127" s="143">
        <v>0.020432</v>
      </c>
      <c r="I127" s="143">
        <v>-0.49860000000000004</v>
      </c>
      <c r="J127" s="143">
        <v>0.061952999999999994</v>
      </c>
      <c r="K127" s="143">
        <v>-0.1617</v>
      </c>
      <c r="L127" s="143">
        <v>0.039348</v>
      </c>
      <c r="M127" s="143">
        <v>-0.1368</v>
      </c>
      <c r="N127" s="143">
        <v>0.20032500000000003</v>
      </c>
      <c r="O127" s="143">
        <v>-0.10636</v>
      </c>
      <c r="P127" s="143">
        <v>0.056356</v>
      </c>
      <c r="Q127" s="143">
        <v>0.005808</v>
      </c>
      <c r="R127" s="143">
        <v>0.054025</v>
      </c>
      <c r="S127" s="143">
        <v>0.716404</v>
      </c>
      <c r="T127" s="143">
        <v>0.368866</v>
      </c>
      <c r="U127" s="143">
        <v>0.382006</v>
      </c>
      <c r="V127" s="143">
        <v>0.16357</v>
      </c>
      <c r="W127" s="143">
        <v>0.178059</v>
      </c>
      <c r="X127" s="143">
        <v>0.536796</v>
      </c>
      <c r="Y127" s="143">
        <v>0.228878</v>
      </c>
      <c r="Z127" s="143">
        <v>0.042378</v>
      </c>
      <c r="AA127" s="143">
        <v>0.093903</v>
      </c>
      <c r="AB127" s="143">
        <v>-0.00828</v>
      </c>
      <c r="AC127" s="143">
        <v>0.106194</v>
      </c>
      <c r="AD127" s="143">
        <v>0.087524</v>
      </c>
      <c r="AE127" s="143">
        <v>-0.13814</v>
      </c>
      <c r="AF127" s="143">
        <v>0.030279</v>
      </c>
      <c r="AG127" s="143">
        <v>-0.5913</v>
      </c>
      <c r="AH127" s="143">
        <v>-0.20906</v>
      </c>
      <c r="AI127" s="143">
        <v>-0.15194</v>
      </c>
      <c r="AJ127" s="143">
        <v>-0.12904</v>
      </c>
      <c r="AK127" s="143">
        <v>-0.26216</v>
      </c>
      <c r="AL127" s="143">
        <v>-0.09868</v>
      </c>
      <c r="AM127" s="143">
        <v>0.01234</v>
      </c>
      <c r="AN127" s="143">
        <v>-0.22032</v>
      </c>
      <c r="AO127" s="143">
        <v>0.030903</v>
      </c>
      <c r="AP127" s="143">
        <v>-0.07182</v>
      </c>
      <c r="AQ127" s="143">
        <v>-0.28115</v>
      </c>
      <c r="AR127" s="143">
        <v>-0.44694999999999996</v>
      </c>
      <c r="AS127" s="143">
        <v>0.470802</v>
      </c>
      <c r="AT127" s="143">
        <v>-0.46475</v>
      </c>
    </row>
    <row r="128">
      <c r="A128" s="142">
        <f t="shared" si="1"/>
        <v>1.312654</v>
      </c>
      <c r="B128" s="143">
        <v>-0.39484</v>
      </c>
      <c r="C128" s="143">
        <v>0.062247</v>
      </c>
      <c r="D128" s="143">
        <v>0.44750999999999996</v>
      </c>
      <c r="E128" s="143">
        <v>-0.01689</v>
      </c>
      <c r="F128" s="143">
        <v>0.208266</v>
      </c>
      <c r="G128" s="143">
        <v>-0.09592</v>
      </c>
      <c r="H128" s="143">
        <v>0.020432</v>
      </c>
      <c r="I128" s="143">
        <v>-0.49860000000000004</v>
      </c>
      <c r="J128" s="143">
        <v>0.082604</v>
      </c>
      <c r="K128" s="143">
        <v>-0.40425</v>
      </c>
      <c r="L128" s="143">
        <v>0.039348</v>
      </c>
      <c r="M128" s="143">
        <v>-0.1368</v>
      </c>
      <c r="N128" s="143">
        <v>0.16026</v>
      </c>
      <c r="O128" s="143">
        <v>-0.10636</v>
      </c>
      <c r="P128" s="143">
        <v>0.225424</v>
      </c>
      <c r="Q128" s="143">
        <v>0.008712</v>
      </c>
      <c r="R128" s="143">
        <v>0.2161</v>
      </c>
      <c r="S128" s="143">
        <v>0.716404</v>
      </c>
      <c r="T128" s="143">
        <v>0.553299</v>
      </c>
      <c r="U128" s="143">
        <v>0.764012</v>
      </c>
      <c r="V128" s="143">
        <v>0.32714</v>
      </c>
      <c r="W128" s="143">
        <v>0.534177</v>
      </c>
      <c r="X128" s="143">
        <v>0.357864</v>
      </c>
      <c r="Y128" s="143">
        <v>0.114439</v>
      </c>
      <c r="Z128" s="143">
        <v>0.21189</v>
      </c>
      <c r="AA128" s="143">
        <v>0.281709</v>
      </c>
      <c r="AB128" s="143">
        <v>-0.03312</v>
      </c>
      <c r="AC128" s="143">
        <v>0.106194</v>
      </c>
      <c r="AD128" s="143">
        <v>0.065643</v>
      </c>
      <c r="AE128" s="143">
        <v>-0.27628</v>
      </c>
      <c r="AF128" s="143">
        <v>0.030279</v>
      </c>
      <c r="AG128" s="143">
        <v>-0.47304</v>
      </c>
      <c r="AH128" s="143">
        <v>-0.31359</v>
      </c>
      <c r="AI128" s="143">
        <v>-0.22791</v>
      </c>
      <c r="AJ128" s="143">
        <v>-0.09677999999999999</v>
      </c>
      <c r="AK128" s="143">
        <v>-0.26216</v>
      </c>
      <c r="AL128" s="143">
        <v>-0.12335</v>
      </c>
      <c r="AM128" s="143">
        <v>0.015425000000000001</v>
      </c>
      <c r="AN128" s="143">
        <v>-0.2754</v>
      </c>
      <c r="AO128" s="143">
        <v>0.051504999999999995</v>
      </c>
      <c r="AP128" s="143">
        <v>-0.03591</v>
      </c>
      <c r="AQ128" s="143">
        <v>-0.11246</v>
      </c>
      <c r="AR128" s="143">
        <v>-0.26817</v>
      </c>
      <c r="AS128" s="143">
        <v>0.235401</v>
      </c>
      <c r="AT128" s="143">
        <v>-0.3718</v>
      </c>
    </row>
    <row r="129">
      <c r="A129" s="142">
        <f t="shared" si="1"/>
        <v>1.412732</v>
      </c>
      <c r="B129" s="143">
        <v>-0.29613</v>
      </c>
      <c r="C129" s="143">
        <v>0.062247</v>
      </c>
      <c r="D129" s="143">
        <v>0.44750999999999996</v>
      </c>
      <c r="E129" s="143">
        <v>-0.01689</v>
      </c>
      <c r="F129" s="143">
        <v>0.208266</v>
      </c>
      <c r="G129" s="143">
        <v>-0.07194</v>
      </c>
      <c r="H129" s="143">
        <v>0.010216</v>
      </c>
      <c r="I129" s="143">
        <v>-0.29916</v>
      </c>
      <c r="J129" s="143">
        <v>0.041302</v>
      </c>
      <c r="K129" s="143">
        <v>-0.24255000000000002</v>
      </c>
      <c r="L129" s="143">
        <v>0.029511000000000003</v>
      </c>
      <c r="M129" s="143">
        <v>-0.08208</v>
      </c>
      <c r="N129" s="143">
        <v>0.16026</v>
      </c>
      <c r="O129" s="143">
        <v>-0.10636</v>
      </c>
      <c r="P129" s="143">
        <v>0.225424</v>
      </c>
      <c r="Q129" s="143">
        <v>0.011616</v>
      </c>
      <c r="R129" s="143">
        <v>0.270125</v>
      </c>
      <c r="S129" s="143">
        <v>0.0</v>
      </c>
      <c r="T129" s="143">
        <v>0.368866</v>
      </c>
      <c r="U129" s="143">
        <v>0.382006</v>
      </c>
      <c r="V129" s="143">
        <v>0.245355</v>
      </c>
      <c r="W129" s="143">
        <v>0.534177</v>
      </c>
      <c r="X129" s="143">
        <v>0.357864</v>
      </c>
      <c r="Y129" s="143">
        <v>0.343317</v>
      </c>
      <c r="Z129" s="143">
        <v>0.127134</v>
      </c>
      <c r="AA129" s="143">
        <v>0.375612</v>
      </c>
      <c r="AB129" s="143">
        <v>-0.024839999999999997</v>
      </c>
      <c r="AC129" s="143">
        <v>0.159291</v>
      </c>
      <c r="AD129" s="143">
        <v>0.087524</v>
      </c>
      <c r="AE129" s="143">
        <v>-0.20721</v>
      </c>
      <c r="AF129" s="143">
        <v>0.030279</v>
      </c>
      <c r="AG129" s="143">
        <v>-0.35478</v>
      </c>
      <c r="AH129" s="143">
        <v>-0.20906</v>
      </c>
      <c r="AI129" s="143">
        <v>-0.15194</v>
      </c>
      <c r="AJ129" s="143">
        <v>-0.12904</v>
      </c>
      <c r="AK129" s="143">
        <v>-0.3277</v>
      </c>
      <c r="AL129" s="143">
        <v>-0.09868</v>
      </c>
      <c r="AM129" s="143">
        <v>0.015425000000000001</v>
      </c>
      <c r="AN129" s="143">
        <v>-0.2754</v>
      </c>
      <c r="AO129" s="143">
        <v>0.020602</v>
      </c>
      <c r="AP129" s="143">
        <v>-0.07182</v>
      </c>
      <c r="AQ129" s="143">
        <v>-0.11246</v>
      </c>
      <c r="AR129" s="143">
        <v>-0.35756</v>
      </c>
      <c r="AS129" s="143">
        <v>0.706203</v>
      </c>
      <c r="AT129" s="143">
        <v>-0.3718</v>
      </c>
    </row>
    <row r="130">
      <c r="A130" s="142">
        <f t="shared" si="1"/>
        <v>2.291494</v>
      </c>
      <c r="B130" s="143">
        <v>-0.39484</v>
      </c>
      <c r="C130" s="143">
        <v>0.082996</v>
      </c>
      <c r="D130" s="143">
        <v>0.44750999999999996</v>
      </c>
      <c r="E130" s="143">
        <v>-0.02252</v>
      </c>
      <c r="F130" s="143">
        <v>0.277688</v>
      </c>
      <c r="G130" s="143">
        <v>-0.09592</v>
      </c>
      <c r="H130" s="143">
        <v>0.020432</v>
      </c>
      <c r="I130" s="143">
        <v>-0.39888</v>
      </c>
      <c r="J130" s="143">
        <v>0.082604</v>
      </c>
      <c r="K130" s="143">
        <v>-0.3234</v>
      </c>
      <c r="L130" s="143">
        <v>0.039348</v>
      </c>
      <c r="M130" s="143">
        <v>-0.10944</v>
      </c>
      <c r="N130" s="143">
        <v>0.16026</v>
      </c>
      <c r="O130" s="143">
        <v>-0.10636</v>
      </c>
      <c r="P130" s="143">
        <v>0.225424</v>
      </c>
      <c r="Q130" s="143">
        <v>0.011616</v>
      </c>
      <c r="R130" s="143">
        <v>0.2161</v>
      </c>
      <c r="S130" s="143">
        <v>0.716404</v>
      </c>
      <c r="T130" s="143">
        <v>0.737732</v>
      </c>
      <c r="U130" s="143">
        <v>0.764012</v>
      </c>
      <c r="V130" s="143">
        <v>0.32714</v>
      </c>
      <c r="W130" s="143">
        <v>0.712236</v>
      </c>
      <c r="X130" s="143">
        <v>0.536796</v>
      </c>
      <c r="Y130" s="143">
        <v>0.343317</v>
      </c>
      <c r="Z130" s="143">
        <v>0.127134</v>
      </c>
      <c r="AA130" s="143">
        <v>0.375612</v>
      </c>
      <c r="AB130" s="143">
        <v>-0.04139999999999999</v>
      </c>
      <c r="AC130" s="143">
        <v>0.212388</v>
      </c>
      <c r="AD130" s="143">
        <v>0.109405</v>
      </c>
      <c r="AE130" s="143">
        <v>-0.20721</v>
      </c>
      <c r="AF130" s="143">
        <v>0.040372</v>
      </c>
      <c r="AG130" s="143">
        <v>-0.47304</v>
      </c>
      <c r="AH130" s="143">
        <v>-0.52265</v>
      </c>
      <c r="AI130" s="143">
        <v>-0.30388</v>
      </c>
      <c r="AJ130" s="143">
        <v>-0.12904</v>
      </c>
      <c r="AK130" s="143">
        <v>-0.26216</v>
      </c>
      <c r="AL130" s="143">
        <v>-0.09868</v>
      </c>
      <c r="AM130" s="143">
        <v>0.01234</v>
      </c>
      <c r="AN130" s="143">
        <v>-0.2754</v>
      </c>
      <c r="AO130" s="143">
        <v>0.051504999999999995</v>
      </c>
      <c r="AP130" s="143">
        <v>-0.14364</v>
      </c>
      <c r="AQ130" s="143">
        <v>-0.22492</v>
      </c>
      <c r="AR130" s="143">
        <v>-0.44694999999999996</v>
      </c>
      <c r="AS130" s="143">
        <v>0.706203</v>
      </c>
      <c r="AT130" s="143">
        <v>-0.46475</v>
      </c>
    </row>
    <row r="131">
      <c r="A131" s="142">
        <f t="shared" si="1"/>
        <v>2.495738</v>
      </c>
      <c r="B131" s="143">
        <v>-0.19742</v>
      </c>
      <c r="C131" s="143">
        <v>0.041498</v>
      </c>
      <c r="D131" s="143">
        <v>0.44750999999999996</v>
      </c>
      <c r="E131" s="143">
        <v>-0.01689</v>
      </c>
      <c r="F131" s="143">
        <v>0.069422</v>
      </c>
      <c r="G131" s="143">
        <v>-0.04796</v>
      </c>
      <c r="H131" s="143">
        <v>0.015323999999999999</v>
      </c>
      <c r="I131" s="143">
        <v>-0.29916</v>
      </c>
      <c r="J131" s="143">
        <v>0.041302</v>
      </c>
      <c r="K131" s="143">
        <v>-0.1617</v>
      </c>
      <c r="L131" s="143">
        <v>0.029511000000000003</v>
      </c>
      <c r="M131" s="143">
        <v>-0.05472</v>
      </c>
      <c r="N131" s="143">
        <v>0.12019500000000001</v>
      </c>
      <c r="O131" s="143">
        <v>-0.10636</v>
      </c>
      <c r="P131" s="143">
        <v>0.225424</v>
      </c>
      <c r="Q131" s="143">
        <v>0.002904</v>
      </c>
      <c r="R131" s="143">
        <v>0.2161</v>
      </c>
      <c r="S131" s="143">
        <v>0.5373030000000001</v>
      </c>
      <c r="T131" s="143">
        <v>0.553299</v>
      </c>
      <c r="U131" s="143">
        <v>0.573009</v>
      </c>
      <c r="V131" s="143">
        <v>0.245355</v>
      </c>
      <c r="W131" s="143">
        <v>0.534177</v>
      </c>
      <c r="X131" s="143">
        <v>0.715728</v>
      </c>
      <c r="Y131" s="143">
        <v>0.343317</v>
      </c>
      <c r="Z131" s="143">
        <v>0.127134</v>
      </c>
      <c r="AA131" s="143">
        <v>0.281709</v>
      </c>
      <c r="AB131" s="143">
        <v>-0.01656</v>
      </c>
      <c r="AC131" s="143">
        <v>0.106194</v>
      </c>
      <c r="AD131" s="143">
        <v>0.109405</v>
      </c>
      <c r="AE131" s="143">
        <v>-0.27628</v>
      </c>
      <c r="AF131" s="143">
        <v>0.010093</v>
      </c>
      <c r="AG131" s="143">
        <v>-0.47304</v>
      </c>
      <c r="AH131" s="143">
        <v>-0.31359</v>
      </c>
      <c r="AI131" s="143">
        <v>-0.22791</v>
      </c>
      <c r="AJ131" s="143">
        <v>-0.09677999999999999</v>
      </c>
      <c r="AK131" s="143">
        <v>-0.26216</v>
      </c>
      <c r="AL131" s="143">
        <v>-0.09868</v>
      </c>
      <c r="AM131" s="143">
        <v>0.01234</v>
      </c>
      <c r="AN131" s="143">
        <v>-0.16524</v>
      </c>
      <c r="AO131" s="143">
        <v>0.030903</v>
      </c>
      <c r="AP131" s="143">
        <v>-0.03591</v>
      </c>
      <c r="AQ131" s="143">
        <v>-0.05623</v>
      </c>
      <c r="AR131" s="143">
        <v>-0.17878</v>
      </c>
      <c r="AS131" s="143">
        <v>0.470802</v>
      </c>
      <c r="AT131" s="143">
        <v>-0.27885000000000004</v>
      </c>
    </row>
    <row r="132">
      <c r="A132" s="142">
        <f t="shared" si="1"/>
        <v>2.593256</v>
      </c>
      <c r="B132" s="143">
        <v>-0.29613</v>
      </c>
      <c r="C132" s="143">
        <v>0.082996</v>
      </c>
      <c r="D132" s="143">
        <v>0.29834</v>
      </c>
      <c r="E132" s="143">
        <v>-0.01126</v>
      </c>
      <c r="F132" s="143">
        <v>0.208266</v>
      </c>
      <c r="G132" s="143">
        <v>-0.09592</v>
      </c>
      <c r="H132" s="143">
        <v>0.020432</v>
      </c>
      <c r="I132" s="143">
        <v>-0.39888</v>
      </c>
      <c r="J132" s="143">
        <v>0.103255</v>
      </c>
      <c r="K132" s="143">
        <v>-0.24255000000000002</v>
      </c>
      <c r="L132" s="143">
        <v>0.049185</v>
      </c>
      <c r="M132" s="143">
        <v>-0.10944</v>
      </c>
      <c r="N132" s="143">
        <v>0.20032500000000003</v>
      </c>
      <c r="O132" s="143">
        <v>-0.13294999999999998</v>
      </c>
      <c r="P132" s="143">
        <v>0.28178000000000003</v>
      </c>
      <c r="Q132" s="143">
        <v>0.008712</v>
      </c>
      <c r="R132" s="143">
        <v>0.10805</v>
      </c>
      <c r="S132" s="143">
        <v>0.716404</v>
      </c>
      <c r="T132" s="143">
        <v>0.737732</v>
      </c>
      <c r="U132" s="143">
        <v>0.764012</v>
      </c>
      <c r="V132" s="143">
        <v>0.32714</v>
      </c>
      <c r="W132" s="143">
        <v>0.712236</v>
      </c>
      <c r="X132" s="143">
        <v>0.536796</v>
      </c>
      <c r="Y132" s="143">
        <v>0.457756</v>
      </c>
      <c r="Z132" s="143">
        <v>0.127134</v>
      </c>
      <c r="AA132" s="143">
        <v>0.375612</v>
      </c>
      <c r="AB132" s="143">
        <v>-0.04139999999999999</v>
      </c>
      <c r="AC132" s="143">
        <v>0.26548499999999997</v>
      </c>
      <c r="AD132" s="143">
        <v>0.109405</v>
      </c>
      <c r="AE132" s="143">
        <v>-0.27628</v>
      </c>
      <c r="AF132" s="143">
        <v>0.030279</v>
      </c>
      <c r="AG132" s="143">
        <v>-0.35478</v>
      </c>
      <c r="AH132" s="143">
        <v>-0.31359</v>
      </c>
      <c r="AI132" s="143">
        <v>-0.22791</v>
      </c>
      <c r="AJ132" s="143">
        <v>-0.09677999999999999</v>
      </c>
      <c r="AK132" s="143">
        <v>-0.19662000000000002</v>
      </c>
      <c r="AL132" s="143">
        <v>-0.07401</v>
      </c>
      <c r="AM132" s="143">
        <v>0.01234</v>
      </c>
      <c r="AN132" s="143">
        <v>-0.2754</v>
      </c>
      <c r="AO132" s="143">
        <v>0.030903</v>
      </c>
      <c r="AP132" s="143">
        <v>-0.07182</v>
      </c>
      <c r="AQ132" s="143">
        <v>-0.16869</v>
      </c>
      <c r="AR132" s="143">
        <v>-0.35756</v>
      </c>
      <c r="AS132" s="143">
        <v>0.235401</v>
      </c>
      <c r="AT132" s="143">
        <v>-0.46475</v>
      </c>
    </row>
    <row r="133">
      <c r="A133" s="142">
        <f t="shared" si="1"/>
        <v>1.862615</v>
      </c>
      <c r="B133" s="143">
        <v>-0.19742</v>
      </c>
      <c r="C133" s="143">
        <v>0.041498</v>
      </c>
      <c r="D133" s="143">
        <v>0.29834</v>
      </c>
      <c r="E133" s="143">
        <v>-0.01126</v>
      </c>
      <c r="F133" s="143">
        <v>0.069422</v>
      </c>
      <c r="G133" s="143">
        <v>-0.07194</v>
      </c>
      <c r="H133" s="143">
        <v>0.015323999999999999</v>
      </c>
      <c r="I133" s="143">
        <v>-0.09972</v>
      </c>
      <c r="J133" s="143">
        <v>0.020651</v>
      </c>
      <c r="K133" s="143">
        <v>-0.08085</v>
      </c>
      <c r="L133" s="143">
        <v>0.009837</v>
      </c>
      <c r="M133" s="143">
        <v>-0.05472</v>
      </c>
      <c r="N133" s="143">
        <v>0.12019500000000001</v>
      </c>
      <c r="O133" s="143">
        <v>-0.07977</v>
      </c>
      <c r="P133" s="143">
        <v>0.169068</v>
      </c>
      <c r="Q133" s="143">
        <v>0.002904</v>
      </c>
      <c r="R133" s="143">
        <v>0.162075</v>
      </c>
      <c r="S133" s="143">
        <v>0.358202</v>
      </c>
      <c r="T133" s="143">
        <v>0.184433</v>
      </c>
      <c r="U133" s="143">
        <v>0.382006</v>
      </c>
      <c r="V133" s="143">
        <v>0.245355</v>
      </c>
      <c r="W133" s="143">
        <v>0.534177</v>
      </c>
      <c r="X133" s="143">
        <v>0.715728</v>
      </c>
      <c r="Y133" s="143">
        <v>0.228878</v>
      </c>
      <c r="Z133" s="143">
        <v>0.042378</v>
      </c>
      <c r="AA133" s="143">
        <v>0.187806</v>
      </c>
      <c r="AB133" s="143">
        <v>-0.00828</v>
      </c>
      <c r="AC133" s="143">
        <v>0.159291</v>
      </c>
      <c r="AD133" s="143">
        <v>0.087524</v>
      </c>
      <c r="AE133" s="143">
        <v>-0.13814</v>
      </c>
      <c r="AF133" s="143">
        <v>0.010093</v>
      </c>
      <c r="AG133" s="143">
        <v>-0.23652</v>
      </c>
      <c r="AH133" s="143">
        <v>-0.10453</v>
      </c>
      <c r="AI133" s="143">
        <v>-0.15194</v>
      </c>
      <c r="AJ133" s="143">
        <v>-0.09677999999999999</v>
      </c>
      <c r="AK133" s="143">
        <v>-0.19662000000000002</v>
      </c>
      <c r="AL133" s="143">
        <v>-0.12335</v>
      </c>
      <c r="AM133" s="143">
        <v>0.015425000000000001</v>
      </c>
      <c r="AN133" s="143">
        <v>-0.22032</v>
      </c>
      <c r="AO133" s="143">
        <v>0.041204</v>
      </c>
      <c r="AP133" s="143">
        <v>-0.03591</v>
      </c>
      <c r="AQ133" s="143">
        <v>-0.11246</v>
      </c>
      <c r="AR133" s="143">
        <v>-0.26817</v>
      </c>
      <c r="AS133" s="143">
        <v>0.235401</v>
      </c>
      <c r="AT133" s="143">
        <v>-0.1859</v>
      </c>
    </row>
    <row r="134">
      <c r="A134" s="142">
        <f t="shared" si="1"/>
        <v>0.334614</v>
      </c>
      <c r="B134" s="143">
        <v>-0.29613</v>
      </c>
      <c r="C134" s="143">
        <v>0.020749</v>
      </c>
      <c r="D134" s="143">
        <v>0.14917</v>
      </c>
      <c r="E134" s="143">
        <v>-0.01126</v>
      </c>
      <c r="F134" s="143">
        <v>0.069422</v>
      </c>
      <c r="G134" s="143">
        <v>-0.02398</v>
      </c>
      <c r="H134" s="143">
        <v>0.005108</v>
      </c>
      <c r="I134" s="143">
        <v>-0.29916</v>
      </c>
      <c r="J134" s="143">
        <v>0.020651</v>
      </c>
      <c r="K134" s="143">
        <v>-0.40425</v>
      </c>
      <c r="L134" s="143">
        <v>0.009837</v>
      </c>
      <c r="M134" s="143">
        <v>-0.08208</v>
      </c>
      <c r="N134" s="143">
        <v>0.040065</v>
      </c>
      <c r="O134" s="143">
        <v>-0.13294999999999998</v>
      </c>
      <c r="P134" s="143">
        <v>0.225424</v>
      </c>
      <c r="Q134" s="143">
        <v>0.005808</v>
      </c>
      <c r="R134" s="143">
        <v>0.270125</v>
      </c>
      <c r="S134" s="143">
        <v>0.179101</v>
      </c>
      <c r="T134" s="143">
        <v>0.184433</v>
      </c>
      <c r="U134" s="143">
        <v>0.573009</v>
      </c>
      <c r="V134" s="143">
        <v>0.408925</v>
      </c>
      <c r="W134" s="143">
        <v>0.534177</v>
      </c>
      <c r="X134" s="143">
        <v>0.536796</v>
      </c>
      <c r="Y134" s="143">
        <v>0.228878</v>
      </c>
      <c r="Z134" s="143">
        <v>0.127134</v>
      </c>
      <c r="AA134" s="143">
        <v>0.281709</v>
      </c>
      <c r="AB134" s="143">
        <v>-0.04139999999999999</v>
      </c>
      <c r="AC134" s="143">
        <v>0.26548499999999997</v>
      </c>
      <c r="AD134" s="143">
        <v>0.109405</v>
      </c>
      <c r="AE134" s="143">
        <v>-0.34535000000000005</v>
      </c>
      <c r="AF134" s="143">
        <v>0.020186</v>
      </c>
      <c r="AG134" s="143">
        <v>-0.5913</v>
      </c>
      <c r="AH134" s="143">
        <v>-0.20906</v>
      </c>
      <c r="AI134" s="143">
        <v>-0.15194</v>
      </c>
      <c r="AJ134" s="143">
        <v>-0.03226</v>
      </c>
      <c r="AK134" s="143">
        <v>-0.26216</v>
      </c>
      <c r="AL134" s="143">
        <v>-0.12335</v>
      </c>
      <c r="AM134" s="143">
        <v>0.015425000000000001</v>
      </c>
      <c r="AN134" s="143">
        <v>-0.2754</v>
      </c>
      <c r="AO134" s="143">
        <v>0.010301</v>
      </c>
      <c r="AP134" s="143">
        <v>-0.07182</v>
      </c>
      <c r="AQ134" s="143">
        <v>-0.11246</v>
      </c>
      <c r="AR134" s="143">
        <v>-0.44694999999999996</v>
      </c>
      <c r="AS134" s="143">
        <v>0.235401</v>
      </c>
      <c r="AT134" s="143">
        <v>-0.27885000000000004</v>
      </c>
    </row>
    <row r="135">
      <c r="A135" s="142">
        <f t="shared" si="1"/>
        <v>2.806185</v>
      </c>
      <c r="B135" s="143">
        <v>-0.39484</v>
      </c>
      <c r="C135" s="143">
        <v>0.082996</v>
      </c>
      <c r="D135" s="143">
        <v>0.14917</v>
      </c>
      <c r="E135" s="143">
        <v>-0.01689</v>
      </c>
      <c r="F135" s="143">
        <v>0.208266</v>
      </c>
      <c r="G135" s="143">
        <v>-0.09592</v>
      </c>
      <c r="H135" s="143">
        <v>0.020432</v>
      </c>
      <c r="I135" s="143">
        <v>-0.49860000000000004</v>
      </c>
      <c r="J135" s="143">
        <v>0.082604</v>
      </c>
      <c r="K135" s="143">
        <v>-0.40425</v>
      </c>
      <c r="L135" s="143">
        <v>0.029511000000000003</v>
      </c>
      <c r="M135" s="143">
        <v>-0.1368</v>
      </c>
      <c r="N135" s="143">
        <v>0.20032500000000003</v>
      </c>
      <c r="O135" s="143">
        <v>-0.07977</v>
      </c>
      <c r="P135" s="143">
        <v>0.28178000000000003</v>
      </c>
      <c r="Q135" s="143">
        <v>0.008712</v>
      </c>
      <c r="R135" s="143">
        <v>0.2161</v>
      </c>
      <c r="S135" s="143">
        <v>0.895505</v>
      </c>
      <c r="T135" s="143">
        <v>0.9221650000000001</v>
      </c>
      <c r="U135" s="143">
        <v>0.764012</v>
      </c>
      <c r="V135" s="143">
        <v>0.408925</v>
      </c>
      <c r="W135" s="143">
        <v>0.712236</v>
      </c>
      <c r="X135" s="143">
        <v>0.536796</v>
      </c>
      <c r="Y135" s="143">
        <v>0.572195</v>
      </c>
      <c r="Z135" s="143">
        <v>0.127134</v>
      </c>
      <c r="AA135" s="143">
        <v>0.469515</v>
      </c>
      <c r="AB135" s="143">
        <v>-0.024839999999999997</v>
      </c>
      <c r="AC135" s="143">
        <v>0.212388</v>
      </c>
      <c r="AD135" s="143">
        <v>0.087524</v>
      </c>
      <c r="AE135" s="143">
        <v>-0.20721</v>
      </c>
      <c r="AF135" s="143">
        <v>0.040372</v>
      </c>
      <c r="AG135" s="143">
        <v>-0.5913</v>
      </c>
      <c r="AH135" s="143">
        <v>-0.52265</v>
      </c>
      <c r="AI135" s="143">
        <v>-0.37984999999999997</v>
      </c>
      <c r="AJ135" s="143">
        <v>-0.09677999999999999</v>
      </c>
      <c r="AK135" s="143">
        <v>-0.13108</v>
      </c>
      <c r="AL135" s="143">
        <v>-0.12335</v>
      </c>
      <c r="AM135" s="143">
        <v>0.015425000000000001</v>
      </c>
      <c r="AN135" s="143">
        <v>-0.2754</v>
      </c>
      <c r="AO135" s="143">
        <v>0.041204</v>
      </c>
      <c r="AP135" s="143">
        <v>-0.10772999999999999</v>
      </c>
      <c r="AQ135" s="143">
        <v>-0.16869</v>
      </c>
      <c r="AR135" s="143">
        <v>-0.35756</v>
      </c>
      <c r="AS135" s="143">
        <v>0.706203</v>
      </c>
      <c r="AT135" s="143">
        <v>-0.3718</v>
      </c>
    </row>
    <row r="136">
      <c r="A136" s="142">
        <f t="shared" si="1"/>
        <v>1.319782</v>
      </c>
      <c r="B136" s="143">
        <v>-0.29613</v>
      </c>
      <c r="C136" s="143">
        <v>0.062247</v>
      </c>
      <c r="D136" s="143">
        <v>0.44750999999999996</v>
      </c>
      <c r="E136" s="143">
        <v>-0.01689</v>
      </c>
      <c r="F136" s="143">
        <v>0.208266</v>
      </c>
      <c r="G136" s="143">
        <v>-0.07194</v>
      </c>
      <c r="H136" s="143">
        <v>0.010216</v>
      </c>
      <c r="I136" s="143">
        <v>-0.29916</v>
      </c>
      <c r="J136" s="143">
        <v>0.041302</v>
      </c>
      <c r="K136" s="143">
        <v>-0.24255000000000002</v>
      </c>
      <c r="L136" s="143">
        <v>0.029511000000000003</v>
      </c>
      <c r="M136" s="143">
        <v>-0.08208</v>
      </c>
      <c r="N136" s="143">
        <v>0.16026</v>
      </c>
      <c r="O136" s="143">
        <v>-0.10636</v>
      </c>
      <c r="P136" s="143">
        <v>0.225424</v>
      </c>
      <c r="Q136" s="143">
        <v>0.011616</v>
      </c>
      <c r="R136" s="143">
        <v>0.270125</v>
      </c>
      <c r="S136" s="143">
        <v>0.0</v>
      </c>
      <c r="T136" s="143">
        <v>0.368866</v>
      </c>
      <c r="U136" s="143">
        <v>0.382006</v>
      </c>
      <c r="V136" s="143">
        <v>0.245355</v>
      </c>
      <c r="W136" s="143">
        <v>0.534177</v>
      </c>
      <c r="X136" s="143">
        <v>0.357864</v>
      </c>
      <c r="Y136" s="143">
        <v>0.343317</v>
      </c>
      <c r="Z136" s="143">
        <v>0.127134</v>
      </c>
      <c r="AA136" s="143">
        <v>0.375612</v>
      </c>
      <c r="AB136" s="143">
        <v>-0.024839999999999997</v>
      </c>
      <c r="AC136" s="143">
        <v>0.159291</v>
      </c>
      <c r="AD136" s="143">
        <v>0.087524</v>
      </c>
      <c r="AE136" s="143">
        <v>-0.20721</v>
      </c>
      <c r="AF136" s="143">
        <v>0.030279</v>
      </c>
      <c r="AG136" s="143">
        <v>-0.35478</v>
      </c>
      <c r="AH136" s="143">
        <v>-0.20906</v>
      </c>
      <c r="AI136" s="143">
        <v>-0.15194</v>
      </c>
      <c r="AJ136" s="143">
        <v>-0.12904</v>
      </c>
      <c r="AK136" s="143">
        <v>-0.3277</v>
      </c>
      <c r="AL136" s="143">
        <v>-0.09868</v>
      </c>
      <c r="AM136" s="143">
        <v>0.015425000000000001</v>
      </c>
      <c r="AN136" s="143">
        <v>-0.2754</v>
      </c>
      <c r="AO136" s="143">
        <v>0.020602</v>
      </c>
      <c r="AP136" s="143">
        <v>-0.07182</v>
      </c>
      <c r="AQ136" s="143">
        <v>-0.11246</v>
      </c>
      <c r="AR136" s="143">
        <v>-0.35756</v>
      </c>
      <c r="AS136" s="143">
        <v>0.706203</v>
      </c>
      <c r="AT136" s="143">
        <v>-0.46475</v>
      </c>
    </row>
    <row r="137">
      <c r="A137" s="142">
        <f t="shared" si="1"/>
        <v>2.427893</v>
      </c>
      <c r="B137" s="143">
        <v>-0.39484</v>
      </c>
      <c r="C137" s="143">
        <v>0.082996</v>
      </c>
      <c r="D137" s="143">
        <v>0.44750999999999996</v>
      </c>
      <c r="E137" s="143">
        <v>-0.02252</v>
      </c>
      <c r="F137" s="143">
        <v>0.277688</v>
      </c>
      <c r="G137" s="143">
        <v>-0.09592</v>
      </c>
      <c r="H137" s="143">
        <v>0.020432</v>
      </c>
      <c r="I137" s="143">
        <v>-0.39888</v>
      </c>
      <c r="J137" s="143">
        <v>0.082604</v>
      </c>
      <c r="K137" s="143">
        <v>-0.3234</v>
      </c>
      <c r="L137" s="143">
        <v>0.039348</v>
      </c>
      <c r="M137" s="143">
        <v>-0.10944</v>
      </c>
      <c r="N137" s="143">
        <v>0.16026</v>
      </c>
      <c r="O137" s="143">
        <v>-0.10636</v>
      </c>
      <c r="P137" s="143">
        <v>0.225424</v>
      </c>
      <c r="Q137" s="143">
        <v>0.011616</v>
      </c>
      <c r="R137" s="143">
        <v>0.2161</v>
      </c>
      <c r="S137" s="143">
        <v>0.716404</v>
      </c>
      <c r="T137" s="143">
        <v>0.737732</v>
      </c>
      <c r="U137" s="143">
        <v>0.764012</v>
      </c>
      <c r="V137" s="143">
        <v>0.32714</v>
      </c>
      <c r="W137" s="143">
        <v>0.712236</v>
      </c>
      <c r="X137" s="143">
        <v>0.536796</v>
      </c>
      <c r="Y137" s="143">
        <v>0.343317</v>
      </c>
      <c r="Z137" s="143">
        <v>0.127134</v>
      </c>
      <c r="AA137" s="143">
        <v>0.375612</v>
      </c>
      <c r="AB137" s="143">
        <v>-0.04139999999999999</v>
      </c>
      <c r="AC137" s="143">
        <v>0.212388</v>
      </c>
      <c r="AD137" s="143">
        <v>0.109405</v>
      </c>
      <c r="AE137" s="143">
        <v>-0.20721</v>
      </c>
      <c r="AF137" s="143">
        <v>0.040372</v>
      </c>
      <c r="AG137" s="143">
        <v>-0.47304</v>
      </c>
      <c r="AH137" s="143">
        <v>-0.52265</v>
      </c>
      <c r="AI137" s="143">
        <v>-0.30388</v>
      </c>
      <c r="AJ137" s="143">
        <v>-0.12904</v>
      </c>
      <c r="AK137" s="143">
        <v>-0.26216</v>
      </c>
      <c r="AL137" s="143">
        <v>-0.09868</v>
      </c>
      <c r="AM137" s="143">
        <v>0.01234</v>
      </c>
      <c r="AN137" s="143">
        <v>-0.2754</v>
      </c>
      <c r="AO137" s="143">
        <v>0.051504999999999995</v>
      </c>
      <c r="AP137" s="143">
        <v>-0.14364</v>
      </c>
      <c r="AQ137" s="143">
        <v>-0.22492</v>
      </c>
      <c r="AR137" s="143">
        <v>-0.44694999999999996</v>
      </c>
      <c r="AS137" s="143">
        <v>0.470802</v>
      </c>
      <c r="AT137" s="143">
        <v>-0.09295</v>
      </c>
    </row>
    <row r="138">
      <c r="A138" s="142">
        <f t="shared" si="1"/>
        <v>3.32646</v>
      </c>
      <c r="B138" s="143">
        <v>-0.39484</v>
      </c>
      <c r="C138" s="143">
        <v>0.103745</v>
      </c>
      <c r="D138" s="143">
        <v>0.59668</v>
      </c>
      <c r="E138" s="143">
        <v>-0.01689</v>
      </c>
      <c r="F138" s="143">
        <v>0.277688</v>
      </c>
      <c r="G138" s="143">
        <v>-0.09592</v>
      </c>
      <c r="H138" s="143">
        <v>0.020432</v>
      </c>
      <c r="I138" s="143">
        <v>-0.39888</v>
      </c>
      <c r="J138" s="143">
        <v>0.082604</v>
      </c>
      <c r="K138" s="143">
        <v>-0.3234</v>
      </c>
      <c r="L138" s="143">
        <v>0.049185</v>
      </c>
      <c r="M138" s="143">
        <v>-0.1368</v>
      </c>
      <c r="N138" s="143">
        <v>0.20032500000000003</v>
      </c>
      <c r="O138" s="143">
        <v>-0.07977</v>
      </c>
      <c r="P138" s="143">
        <v>0.225424</v>
      </c>
      <c r="Q138" s="143">
        <v>0.011616</v>
      </c>
      <c r="R138" s="143">
        <v>0.270125</v>
      </c>
      <c r="S138" s="143">
        <v>0.716404</v>
      </c>
      <c r="T138" s="143">
        <v>0.737732</v>
      </c>
      <c r="U138" s="143">
        <v>0.764012</v>
      </c>
      <c r="V138" s="143">
        <v>0.32714</v>
      </c>
      <c r="W138" s="143">
        <v>0.712236</v>
      </c>
      <c r="X138" s="143">
        <v>0.89466</v>
      </c>
      <c r="Y138" s="143">
        <v>0.457756</v>
      </c>
      <c r="Z138" s="143">
        <v>0.169512</v>
      </c>
      <c r="AA138" s="143">
        <v>0.375612</v>
      </c>
      <c r="AB138" s="143">
        <v>-0.04139999999999999</v>
      </c>
      <c r="AC138" s="143">
        <v>0.26548499999999997</v>
      </c>
      <c r="AD138" s="143">
        <v>0.087524</v>
      </c>
      <c r="AE138" s="143">
        <v>-0.27628</v>
      </c>
      <c r="AF138" s="143">
        <v>0.040372</v>
      </c>
      <c r="AG138" s="143">
        <v>-0.35478</v>
      </c>
      <c r="AH138" s="143">
        <v>-0.41812</v>
      </c>
      <c r="AI138" s="143">
        <v>-0.30388</v>
      </c>
      <c r="AJ138" s="143">
        <v>-0.1613</v>
      </c>
      <c r="AK138" s="143">
        <v>-0.26216</v>
      </c>
      <c r="AL138" s="143">
        <v>-0.09868</v>
      </c>
      <c r="AM138" s="143">
        <v>0.015425000000000001</v>
      </c>
      <c r="AN138" s="143">
        <v>-0.2754</v>
      </c>
      <c r="AO138" s="143">
        <v>0.041204</v>
      </c>
      <c r="AP138" s="143">
        <v>-0.14364</v>
      </c>
      <c r="AQ138" s="143">
        <v>-0.16869</v>
      </c>
      <c r="AR138" s="143">
        <v>-0.35756</v>
      </c>
      <c r="AS138" s="143">
        <v>0.470802</v>
      </c>
      <c r="AT138" s="143">
        <v>-0.27885000000000004</v>
      </c>
    </row>
    <row r="139">
      <c r="A139" s="142">
        <f t="shared" si="1"/>
        <v>2.495738</v>
      </c>
      <c r="B139" s="143">
        <v>-0.19742</v>
      </c>
      <c r="C139" s="143">
        <v>0.041498</v>
      </c>
      <c r="D139" s="143">
        <v>0.44750999999999996</v>
      </c>
      <c r="E139" s="143">
        <v>-0.01689</v>
      </c>
      <c r="F139" s="143">
        <v>0.069422</v>
      </c>
      <c r="G139" s="143">
        <v>-0.04796</v>
      </c>
      <c r="H139" s="143">
        <v>0.015323999999999999</v>
      </c>
      <c r="I139" s="143">
        <v>-0.29916</v>
      </c>
      <c r="J139" s="143">
        <v>0.041302</v>
      </c>
      <c r="K139" s="143">
        <v>-0.1617</v>
      </c>
      <c r="L139" s="143">
        <v>0.029511000000000003</v>
      </c>
      <c r="M139" s="143">
        <v>-0.05472</v>
      </c>
      <c r="N139" s="143">
        <v>0.12019500000000001</v>
      </c>
      <c r="O139" s="143">
        <v>-0.10636</v>
      </c>
      <c r="P139" s="143">
        <v>0.225424</v>
      </c>
      <c r="Q139" s="143">
        <v>0.002904</v>
      </c>
      <c r="R139" s="143">
        <v>0.2161</v>
      </c>
      <c r="S139" s="143">
        <v>0.5373030000000001</v>
      </c>
      <c r="T139" s="143">
        <v>0.553299</v>
      </c>
      <c r="U139" s="143">
        <v>0.573009</v>
      </c>
      <c r="V139" s="143">
        <v>0.245355</v>
      </c>
      <c r="W139" s="143">
        <v>0.534177</v>
      </c>
      <c r="X139" s="143">
        <v>0.715728</v>
      </c>
      <c r="Y139" s="143">
        <v>0.343317</v>
      </c>
      <c r="Z139" s="143">
        <v>0.127134</v>
      </c>
      <c r="AA139" s="143">
        <v>0.281709</v>
      </c>
      <c r="AB139" s="143">
        <v>-0.01656</v>
      </c>
      <c r="AC139" s="143">
        <v>0.106194</v>
      </c>
      <c r="AD139" s="143">
        <v>0.109405</v>
      </c>
      <c r="AE139" s="143">
        <v>-0.27628</v>
      </c>
      <c r="AF139" s="143">
        <v>0.010093</v>
      </c>
      <c r="AG139" s="143">
        <v>-0.47304</v>
      </c>
      <c r="AH139" s="143">
        <v>-0.31359</v>
      </c>
      <c r="AI139" s="143">
        <v>-0.22791</v>
      </c>
      <c r="AJ139" s="143">
        <v>-0.09677999999999999</v>
      </c>
      <c r="AK139" s="143">
        <v>-0.26216</v>
      </c>
      <c r="AL139" s="143">
        <v>-0.09868</v>
      </c>
      <c r="AM139" s="143">
        <v>0.01234</v>
      </c>
      <c r="AN139" s="143">
        <v>-0.16524</v>
      </c>
      <c r="AO139" s="143">
        <v>0.030903</v>
      </c>
      <c r="AP139" s="143">
        <v>-0.03591</v>
      </c>
      <c r="AQ139" s="143">
        <v>-0.05623</v>
      </c>
      <c r="AR139" s="143">
        <v>-0.17878</v>
      </c>
      <c r="AS139" s="143">
        <v>0.470802</v>
      </c>
      <c r="AT139" s="143">
        <v>-0.27885000000000004</v>
      </c>
    </row>
    <row r="140">
      <c r="A140" s="142">
        <f t="shared" si="1"/>
        <v>2.665835</v>
      </c>
      <c r="B140" s="143">
        <v>-0.49355000000000004</v>
      </c>
      <c r="C140" s="143">
        <v>0.062247</v>
      </c>
      <c r="D140" s="143">
        <v>0.29834</v>
      </c>
      <c r="E140" s="143">
        <v>-0.01689</v>
      </c>
      <c r="F140" s="143">
        <v>0.34711</v>
      </c>
      <c r="G140" s="143">
        <v>-0.1199</v>
      </c>
      <c r="H140" s="143">
        <v>0.02554</v>
      </c>
      <c r="I140" s="143">
        <v>-0.49860000000000004</v>
      </c>
      <c r="J140" s="143">
        <v>0.103255</v>
      </c>
      <c r="K140" s="143">
        <v>-0.3234</v>
      </c>
      <c r="L140" s="143">
        <v>0.049185</v>
      </c>
      <c r="M140" s="143">
        <v>-0.1368</v>
      </c>
      <c r="N140" s="143">
        <v>0.20032500000000003</v>
      </c>
      <c r="O140" s="143">
        <v>-0.13294999999999998</v>
      </c>
      <c r="P140" s="143">
        <v>0.28178000000000003</v>
      </c>
      <c r="Q140" s="143">
        <v>0.011616</v>
      </c>
      <c r="R140" s="143">
        <v>0.2161</v>
      </c>
      <c r="S140" s="143">
        <v>0.895505</v>
      </c>
      <c r="T140" s="143">
        <v>0.9221650000000001</v>
      </c>
      <c r="U140" s="143">
        <v>0.9550150000000001</v>
      </c>
      <c r="V140" s="143">
        <v>0.408925</v>
      </c>
      <c r="W140" s="143">
        <v>0.712236</v>
      </c>
      <c r="X140" s="143">
        <v>0.89466</v>
      </c>
      <c r="Y140" s="143">
        <v>0.572195</v>
      </c>
      <c r="Z140" s="143">
        <v>0.169512</v>
      </c>
      <c r="AA140" s="143">
        <v>0.375612</v>
      </c>
      <c r="AB140" s="143">
        <v>-0.03312</v>
      </c>
      <c r="AC140" s="143">
        <v>0.26548499999999997</v>
      </c>
      <c r="AD140" s="143">
        <v>0.109405</v>
      </c>
      <c r="AE140" s="143">
        <v>-0.27628</v>
      </c>
      <c r="AF140" s="143">
        <v>0.040372</v>
      </c>
      <c r="AG140" s="143">
        <v>-0.47304</v>
      </c>
      <c r="AH140" s="143">
        <v>-0.52265</v>
      </c>
      <c r="AI140" s="143">
        <v>-0.37984999999999997</v>
      </c>
      <c r="AJ140" s="143">
        <v>-0.12904</v>
      </c>
      <c r="AK140" s="143">
        <v>-0.3277</v>
      </c>
      <c r="AL140" s="143">
        <v>-0.12335</v>
      </c>
      <c r="AM140" s="143">
        <v>0.015425000000000001</v>
      </c>
      <c r="AN140" s="143">
        <v>-0.2754</v>
      </c>
      <c r="AO140" s="143">
        <v>0.041204</v>
      </c>
      <c r="AP140" s="143">
        <v>-0.14364</v>
      </c>
      <c r="AQ140" s="143">
        <v>-0.22492</v>
      </c>
      <c r="AR140" s="143">
        <v>-0.44694999999999996</v>
      </c>
      <c r="AS140" s="143">
        <v>0.235401</v>
      </c>
      <c r="AT140" s="143">
        <v>-0.46475</v>
      </c>
    </row>
    <row r="141">
      <c r="A141" s="142">
        <f t="shared" si="1"/>
        <v>2.663502</v>
      </c>
      <c r="B141" s="143">
        <v>-0.29613</v>
      </c>
      <c r="C141" s="143">
        <v>0.062247</v>
      </c>
      <c r="D141" s="143">
        <v>0.44750999999999996</v>
      </c>
      <c r="E141" s="143">
        <v>-0.01689</v>
      </c>
      <c r="F141" s="143">
        <v>0.208266</v>
      </c>
      <c r="G141" s="143">
        <v>-0.09592</v>
      </c>
      <c r="H141" s="143">
        <v>0.020432</v>
      </c>
      <c r="I141" s="143">
        <v>-0.39888</v>
      </c>
      <c r="J141" s="143">
        <v>0.082604</v>
      </c>
      <c r="K141" s="143">
        <v>-0.3234</v>
      </c>
      <c r="L141" s="143">
        <v>0.039348</v>
      </c>
      <c r="M141" s="143">
        <v>-0.10944</v>
      </c>
      <c r="N141" s="143">
        <v>0.16026</v>
      </c>
      <c r="O141" s="143">
        <v>-0.07977</v>
      </c>
      <c r="P141" s="143">
        <v>0.112712</v>
      </c>
      <c r="Q141" s="143">
        <v>0.011616</v>
      </c>
      <c r="R141" s="143">
        <v>0.10805</v>
      </c>
      <c r="S141" s="143">
        <v>0.716404</v>
      </c>
      <c r="T141" s="143">
        <v>0.737732</v>
      </c>
      <c r="U141" s="143">
        <v>0.764012</v>
      </c>
      <c r="V141" s="143">
        <v>0.32714</v>
      </c>
      <c r="W141" s="143">
        <v>0.712236</v>
      </c>
      <c r="X141" s="143">
        <v>0.715728</v>
      </c>
      <c r="Y141" s="143">
        <v>0.572195</v>
      </c>
      <c r="Z141" s="143">
        <v>0.169512</v>
      </c>
      <c r="AA141" s="143">
        <v>0.375612</v>
      </c>
      <c r="AB141" s="143">
        <v>-0.024839999999999997</v>
      </c>
      <c r="AC141" s="143">
        <v>0.159291</v>
      </c>
      <c r="AD141" s="143">
        <v>0.065643</v>
      </c>
      <c r="AE141" s="143">
        <v>-0.27628</v>
      </c>
      <c r="AF141" s="143">
        <v>0.040372</v>
      </c>
      <c r="AG141" s="143">
        <v>-0.47304</v>
      </c>
      <c r="AH141" s="143">
        <v>-0.41812</v>
      </c>
      <c r="AI141" s="143">
        <v>-0.30388</v>
      </c>
      <c r="AJ141" s="143">
        <v>-0.12904</v>
      </c>
      <c r="AK141" s="143">
        <v>-0.26216</v>
      </c>
      <c r="AL141" s="143">
        <v>-0.07401</v>
      </c>
      <c r="AM141" s="143">
        <v>0.009255</v>
      </c>
      <c r="AN141" s="143">
        <v>-0.16524</v>
      </c>
      <c r="AO141" s="143">
        <v>0.030903</v>
      </c>
      <c r="AP141" s="143">
        <v>-0.10772999999999999</v>
      </c>
      <c r="AQ141" s="143">
        <v>-0.16869</v>
      </c>
      <c r="AR141" s="143">
        <v>-0.26817</v>
      </c>
      <c r="AS141" s="143">
        <v>0.470802</v>
      </c>
      <c r="AT141" s="143">
        <v>-0.46475</v>
      </c>
    </row>
    <row r="142">
      <c r="A142" s="142">
        <f t="shared" si="1"/>
        <v>2.168708</v>
      </c>
      <c r="B142" s="143">
        <v>-0.29613</v>
      </c>
      <c r="C142" s="143">
        <v>0.041498</v>
      </c>
      <c r="D142" s="143">
        <v>0.44750999999999996</v>
      </c>
      <c r="E142" s="143">
        <v>-0.01689</v>
      </c>
      <c r="F142" s="143">
        <v>0.208266</v>
      </c>
      <c r="G142" s="143">
        <v>-0.09592</v>
      </c>
      <c r="H142" s="143">
        <v>0.020432</v>
      </c>
      <c r="I142" s="143">
        <v>-0.29916</v>
      </c>
      <c r="J142" s="143">
        <v>0.082604</v>
      </c>
      <c r="K142" s="143">
        <v>-0.24255000000000002</v>
      </c>
      <c r="L142" s="143">
        <v>0.029511000000000003</v>
      </c>
      <c r="M142" s="143">
        <v>-0.1368</v>
      </c>
      <c r="N142" s="143">
        <v>0.16026</v>
      </c>
      <c r="O142" s="143">
        <v>-0.05318</v>
      </c>
      <c r="P142" s="143">
        <v>0.112712</v>
      </c>
      <c r="Q142" s="143">
        <v>0.008712</v>
      </c>
      <c r="R142" s="143">
        <v>0.10805</v>
      </c>
      <c r="S142" s="143">
        <v>0.716404</v>
      </c>
      <c r="T142" s="143">
        <v>0.553299</v>
      </c>
      <c r="U142" s="143">
        <v>0.382006</v>
      </c>
      <c r="V142" s="143">
        <v>0.245355</v>
      </c>
      <c r="W142" s="143">
        <v>0.712236</v>
      </c>
      <c r="X142" s="143">
        <v>0.715728</v>
      </c>
      <c r="Y142" s="143">
        <v>0.343317</v>
      </c>
      <c r="Z142" s="143">
        <v>0.127134</v>
      </c>
      <c r="AA142" s="143">
        <v>0.281709</v>
      </c>
      <c r="AB142" s="143">
        <v>-0.01656</v>
      </c>
      <c r="AC142" s="143">
        <v>0.106194</v>
      </c>
      <c r="AD142" s="143">
        <v>0.065643</v>
      </c>
      <c r="AE142" s="143">
        <v>-0.27628</v>
      </c>
      <c r="AF142" s="143">
        <v>0.040372</v>
      </c>
      <c r="AG142" s="143">
        <v>-0.47304</v>
      </c>
      <c r="AH142" s="143">
        <v>-0.31359</v>
      </c>
      <c r="AI142" s="143">
        <v>-0.22791</v>
      </c>
      <c r="AJ142" s="143">
        <v>-0.12904</v>
      </c>
      <c r="AK142" s="143">
        <v>-0.19662000000000002</v>
      </c>
      <c r="AL142" s="143">
        <v>-0.09868</v>
      </c>
      <c r="AM142" s="143">
        <v>0.01234</v>
      </c>
      <c r="AN142" s="143">
        <v>-0.16524</v>
      </c>
      <c r="AO142" s="143">
        <v>0.041204</v>
      </c>
      <c r="AP142" s="143">
        <v>-0.10772999999999999</v>
      </c>
      <c r="AQ142" s="143">
        <v>-0.16869</v>
      </c>
      <c r="AR142" s="143">
        <v>-0.17878</v>
      </c>
      <c r="AS142" s="143">
        <v>0.470802</v>
      </c>
      <c r="AT142" s="143">
        <v>-0.3718</v>
      </c>
    </row>
    <row r="143">
      <c r="A143" s="142">
        <f t="shared" si="1"/>
        <v>2.168708</v>
      </c>
      <c r="B143" s="143">
        <v>-0.29613</v>
      </c>
      <c r="C143" s="143">
        <v>0.041498</v>
      </c>
      <c r="D143" s="143">
        <v>0.44750999999999996</v>
      </c>
      <c r="E143" s="143">
        <v>-0.01689</v>
      </c>
      <c r="F143" s="143">
        <v>0.208266</v>
      </c>
      <c r="G143" s="143">
        <v>-0.09592</v>
      </c>
      <c r="H143" s="143">
        <v>0.020432</v>
      </c>
      <c r="I143" s="143">
        <v>-0.29916</v>
      </c>
      <c r="J143" s="143">
        <v>0.082604</v>
      </c>
      <c r="K143" s="143">
        <v>-0.24255000000000002</v>
      </c>
      <c r="L143" s="143">
        <v>0.029511000000000003</v>
      </c>
      <c r="M143" s="143">
        <v>-0.1368</v>
      </c>
      <c r="N143" s="143">
        <v>0.16026</v>
      </c>
      <c r="O143" s="143">
        <v>-0.05318</v>
      </c>
      <c r="P143" s="143">
        <v>0.112712</v>
      </c>
      <c r="Q143" s="143">
        <v>0.008712</v>
      </c>
      <c r="R143" s="143">
        <v>0.10805</v>
      </c>
      <c r="S143" s="143">
        <v>0.716404</v>
      </c>
      <c r="T143" s="143">
        <v>0.553299</v>
      </c>
      <c r="U143" s="143">
        <v>0.382006</v>
      </c>
      <c r="V143" s="143">
        <v>0.245355</v>
      </c>
      <c r="W143" s="143">
        <v>0.712236</v>
      </c>
      <c r="X143" s="143">
        <v>0.715728</v>
      </c>
      <c r="Y143" s="143">
        <v>0.343317</v>
      </c>
      <c r="Z143" s="143">
        <v>0.127134</v>
      </c>
      <c r="AA143" s="143">
        <v>0.281709</v>
      </c>
      <c r="AB143" s="143">
        <v>-0.01656</v>
      </c>
      <c r="AC143" s="143">
        <v>0.106194</v>
      </c>
      <c r="AD143" s="143">
        <v>0.065643</v>
      </c>
      <c r="AE143" s="143">
        <v>-0.27628</v>
      </c>
      <c r="AF143" s="143">
        <v>0.040372</v>
      </c>
      <c r="AG143" s="143">
        <v>-0.47304</v>
      </c>
      <c r="AH143" s="143">
        <v>-0.31359</v>
      </c>
      <c r="AI143" s="143">
        <v>-0.22791</v>
      </c>
      <c r="AJ143" s="143">
        <v>-0.12904</v>
      </c>
      <c r="AK143" s="143">
        <v>-0.19662000000000002</v>
      </c>
      <c r="AL143" s="143">
        <v>-0.09868</v>
      </c>
      <c r="AM143" s="143">
        <v>0.01234</v>
      </c>
      <c r="AN143" s="143">
        <v>-0.16524</v>
      </c>
      <c r="AO143" s="143">
        <v>0.041204</v>
      </c>
      <c r="AP143" s="143">
        <v>-0.10772999999999999</v>
      </c>
      <c r="AQ143" s="143">
        <v>-0.16869</v>
      </c>
      <c r="AR143" s="143">
        <v>-0.17878</v>
      </c>
      <c r="AS143" s="143">
        <v>0.470802</v>
      </c>
      <c r="AT143" s="143">
        <v>-0.3718</v>
      </c>
    </row>
    <row r="144">
      <c r="A144" s="142">
        <f t="shared" si="1"/>
        <v>1.201684</v>
      </c>
      <c r="B144" s="143">
        <v>-0.19742</v>
      </c>
      <c r="C144" s="143">
        <v>0.041498</v>
      </c>
      <c r="D144" s="143">
        <v>0.44750999999999996</v>
      </c>
      <c r="E144" s="143">
        <v>-0.01126</v>
      </c>
      <c r="F144" s="143">
        <v>0.069422</v>
      </c>
      <c r="G144" s="143">
        <v>-0.04796</v>
      </c>
      <c r="H144" s="143">
        <v>0.010216</v>
      </c>
      <c r="I144" s="143">
        <v>-0.29916</v>
      </c>
      <c r="J144" s="143">
        <v>0.041302</v>
      </c>
      <c r="K144" s="143">
        <v>-0.24255000000000002</v>
      </c>
      <c r="L144" s="143">
        <v>0.019674</v>
      </c>
      <c r="M144" s="143">
        <v>-0.08208</v>
      </c>
      <c r="N144" s="143">
        <v>0.08013</v>
      </c>
      <c r="O144" s="143">
        <v>-0.10636</v>
      </c>
      <c r="P144" s="143">
        <v>0.225424</v>
      </c>
      <c r="Q144" s="143">
        <v>0.005808</v>
      </c>
      <c r="R144" s="143">
        <v>0.162075</v>
      </c>
      <c r="S144" s="143">
        <v>0.358202</v>
      </c>
      <c r="T144" s="143">
        <v>0.368866</v>
      </c>
      <c r="U144" s="143">
        <v>0.382006</v>
      </c>
      <c r="V144" s="143">
        <v>0.16357</v>
      </c>
      <c r="W144" s="143">
        <v>0.356118</v>
      </c>
      <c r="X144" s="143">
        <v>0.715728</v>
      </c>
      <c r="Y144" s="143">
        <v>0.228878</v>
      </c>
      <c r="Z144" s="143">
        <v>0.084756</v>
      </c>
      <c r="AA144" s="143">
        <v>0.187806</v>
      </c>
      <c r="AB144" s="143">
        <v>-0.01656</v>
      </c>
      <c r="AC144" s="143">
        <v>0.159291</v>
      </c>
      <c r="AD144" s="143">
        <v>0.065643</v>
      </c>
      <c r="AE144" s="143">
        <v>-0.20721</v>
      </c>
      <c r="AF144" s="143">
        <v>0.020186</v>
      </c>
      <c r="AG144" s="143">
        <v>-0.35478</v>
      </c>
      <c r="AH144" s="143">
        <v>-0.41812</v>
      </c>
      <c r="AI144" s="143">
        <v>-0.15194</v>
      </c>
      <c r="AJ144" s="143">
        <v>-0.12904</v>
      </c>
      <c r="AK144" s="143">
        <v>-0.19662000000000002</v>
      </c>
      <c r="AL144" s="143">
        <v>-0.09868</v>
      </c>
      <c r="AM144" s="143">
        <v>0.01234</v>
      </c>
      <c r="AN144" s="143">
        <v>-0.16524</v>
      </c>
      <c r="AO144" s="143">
        <v>0.020602</v>
      </c>
      <c r="AP144" s="143">
        <v>-0.07182</v>
      </c>
      <c r="AQ144" s="143">
        <v>-0.11246</v>
      </c>
      <c r="AR144" s="143">
        <v>-0.35756</v>
      </c>
      <c r="AS144" s="143">
        <v>0.706203</v>
      </c>
      <c r="AT144" s="143">
        <v>-0.46475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4" t="s">
        <v>241</v>
      </c>
      <c r="B1" s="141" t="str">
        <f>'Cleaned dataset'!A1</f>
        <v>1.Delay in delivering material to construction site</v>
      </c>
      <c r="C1" s="141" t="str">
        <f>'Cleaned dataset'!B1</f>
        <v>2.Monopoly of material by some suppliers</v>
      </c>
      <c r="D1" s="141" t="str">
        <f>'Cleaned dataset'!C1</f>
        <v>3.Prices fluctuation</v>
      </c>
      <c r="E1" s="141" t="str">
        <f>'Cleaned dataset'!D1</f>
        <v>4.Types of material availability at local market</v>
      </c>
      <c r="F1" s="141" t="str">
        <f>'Cleaned dataset'!E1</f>
        <v>5.Lack of consultant’s knowledge of available materials</v>
      </c>
      <c r="G1" s="141" t="str">
        <f>'Cleaned dataset'!F1</f>
        <v>6.Low productivity</v>
      </c>
      <c r="H1" s="141" t="str">
        <f>'Cleaned dataset'!G1</f>
        <v>7.Poor work execution</v>
      </c>
      <c r="I1" s="141" t="str">
        <f>'Cleaned dataset'!H1</f>
        <v>8.Shortage of laborers</v>
      </c>
      <c r="J1" s="141" t="str">
        <f>'Cleaned dataset'!I1</f>
        <v>9.Mistakes happens during construction phase</v>
      </c>
      <c r="K1" s="141" t="str">
        <f>'Cleaned dataset'!J1</f>
        <v>10.Unavailability of equipment</v>
      </c>
      <c r="L1" s="141" t="str">
        <f>'Cleaned dataset'!K1</f>
        <v>11.Lack of engineering experience</v>
      </c>
      <c r="M1" s="141" t="str">
        <f>'Cleaned dataset'!L1</f>
        <v>12.Construction cost underestimation</v>
      </c>
      <c r="N1" s="141" t="str">
        <f>'Cleaned dataset'!M1</f>
        <v>13.Poor site management</v>
      </c>
      <c r="O1" s="141" t="str">
        <f>'Cleaned dataset'!N1</f>
        <v>14.Delayed payment for completed work</v>
      </c>
      <c r="P1" s="141" t="str">
        <f>'Cleaned dataset'!O1</f>
        <v>15.Cash flow problem during construction</v>
      </c>
      <c r="Q1" s="141" t="str">
        <f>'Cleaned dataset'!P1</f>
        <v>16.High rate of interest</v>
      </c>
      <c r="R1" s="141" t="str">
        <f>'Cleaned dataset'!Q1</f>
        <v>17.Contractor’s financial difficulties</v>
      </c>
      <c r="S1" s="141" t="str">
        <f>'Cleaned dataset'!R1</f>
        <v>19.Change design</v>
      </c>
      <c r="T1" s="141" t="str">
        <f>'Cleaned dataset'!S1</f>
        <v>20.Errors and omission in design</v>
      </c>
      <c r="U1" s="141" t="str">
        <f>'Cleaned dataset'!T1</f>
        <v>21.Incomplete design drawings and specifications at tendering stage</v>
      </c>
      <c r="V1" s="141" t="str">
        <f>'Cleaned dataset'!U1</f>
        <v>22.Delay in preparation and approval of drawing</v>
      </c>
      <c r="W1" s="141" t="str">
        <f>'Cleaned dataset'!V1</f>
        <v>23.Inaccurate quantity take-off</v>
      </c>
      <c r="X1" s="141" t="str">
        <f>'Cleaned dataset'!W1</f>
        <v>24.Long period from planning of project to construction</v>
      </c>
      <c r="Y1" s="141" t="str">
        <f>'Cleaned dataset'!X1</f>
        <v>25.Delays in issuing information to the contractor during construction stage</v>
      </c>
      <c r="Z1" s="141" t="str">
        <f>'Cleaned dataset'!Y1</f>
        <v>26.No practical use of earned value management system</v>
      </c>
      <c r="AA1" s="141" t="str">
        <f>'Cleaned dataset'!Z1</f>
        <v>27.Lack of cost planning/monitoring during pre and post contract stage</v>
      </c>
      <c r="AB1" s="141" t="str">
        <f>'Cleaned dataset'!AA1</f>
        <v>28.Poor communication between client, consultant and contractor</v>
      </c>
      <c r="AC1" s="141" t="str">
        <f>'Cleaned dataset'!AB1</f>
        <v>29.Insufficient coordination between local authority who is responsible about road projects and service authorities</v>
      </c>
      <c r="AD1" s="141" t="str">
        <f>'Cleaned dataset'!AC1</f>
        <v>30.Delays in decisions making by the approval authorities</v>
      </c>
      <c r="AE1" s="141" t="str">
        <f>'Cleaned dataset'!AD1</f>
        <v>31.Change schedule</v>
      </c>
      <c r="AF1" s="141" t="str">
        <f>'Cleaned dataset'!AE1</f>
        <v>32.Stoppages because of work being rejected by consultant</v>
      </c>
      <c r="AG1" s="141" t="str">
        <f>'Cleaned dataset'!AF1</f>
        <v>33.Lowest bid price</v>
      </c>
      <c r="AH1" s="141" t="str">
        <f>'Cleaned dataset'!AG1</f>
        <v>34.Insufficient time for preparation of contract documents</v>
      </c>
      <c r="AI1" s="141" t="str">
        <f>'Cleaned dataset'!AH1</f>
        <v>35.Discrepancies in contract documents</v>
      </c>
      <c r="AJ1" s="141" t="str">
        <f>'Cleaned dataset'!AI1</f>
        <v>36.Underestimation of time for completion of project</v>
      </c>
      <c r="AK1" s="141" t="str">
        <f>'Cleaned dataset'!AJ1</f>
        <v>37.Extension of time with cost claims</v>
      </c>
      <c r="AL1" s="141" t="str">
        <f>'Cleaned dataset'!AK1</f>
        <v>38.Scope and specification changes</v>
      </c>
      <c r="AM1" s="141" t="str">
        <f>'Cleaned dataset'!AL1</f>
        <v>39.Changes in client requirements</v>
      </c>
      <c r="AN1" s="141" t="str">
        <f>'Cleaned dataset'!AM1</f>
        <v>40.Frequency of variation orders and additional works</v>
      </c>
      <c r="AO1" s="141" t="str">
        <f>'Cleaned dataset'!AN1</f>
        <v>41.Rework due to error in execution</v>
      </c>
      <c r="AP1" s="141" t="str">
        <f>'Cleaned dataset'!AO1</f>
        <v>42.Weather conditions</v>
      </c>
      <c r="AQ1" s="141" t="str">
        <f>'Cleaned dataset'!AP1</f>
        <v>43.Accidents during construction</v>
      </c>
      <c r="AR1" s="141" t="str">
        <f>'Cleaned dataset'!AQ1</f>
        <v>44.Delay in getting NOCs from different government authorities</v>
      </c>
      <c r="AS1" s="141" t="str">
        <f>'Cleaned dataset'!AR1</f>
        <v>Location of organization</v>
      </c>
      <c r="AT1" s="141" t="str">
        <f>'Cleaned dataset'!AS1</f>
        <v>Relevant working experience</v>
      </c>
    </row>
    <row r="2">
      <c r="A2" s="142">
        <f t="shared" ref="A2:A144" si="1">SUM(B2:AT2)</f>
        <v>-2.518088</v>
      </c>
      <c r="B2" s="143">
        <f t="array" ref="B2:B144">'Cleaned dataset'!A2:A144*'Factor scores'!J$5</f>
        <v>-0.03821</v>
      </c>
      <c r="C2" s="143">
        <f t="array" ref="C2:C144">'Cleaned dataset'!B2:B144*'Factor scores'!K$5</f>
        <v>-0.03856</v>
      </c>
      <c r="D2" s="143">
        <f t="array" ref="D2:D144">'Cleaned dataset'!C2:C144*'Factor scores'!L$5</f>
        <v>0.064021</v>
      </c>
      <c r="E2" s="143">
        <f t="array" ref="E2:E144">'Cleaned dataset'!D2:D144*'Factor scores'!M$5</f>
        <v>-0.01163</v>
      </c>
      <c r="F2" s="143">
        <f t="array" ref="F2:F144">'Cleaned dataset'!E2:E144*'Factor scores'!N$5</f>
        <v>0.050087</v>
      </c>
      <c r="G2" s="143">
        <f t="array" ref="G2:G144">'Cleaned dataset'!F2:F144*'Factor scores'!O$5</f>
        <v>0.017946</v>
      </c>
      <c r="H2" s="143">
        <f t="array" ref="H2:H144">'Cleaned dataset'!G2:G144*'Factor scores'!P$5</f>
        <v>-0.01329</v>
      </c>
      <c r="I2" s="143">
        <f t="array" ref="I2:I144">'Cleaned dataset'!H2:H144*'Factor scores'!Q$5</f>
        <v>-0.00521</v>
      </c>
      <c r="J2" s="143">
        <f t="array" ref="J2:J144">'Cleaned dataset'!I2:I144*'Factor scores'!R$5</f>
        <v>0.093915</v>
      </c>
      <c r="K2" s="143">
        <f t="array" ref="K2:K144">'Cleaned dataset'!J2:J144*'Factor scores'!S$5</f>
        <v>-0.04629</v>
      </c>
      <c r="L2" s="143">
        <f t="array" ref="L2:L144">'Cleaned dataset'!K2:K144*'Factor scores'!T$5</f>
        <v>-0.01093</v>
      </c>
      <c r="M2" s="143">
        <f t="array" ref="M2:M144">'Cleaned dataset'!L2:L144*'Factor scores'!U$5</f>
        <v>0.09481</v>
      </c>
      <c r="N2" s="143">
        <f t="array" ref="N2:N144">'Cleaned dataset'!M2:M144*'Factor scores'!V$5</f>
        <v>0.009762</v>
      </c>
      <c r="O2" s="143">
        <f t="array" ref="O2:O144">'Cleaned dataset'!N2:N144*'Factor scores'!W$5</f>
        <v>-0.21892</v>
      </c>
      <c r="P2" s="143">
        <f t="array" ref="P2:P144">'Cleaned dataset'!O2:O144*'Factor scores'!X$5</f>
        <v>-0.19584</v>
      </c>
      <c r="Q2" s="143">
        <f t="array" ref="Q2:Q144">'Cleaned dataset'!P2:P144*'Factor scores'!Y$5</f>
        <v>-0.00647</v>
      </c>
      <c r="R2" s="143">
        <f t="array" ref="R2:R144">'Cleaned dataset'!Q2:Q144*'Factor scores'!Z$5</f>
        <v>-0.17981</v>
      </c>
      <c r="S2" s="143">
        <f t="array" ref="S2:S144">'Cleaned dataset'!R2:R144*'Factor scores'!AA$5</f>
        <v>0.181782</v>
      </c>
      <c r="T2" s="143">
        <f t="array" ref="T2:T144">'Cleaned dataset'!S2:S144*'Factor scores'!AB$5</f>
        <v>0.066807</v>
      </c>
      <c r="U2" s="143">
        <f t="array" ref="U2:U144">'Cleaned dataset'!T2:T144*'Factor scores'!AC$5</f>
        <v>0.000795</v>
      </c>
      <c r="V2" s="143">
        <f t="array" ref="V2:V144">'Cleaned dataset'!U2:U144*'Factor scores'!AD$5</f>
        <v>-0.0862</v>
      </c>
      <c r="W2" s="143">
        <f t="array" ref="W2:W144">'Cleaned dataset'!V2:V144*'Factor scores'!AE$5</f>
        <v>0.162272</v>
      </c>
      <c r="X2" s="143">
        <f t="array" ref="X2:X144">'Cleaned dataset'!W2:W144*'Factor scores'!AF$5</f>
        <v>-0.18654</v>
      </c>
      <c r="Y2" s="143">
        <f t="array" ref="Y2:Y144">'Cleaned dataset'!X2:X144*'Factor scores'!AG$5</f>
        <v>-0.27984</v>
      </c>
      <c r="Z2" s="143">
        <f t="array" ref="Z2:Z144">'Cleaned dataset'!Y2:Y144*'Factor scores'!AH$5</f>
        <v>0.039242</v>
      </c>
      <c r="AA2" s="143">
        <f t="array" ref="AA2:AA144">'Cleaned dataset'!Z2:Z144*'Factor scores'!AI$5</f>
        <v>-0.07112</v>
      </c>
      <c r="AB2" s="143">
        <f t="array" ref="AB2:AB144">'Cleaned dataset'!AA2:AA144*'Factor scores'!AJ$5</f>
        <v>-0.20786</v>
      </c>
      <c r="AC2" s="143">
        <f t="array" ref="AC2:AC144">'Cleaned dataset'!AB2:AB144*'Factor scores'!AK$5</f>
        <v>-0.67076</v>
      </c>
      <c r="AD2" s="143">
        <f t="array" ref="AD2:AD144">'Cleaned dataset'!AC2:AC144*'Factor scores'!AL$5</f>
        <v>-0.7698</v>
      </c>
      <c r="AE2" s="143">
        <f t="array" ref="AE2:AE144">'Cleaned dataset'!AD2:AD144*'Factor scores'!AM$5</f>
        <v>-0.00198</v>
      </c>
      <c r="AF2" s="143">
        <f t="array" ref="AF2:AF144">'Cleaned dataset'!AE2:AE144*'Factor scores'!AN$5</f>
        <v>0.060853</v>
      </c>
      <c r="AG2" s="143">
        <f t="array" ref="AG2:AG144">'Cleaned dataset'!AF2:AF144*'Factor scores'!AO$5</f>
        <v>-0.00992</v>
      </c>
      <c r="AH2" s="143">
        <f t="array" ref="AH2:AH144">'Cleaned dataset'!AG2:AG144*'Factor scores'!AP$5</f>
        <v>0.047998</v>
      </c>
      <c r="AI2" s="143">
        <f t="array" ref="AI2:AI144">'Cleaned dataset'!AH2:AH144*'Factor scores'!AQ$5</f>
        <v>0.04072</v>
      </c>
      <c r="AJ2" s="143">
        <f t="array" ref="AJ2:AJ144">'Cleaned dataset'!AI2:AI144*'Factor scores'!AR$5</f>
        <v>0.060608</v>
      </c>
      <c r="AK2" s="143">
        <f t="array" ref="AK2:AK144">'Cleaned dataset'!AJ2:AJ144*'Factor scores'!AS$5</f>
        <v>-0.24762</v>
      </c>
      <c r="AL2" s="143">
        <f t="array" ref="AL2:AL144">'Cleaned dataset'!AK2:AK144*'Factor scores'!AT$5</f>
        <v>0.146259</v>
      </c>
      <c r="AM2" s="143">
        <f t="array" ref="AM2:AM144">'Cleaned dataset'!AL2:AL144*'Factor scores'!AU$5</f>
        <v>0.010005</v>
      </c>
      <c r="AN2" s="143">
        <f t="array" ref="AN2:AN144">'Cleaned dataset'!AM2:AM144*'Factor scores'!AV$5</f>
        <v>0.113874</v>
      </c>
      <c r="AO2" s="143">
        <f t="array" ref="AO2:AO144">'Cleaned dataset'!AN2:AN144*'Factor scores'!AW$5</f>
        <v>0.081476</v>
      </c>
      <c r="AP2" s="143">
        <f t="array" ref="AP2:AP144">'Cleaned dataset'!AO2:AO144*'Factor scores'!AX$5</f>
        <v>0.000644</v>
      </c>
      <c r="AQ2" s="143">
        <f t="array" ref="AQ2:AQ144">'Cleaned dataset'!AP2:AP144*'Factor scores'!AY$5</f>
        <v>0.070974</v>
      </c>
      <c r="AR2" s="143">
        <f t="array" ref="AR2:AR144">'Cleaned dataset'!AQ2:AQ144*'Factor scores'!AZ$5</f>
        <v>-0.5754</v>
      </c>
      <c r="AS2" s="143">
        <f t="array" ref="AS2:AS144">'Cleaned dataset'!AR2:AR144*'Factor scores'!BA$5</f>
        <v>0.084912</v>
      </c>
      <c r="AT2" s="143">
        <f t="array" ref="AT2:AT144">'Cleaned dataset'!AS2:AS144*'Factor scores'!BB$5</f>
        <v>-0.14565</v>
      </c>
    </row>
    <row r="3">
      <c r="A3" s="142">
        <f t="shared" si="1"/>
        <v>-3.238905</v>
      </c>
      <c r="B3" s="143">
        <v>-0.07642</v>
      </c>
      <c r="C3" s="143">
        <v>-0.19279999999999997</v>
      </c>
      <c r="D3" s="143">
        <v>0.19206299999999998</v>
      </c>
      <c r="E3" s="143">
        <v>-0.02326</v>
      </c>
      <c r="F3" s="143">
        <v>0.150261</v>
      </c>
      <c r="G3" s="143">
        <v>0.035892</v>
      </c>
      <c r="H3" s="143">
        <v>-0.02658</v>
      </c>
      <c r="I3" s="143">
        <v>-0.01042</v>
      </c>
      <c r="J3" s="143">
        <v>0.281745</v>
      </c>
      <c r="K3" s="143">
        <v>-0.09258</v>
      </c>
      <c r="L3" s="143">
        <v>-0.02186</v>
      </c>
      <c r="M3" s="143">
        <v>0.18962</v>
      </c>
      <c r="N3" s="143">
        <v>0.019524</v>
      </c>
      <c r="O3" s="143">
        <v>-0.43784</v>
      </c>
      <c r="P3" s="143">
        <v>-0.39168</v>
      </c>
      <c r="Q3" s="143">
        <v>-0.00647</v>
      </c>
      <c r="R3" s="143">
        <v>-0.71924</v>
      </c>
      <c r="S3" s="143">
        <v>0.30297</v>
      </c>
      <c r="T3" s="143">
        <v>0.111345</v>
      </c>
      <c r="U3" s="143">
        <v>0.00106</v>
      </c>
      <c r="V3" s="143">
        <v>-0.0862</v>
      </c>
      <c r="W3" s="143">
        <v>0.162272</v>
      </c>
      <c r="X3" s="143">
        <v>-0.3109</v>
      </c>
      <c r="Y3" s="143">
        <v>-0.27984</v>
      </c>
      <c r="Z3" s="143">
        <v>0.058863</v>
      </c>
      <c r="AA3" s="143">
        <v>-0.21336</v>
      </c>
      <c r="AB3" s="143">
        <v>-0.41572</v>
      </c>
      <c r="AC3" s="143">
        <v>-0.67076</v>
      </c>
      <c r="AD3" s="143">
        <v>-0.57735</v>
      </c>
      <c r="AE3" s="143">
        <v>-0.00792</v>
      </c>
      <c r="AF3" s="143">
        <v>0.243412</v>
      </c>
      <c r="AG3" s="143">
        <v>-0.0248</v>
      </c>
      <c r="AH3" s="143">
        <v>0.071997</v>
      </c>
      <c r="AI3" s="143">
        <v>0.08144</v>
      </c>
      <c r="AJ3" s="143">
        <v>0.121216</v>
      </c>
      <c r="AK3" s="143">
        <v>-0.49524</v>
      </c>
      <c r="AL3" s="143">
        <v>0.146259</v>
      </c>
      <c r="AM3" s="143">
        <v>0.010005</v>
      </c>
      <c r="AN3" s="143">
        <v>0.151832</v>
      </c>
      <c r="AO3" s="143">
        <v>0.24442800000000003</v>
      </c>
      <c r="AP3" s="143">
        <v>3.22E-4</v>
      </c>
      <c r="AQ3" s="143">
        <v>0.035487</v>
      </c>
      <c r="AR3" s="143">
        <v>-0.7672</v>
      </c>
      <c r="AS3" s="143">
        <v>0.084912</v>
      </c>
      <c r="AT3" s="143">
        <v>-0.08739</v>
      </c>
    </row>
    <row r="4">
      <c r="A4" s="142">
        <f t="shared" si="1"/>
        <v>-3.825501</v>
      </c>
      <c r="B4" s="143">
        <v>-0.03821</v>
      </c>
      <c r="C4" s="143">
        <v>-0.07712</v>
      </c>
      <c r="D4" s="143">
        <v>0.064021</v>
      </c>
      <c r="E4" s="143">
        <v>-0.01163</v>
      </c>
      <c r="F4" s="143">
        <v>0.100174</v>
      </c>
      <c r="G4" s="143">
        <v>0.035892</v>
      </c>
      <c r="H4" s="143">
        <v>-0.01329</v>
      </c>
      <c r="I4" s="143">
        <v>-0.01042</v>
      </c>
      <c r="J4" s="143">
        <v>0.093915</v>
      </c>
      <c r="K4" s="143">
        <v>-0.04629</v>
      </c>
      <c r="L4" s="143">
        <v>-0.02186</v>
      </c>
      <c r="M4" s="143">
        <v>0.09481</v>
      </c>
      <c r="N4" s="143">
        <v>0.029286</v>
      </c>
      <c r="O4" s="143">
        <v>-0.65676</v>
      </c>
      <c r="P4" s="143">
        <v>-0.5875199999999999</v>
      </c>
      <c r="Q4" s="143">
        <v>-0.01294</v>
      </c>
      <c r="R4" s="143">
        <v>-0.35962</v>
      </c>
      <c r="S4" s="143">
        <v>0.121188</v>
      </c>
      <c r="T4" s="143">
        <v>0.044538</v>
      </c>
      <c r="U4" s="143">
        <v>5.3E-4</v>
      </c>
      <c r="V4" s="143">
        <v>-0.0431</v>
      </c>
      <c r="W4" s="143">
        <v>0.121704</v>
      </c>
      <c r="X4" s="143">
        <v>-0.12436</v>
      </c>
      <c r="Y4" s="143">
        <v>-0.27984</v>
      </c>
      <c r="Z4" s="143">
        <v>0.019621</v>
      </c>
      <c r="AA4" s="143">
        <v>-0.14224</v>
      </c>
      <c r="AB4" s="143">
        <v>-0.10393</v>
      </c>
      <c r="AC4" s="143">
        <v>-0.50307</v>
      </c>
      <c r="AD4" s="143">
        <v>-0.7698</v>
      </c>
      <c r="AE4" s="143">
        <v>-0.00594</v>
      </c>
      <c r="AF4" s="143">
        <v>0.060853</v>
      </c>
      <c r="AG4" s="143">
        <v>-0.00992</v>
      </c>
      <c r="AH4" s="143">
        <v>0.047998</v>
      </c>
      <c r="AI4" s="143">
        <v>0.04072</v>
      </c>
      <c r="AJ4" s="143">
        <v>0.060608</v>
      </c>
      <c r="AK4" s="143">
        <v>-0.49524</v>
      </c>
      <c r="AL4" s="143">
        <v>0.097506</v>
      </c>
      <c r="AM4" s="143">
        <v>0.00667</v>
      </c>
      <c r="AN4" s="143">
        <v>0.075916</v>
      </c>
      <c r="AO4" s="143">
        <v>0.162952</v>
      </c>
      <c r="AP4" s="143">
        <v>3.22E-4</v>
      </c>
      <c r="AQ4" s="143">
        <v>0.035487</v>
      </c>
      <c r="AR4" s="143">
        <v>-0.7672</v>
      </c>
      <c r="AS4" s="143">
        <v>0.056608</v>
      </c>
      <c r="AT4" s="143">
        <v>-0.11652</v>
      </c>
    </row>
    <row r="5">
      <c r="A5" s="142">
        <f t="shared" si="1"/>
        <v>-1.482679</v>
      </c>
      <c r="B5" s="143">
        <v>-0.07642</v>
      </c>
      <c r="C5" s="143">
        <v>-0.07712</v>
      </c>
      <c r="D5" s="143">
        <v>0.19206299999999998</v>
      </c>
      <c r="E5" s="143">
        <v>-0.03489</v>
      </c>
      <c r="F5" s="143">
        <v>0.100174</v>
      </c>
      <c r="G5" s="143">
        <v>0.035892</v>
      </c>
      <c r="H5" s="143">
        <v>-0.03987</v>
      </c>
      <c r="I5" s="143">
        <v>-0.02084</v>
      </c>
      <c r="J5" s="143">
        <v>0.37566</v>
      </c>
      <c r="K5" s="143">
        <v>-0.18516</v>
      </c>
      <c r="L5" s="143">
        <v>-0.02186</v>
      </c>
      <c r="M5" s="143">
        <v>0.47405</v>
      </c>
      <c r="N5" s="143">
        <v>0.019524</v>
      </c>
      <c r="O5" s="143">
        <v>-0.43784</v>
      </c>
      <c r="P5" s="143">
        <v>-0.19584</v>
      </c>
      <c r="Q5" s="143">
        <v>-0.00647</v>
      </c>
      <c r="R5" s="143">
        <v>-0.17981</v>
      </c>
      <c r="S5" s="143">
        <v>0.242376</v>
      </c>
      <c r="T5" s="143">
        <v>0.089076</v>
      </c>
      <c r="U5" s="143">
        <v>0.00106</v>
      </c>
      <c r="V5" s="143">
        <v>-0.0862</v>
      </c>
      <c r="W5" s="143">
        <v>0.162272</v>
      </c>
      <c r="X5" s="143">
        <v>-0.18653999999999998</v>
      </c>
      <c r="Y5" s="143">
        <v>-0.18656</v>
      </c>
      <c r="Z5" s="143">
        <v>0.039242</v>
      </c>
      <c r="AA5" s="143">
        <v>-0.14224</v>
      </c>
      <c r="AB5" s="143">
        <v>-0.20786</v>
      </c>
      <c r="AC5" s="143">
        <v>-0.50307</v>
      </c>
      <c r="AD5" s="143">
        <v>-0.57735</v>
      </c>
      <c r="AE5" s="143">
        <v>-0.00396</v>
      </c>
      <c r="AF5" s="143">
        <v>0.121706</v>
      </c>
      <c r="AG5" s="143">
        <v>-0.00992</v>
      </c>
      <c r="AH5" s="143">
        <v>0.071997</v>
      </c>
      <c r="AI5" s="143">
        <v>0.04072</v>
      </c>
      <c r="AJ5" s="143">
        <v>0.121216</v>
      </c>
      <c r="AK5" s="143">
        <v>-0.49524</v>
      </c>
      <c r="AL5" s="143">
        <v>0.195012</v>
      </c>
      <c r="AM5" s="143">
        <v>0.01334</v>
      </c>
      <c r="AN5" s="143">
        <v>0.151832</v>
      </c>
      <c r="AO5" s="143">
        <v>0.24442800000000003</v>
      </c>
      <c r="AP5" s="143">
        <v>0.001288</v>
      </c>
      <c r="AQ5" s="143">
        <v>0.106461</v>
      </c>
      <c r="AR5" s="143">
        <v>-0.5754</v>
      </c>
      <c r="AS5" s="143">
        <v>0.084912</v>
      </c>
      <c r="AT5" s="143">
        <v>-0.11652</v>
      </c>
    </row>
    <row r="6">
      <c r="A6" s="142">
        <f t="shared" si="1"/>
        <v>-4.304061</v>
      </c>
      <c r="B6" s="143">
        <v>-0.03821</v>
      </c>
      <c r="C6" s="143">
        <v>-0.07712</v>
      </c>
      <c r="D6" s="143">
        <v>0.064021</v>
      </c>
      <c r="E6" s="143">
        <v>-0.01163</v>
      </c>
      <c r="F6" s="143">
        <v>0.100174</v>
      </c>
      <c r="G6" s="143">
        <v>0.035892</v>
      </c>
      <c r="H6" s="143">
        <v>-0.01329</v>
      </c>
      <c r="I6" s="143">
        <v>-0.01042</v>
      </c>
      <c r="J6" s="143">
        <v>0.093915</v>
      </c>
      <c r="K6" s="143">
        <v>-0.04629</v>
      </c>
      <c r="L6" s="143">
        <v>-0.02186</v>
      </c>
      <c r="M6" s="143">
        <v>0.09481</v>
      </c>
      <c r="N6" s="143">
        <v>0.019524</v>
      </c>
      <c r="O6" s="143">
        <v>-0.87568</v>
      </c>
      <c r="P6" s="143">
        <v>-0.78336</v>
      </c>
      <c r="Q6" s="143">
        <v>-0.01294</v>
      </c>
      <c r="R6" s="143">
        <v>-0.35962</v>
      </c>
      <c r="S6" s="143">
        <v>0.121188</v>
      </c>
      <c r="T6" s="143">
        <v>0.044538</v>
      </c>
      <c r="U6" s="143">
        <v>5.3E-4</v>
      </c>
      <c r="V6" s="143">
        <v>-0.0431</v>
      </c>
      <c r="W6" s="143">
        <v>0.121704</v>
      </c>
      <c r="X6" s="143">
        <v>-0.12436</v>
      </c>
      <c r="Y6" s="143">
        <v>-0.37312</v>
      </c>
      <c r="Z6" s="143">
        <v>0.058863</v>
      </c>
      <c r="AA6" s="143">
        <v>-0.14224</v>
      </c>
      <c r="AB6" s="143">
        <v>-0.10393</v>
      </c>
      <c r="AC6" s="143">
        <v>-0.50307</v>
      </c>
      <c r="AD6" s="143">
        <v>-0.7698</v>
      </c>
      <c r="AE6" s="143">
        <v>-0.00594</v>
      </c>
      <c r="AF6" s="143">
        <v>0.060853</v>
      </c>
      <c r="AG6" s="143">
        <v>-0.00992</v>
      </c>
      <c r="AH6" s="143">
        <v>0.047998</v>
      </c>
      <c r="AI6" s="143">
        <v>0.04072</v>
      </c>
      <c r="AJ6" s="143">
        <v>0.060608</v>
      </c>
      <c r="AK6" s="143">
        <v>-0.49524</v>
      </c>
      <c r="AL6" s="143">
        <v>0.097506</v>
      </c>
      <c r="AM6" s="143">
        <v>0.00667</v>
      </c>
      <c r="AN6" s="143">
        <v>0.075916</v>
      </c>
      <c r="AO6" s="143">
        <v>0.162952</v>
      </c>
      <c r="AP6" s="143">
        <v>3.22E-4</v>
      </c>
      <c r="AQ6" s="143">
        <v>0.035487</v>
      </c>
      <c r="AR6" s="143">
        <v>-0.7672</v>
      </c>
      <c r="AS6" s="143">
        <v>0.056608</v>
      </c>
      <c r="AT6" s="143">
        <v>-0.11652</v>
      </c>
    </row>
    <row r="7">
      <c r="A7" s="142">
        <f t="shared" si="1"/>
        <v>-2.854378</v>
      </c>
      <c r="B7" s="143">
        <v>-0.03821</v>
      </c>
      <c r="C7" s="143">
        <v>-0.03856</v>
      </c>
      <c r="D7" s="143">
        <v>0.064021</v>
      </c>
      <c r="E7" s="143">
        <v>-0.01163</v>
      </c>
      <c r="F7" s="143">
        <v>0.050087</v>
      </c>
      <c r="G7" s="143">
        <v>0.035892</v>
      </c>
      <c r="H7" s="143">
        <v>-0.02658</v>
      </c>
      <c r="I7" s="143">
        <v>-0.01042</v>
      </c>
      <c r="J7" s="143">
        <v>0.093915</v>
      </c>
      <c r="K7" s="143">
        <v>-0.04629</v>
      </c>
      <c r="L7" s="143">
        <v>-0.01093</v>
      </c>
      <c r="M7" s="143">
        <v>0.18962</v>
      </c>
      <c r="N7" s="143">
        <v>0.009762</v>
      </c>
      <c r="O7" s="143">
        <v>-0.87568</v>
      </c>
      <c r="P7" s="143">
        <v>-0.78336</v>
      </c>
      <c r="Q7" s="143">
        <v>-0.02588</v>
      </c>
      <c r="R7" s="143">
        <v>-0.71924</v>
      </c>
      <c r="S7" s="143">
        <v>0.242376</v>
      </c>
      <c r="T7" s="143">
        <v>0.089076</v>
      </c>
      <c r="U7" s="143">
        <v>0.00106</v>
      </c>
      <c r="V7" s="143">
        <v>-0.0862</v>
      </c>
      <c r="W7" s="143">
        <v>0.162272</v>
      </c>
      <c r="X7" s="143">
        <v>-0.24872</v>
      </c>
      <c r="Y7" s="143">
        <v>-0.18656</v>
      </c>
      <c r="Z7" s="143">
        <v>0.039242</v>
      </c>
      <c r="AA7" s="143">
        <v>-0.14224</v>
      </c>
      <c r="AB7" s="143">
        <v>-0.10393</v>
      </c>
      <c r="AC7" s="143">
        <v>-0.16769</v>
      </c>
      <c r="AD7" s="143">
        <v>-0.57735</v>
      </c>
      <c r="AE7" s="143">
        <v>-0.00594</v>
      </c>
      <c r="AF7" s="143">
        <v>0.243412</v>
      </c>
      <c r="AG7" s="143">
        <v>-0.00992</v>
      </c>
      <c r="AH7" s="143">
        <v>0.047998</v>
      </c>
      <c r="AI7" s="143">
        <v>0.04072</v>
      </c>
      <c r="AJ7" s="143">
        <v>0.060608</v>
      </c>
      <c r="AK7" s="143">
        <v>-0.24762</v>
      </c>
      <c r="AL7" s="143">
        <v>0.146259</v>
      </c>
      <c r="AM7" s="143">
        <v>0.00667</v>
      </c>
      <c r="AN7" s="143">
        <v>0.113874</v>
      </c>
      <c r="AO7" s="143">
        <v>0.24442800000000003</v>
      </c>
      <c r="AP7" s="143">
        <v>6.44E-4</v>
      </c>
      <c r="AQ7" s="143">
        <v>0.070974</v>
      </c>
      <c r="AR7" s="143">
        <v>-0.3836</v>
      </c>
      <c r="AS7" s="143">
        <v>0.084912</v>
      </c>
      <c r="AT7" s="143">
        <v>-0.14565</v>
      </c>
    </row>
    <row r="8">
      <c r="A8" s="142">
        <f t="shared" si="1"/>
        <v>-3.384872</v>
      </c>
      <c r="B8" s="143">
        <v>-0.03821</v>
      </c>
      <c r="C8" s="143">
        <v>-0.03856</v>
      </c>
      <c r="D8" s="143">
        <v>0.064021</v>
      </c>
      <c r="E8" s="143">
        <v>-0.01163</v>
      </c>
      <c r="F8" s="143">
        <v>0.050087</v>
      </c>
      <c r="G8" s="143">
        <v>0.017946</v>
      </c>
      <c r="H8" s="143">
        <v>-0.01329</v>
      </c>
      <c r="I8" s="143">
        <v>-0.00521</v>
      </c>
      <c r="J8" s="143">
        <v>0.093915</v>
      </c>
      <c r="K8" s="143">
        <v>-0.04629</v>
      </c>
      <c r="L8" s="143">
        <v>-0.01093</v>
      </c>
      <c r="M8" s="143">
        <v>0.09481</v>
      </c>
      <c r="N8" s="143">
        <v>0.009762</v>
      </c>
      <c r="O8" s="143">
        <v>-0.87568</v>
      </c>
      <c r="P8" s="143">
        <v>-0.78336</v>
      </c>
      <c r="Q8" s="143">
        <v>-0.02588</v>
      </c>
      <c r="R8" s="143">
        <v>-0.71924</v>
      </c>
      <c r="S8" s="143">
        <v>0.242376</v>
      </c>
      <c r="T8" s="143">
        <v>0.089076</v>
      </c>
      <c r="U8" s="143">
        <v>0.00106</v>
      </c>
      <c r="V8" s="143">
        <v>-0.0862</v>
      </c>
      <c r="W8" s="143">
        <v>0.162272</v>
      </c>
      <c r="X8" s="143">
        <v>-0.24872</v>
      </c>
      <c r="Y8" s="143">
        <v>-0.18656</v>
      </c>
      <c r="Z8" s="143">
        <v>0.039242</v>
      </c>
      <c r="AA8" s="143">
        <v>-0.14224</v>
      </c>
      <c r="AB8" s="143">
        <v>-0.10393</v>
      </c>
      <c r="AC8" s="143">
        <v>-0.33538</v>
      </c>
      <c r="AD8" s="143">
        <v>-0.7698</v>
      </c>
      <c r="AE8" s="143">
        <v>-0.00594</v>
      </c>
      <c r="AF8" s="143">
        <v>0.243412</v>
      </c>
      <c r="AG8" s="143">
        <v>-0.00992</v>
      </c>
      <c r="AH8" s="143">
        <v>0.047998</v>
      </c>
      <c r="AI8" s="143">
        <v>0.04072</v>
      </c>
      <c r="AJ8" s="143">
        <v>0.060608</v>
      </c>
      <c r="AK8" s="143">
        <v>-0.49524</v>
      </c>
      <c r="AL8" s="143">
        <v>0.195012</v>
      </c>
      <c r="AM8" s="143">
        <v>0.010005</v>
      </c>
      <c r="AN8" s="143">
        <v>0.151832</v>
      </c>
      <c r="AO8" s="143">
        <v>0.325904</v>
      </c>
      <c r="AP8" s="143">
        <v>6.44E-4</v>
      </c>
      <c r="AQ8" s="143">
        <v>0.070974</v>
      </c>
      <c r="AR8" s="143">
        <v>-0.3836</v>
      </c>
      <c r="AS8" s="143">
        <v>0.084912</v>
      </c>
      <c r="AT8" s="143">
        <v>-0.14565</v>
      </c>
    </row>
    <row r="9">
      <c r="A9" s="142">
        <f t="shared" si="1"/>
        <v>-2.527404</v>
      </c>
      <c r="B9" s="143">
        <v>-0.03821</v>
      </c>
      <c r="C9" s="143">
        <v>-0.03856</v>
      </c>
      <c r="D9" s="143">
        <v>0.064021</v>
      </c>
      <c r="E9" s="143">
        <v>-0.01163</v>
      </c>
      <c r="F9" s="143">
        <v>0.050087</v>
      </c>
      <c r="G9" s="143">
        <v>0.017946</v>
      </c>
      <c r="H9" s="143">
        <v>-0.01329</v>
      </c>
      <c r="I9" s="143">
        <v>-0.00521</v>
      </c>
      <c r="J9" s="143">
        <v>0.093915</v>
      </c>
      <c r="K9" s="143">
        <v>-0.04629</v>
      </c>
      <c r="L9" s="143">
        <v>-0.01093</v>
      </c>
      <c r="M9" s="143">
        <v>0.09481</v>
      </c>
      <c r="N9" s="143">
        <v>0.009762</v>
      </c>
      <c r="O9" s="143">
        <v>-0.65676</v>
      </c>
      <c r="P9" s="143">
        <v>-0.5875199999999999</v>
      </c>
      <c r="Q9" s="143">
        <v>-0.01941</v>
      </c>
      <c r="R9" s="143">
        <v>-0.71924</v>
      </c>
      <c r="S9" s="143">
        <v>0.242376</v>
      </c>
      <c r="T9" s="143">
        <v>0.089076</v>
      </c>
      <c r="U9" s="143">
        <v>0.00106</v>
      </c>
      <c r="V9" s="143">
        <v>-0.0862</v>
      </c>
      <c r="W9" s="143">
        <v>0.162272</v>
      </c>
      <c r="X9" s="143">
        <v>-0.24872</v>
      </c>
      <c r="Y9" s="143">
        <v>-0.18656</v>
      </c>
      <c r="Z9" s="143">
        <v>0.039242</v>
      </c>
      <c r="AA9" s="143">
        <v>-0.14224</v>
      </c>
      <c r="AB9" s="143">
        <v>-0.10393</v>
      </c>
      <c r="AC9" s="143">
        <v>-0.16769</v>
      </c>
      <c r="AD9" s="143">
        <v>-0.57735</v>
      </c>
      <c r="AE9" s="143">
        <v>-0.00594</v>
      </c>
      <c r="AF9" s="143">
        <v>0.243412</v>
      </c>
      <c r="AG9" s="143">
        <v>-0.00992</v>
      </c>
      <c r="AH9" s="143">
        <v>0.047998</v>
      </c>
      <c r="AI9" s="143">
        <v>0.04072</v>
      </c>
      <c r="AJ9" s="143">
        <v>0.060608</v>
      </c>
      <c r="AK9" s="143">
        <v>-0.24762</v>
      </c>
      <c r="AL9" s="143">
        <v>0.146259</v>
      </c>
      <c r="AM9" s="143">
        <v>0.00667</v>
      </c>
      <c r="AN9" s="143">
        <v>0.113874</v>
      </c>
      <c r="AO9" s="143">
        <v>0.24442800000000003</v>
      </c>
      <c r="AP9" s="143">
        <v>6.44E-4</v>
      </c>
      <c r="AQ9" s="143">
        <v>0.070974</v>
      </c>
      <c r="AR9" s="143">
        <v>-0.3836</v>
      </c>
      <c r="AS9" s="143">
        <v>0.084912</v>
      </c>
      <c r="AT9" s="143">
        <v>-0.14565</v>
      </c>
    </row>
    <row r="10">
      <c r="A10" s="142">
        <f t="shared" si="1"/>
        <v>-3.137252</v>
      </c>
      <c r="B10" s="143">
        <v>-0.03821</v>
      </c>
      <c r="C10" s="143">
        <v>-0.03856</v>
      </c>
      <c r="D10" s="143">
        <v>0.064021</v>
      </c>
      <c r="E10" s="143">
        <v>-0.01163</v>
      </c>
      <c r="F10" s="143">
        <v>0.050087</v>
      </c>
      <c r="G10" s="143">
        <v>0.017946</v>
      </c>
      <c r="H10" s="143">
        <v>-0.01329</v>
      </c>
      <c r="I10" s="143">
        <v>-0.00521</v>
      </c>
      <c r="J10" s="143">
        <v>0.093915</v>
      </c>
      <c r="K10" s="143">
        <v>-0.04629</v>
      </c>
      <c r="L10" s="143">
        <v>-0.01093</v>
      </c>
      <c r="M10" s="143">
        <v>0.09481</v>
      </c>
      <c r="N10" s="143">
        <v>0.009762</v>
      </c>
      <c r="O10" s="143">
        <v>-0.87568</v>
      </c>
      <c r="P10" s="143">
        <v>-0.78336</v>
      </c>
      <c r="Q10" s="143">
        <v>-0.02588</v>
      </c>
      <c r="R10" s="143">
        <v>-0.71924</v>
      </c>
      <c r="S10" s="143">
        <v>0.242376</v>
      </c>
      <c r="T10" s="143">
        <v>0.089076</v>
      </c>
      <c r="U10" s="143">
        <v>0.00106</v>
      </c>
      <c r="V10" s="143">
        <v>-0.0862</v>
      </c>
      <c r="W10" s="143">
        <v>0.162272</v>
      </c>
      <c r="X10" s="143">
        <v>-0.24872</v>
      </c>
      <c r="Y10" s="143">
        <v>-0.18656</v>
      </c>
      <c r="Z10" s="143">
        <v>0.039242</v>
      </c>
      <c r="AA10" s="143">
        <v>-0.14224</v>
      </c>
      <c r="AB10" s="143">
        <v>-0.10393</v>
      </c>
      <c r="AC10" s="143">
        <v>-0.33538</v>
      </c>
      <c r="AD10" s="143">
        <v>-0.7698</v>
      </c>
      <c r="AE10" s="143">
        <v>-0.00594</v>
      </c>
      <c r="AF10" s="143">
        <v>0.243412</v>
      </c>
      <c r="AG10" s="143">
        <v>-0.00992</v>
      </c>
      <c r="AH10" s="143">
        <v>0.047998</v>
      </c>
      <c r="AI10" s="143">
        <v>0.04072</v>
      </c>
      <c r="AJ10" s="143">
        <v>0.060608</v>
      </c>
      <c r="AK10" s="143">
        <v>-0.24762</v>
      </c>
      <c r="AL10" s="143">
        <v>0.195012</v>
      </c>
      <c r="AM10" s="143">
        <v>0.010005</v>
      </c>
      <c r="AN10" s="143">
        <v>0.151832</v>
      </c>
      <c r="AO10" s="143">
        <v>0.325904</v>
      </c>
      <c r="AP10" s="143">
        <v>6.44E-4</v>
      </c>
      <c r="AQ10" s="143">
        <v>0.070974</v>
      </c>
      <c r="AR10" s="143">
        <v>-0.3836</v>
      </c>
      <c r="AS10" s="143">
        <v>0.084912</v>
      </c>
      <c r="AT10" s="143">
        <v>-0.14565</v>
      </c>
    </row>
    <row r="11">
      <c r="A11" s="142">
        <f t="shared" si="1"/>
        <v>-2.948634</v>
      </c>
      <c r="B11" s="143">
        <v>-0.03821</v>
      </c>
      <c r="C11" s="143">
        <v>-0.03856</v>
      </c>
      <c r="D11" s="143">
        <v>0.064021</v>
      </c>
      <c r="E11" s="143">
        <v>-0.01163</v>
      </c>
      <c r="F11" s="143">
        <v>0.050087</v>
      </c>
      <c r="G11" s="143">
        <v>0.017946</v>
      </c>
      <c r="H11" s="143">
        <v>-0.01329</v>
      </c>
      <c r="I11" s="143">
        <v>-0.00521</v>
      </c>
      <c r="J11" s="143">
        <v>0.093915</v>
      </c>
      <c r="K11" s="143">
        <v>-0.04629</v>
      </c>
      <c r="L11" s="143">
        <v>-0.01093</v>
      </c>
      <c r="M11" s="143">
        <v>0.09481</v>
      </c>
      <c r="N11" s="143">
        <v>0.009762</v>
      </c>
      <c r="O11" s="143">
        <v>-0.87568</v>
      </c>
      <c r="P11" s="143">
        <v>-0.78336</v>
      </c>
      <c r="Q11" s="143">
        <v>-0.02588</v>
      </c>
      <c r="R11" s="143">
        <v>-0.71924</v>
      </c>
      <c r="S11" s="143">
        <v>0.242376</v>
      </c>
      <c r="T11" s="143">
        <v>0.089076</v>
      </c>
      <c r="U11" s="143">
        <v>0.00106</v>
      </c>
      <c r="V11" s="143">
        <v>-0.0862</v>
      </c>
      <c r="W11" s="143">
        <v>0.162272</v>
      </c>
      <c r="X11" s="143">
        <v>-0.24872</v>
      </c>
      <c r="Y11" s="143">
        <v>-0.18656</v>
      </c>
      <c r="Z11" s="143">
        <v>0.039242</v>
      </c>
      <c r="AA11" s="143">
        <v>-0.14224</v>
      </c>
      <c r="AB11" s="143">
        <v>-0.10393</v>
      </c>
      <c r="AC11" s="143">
        <v>-0.16769</v>
      </c>
      <c r="AD11" s="143">
        <v>-0.57735</v>
      </c>
      <c r="AE11" s="143">
        <v>-0.00594</v>
      </c>
      <c r="AF11" s="143">
        <v>0.243412</v>
      </c>
      <c r="AG11" s="143">
        <v>-0.00992</v>
      </c>
      <c r="AH11" s="143">
        <v>0.047998</v>
      </c>
      <c r="AI11" s="143">
        <v>0.04072</v>
      </c>
      <c r="AJ11" s="143">
        <v>0.060608</v>
      </c>
      <c r="AK11" s="143">
        <v>-0.24762</v>
      </c>
      <c r="AL11" s="143">
        <v>0.146259</v>
      </c>
      <c r="AM11" s="143">
        <v>0.00667</v>
      </c>
      <c r="AN11" s="143">
        <v>0.113874</v>
      </c>
      <c r="AO11" s="143">
        <v>0.24442800000000003</v>
      </c>
      <c r="AP11" s="143">
        <v>6.44E-4</v>
      </c>
      <c r="AQ11" s="143">
        <v>0.070974</v>
      </c>
      <c r="AR11" s="143">
        <v>-0.3836</v>
      </c>
      <c r="AS11" s="143">
        <v>0.084912</v>
      </c>
      <c r="AT11" s="143">
        <v>-0.14565</v>
      </c>
    </row>
    <row r="12">
      <c r="A12" s="142">
        <f t="shared" si="1"/>
        <v>-0.791887</v>
      </c>
      <c r="B12" s="143">
        <v>-0.07642</v>
      </c>
      <c r="C12" s="143">
        <v>-0.15424</v>
      </c>
      <c r="D12" s="143">
        <v>0.256084</v>
      </c>
      <c r="E12" s="143">
        <v>-0.01163</v>
      </c>
      <c r="F12" s="143">
        <v>0.050087</v>
      </c>
      <c r="G12" s="143">
        <v>0.08973</v>
      </c>
      <c r="H12" s="143">
        <v>-0.01329</v>
      </c>
      <c r="I12" s="143">
        <v>-0.02084</v>
      </c>
      <c r="J12" s="143">
        <v>0.46957499999999996</v>
      </c>
      <c r="K12" s="143">
        <v>-0.13887</v>
      </c>
      <c r="L12" s="143">
        <v>-0.02186</v>
      </c>
      <c r="M12" s="143">
        <v>0.47405</v>
      </c>
      <c r="N12" s="143">
        <v>0.019524</v>
      </c>
      <c r="O12" s="143">
        <v>-0.21892</v>
      </c>
      <c r="P12" s="143">
        <v>-0.19584</v>
      </c>
      <c r="Q12" s="143">
        <v>-0.00647</v>
      </c>
      <c r="R12" s="143">
        <v>-0.17981</v>
      </c>
      <c r="S12" s="143">
        <v>0.30297</v>
      </c>
      <c r="T12" s="143">
        <v>0.044538</v>
      </c>
      <c r="U12" s="143">
        <v>7.949999999999999E-4</v>
      </c>
      <c r="V12" s="143">
        <v>-0.0862</v>
      </c>
      <c r="W12" s="143">
        <v>0.121704</v>
      </c>
      <c r="X12" s="143">
        <v>-0.12436</v>
      </c>
      <c r="Y12" s="143">
        <v>-0.18656</v>
      </c>
      <c r="Z12" s="143">
        <v>0.019621</v>
      </c>
      <c r="AA12" s="143">
        <v>-0.14224</v>
      </c>
      <c r="AB12" s="143">
        <v>-0.10393</v>
      </c>
      <c r="AC12" s="143">
        <v>-0.83845</v>
      </c>
      <c r="AD12" s="143">
        <v>-0.19245</v>
      </c>
      <c r="AE12" s="143">
        <v>-0.00198</v>
      </c>
      <c r="AF12" s="143">
        <v>0.060853</v>
      </c>
      <c r="AG12" s="143">
        <v>-0.00496</v>
      </c>
      <c r="AH12" s="143">
        <v>0.023999</v>
      </c>
      <c r="AI12" s="143">
        <v>0.02036</v>
      </c>
      <c r="AJ12" s="143">
        <v>0.090912</v>
      </c>
      <c r="AK12" s="143">
        <v>-0.37143000000000004</v>
      </c>
      <c r="AL12" s="143">
        <v>0.195012</v>
      </c>
      <c r="AM12" s="143">
        <v>0.01334</v>
      </c>
      <c r="AN12" s="143">
        <v>0.151832</v>
      </c>
      <c r="AO12" s="143">
        <v>0.081476</v>
      </c>
      <c r="AP12" s="143">
        <v>3.22E-4</v>
      </c>
      <c r="AQ12" s="143">
        <v>0.035487</v>
      </c>
      <c r="AR12" s="143">
        <v>-0.1918</v>
      </c>
      <c r="AS12" s="143">
        <v>0.084912</v>
      </c>
      <c r="AT12" s="143">
        <v>-0.11652</v>
      </c>
    </row>
    <row r="13">
      <c r="A13" s="142">
        <f t="shared" si="1"/>
        <v>-3.446305</v>
      </c>
      <c r="B13" s="143">
        <v>-0.07642</v>
      </c>
      <c r="C13" s="143">
        <v>-0.03856</v>
      </c>
      <c r="D13" s="143">
        <v>0.19206299999999998</v>
      </c>
      <c r="E13" s="143">
        <v>-0.04652</v>
      </c>
      <c r="F13" s="143">
        <v>0.200348</v>
      </c>
      <c r="G13" s="143">
        <v>0.053838</v>
      </c>
      <c r="H13" s="143">
        <v>-0.03987</v>
      </c>
      <c r="I13" s="143">
        <v>-0.02084</v>
      </c>
      <c r="J13" s="143">
        <v>0.281745</v>
      </c>
      <c r="K13" s="143">
        <v>-0.18516</v>
      </c>
      <c r="L13" s="143">
        <v>-0.054650000000000004</v>
      </c>
      <c r="M13" s="143">
        <v>0.37924</v>
      </c>
      <c r="N13" s="143">
        <v>0.029286</v>
      </c>
      <c r="O13" s="143">
        <v>-0.65676</v>
      </c>
      <c r="P13" s="143">
        <v>-0.78336</v>
      </c>
      <c r="Q13" s="143">
        <v>-0.01294</v>
      </c>
      <c r="R13" s="143">
        <v>-0.71924</v>
      </c>
      <c r="S13" s="143">
        <v>0.242376</v>
      </c>
      <c r="T13" s="143">
        <v>0.089076</v>
      </c>
      <c r="U13" s="143">
        <v>0.001325</v>
      </c>
      <c r="V13" s="143">
        <v>-0.06465</v>
      </c>
      <c r="W13" s="143">
        <v>0.162272</v>
      </c>
      <c r="X13" s="143">
        <v>-0.18653999999999998</v>
      </c>
      <c r="Y13" s="143">
        <v>-0.27984</v>
      </c>
      <c r="Z13" s="143">
        <v>0.058863</v>
      </c>
      <c r="AA13" s="143">
        <v>-0.21336</v>
      </c>
      <c r="AB13" s="143">
        <v>-0.41572</v>
      </c>
      <c r="AC13" s="143">
        <v>-0.67076</v>
      </c>
      <c r="AD13" s="143">
        <v>-0.7698</v>
      </c>
      <c r="AE13" s="143">
        <v>-0.00594</v>
      </c>
      <c r="AF13" s="143">
        <v>0.243412</v>
      </c>
      <c r="AG13" s="143">
        <v>-0.01984</v>
      </c>
      <c r="AH13" s="143">
        <v>0.071997</v>
      </c>
      <c r="AI13" s="143">
        <v>0.061079999999999995</v>
      </c>
      <c r="AJ13" s="143">
        <v>0.121216</v>
      </c>
      <c r="AK13" s="143">
        <v>-0.49524</v>
      </c>
      <c r="AL13" s="143">
        <v>0.195012</v>
      </c>
      <c r="AM13" s="143">
        <v>0.01334</v>
      </c>
      <c r="AN13" s="143">
        <v>0.151832</v>
      </c>
      <c r="AO13" s="143">
        <v>0.325904</v>
      </c>
      <c r="AP13" s="143">
        <v>6.44E-4</v>
      </c>
      <c r="AQ13" s="143">
        <v>0.070974</v>
      </c>
      <c r="AR13" s="143">
        <v>-0.5754</v>
      </c>
      <c r="AS13" s="143">
        <v>0.084912</v>
      </c>
      <c r="AT13" s="143">
        <v>-0.14565</v>
      </c>
    </row>
    <row r="14">
      <c r="A14" s="142">
        <f t="shared" si="1"/>
        <v>-5.794315</v>
      </c>
      <c r="B14" s="143">
        <v>-0.19105</v>
      </c>
      <c r="C14" s="143">
        <v>-0.19279999999999997</v>
      </c>
      <c r="D14" s="143">
        <v>0.320105</v>
      </c>
      <c r="E14" s="143">
        <v>-0.05815</v>
      </c>
      <c r="F14" s="143">
        <v>0.150261</v>
      </c>
      <c r="G14" s="143">
        <v>0.053838</v>
      </c>
      <c r="H14" s="143">
        <v>-0.05316</v>
      </c>
      <c r="I14" s="143">
        <v>-0.02605</v>
      </c>
      <c r="J14" s="143">
        <v>0.18783</v>
      </c>
      <c r="K14" s="143">
        <v>-0.18516</v>
      </c>
      <c r="L14" s="143">
        <v>-0.054650000000000004</v>
      </c>
      <c r="M14" s="143">
        <v>0.28443</v>
      </c>
      <c r="N14" s="143">
        <v>0.04881</v>
      </c>
      <c r="O14" s="143">
        <v>-1.0946</v>
      </c>
      <c r="P14" s="143">
        <v>-0.9792</v>
      </c>
      <c r="Q14" s="143">
        <v>-0.01294</v>
      </c>
      <c r="R14" s="143">
        <v>-0.89905</v>
      </c>
      <c r="S14" s="143">
        <v>0.30297</v>
      </c>
      <c r="T14" s="143">
        <v>0.089076</v>
      </c>
      <c r="U14" s="143">
        <v>0.001325</v>
      </c>
      <c r="V14" s="143">
        <v>-0.06465</v>
      </c>
      <c r="W14" s="143">
        <v>0.121704</v>
      </c>
      <c r="X14" s="143">
        <v>-0.3109</v>
      </c>
      <c r="Y14" s="143">
        <v>-0.27984</v>
      </c>
      <c r="Z14" s="143">
        <v>0.098105</v>
      </c>
      <c r="AA14" s="143">
        <v>-0.3556</v>
      </c>
      <c r="AB14" s="143">
        <v>-0.51965</v>
      </c>
      <c r="AC14" s="143">
        <v>-0.83845</v>
      </c>
      <c r="AD14" s="143">
        <v>-0.96225</v>
      </c>
      <c r="AE14" s="143">
        <v>-0.00594</v>
      </c>
      <c r="AF14" s="143">
        <v>0.182559</v>
      </c>
      <c r="AG14" s="143">
        <v>-0.00496</v>
      </c>
      <c r="AH14" s="143">
        <v>0.023999</v>
      </c>
      <c r="AI14" s="143">
        <v>0.04072</v>
      </c>
      <c r="AJ14" s="143">
        <v>0.090912</v>
      </c>
      <c r="AK14" s="143">
        <v>-0.61905</v>
      </c>
      <c r="AL14" s="143">
        <v>0.24376499999999998</v>
      </c>
      <c r="AM14" s="143">
        <v>0.016675</v>
      </c>
      <c r="AN14" s="143">
        <v>0.113874</v>
      </c>
      <c r="AO14" s="143">
        <v>0.325904</v>
      </c>
      <c r="AP14" s="143">
        <v>9.660000000000001E-4</v>
      </c>
      <c r="AQ14" s="143">
        <v>0.17743499999999998</v>
      </c>
      <c r="AR14" s="143">
        <v>-0.959</v>
      </c>
      <c r="AS14" s="143">
        <v>0.084912</v>
      </c>
      <c r="AT14" s="143">
        <v>-0.08739</v>
      </c>
    </row>
    <row r="15">
      <c r="A15" s="142">
        <f t="shared" si="1"/>
        <v>-4.633881</v>
      </c>
      <c r="B15" s="143">
        <v>-0.15284</v>
      </c>
      <c r="C15" s="143">
        <v>-0.15424</v>
      </c>
      <c r="D15" s="143">
        <v>0.19206299999999998</v>
      </c>
      <c r="E15" s="143">
        <v>-0.03489</v>
      </c>
      <c r="F15" s="143">
        <v>0.200348</v>
      </c>
      <c r="G15" s="143">
        <v>0.053838</v>
      </c>
      <c r="H15" s="143">
        <v>-0.03987</v>
      </c>
      <c r="I15" s="143">
        <v>-0.02084</v>
      </c>
      <c r="J15" s="143">
        <v>0.37566</v>
      </c>
      <c r="K15" s="143">
        <v>-0.18516</v>
      </c>
      <c r="L15" s="143">
        <v>-0.04372</v>
      </c>
      <c r="M15" s="143">
        <v>0.37924</v>
      </c>
      <c r="N15" s="143">
        <v>0.039048</v>
      </c>
      <c r="O15" s="143">
        <v>-1.0946</v>
      </c>
      <c r="P15" s="143">
        <v>-0.9792</v>
      </c>
      <c r="Q15" s="143">
        <v>-0.032350000000000004</v>
      </c>
      <c r="R15" s="143">
        <v>-0.71924</v>
      </c>
      <c r="S15" s="143">
        <v>0.242376</v>
      </c>
      <c r="T15" s="143">
        <v>0.066807</v>
      </c>
      <c r="U15" s="143">
        <v>7.949999999999999E-4</v>
      </c>
      <c r="V15" s="143">
        <v>-0.0862</v>
      </c>
      <c r="W15" s="143">
        <v>0.121704</v>
      </c>
      <c r="X15" s="143">
        <v>-0.24872</v>
      </c>
      <c r="Y15" s="143">
        <v>-0.37312</v>
      </c>
      <c r="Z15" s="143">
        <v>0.078484</v>
      </c>
      <c r="AA15" s="143">
        <v>-0.28448</v>
      </c>
      <c r="AB15" s="143">
        <v>-0.41572</v>
      </c>
      <c r="AC15" s="143">
        <v>-0.67076</v>
      </c>
      <c r="AD15" s="143">
        <v>-0.96225</v>
      </c>
      <c r="AE15" s="143">
        <v>-0.00792</v>
      </c>
      <c r="AF15" s="143">
        <v>0.243412</v>
      </c>
      <c r="AG15" s="143">
        <v>-0.01984</v>
      </c>
      <c r="AH15" s="143">
        <v>0.095996</v>
      </c>
      <c r="AI15" s="143">
        <v>0.08144</v>
      </c>
      <c r="AJ15" s="143">
        <v>0.090912</v>
      </c>
      <c r="AK15" s="143">
        <v>-0.37143000000000004</v>
      </c>
      <c r="AL15" s="143">
        <v>0.195012</v>
      </c>
      <c r="AM15" s="143">
        <v>0.01334</v>
      </c>
      <c r="AN15" s="143">
        <v>0.151832</v>
      </c>
      <c r="AO15" s="143">
        <v>0.325904</v>
      </c>
      <c r="AP15" s="143">
        <v>0.001288</v>
      </c>
      <c r="AQ15" s="143">
        <v>0.141948</v>
      </c>
      <c r="AR15" s="143">
        <v>-0.7672</v>
      </c>
      <c r="AS15" s="143">
        <v>0.084912</v>
      </c>
      <c r="AT15" s="143">
        <v>-0.14565</v>
      </c>
    </row>
    <row r="16">
      <c r="A16" s="142">
        <f t="shared" si="1"/>
        <v>-3.380466</v>
      </c>
      <c r="B16" s="143">
        <v>-0.07642</v>
      </c>
      <c r="C16" s="143">
        <v>-0.19279999999999997</v>
      </c>
      <c r="D16" s="143">
        <v>0.128042</v>
      </c>
      <c r="E16" s="143">
        <v>-0.03489</v>
      </c>
      <c r="F16" s="143">
        <v>0.200348</v>
      </c>
      <c r="G16" s="143">
        <v>0.08973</v>
      </c>
      <c r="H16" s="143">
        <v>-0.05316</v>
      </c>
      <c r="I16" s="143">
        <v>-0.02605</v>
      </c>
      <c r="J16" s="143">
        <v>0.46957499999999996</v>
      </c>
      <c r="K16" s="143">
        <v>-0.23145</v>
      </c>
      <c r="L16" s="143">
        <v>-0.054650000000000004</v>
      </c>
      <c r="M16" s="143">
        <v>0.47405</v>
      </c>
      <c r="N16" s="143">
        <v>0.039048</v>
      </c>
      <c r="O16" s="143">
        <v>-0.65676</v>
      </c>
      <c r="P16" s="143">
        <v>-0.9792</v>
      </c>
      <c r="Q16" s="143">
        <v>-0.032350000000000004</v>
      </c>
      <c r="R16" s="143">
        <v>-0.89905</v>
      </c>
      <c r="S16" s="143">
        <v>0.30297</v>
      </c>
      <c r="T16" s="143">
        <v>0.111345</v>
      </c>
      <c r="U16" s="143">
        <v>0.001325</v>
      </c>
      <c r="V16" s="143">
        <v>-0.06465</v>
      </c>
      <c r="W16" s="143">
        <v>0.20284</v>
      </c>
      <c r="X16" s="143">
        <v>-0.18653999999999998</v>
      </c>
      <c r="Y16" s="143">
        <v>-0.27984</v>
      </c>
      <c r="Z16" s="143">
        <v>0.058863</v>
      </c>
      <c r="AA16" s="143">
        <v>-0.21336</v>
      </c>
      <c r="AB16" s="143">
        <v>-0.31179</v>
      </c>
      <c r="AC16" s="143">
        <v>-0.67076</v>
      </c>
      <c r="AD16" s="143">
        <v>-0.57735</v>
      </c>
      <c r="AE16" s="143">
        <v>-0.00396</v>
      </c>
      <c r="AF16" s="143">
        <v>0.121706</v>
      </c>
      <c r="AG16" s="143">
        <v>-0.00496</v>
      </c>
      <c r="AH16" s="143">
        <v>0.071997</v>
      </c>
      <c r="AI16" s="143">
        <v>0.061079999999999995</v>
      </c>
      <c r="AJ16" s="143">
        <v>0.060608</v>
      </c>
      <c r="AK16" s="143">
        <v>-0.37143000000000004</v>
      </c>
      <c r="AL16" s="143">
        <v>0.24376499999999998</v>
      </c>
      <c r="AM16" s="143">
        <v>0.01334</v>
      </c>
      <c r="AN16" s="143">
        <v>0.151832</v>
      </c>
      <c r="AO16" s="143">
        <v>0.24442800000000003</v>
      </c>
      <c r="AP16" s="143">
        <v>9.660000000000001E-4</v>
      </c>
      <c r="AQ16" s="143">
        <v>0.070974</v>
      </c>
      <c r="AR16" s="143">
        <v>-0.5754</v>
      </c>
      <c r="AS16" s="143">
        <v>0.084912</v>
      </c>
      <c r="AT16" s="143">
        <v>-0.08739</v>
      </c>
    </row>
    <row r="17">
      <c r="A17" s="142">
        <f t="shared" si="1"/>
        <v>-3.315757</v>
      </c>
      <c r="B17" s="143">
        <v>-0.11463000000000001</v>
      </c>
      <c r="C17" s="143">
        <v>-0.11567999999999999</v>
      </c>
      <c r="D17" s="143">
        <v>0.128042</v>
      </c>
      <c r="E17" s="143">
        <v>-0.04652</v>
      </c>
      <c r="F17" s="143">
        <v>0.050087</v>
      </c>
      <c r="G17" s="143">
        <v>0.071784</v>
      </c>
      <c r="H17" s="143">
        <v>-0.02658</v>
      </c>
      <c r="I17" s="143">
        <v>-0.01563</v>
      </c>
      <c r="J17" s="143">
        <v>0.18783</v>
      </c>
      <c r="K17" s="143">
        <v>-0.13887</v>
      </c>
      <c r="L17" s="143">
        <v>-0.03279</v>
      </c>
      <c r="M17" s="143">
        <v>0.18962</v>
      </c>
      <c r="N17" s="143">
        <v>0.039048</v>
      </c>
      <c r="O17" s="143">
        <v>-0.65676</v>
      </c>
      <c r="P17" s="143">
        <v>-0.5875199999999999</v>
      </c>
      <c r="Q17" s="143">
        <v>-0.00647</v>
      </c>
      <c r="R17" s="143">
        <v>-0.71924</v>
      </c>
      <c r="S17" s="143">
        <v>0.121188</v>
      </c>
      <c r="T17" s="143">
        <v>0.066807</v>
      </c>
      <c r="U17" s="143">
        <v>5.3E-4</v>
      </c>
      <c r="V17" s="143">
        <v>-0.0431</v>
      </c>
      <c r="W17" s="143">
        <v>0.081136</v>
      </c>
      <c r="X17" s="143">
        <v>-0.06218</v>
      </c>
      <c r="Y17" s="143">
        <v>-0.18656</v>
      </c>
      <c r="Z17" s="143">
        <v>0.019621</v>
      </c>
      <c r="AA17" s="143">
        <v>-0.14224</v>
      </c>
      <c r="AB17" s="143">
        <v>-0.20786</v>
      </c>
      <c r="AC17" s="143">
        <v>-0.33538</v>
      </c>
      <c r="AD17" s="143">
        <v>-0.7698</v>
      </c>
      <c r="AE17" s="143">
        <v>-0.00396</v>
      </c>
      <c r="AF17" s="143">
        <v>0.060853</v>
      </c>
      <c r="AG17" s="143">
        <v>-0.00992</v>
      </c>
      <c r="AH17" s="143">
        <v>0.023999</v>
      </c>
      <c r="AI17" s="143">
        <v>0.02036</v>
      </c>
      <c r="AJ17" s="143">
        <v>0.121216</v>
      </c>
      <c r="AK17" s="143">
        <v>-0.37143000000000004</v>
      </c>
      <c r="AL17" s="143">
        <v>0.097506</v>
      </c>
      <c r="AM17" s="143">
        <v>0.010005</v>
      </c>
      <c r="AN17" s="143">
        <v>0.151832</v>
      </c>
      <c r="AO17" s="143">
        <v>0.24442800000000003</v>
      </c>
      <c r="AP17" s="143">
        <v>3.22E-4</v>
      </c>
      <c r="AQ17" s="143">
        <v>0.035487</v>
      </c>
      <c r="AR17" s="143">
        <v>-0.3836</v>
      </c>
      <c r="AS17" s="143">
        <v>0.084912</v>
      </c>
      <c r="AT17" s="143">
        <v>-0.14565</v>
      </c>
    </row>
    <row r="18">
      <c r="A18" s="142">
        <f t="shared" si="1"/>
        <v>-4.264183</v>
      </c>
      <c r="B18" s="143">
        <v>-0.19105</v>
      </c>
      <c r="C18" s="143">
        <v>-0.11567999999999999</v>
      </c>
      <c r="D18" s="143">
        <v>0.128042</v>
      </c>
      <c r="E18" s="143">
        <v>-0.04652</v>
      </c>
      <c r="F18" s="143">
        <v>0.200348</v>
      </c>
      <c r="G18" s="143">
        <v>0.08973</v>
      </c>
      <c r="H18" s="143">
        <v>-0.06645</v>
      </c>
      <c r="I18" s="143">
        <v>-0.02605</v>
      </c>
      <c r="J18" s="143">
        <v>0.46957499999999996</v>
      </c>
      <c r="K18" s="143">
        <v>-0.23145</v>
      </c>
      <c r="L18" s="143">
        <v>-0.04372</v>
      </c>
      <c r="M18" s="143">
        <v>0.47405</v>
      </c>
      <c r="N18" s="143">
        <v>0.039048</v>
      </c>
      <c r="O18" s="143">
        <v>-0.87568</v>
      </c>
      <c r="P18" s="143">
        <v>-0.78336</v>
      </c>
      <c r="Q18" s="143">
        <v>-0.032350000000000004</v>
      </c>
      <c r="R18" s="143">
        <v>-0.53943</v>
      </c>
      <c r="S18" s="143">
        <v>0.242376</v>
      </c>
      <c r="T18" s="143">
        <v>0.089076</v>
      </c>
      <c r="U18" s="143">
        <v>0.00106</v>
      </c>
      <c r="V18" s="143">
        <v>-0.10775</v>
      </c>
      <c r="W18" s="143">
        <v>0.20284</v>
      </c>
      <c r="X18" s="143">
        <v>-0.18653999999999998</v>
      </c>
      <c r="Y18" s="143">
        <v>-0.37312</v>
      </c>
      <c r="Z18" s="143">
        <v>0.078484</v>
      </c>
      <c r="AA18" s="143">
        <v>-0.28448</v>
      </c>
      <c r="AB18" s="143">
        <v>-0.51965</v>
      </c>
      <c r="AC18" s="143">
        <v>-0.83845</v>
      </c>
      <c r="AD18" s="143">
        <v>-0.96225</v>
      </c>
      <c r="AE18" s="143">
        <v>-0.00792</v>
      </c>
      <c r="AF18" s="143">
        <v>0.243412</v>
      </c>
      <c r="AG18" s="143">
        <v>-0.01984</v>
      </c>
      <c r="AH18" s="143">
        <v>0.11999499999999999</v>
      </c>
      <c r="AI18" s="143">
        <v>0.08144</v>
      </c>
      <c r="AJ18" s="143">
        <v>0.15152000000000002</v>
      </c>
      <c r="AK18" s="143">
        <v>-0.61905</v>
      </c>
      <c r="AL18" s="143">
        <v>0.195012</v>
      </c>
      <c r="AM18" s="143">
        <v>0.01334</v>
      </c>
      <c r="AN18" s="143">
        <v>0.18979</v>
      </c>
      <c r="AO18" s="143">
        <v>0.40738</v>
      </c>
      <c r="AP18" s="143">
        <v>0.00161</v>
      </c>
      <c r="AQ18" s="143">
        <v>0.17743499999999998</v>
      </c>
      <c r="AR18" s="143">
        <v>-0.959</v>
      </c>
      <c r="AS18" s="143">
        <v>0.028304</v>
      </c>
      <c r="AT18" s="143">
        <v>-0.05826</v>
      </c>
    </row>
    <row r="19">
      <c r="A19" s="142">
        <f t="shared" si="1"/>
        <v>-2.857846</v>
      </c>
      <c r="B19" s="143">
        <v>-0.15284</v>
      </c>
      <c r="C19" s="143">
        <v>-0.11567999999999999</v>
      </c>
      <c r="D19" s="143">
        <v>0.19206299999999998</v>
      </c>
      <c r="E19" s="143">
        <v>-0.03489</v>
      </c>
      <c r="F19" s="143">
        <v>0.150261</v>
      </c>
      <c r="G19" s="143">
        <v>0.071784</v>
      </c>
      <c r="H19" s="143">
        <v>-0.05316</v>
      </c>
      <c r="I19" s="143">
        <v>-0.02084</v>
      </c>
      <c r="J19" s="143">
        <v>0.46957499999999996</v>
      </c>
      <c r="K19" s="143">
        <v>-0.18516</v>
      </c>
      <c r="L19" s="143">
        <v>-0.03279</v>
      </c>
      <c r="M19" s="143">
        <v>0.37924</v>
      </c>
      <c r="N19" s="143">
        <v>0.029286</v>
      </c>
      <c r="O19" s="143">
        <v>-0.87568</v>
      </c>
      <c r="P19" s="143">
        <v>-0.78336</v>
      </c>
      <c r="Q19" s="143">
        <v>-0.01941</v>
      </c>
      <c r="R19" s="143">
        <v>-0.53943</v>
      </c>
      <c r="S19" s="143">
        <v>0.30297</v>
      </c>
      <c r="T19" s="143">
        <v>0.089076</v>
      </c>
      <c r="U19" s="143">
        <v>7.949999999999999E-4</v>
      </c>
      <c r="V19" s="143">
        <v>-0.06465</v>
      </c>
      <c r="W19" s="143">
        <v>0.121704</v>
      </c>
      <c r="X19" s="143">
        <v>-0.24872</v>
      </c>
      <c r="Y19" s="143">
        <v>-0.27984</v>
      </c>
      <c r="Z19" s="143">
        <v>0.058863</v>
      </c>
      <c r="AA19" s="143">
        <v>-0.21336</v>
      </c>
      <c r="AB19" s="143">
        <v>-0.31179</v>
      </c>
      <c r="AC19" s="143">
        <v>-0.50307</v>
      </c>
      <c r="AD19" s="143">
        <v>-0.57735</v>
      </c>
      <c r="AE19" s="143">
        <v>-0.00594</v>
      </c>
      <c r="AF19" s="143">
        <v>0.182559</v>
      </c>
      <c r="AG19" s="143">
        <v>-0.01488</v>
      </c>
      <c r="AH19" s="143">
        <v>0.071997</v>
      </c>
      <c r="AI19" s="143">
        <v>0.061079999999999995</v>
      </c>
      <c r="AJ19" s="143">
        <v>0.121216</v>
      </c>
      <c r="AK19" s="143">
        <v>-0.49524</v>
      </c>
      <c r="AL19" s="143">
        <v>0.195012</v>
      </c>
      <c r="AM19" s="143">
        <v>0.01334</v>
      </c>
      <c r="AN19" s="143">
        <v>0.151832</v>
      </c>
      <c r="AO19" s="143">
        <v>0.40738</v>
      </c>
      <c r="AP19" s="143">
        <v>6.44E-4</v>
      </c>
      <c r="AQ19" s="143">
        <v>0.17743499999999998</v>
      </c>
      <c r="AR19" s="143">
        <v>-0.5754</v>
      </c>
      <c r="AS19" s="143">
        <v>0.084912</v>
      </c>
      <c r="AT19" s="143">
        <v>-0.08739</v>
      </c>
    </row>
    <row r="20">
      <c r="A20" s="142">
        <f t="shared" si="1"/>
        <v>-1.347663</v>
      </c>
      <c r="B20" s="143">
        <v>-0.03821</v>
      </c>
      <c r="C20" s="143">
        <v>-0.19279999999999997</v>
      </c>
      <c r="D20" s="143">
        <v>0.19206299999999998</v>
      </c>
      <c r="E20" s="143">
        <v>-0.03489</v>
      </c>
      <c r="F20" s="143">
        <v>0.200348</v>
      </c>
      <c r="G20" s="143">
        <v>0.017946</v>
      </c>
      <c r="H20" s="143">
        <v>-0.02658</v>
      </c>
      <c r="I20" s="143">
        <v>-0.00521</v>
      </c>
      <c r="J20" s="143">
        <v>0.281745</v>
      </c>
      <c r="K20" s="143">
        <v>-0.18516</v>
      </c>
      <c r="L20" s="143">
        <v>-0.054650000000000004</v>
      </c>
      <c r="M20" s="143">
        <v>0.28443</v>
      </c>
      <c r="N20" s="143">
        <v>0.04881</v>
      </c>
      <c r="O20" s="143">
        <v>-0.43784</v>
      </c>
      <c r="P20" s="143">
        <v>-0.5875199999999999</v>
      </c>
      <c r="Q20" s="143">
        <v>-0.01941</v>
      </c>
      <c r="R20" s="143">
        <v>-0.35962</v>
      </c>
      <c r="S20" s="143">
        <v>0.242376</v>
      </c>
      <c r="T20" s="143">
        <v>0.111345</v>
      </c>
      <c r="U20" s="143">
        <v>0.00106</v>
      </c>
      <c r="V20" s="143">
        <v>-0.02155</v>
      </c>
      <c r="W20" s="143">
        <v>0.162272</v>
      </c>
      <c r="X20" s="143">
        <v>-0.24872</v>
      </c>
      <c r="Y20" s="143">
        <v>-0.09328</v>
      </c>
      <c r="Z20" s="143">
        <v>0.019621</v>
      </c>
      <c r="AA20" s="143">
        <v>-0.14224</v>
      </c>
      <c r="AB20" s="143">
        <v>-0.41572</v>
      </c>
      <c r="AC20" s="143">
        <v>-0.33538</v>
      </c>
      <c r="AD20" s="143">
        <v>-0.3849</v>
      </c>
      <c r="AE20" s="143">
        <v>-0.00396</v>
      </c>
      <c r="AF20" s="143">
        <v>0.121706</v>
      </c>
      <c r="AG20" s="143">
        <v>-0.01984</v>
      </c>
      <c r="AH20" s="143">
        <v>0.071997</v>
      </c>
      <c r="AI20" s="143">
        <v>0.061079999999999995</v>
      </c>
      <c r="AJ20" s="143">
        <v>0.060608</v>
      </c>
      <c r="AK20" s="143">
        <v>-0.12381</v>
      </c>
      <c r="AL20" s="143">
        <v>0.048753</v>
      </c>
      <c r="AM20" s="143">
        <v>0.016675</v>
      </c>
      <c r="AN20" s="143">
        <v>0.18979</v>
      </c>
      <c r="AO20" s="143">
        <v>0.24442800000000003</v>
      </c>
      <c r="AP20" s="143">
        <v>6.44E-4</v>
      </c>
      <c r="AQ20" s="143">
        <v>0.141948</v>
      </c>
      <c r="AR20" s="143">
        <v>-0.1918</v>
      </c>
      <c r="AS20" s="143">
        <v>0.084912</v>
      </c>
      <c r="AT20" s="143">
        <v>-0.02913</v>
      </c>
    </row>
    <row r="21">
      <c r="A21" s="142">
        <f t="shared" si="1"/>
        <v>-3.606563</v>
      </c>
      <c r="B21" s="143">
        <v>-0.11463000000000001</v>
      </c>
      <c r="C21" s="143">
        <v>-0.11567999999999999</v>
      </c>
      <c r="D21" s="143">
        <v>0.320105</v>
      </c>
      <c r="E21" s="143">
        <v>-0.04652</v>
      </c>
      <c r="F21" s="143">
        <v>0.150261</v>
      </c>
      <c r="G21" s="143">
        <v>0.08973</v>
      </c>
      <c r="H21" s="143">
        <v>-0.05316</v>
      </c>
      <c r="I21" s="143">
        <v>-0.02084</v>
      </c>
      <c r="J21" s="143">
        <v>0.281745</v>
      </c>
      <c r="K21" s="143">
        <v>-0.18516</v>
      </c>
      <c r="L21" s="143">
        <v>-0.054650000000000004</v>
      </c>
      <c r="M21" s="143">
        <v>0.37924</v>
      </c>
      <c r="N21" s="143">
        <v>0.04881</v>
      </c>
      <c r="O21" s="143">
        <v>-0.87568</v>
      </c>
      <c r="P21" s="143">
        <v>-0.5875199999999999</v>
      </c>
      <c r="Q21" s="143">
        <v>-0.01294</v>
      </c>
      <c r="R21" s="143">
        <v>-0.71924</v>
      </c>
      <c r="S21" s="143">
        <v>0.242376</v>
      </c>
      <c r="T21" s="143">
        <v>0.066807</v>
      </c>
      <c r="U21" s="143">
        <v>0.00106</v>
      </c>
      <c r="V21" s="143">
        <v>-0.06465</v>
      </c>
      <c r="W21" s="143">
        <v>0.20284</v>
      </c>
      <c r="X21" s="143">
        <v>-0.3109</v>
      </c>
      <c r="Y21" s="143">
        <v>-0.37312</v>
      </c>
      <c r="Z21" s="143">
        <v>0.058863</v>
      </c>
      <c r="AA21" s="143">
        <v>-0.3556</v>
      </c>
      <c r="AB21" s="143">
        <v>-0.20786</v>
      </c>
      <c r="AC21" s="143">
        <v>-0.33538</v>
      </c>
      <c r="AD21" s="143">
        <v>-0.57735</v>
      </c>
      <c r="AE21" s="143">
        <v>-0.00594</v>
      </c>
      <c r="AF21" s="143">
        <v>0.121706</v>
      </c>
      <c r="AG21" s="143">
        <v>-0.00496</v>
      </c>
      <c r="AH21" s="143">
        <v>0.071997</v>
      </c>
      <c r="AI21" s="143">
        <v>0.061079999999999995</v>
      </c>
      <c r="AJ21" s="143">
        <v>0.121216</v>
      </c>
      <c r="AK21" s="143">
        <v>-0.61905</v>
      </c>
      <c r="AL21" s="143">
        <v>0.195012</v>
      </c>
      <c r="AM21" s="143">
        <v>0.010005</v>
      </c>
      <c r="AN21" s="143">
        <v>0.151832</v>
      </c>
      <c r="AO21" s="143">
        <v>0.40738</v>
      </c>
      <c r="AP21" s="143">
        <v>9.660000000000001E-4</v>
      </c>
      <c r="AQ21" s="143">
        <v>0.070974</v>
      </c>
      <c r="AR21" s="143">
        <v>-0.959</v>
      </c>
      <c r="AS21" s="143">
        <v>0.084912</v>
      </c>
      <c r="AT21" s="143">
        <v>-0.14565</v>
      </c>
    </row>
    <row r="22">
      <c r="A22" s="142">
        <f t="shared" si="1"/>
        <v>-3.728204</v>
      </c>
      <c r="B22" s="143">
        <v>-0.15284</v>
      </c>
      <c r="C22" s="143">
        <v>-0.11567999999999999</v>
      </c>
      <c r="D22" s="143">
        <v>0.19206299999999998</v>
      </c>
      <c r="E22" s="143">
        <v>-0.04652</v>
      </c>
      <c r="F22" s="143">
        <v>0.200348</v>
      </c>
      <c r="G22" s="143">
        <v>0.071784</v>
      </c>
      <c r="H22" s="143">
        <v>-0.03987</v>
      </c>
      <c r="I22" s="143">
        <v>-0.02084</v>
      </c>
      <c r="J22" s="143">
        <v>0.37566</v>
      </c>
      <c r="K22" s="143">
        <v>-0.13887</v>
      </c>
      <c r="L22" s="143">
        <v>-0.04372</v>
      </c>
      <c r="M22" s="143">
        <v>0.37924</v>
      </c>
      <c r="N22" s="143">
        <v>0.039048</v>
      </c>
      <c r="O22" s="143">
        <v>-0.87568</v>
      </c>
      <c r="P22" s="143">
        <v>-0.9792</v>
      </c>
      <c r="Q22" s="143">
        <v>-0.01941</v>
      </c>
      <c r="R22" s="143">
        <v>-0.71924</v>
      </c>
      <c r="S22" s="143">
        <v>0.242376</v>
      </c>
      <c r="T22" s="143">
        <v>0.089076</v>
      </c>
      <c r="U22" s="143">
        <v>0.00106</v>
      </c>
      <c r="V22" s="143">
        <v>-0.06465</v>
      </c>
      <c r="W22" s="143">
        <v>0.162272</v>
      </c>
      <c r="X22" s="143">
        <v>-0.18653999999999998</v>
      </c>
      <c r="Y22" s="143">
        <v>-0.37312</v>
      </c>
      <c r="Z22" s="143">
        <v>0.058863</v>
      </c>
      <c r="AA22" s="143">
        <v>-0.28448</v>
      </c>
      <c r="AB22" s="143">
        <v>-0.41572</v>
      </c>
      <c r="AC22" s="143">
        <v>-0.67076</v>
      </c>
      <c r="AD22" s="143">
        <v>-0.57735</v>
      </c>
      <c r="AE22" s="143">
        <v>-0.00594</v>
      </c>
      <c r="AF22" s="143">
        <v>0.182559</v>
      </c>
      <c r="AG22" s="143">
        <v>-0.01984</v>
      </c>
      <c r="AH22" s="143">
        <v>0.071997</v>
      </c>
      <c r="AI22" s="143">
        <v>0.02036</v>
      </c>
      <c r="AJ22" s="143">
        <v>0.121216</v>
      </c>
      <c r="AK22" s="143">
        <v>-0.49524</v>
      </c>
      <c r="AL22" s="143">
        <v>0.195012</v>
      </c>
      <c r="AM22" s="143">
        <v>0.01334</v>
      </c>
      <c r="AN22" s="143">
        <v>0.151832</v>
      </c>
      <c r="AO22" s="143">
        <v>0.325904</v>
      </c>
      <c r="AP22" s="143">
        <v>9.660000000000001E-4</v>
      </c>
      <c r="AQ22" s="143">
        <v>0.141948</v>
      </c>
      <c r="AR22" s="143">
        <v>-0.5754</v>
      </c>
      <c r="AS22" s="143">
        <v>0.084912</v>
      </c>
      <c r="AT22" s="143">
        <v>-0.02913</v>
      </c>
    </row>
    <row r="23">
      <c r="A23" s="142">
        <f t="shared" si="1"/>
        <v>-3.638201</v>
      </c>
      <c r="B23" s="143">
        <v>-0.15284</v>
      </c>
      <c r="C23" s="143">
        <v>-0.11567999999999999</v>
      </c>
      <c r="D23" s="143">
        <v>0.256084</v>
      </c>
      <c r="E23" s="143">
        <v>-0.03489</v>
      </c>
      <c r="F23" s="143">
        <v>0.250435</v>
      </c>
      <c r="G23" s="143">
        <v>0.071784</v>
      </c>
      <c r="H23" s="143">
        <v>-0.06645</v>
      </c>
      <c r="I23" s="143">
        <v>-0.02084</v>
      </c>
      <c r="J23" s="143">
        <v>0.37566</v>
      </c>
      <c r="K23" s="143">
        <v>-0.23145</v>
      </c>
      <c r="L23" s="143">
        <v>-0.03279</v>
      </c>
      <c r="M23" s="143">
        <v>0.37924</v>
      </c>
      <c r="N23" s="143">
        <v>0.039048</v>
      </c>
      <c r="O23" s="143">
        <v>-0.65676</v>
      </c>
      <c r="P23" s="143">
        <v>-0.78336</v>
      </c>
      <c r="Q23" s="143">
        <v>-0.01941</v>
      </c>
      <c r="R23" s="143">
        <v>-0.89905</v>
      </c>
      <c r="S23" s="143">
        <v>0.181782</v>
      </c>
      <c r="T23" s="143">
        <v>0.111345</v>
      </c>
      <c r="U23" s="143">
        <v>7.949999999999999E-4</v>
      </c>
      <c r="V23" s="143">
        <v>-0.0862</v>
      </c>
      <c r="W23" s="143">
        <v>0.20284</v>
      </c>
      <c r="X23" s="143">
        <v>-0.18653999999999998</v>
      </c>
      <c r="Y23" s="143">
        <v>-0.27984</v>
      </c>
      <c r="Z23" s="143">
        <v>0.078484</v>
      </c>
      <c r="AA23" s="143">
        <v>-0.3556</v>
      </c>
      <c r="AB23" s="143">
        <v>-0.31179</v>
      </c>
      <c r="AC23" s="143">
        <v>-0.67076</v>
      </c>
      <c r="AD23" s="143">
        <v>-0.7698</v>
      </c>
      <c r="AE23" s="143">
        <v>-0.00396</v>
      </c>
      <c r="AF23" s="143">
        <v>0.243412</v>
      </c>
      <c r="AG23" s="143">
        <v>-0.01984</v>
      </c>
      <c r="AH23" s="143">
        <v>0.071997</v>
      </c>
      <c r="AI23" s="143">
        <v>0.1018</v>
      </c>
      <c r="AJ23" s="143">
        <v>0.121216</v>
      </c>
      <c r="AK23" s="143">
        <v>-0.37143000000000004</v>
      </c>
      <c r="AL23" s="143">
        <v>0.146259</v>
      </c>
      <c r="AM23" s="143">
        <v>0.01334</v>
      </c>
      <c r="AN23" s="143">
        <v>0.075916</v>
      </c>
      <c r="AO23" s="143">
        <v>0.40738</v>
      </c>
      <c r="AP23" s="143">
        <v>9.660000000000001E-4</v>
      </c>
      <c r="AQ23" s="143">
        <v>0.070974</v>
      </c>
      <c r="AR23" s="143">
        <v>-0.7672</v>
      </c>
      <c r="AS23" s="143">
        <v>0.084912</v>
      </c>
      <c r="AT23" s="143">
        <v>-0.08739</v>
      </c>
    </row>
    <row r="24">
      <c r="A24" s="142">
        <f t="shared" si="1"/>
        <v>-5.104447</v>
      </c>
      <c r="B24" s="143">
        <v>-0.07642</v>
      </c>
      <c r="C24" s="143">
        <v>-0.15424</v>
      </c>
      <c r="D24" s="143">
        <v>0.320105</v>
      </c>
      <c r="E24" s="143">
        <v>-0.02326</v>
      </c>
      <c r="F24" s="143">
        <v>0.250435</v>
      </c>
      <c r="G24" s="143">
        <v>0.053838</v>
      </c>
      <c r="H24" s="143">
        <v>-0.06645</v>
      </c>
      <c r="I24" s="143">
        <v>-0.00521</v>
      </c>
      <c r="J24" s="143">
        <v>0.37566</v>
      </c>
      <c r="K24" s="143">
        <v>-0.13887</v>
      </c>
      <c r="L24" s="143">
        <v>-0.02186</v>
      </c>
      <c r="M24" s="143">
        <v>0.28443</v>
      </c>
      <c r="N24" s="143">
        <v>0.04881</v>
      </c>
      <c r="O24" s="143">
        <v>-1.0946</v>
      </c>
      <c r="P24" s="143">
        <v>-0.9792</v>
      </c>
      <c r="Q24" s="143">
        <v>-0.00647</v>
      </c>
      <c r="R24" s="143">
        <v>-0.89905</v>
      </c>
      <c r="S24" s="143">
        <v>0.30297</v>
      </c>
      <c r="T24" s="143">
        <v>0.111345</v>
      </c>
      <c r="U24" s="143">
        <v>0.001325</v>
      </c>
      <c r="V24" s="143">
        <v>-0.10775</v>
      </c>
      <c r="W24" s="143">
        <v>0.20284</v>
      </c>
      <c r="X24" s="143">
        <v>-0.3109</v>
      </c>
      <c r="Y24" s="143">
        <v>-0.27984</v>
      </c>
      <c r="Z24" s="143">
        <v>0.039242</v>
      </c>
      <c r="AA24" s="143">
        <v>-0.3556</v>
      </c>
      <c r="AB24" s="143">
        <v>-0.31179</v>
      </c>
      <c r="AC24" s="143">
        <v>-0.83845</v>
      </c>
      <c r="AD24" s="143">
        <v>-0.96225</v>
      </c>
      <c r="AE24" s="143">
        <v>-0.00198</v>
      </c>
      <c r="AF24" s="143">
        <v>0.243412</v>
      </c>
      <c r="AG24" s="143">
        <v>-0.0248</v>
      </c>
      <c r="AH24" s="143">
        <v>0.023999</v>
      </c>
      <c r="AI24" s="143">
        <v>0.02036</v>
      </c>
      <c r="AJ24" s="143">
        <v>0.15152000000000002</v>
      </c>
      <c r="AK24" s="143">
        <v>-0.61905</v>
      </c>
      <c r="AL24" s="143">
        <v>0.24376499999999998</v>
      </c>
      <c r="AM24" s="143">
        <v>0.016675</v>
      </c>
      <c r="AN24" s="143">
        <v>0.151832</v>
      </c>
      <c r="AO24" s="143">
        <v>0.162952</v>
      </c>
      <c r="AP24" s="143">
        <v>3.22E-4</v>
      </c>
      <c r="AQ24" s="143">
        <v>0.070974</v>
      </c>
      <c r="AR24" s="143">
        <v>-0.959</v>
      </c>
      <c r="AS24" s="143">
        <v>0.084912</v>
      </c>
      <c r="AT24" s="143">
        <v>-0.02913</v>
      </c>
    </row>
    <row r="25">
      <c r="A25" s="142">
        <f t="shared" si="1"/>
        <v>-3.320875</v>
      </c>
      <c r="B25" s="143">
        <v>-0.11463000000000001</v>
      </c>
      <c r="C25" s="143">
        <v>-0.07712</v>
      </c>
      <c r="D25" s="143">
        <v>0.256084</v>
      </c>
      <c r="E25" s="143">
        <v>-0.03489</v>
      </c>
      <c r="F25" s="143">
        <v>0.150261</v>
      </c>
      <c r="G25" s="143">
        <v>0.053838</v>
      </c>
      <c r="H25" s="143">
        <v>-0.05316</v>
      </c>
      <c r="I25" s="143">
        <v>-0.02084</v>
      </c>
      <c r="J25" s="143">
        <v>0.37566</v>
      </c>
      <c r="K25" s="143">
        <v>-0.13887</v>
      </c>
      <c r="L25" s="143">
        <v>-0.03279</v>
      </c>
      <c r="M25" s="143">
        <v>0.28443</v>
      </c>
      <c r="N25" s="143">
        <v>0.039048</v>
      </c>
      <c r="O25" s="143">
        <v>-0.65676</v>
      </c>
      <c r="P25" s="143">
        <v>-0.5875199999999999</v>
      </c>
      <c r="Q25" s="143">
        <v>-0.01941</v>
      </c>
      <c r="R25" s="143">
        <v>-0.53943</v>
      </c>
      <c r="S25" s="143">
        <v>0.181782</v>
      </c>
      <c r="T25" s="143">
        <v>0.066807</v>
      </c>
      <c r="U25" s="143">
        <v>7.949999999999999E-4</v>
      </c>
      <c r="V25" s="143">
        <v>-0.06465</v>
      </c>
      <c r="W25" s="143">
        <v>0.081136</v>
      </c>
      <c r="X25" s="143">
        <v>-0.18653999999999998</v>
      </c>
      <c r="Y25" s="143">
        <v>-0.27984</v>
      </c>
      <c r="Z25" s="143">
        <v>0.058863</v>
      </c>
      <c r="AA25" s="143">
        <v>-0.21336</v>
      </c>
      <c r="AB25" s="143">
        <v>-0.41572</v>
      </c>
      <c r="AC25" s="143">
        <v>-0.67076</v>
      </c>
      <c r="AD25" s="143">
        <v>-0.57735</v>
      </c>
      <c r="AE25" s="143">
        <v>-0.00594</v>
      </c>
      <c r="AF25" s="143">
        <v>0.182559</v>
      </c>
      <c r="AG25" s="143">
        <v>-0.01984</v>
      </c>
      <c r="AH25" s="143">
        <v>0.071997</v>
      </c>
      <c r="AI25" s="143">
        <v>0.08144</v>
      </c>
      <c r="AJ25" s="143">
        <v>0.090912</v>
      </c>
      <c r="AK25" s="143">
        <v>-0.37143000000000004</v>
      </c>
      <c r="AL25" s="143">
        <v>0.146259</v>
      </c>
      <c r="AM25" s="143">
        <v>0.00667</v>
      </c>
      <c r="AN25" s="143">
        <v>0.113874</v>
      </c>
      <c r="AO25" s="143">
        <v>0.24442800000000003</v>
      </c>
      <c r="AP25" s="143">
        <v>9.660000000000001E-4</v>
      </c>
      <c r="AQ25" s="143">
        <v>0.070974</v>
      </c>
      <c r="AR25" s="143">
        <v>-0.7672</v>
      </c>
      <c r="AS25" s="143">
        <v>0.084912</v>
      </c>
      <c r="AT25" s="143">
        <v>-0.11652</v>
      </c>
    </row>
    <row r="26">
      <c r="A26" s="142">
        <f t="shared" si="1"/>
        <v>-3.053826</v>
      </c>
      <c r="B26" s="143">
        <v>-0.07642</v>
      </c>
      <c r="C26" s="143">
        <v>-0.11567999999999999</v>
      </c>
      <c r="D26" s="143">
        <v>0.19206299999999998</v>
      </c>
      <c r="E26" s="143">
        <v>-0.02326</v>
      </c>
      <c r="F26" s="143">
        <v>0.150261</v>
      </c>
      <c r="G26" s="143">
        <v>0.035892</v>
      </c>
      <c r="H26" s="143">
        <v>-0.03987</v>
      </c>
      <c r="I26" s="143">
        <v>-0.01563</v>
      </c>
      <c r="J26" s="143">
        <v>0.281745</v>
      </c>
      <c r="K26" s="143">
        <v>-0.13887</v>
      </c>
      <c r="L26" s="143">
        <v>-0.04372</v>
      </c>
      <c r="M26" s="143">
        <v>0.37924</v>
      </c>
      <c r="N26" s="143">
        <v>0.029286</v>
      </c>
      <c r="O26" s="143">
        <v>-0.65676</v>
      </c>
      <c r="P26" s="143">
        <v>-0.5875199999999999</v>
      </c>
      <c r="Q26" s="143">
        <v>-0.01941</v>
      </c>
      <c r="R26" s="143">
        <v>-0.53943</v>
      </c>
      <c r="S26" s="143">
        <v>0.242376</v>
      </c>
      <c r="T26" s="143">
        <v>0.111345</v>
      </c>
      <c r="U26" s="143">
        <v>7.949999999999999E-4</v>
      </c>
      <c r="V26" s="143">
        <v>-0.0862</v>
      </c>
      <c r="W26" s="143">
        <v>0.121704</v>
      </c>
      <c r="X26" s="143">
        <v>-0.24872</v>
      </c>
      <c r="Y26" s="143">
        <v>-0.37312</v>
      </c>
      <c r="Z26" s="143">
        <v>0.058863</v>
      </c>
      <c r="AA26" s="143">
        <v>-0.21336</v>
      </c>
      <c r="AB26" s="143">
        <v>-0.41572</v>
      </c>
      <c r="AC26" s="143">
        <v>-0.50307</v>
      </c>
      <c r="AD26" s="143">
        <v>-0.57735</v>
      </c>
      <c r="AE26" s="143">
        <v>-0.00594</v>
      </c>
      <c r="AF26" s="143">
        <v>0.182559</v>
      </c>
      <c r="AG26" s="143">
        <v>-0.01488</v>
      </c>
      <c r="AH26" s="143">
        <v>0.071997</v>
      </c>
      <c r="AI26" s="143">
        <v>0.061079999999999995</v>
      </c>
      <c r="AJ26" s="143">
        <v>0.090912</v>
      </c>
      <c r="AK26" s="143">
        <v>-0.37143000000000004</v>
      </c>
      <c r="AL26" s="143">
        <v>0.195012</v>
      </c>
      <c r="AM26" s="143">
        <v>0.01334</v>
      </c>
      <c r="AN26" s="143">
        <v>0.113874</v>
      </c>
      <c r="AO26" s="143">
        <v>0.40738</v>
      </c>
      <c r="AP26" s="143">
        <v>6.44E-4</v>
      </c>
      <c r="AQ26" s="143">
        <v>0.070974</v>
      </c>
      <c r="AR26" s="143">
        <v>-0.7672</v>
      </c>
      <c r="AS26" s="143">
        <v>0.084912</v>
      </c>
      <c r="AT26" s="143">
        <v>-0.11652</v>
      </c>
    </row>
    <row r="27">
      <c r="A27" s="142">
        <f t="shared" si="1"/>
        <v>-0.706118</v>
      </c>
      <c r="B27" s="143">
        <v>-0.15284</v>
      </c>
      <c r="C27" s="143">
        <v>-0.11567999999999999</v>
      </c>
      <c r="D27" s="143">
        <v>0.256084</v>
      </c>
      <c r="E27" s="143">
        <v>-0.02326</v>
      </c>
      <c r="F27" s="143">
        <v>0.150261</v>
      </c>
      <c r="G27" s="143">
        <v>0.035892</v>
      </c>
      <c r="H27" s="143">
        <v>-0.01329</v>
      </c>
      <c r="I27" s="143">
        <v>-0.01563</v>
      </c>
      <c r="J27" s="143">
        <v>0.46957499999999996</v>
      </c>
      <c r="K27" s="143">
        <v>-0.18516</v>
      </c>
      <c r="L27" s="143">
        <v>-0.03279</v>
      </c>
      <c r="M27" s="143">
        <v>0.47405</v>
      </c>
      <c r="N27" s="143">
        <v>0.009762</v>
      </c>
      <c r="O27" s="143">
        <v>-0.21892</v>
      </c>
      <c r="P27" s="143">
        <v>-0.78336</v>
      </c>
      <c r="Q27" s="143">
        <v>-0.032350000000000004</v>
      </c>
      <c r="R27" s="143">
        <v>-0.17981</v>
      </c>
      <c r="S27" s="143">
        <v>0.242376</v>
      </c>
      <c r="T27" s="143">
        <v>0.111345</v>
      </c>
      <c r="U27" s="143">
        <v>0.001325</v>
      </c>
      <c r="V27" s="143">
        <v>-0.02155</v>
      </c>
      <c r="W27" s="143">
        <v>0.162272</v>
      </c>
      <c r="X27" s="143">
        <v>-0.12436</v>
      </c>
      <c r="Y27" s="143">
        <v>-0.09328</v>
      </c>
      <c r="Z27" s="143">
        <v>0.058863</v>
      </c>
      <c r="AA27" s="143">
        <v>-0.21336</v>
      </c>
      <c r="AB27" s="143">
        <v>-0.31179</v>
      </c>
      <c r="AC27" s="143">
        <v>-0.33538</v>
      </c>
      <c r="AD27" s="143">
        <v>-0.3849</v>
      </c>
      <c r="AE27" s="143">
        <v>-0.00594</v>
      </c>
      <c r="AF27" s="143">
        <v>0.182559</v>
      </c>
      <c r="AG27" s="143">
        <v>-0.01488</v>
      </c>
      <c r="AH27" s="143">
        <v>0.095996</v>
      </c>
      <c r="AI27" s="143">
        <v>0.08144</v>
      </c>
      <c r="AJ27" s="143">
        <v>0.15152000000000002</v>
      </c>
      <c r="AK27" s="143">
        <v>-0.61905</v>
      </c>
      <c r="AL27" s="143">
        <v>0.24376499999999998</v>
      </c>
      <c r="AM27" s="143">
        <v>0.016675</v>
      </c>
      <c r="AN27" s="143">
        <v>0.151832</v>
      </c>
      <c r="AO27" s="143">
        <v>0.325904</v>
      </c>
      <c r="AP27" s="143">
        <v>6.44E-4</v>
      </c>
      <c r="AQ27" s="143">
        <v>0.141948</v>
      </c>
      <c r="AR27" s="143">
        <v>-0.1918</v>
      </c>
      <c r="AS27" s="143">
        <v>0.028304</v>
      </c>
      <c r="AT27" s="143">
        <v>-0.02913</v>
      </c>
    </row>
    <row r="28">
      <c r="A28" s="142">
        <f t="shared" si="1"/>
        <v>-3.747869</v>
      </c>
      <c r="B28" s="143">
        <v>-0.15284</v>
      </c>
      <c r="C28" s="143">
        <v>-0.15424</v>
      </c>
      <c r="D28" s="143">
        <v>0.320105</v>
      </c>
      <c r="E28" s="143">
        <v>-0.03489</v>
      </c>
      <c r="F28" s="143">
        <v>0.200348</v>
      </c>
      <c r="G28" s="143">
        <v>0.071784</v>
      </c>
      <c r="H28" s="143">
        <v>-0.05316</v>
      </c>
      <c r="I28" s="143">
        <v>-0.01563</v>
      </c>
      <c r="J28" s="143">
        <v>0.37566</v>
      </c>
      <c r="K28" s="143">
        <v>-0.18516</v>
      </c>
      <c r="L28" s="143">
        <v>-0.04372</v>
      </c>
      <c r="M28" s="143">
        <v>0.28443</v>
      </c>
      <c r="N28" s="143">
        <v>0.019524</v>
      </c>
      <c r="O28" s="143">
        <v>-0.65676</v>
      </c>
      <c r="P28" s="143">
        <v>-0.78336</v>
      </c>
      <c r="Q28" s="143">
        <v>-0.02588</v>
      </c>
      <c r="R28" s="143">
        <v>-0.71924</v>
      </c>
      <c r="S28" s="143">
        <v>0.181782</v>
      </c>
      <c r="T28" s="143">
        <v>0.089076</v>
      </c>
      <c r="U28" s="143">
        <v>0.00106</v>
      </c>
      <c r="V28" s="143">
        <v>-0.0862</v>
      </c>
      <c r="W28" s="143">
        <v>0.162272</v>
      </c>
      <c r="X28" s="143">
        <v>-0.24872</v>
      </c>
      <c r="Y28" s="143">
        <v>-0.27984</v>
      </c>
      <c r="Z28" s="143">
        <v>0.058863</v>
      </c>
      <c r="AA28" s="143">
        <v>-0.21336</v>
      </c>
      <c r="AB28" s="143">
        <v>-0.41572</v>
      </c>
      <c r="AC28" s="143">
        <v>-0.67076</v>
      </c>
      <c r="AD28" s="143">
        <v>-0.57735</v>
      </c>
      <c r="AE28" s="143">
        <v>-0.00594</v>
      </c>
      <c r="AF28" s="143">
        <v>0.121706</v>
      </c>
      <c r="AG28" s="143">
        <v>-0.01488</v>
      </c>
      <c r="AH28" s="143">
        <v>0.071997</v>
      </c>
      <c r="AI28" s="143">
        <v>0.04072</v>
      </c>
      <c r="AJ28" s="143">
        <v>0.090912</v>
      </c>
      <c r="AK28" s="143">
        <v>-0.49524</v>
      </c>
      <c r="AL28" s="143">
        <v>0.146259</v>
      </c>
      <c r="AM28" s="143">
        <v>0.01334</v>
      </c>
      <c r="AN28" s="143">
        <v>0.113874</v>
      </c>
      <c r="AO28" s="143">
        <v>0.162952</v>
      </c>
      <c r="AP28" s="143">
        <v>6.44E-4</v>
      </c>
      <c r="AQ28" s="143">
        <v>0.106461</v>
      </c>
      <c r="AR28" s="143">
        <v>-0.5754</v>
      </c>
      <c r="AS28" s="143">
        <v>0.084912</v>
      </c>
      <c r="AT28" s="143">
        <v>-0.05826</v>
      </c>
    </row>
    <row r="29">
      <c r="A29" s="142">
        <f t="shared" si="1"/>
        <v>-3.650232</v>
      </c>
      <c r="B29" s="143">
        <v>-0.11463000000000001</v>
      </c>
      <c r="C29" s="143">
        <v>-0.07712</v>
      </c>
      <c r="D29" s="143">
        <v>0.19206299999999998</v>
      </c>
      <c r="E29" s="143">
        <v>-0.02326</v>
      </c>
      <c r="F29" s="143">
        <v>0.050087</v>
      </c>
      <c r="G29" s="143">
        <v>0.053838</v>
      </c>
      <c r="H29" s="143">
        <v>-0.03987</v>
      </c>
      <c r="I29" s="143">
        <v>-0.01563</v>
      </c>
      <c r="J29" s="143">
        <v>0.281745</v>
      </c>
      <c r="K29" s="143">
        <v>-0.18516</v>
      </c>
      <c r="L29" s="143">
        <v>-0.04372</v>
      </c>
      <c r="M29" s="143">
        <v>0.28443</v>
      </c>
      <c r="N29" s="143">
        <v>0.039048</v>
      </c>
      <c r="O29" s="143">
        <v>-0.65676</v>
      </c>
      <c r="P29" s="143">
        <v>-0.5875199999999999</v>
      </c>
      <c r="Q29" s="143">
        <v>-0.01941</v>
      </c>
      <c r="R29" s="143">
        <v>-0.71924</v>
      </c>
      <c r="S29" s="143">
        <v>0.121188</v>
      </c>
      <c r="T29" s="143">
        <v>0.044538</v>
      </c>
      <c r="U29" s="143">
        <v>7.949999999999999E-4</v>
      </c>
      <c r="V29" s="143">
        <v>-0.06465</v>
      </c>
      <c r="W29" s="143">
        <v>0.121704</v>
      </c>
      <c r="X29" s="143">
        <v>-0.12436</v>
      </c>
      <c r="Y29" s="143">
        <v>-0.18656</v>
      </c>
      <c r="Z29" s="143">
        <v>0.039242</v>
      </c>
      <c r="AA29" s="143">
        <v>-0.14224</v>
      </c>
      <c r="AB29" s="143">
        <v>-0.31179</v>
      </c>
      <c r="AC29" s="143">
        <v>-0.50307</v>
      </c>
      <c r="AD29" s="143">
        <v>-0.7698</v>
      </c>
      <c r="AE29" s="143">
        <v>-0.00594</v>
      </c>
      <c r="AF29" s="143">
        <v>0.182559</v>
      </c>
      <c r="AG29" s="143">
        <v>-0.00992</v>
      </c>
      <c r="AH29" s="143">
        <v>0.047998</v>
      </c>
      <c r="AI29" s="143">
        <v>0.04072</v>
      </c>
      <c r="AJ29" s="143">
        <v>0.090912</v>
      </c>
      <c r="AK29" s="143">
        <v>-0.49524</v>
      </c>
      <c r="AL29" s="143">
        <v>0.24376499999999998</v>
      </c>
      <c r="AM29" s="143">
        <v>0.016675</v>
      </c>
      <c r="AN29" s="143">
        <v>0.18979</v>
      </c>
      <c r="AO29" s="143">
        <v>0.24442800000000003</v>
      </c>
      <c r="AP29" s="143">
        <v>0.00161</v>
      </c>
      <c r="AQ29" s="143">
        <v>0.17743499999999998</v>
      </c>
      <c r="AR29" s="143">
        <v>-0.959</v>
      </c>
      <c r="AS29" s="143">
        <v>0.056608</v>
      </c>
      <c r="AT29" s="143">
        <v>-0.11652</v>
      </c>
    </row>
    <row r="30">
      <c r="A30" s="142">
        <f t="shared" si="1"/>
        <v>-3.755648</v>
      </c>
      <c r="B30" s="143">
        <v>-0.07642</v>
      </c>
      <c r="C30" s="143">
        <v>-0.07712</v>
      </c>
      <c r="D30" s="143">
        <v>0.19206299999999998</v>
      </c>
      <c r="E30" s="143">
        <v>-0.02326</v>
      </c>
      <c r="F30" s="143">
        <v>0.050087</v>
      </c>
      <c r="G30" s="143">
        <v>0.035892</v>
      </c>
      <c r="H30" s="143">
        <v>-0.02658</v>
      </c>
      <c r="I30" s="143">
        <v>-0.01563</v>
      </c>
      <c r="J30" s="143">
        <v>0.18783</v>
      </c>
      <c r="K30" s="143">
        <v>-0.13887</v>
      </c>
      <c r="L30" s="143">
        <v>-0.02186</v>
      </c>
      <c r="M30" s="143">
        <v>0.28443</v>
      </c>
      <c r="N30" s="143">
        <v>0.019524</v>
      </c>
      <c r="O30" s="143">
        <v>-0.87568</v>
      </c>
      <c r="P30" s="143">
        <v>-0.78336</v>
      </c>
      <c r="Q30" s="143">
        <v>-0.01294</v>
      </c>
      <c r="R30" s="143">
        <v>-0.53943</v>
      </c>
      <c r="S30" s="143">
        <v>0.121188</v>
      </c>
      <c r="T30" s="143">
        <v>0.044538</v>
      </c>
      <c r="U30" s="143">
        <v>5.3E-4</v>
      </c>
      <c r="V30" s="143">
        <v>-0.0431</v>
      </c>
      <c r="W30" s="143">
        <v>0.081136</v>
      </c>
      <c r="X30" s="143">
        <v>-0.24872</v>
      </c>
      <c r="Y30" s="143">
        <v>-0.18656</v>
      </c>
      <c r="Z30" s="143">
        <v>0.039242</v>
      </c>
      <c r="AA30" s="143">
        <v>-0.14224</v>
      </c>
      <c r="AB30" s="143">
        <v>-0.20786</v>
      </c>
      <c r="AC30" s="143">
        <v>-0.50307</v>
      </c>
      <c r="AD30" s="143">
        <v>-0.57735</v>
      </c>
      <c r="AE30" s="143">
        <v>-0.00594</v>
      </c>
      <c r="AF30" s="143">
        <v>0.121706</v>
      </c>
      <c r="AG30" s="143">
        <v>-0.01488</v>
      </c>
      <c r="AH30" s="143">
        <v>0.095996</v>
      </c>
      <c r="AI30" s="143">
        <v>0.04072</v>
      </c>
      <c r="AJ30" s="143">
        <v>0.121216</v>
      </c>
      <c r="AK30" s="143">
        <v>-0.37143000000000004</v>
      </c>
      <c r="AL30" s="143">
        <v>0.195012</v>
      </c>
      <c r="AM30" s="143">
        <v>0.01334</v>
      </c>
      <c r="AN30" s="143">
        <v>0.113874</v>
      </c>
      <c r="AO30" s="143">
        <v>0.162952</v>
      </c>
      <c r="AP30" s="143">
        <v>6.44E-4</v>
      </c>
      <c r="AQ30" s="143">
        <v>0.070974</v>
      </c>
      <c r="AR30" s="143">
        <v>-0.7672</v>
      </c>
      <c r="AS30" s="143">
        <v>0.056608</v>
      </c>
      <c r="AT30" s="143">
        <v>-0.14565</v>
      </c>
    </row>
    <row r="31">
      <c r="A31" s="142">
        <f t="shared" si="1"/>
        <v>-3.093413</v>
      </c>
      <c r="B31" s="143">
        <v>-0.03821</v>
      </c>
      <c r="C31" s="143">
        <v>-0.03856</v>
      </c>
      <c r="D31" s="143">
        <v>0.064021</v>
      </c>
      <c r="E31" s="143">
        <v>-0.01163</v>
      </c>
      <c r="F31" s="143">
        <v>0.050087</v>
      </c>
      <c r="G31" s="143">
        <v>0.017946</v>
      </c>
      <c r="H31" s="143">
        <v>-0.01329</v>
      </c>
      <c r="I31" s="143">
        <v>-0.00521</v>
      </c>
      <c r="J31" s="143">
        <v>0.093915</v>
      </c>
      <c r="K31" s="143">
        <v>-0.04629</v>
      </c>
      <c r="L31" s="143">
        <v>-0.01093</v>
      </c>
      <c r="M31" s="143">
        <v>0.09481</v>
      </c>
      <c r="N31" s="143">
        <v>0.009762</v>
      </c>
      <c r="O31" s="143">
        <v>-0.87568</v>
      </c>
      <c r="P31" s="143">
        <v>-0.78336</v>
      </c>
      <c r="Q31" s="143">
        <v>-0.02588</v>
      </c>
      <c r="R31" s="143">
        <v>-0.71924</v>
      </c>
      <c r="S31" s="143">
        <v>0.242376</v>
      </c>
      <c r="T31" s="143">
        <v>0.089076</v>
      </c>
      <c r="U31" s="143">
        <v>0.00106</v>
      </c>
      <c r="V31" s="143">
        <v>-0.0862</v>
      </c>
      <c r="W31" s="143">
        <v>0.162272</v>
      </c>
      <c r="X31" s="143">
        <v>-0.24872</v>
      </c>
      <c r="Y31" s="143">
        <v>-0.27984</v>
      </c>
      <c r="Z31" s="143">
        <v>0.058863</v>
      </c>
      <c r="AA31" s="143">
        <v>-0.21336</v>
      </c>
      <c r="AB31" s="143">
        <v>-0.10393</v>
      </c>
      <c r="AC31" s="143">
        <v>-0.16769</v>
      </c>
      <c r="AD31" s="143">
        <v>-0.57735</v>
      </c>
      <c r="AE31" s="143">
        <v>-0.00594</v>
      </c>
      <c r="AF31" s="143">
        <v>0.243412</v>
      </c>
      <c r="AG31" s="143">
        <v>-0.00992</v>
      </c>
      <c r="AH31" s="143">
        <v>0.047998</v>
      </c>
      <c r="AI31" s="143">
        <v>0.04072</v>
      </c>
      <c r="AJ31" s="143">
        <v>0.060608</v>
      </c>
      <c r="AK31" s="143">
        <v>-0.24762</v>
      </c>
      <c r="AL31" s="143">
        <v>0.146259</v>
      </c>
      <c r="AM31" s="143">
        <v>0.00667</v>
      </c>
      <c r="AN31" s="143">
        <v>0.113874</v>
      </c>
      <c r="AO31" s="143">
        <v>0.24442800000000003</v>
      </c>
      <c r="AP31" s="143">
        <v>6.44E-4</v>
      </c>
      <c r="AQ31" s="143">
        <v>0.070974</v>
      </c>
      <c r="AR31" s="143">
        <v>-0.3836</v>
      </c>
      <c r="AS31" s="143">
        <v>0.084912</v>
      </c>
      <c r="AT31" s="143">
        <v>-0.14565</v>
      </c>
    </row>
    <row r="32">
      <c r="A32" s="142">
        <f t="shared" si="1"/>
        <v>-1.844643</v>
      </c>
      <c r="B32" s="143">
        <v>-0.15284</v>
      </c>
      <c r="C32" s="143">
        <v>-0.11567999999999999</v>
      </c>
      <c r="D32" s="143">
        <v>0.128042</v>
      </c>
      <c r="E32" s="143">
        <v>-0.03489</v>
      </c>
      <c r="F32" s="143">
        <v>0.150261</v>
      </c>
      <c r="G32" s="143">
        <v>0.035892</v>
      </c>
      <c r="H32" s="143">
        <v>-0.03987</v>
      </c>
      <c r="I32" s="143">
        <v>-0.01042</v>
      </c>
      <c r="J32" s="143">
        <v>0.281745</v>
      </c>
      <c r="K32" s="143">
        <v>-0.09258</v>
      </c>
      <c r="L32" s="143">
        <v>-0.03279</v>
      </c>
      <c r="M32" s="143">
        <v>0.18962</v>
      </c>
      <c r="N32" s="143">
        <v>0.029286</v>
      </c>
      <c r="O32" s="143">
        <v>-0.65676</v>
      </c>
      <c r="P32" s="143">
        <v>-0.39168</v>
      </c>
      <c r="Q32" s="143">
        <v>-0.01941</v>
      </c>
      <c r="R32" s="143">
        <v>-0.35962</v>
      </c>
      <c r="S32" s="143">
        <v>0.181782</v>
      </c>
      <c r="T32" s="143">
        <v>0.044538</v>
      </c>
      <c r="U32" s="143">
        <v>7.949999999999999E-4</v>
      </c>
      <c r="V32" s="143">
        <v>-0.0431</v>
      </c>
      <c r="W32" s="143">
        <v>0.121704</v>
      </c>
      <c r="X32" s="143">
        <v>-0.18653999999999998</v>
      </c>
      <c r="Y32" s="143">
        <v>-0.18656</v>
      </c>
      <c r="Z32" s="143">
        <v>0.039242</v>
      </c>
      <c r="AA32" s="143">
        <v>-0.14224</v>
      </c>
      <c r="AB32" s="143">
        <v>-0.31179</v>
      </c>
      <c r="AC32" s="143">
        <v>-0.33538</v>
      </c>
      <c r="AD32" s="143">
        <v>-0.57735</v>
      </c>
      <c r="AE32" s="143">
        <v>-0.00594</v>
      </c>
      <c r="AF32" s="143">
        <v>0.182559</v>
      </c>
      <c r="AG32" s="143">
        <v>-0.01488</v>
      </c>
      <c r="AH32" s="143">
        <v>0.047998</v>
      </c>
      <c r="AI32" s="143">
        <v>0.04072</v>
      </c>
      <c r="AJ32" s="143">
        <v>0.121216</v>
      </c>
      <c r="AK32" s="143">
        <v>-0.37143000000000004</v>
      </c>
      <c r="AL32" s="143">
        <v>0.24376499999999998</v>
      </c>
      <c r="AM32" s="143">
        <v>0.016675</v>
      </c>
      <c r="AN32" s="143">
        <v>0.18979</v>
      </c>
      <c r="AO32" s="143">
        <v>0.40738</v>
      </c>
      <c r="AP32" s="143">
        <v>3.22E-4</v>
      </c>
      <c r="AQ32" s="143">
        <v>0.035487</v>
      </c>
      <c r="AR32" s="143">
        <v>-0.1918</v>
      </c>
      <c r="AS32" s="143">
        <v>0.056608</v>
      </c>
      <c r="AT32" s="143">
        <v>-0.11652</v>
      </c>
    </row>
    <row r="33">
      <c r="A33" s="142">
        <f t="shared" si="1"/>
        <v>-3.783952</v>
      </c>
      <c r="B33" s="143">
        <v>-0.07642</v>
      </c>
      <c r="C33" s="143">
        <v>-0.07712</v>
      </c>
      <c r="D33" s="143">
        <v>0.19206299999999998</v>
      </c>
      <c r="E33" s="143">
        <v>-0.02326</v>
      </c>
      <c r="F33" s="143">
        <v>0.050087</v>
      </c>
      <c r="G33" s="143">
        <v>0.035892</v>
      </c>
      <c r="H33" s="143">
        <v>-0.02658</v>
      </c>
      <c r="I33" s="143">
        <v>-0.01563</v>
      </c>
      <c r="J33" s="143">
        <v>0.18783</v>
      </c>
      <c r="K33" s="143">
        <v>-0.13887</v>
      </c>
      <c r="L33" s="143">
        <v>-0.02186</v>
      </c>
      <c r="M33" s="143">
        <v>0.28443</v>
      </c>
      <c r="N33" s="143">
        <v>0.019524</v>
      </c>
      <c r="O33" s="143">
        <v>-0.87568</v>
      </c>
      <c r="P33" s="143">
        <v>-0.78336</v>
      </c>
      <c r="Q33" s="143">
        <v>-0.01294</v>
      </c>
      <c r="R33" s="143">
        <v>-0.53943</v>
      </c>
      <c r="S33" s="143">
        <v>0.121188</v>
      </c>
      <c r="T33" s="143">
        <v>0.044538</v>
      </c>
      <c r="U33" s="143">
        <v>5.3E-4</v>
      </c>
      <c r="V33" s="143">
        <v>-0.0431</v>
      </c>
      <c r="W33" s="143">
        <v>0.081136</v>
      </c>
      <c r="X33" s="143">
        <v>-0.24872</v>
      </c>
      <c r="Y33" s="143">
        <v>-0.18656</v>
      </c>
      <c r="Z33" s="143">
        <v>0.039242</v>
      </c>
      <c r="AA33" s="143">
        <v>-0.14224</v>
      </c>
      <c r="AB33" s="143">
        <v>-0.20786</v>
      </c>
      <c r="AC33" s="143">
        <v>-0.50307</v>
      </c>
      <c r="AD33" s="143">
        <v>-0.57735</v>
      </c>
      <c r="AE33" s="143">
        <v>-0.00594</v>
      </c>
      <c r="AF33" s="143">
        <v>0.121706</v>
      </c>
      <c r="AG33" s="143">
        <v>-0.01488</v>
      </c>
      <c r="AH33" s="143">
        <v>0.095996</v>
      </c>
      <c r="AI33" s="143">
        <v>0.04072</v>
      </c>
      <c r="AJ33" s="143">
        <v>0.121216</v>
      </c>
      <c r="AK33" s="143">
        <v>-0.37143000000000004</v>
      </c>
      <c r="AL33" s="143">
        <v>0.195012</v>
      </c>
      <c r="AM33" s="143">
        <v>0.01334</v>
      </c>
      <c r="AN33" s="143">
        <v>0.113874</v>
      </c>
      <c r="AO33" s="143">
        <v>0.162952</v>
      </c>
      <c r="AP33" s="143">
        <v>6.44E-4</v>
      </c>
      <c r="AQ33" s="143">
        <v>0.070974</v>
      </c>
      <c r="AR33" s="143">
        <v>-0.7672</v>
      </c>
      <c r="AS33" s="143">
        <v>0.028304</v>
      </c>
      <c r="AT33" s="143">
        <v>-0.14565</v>
      </c>
    </row>
    <row r="34">
      <c r="A34" s="142">
        <f t="shared" si="1"/>
        <v>-1.782777</v>
      </c>
      <c r="B34" s="143">
        <v>-0.15284</v>
      </c>
      <c r="C34" s="143">
        <v>-0.11567999999999999</v>
      </c>
      <c r="D34" s="143">
        <v>0.128042</v>
      </c>
      <c r="E34" s="143">
        <v>-0.03489</v>
      </c>
      <c r="F34" s="143">
        <v>0.200348</v>
      </c>
      <c r="G34" s="143">
        <v>0.053838</v>
      </c>
      <c r="H34" s="143">
        <v>-0.03987</v>
      </c>
      <c r="I34" s="143">
        <v>-0.01042</v>
      </c>
      <c r="J34" s="143">
        <v>0.18783</v>
      </c>
      <c r="K34" s="143">
        <v>-0.09258</v>
      </c>
      <c r="L34" s="143">
        <v>-0.02186</v>
      </c>
      <c r="M34" s="143">
        <v>0.28443</v>
      </c>
      <c r="N34" s="143">
        <v>0.039048</v>
      </c>
      <c r="O34" s="143">
        <v>-0.43784</v>
      </c>
      <c r="P34" s="143">
        <v>-0.39168</v>
      </c>
      <c r="Q34" s="143">
        <v>-0.01941</v>
      </c>
      <c r="R34" s="143">
        <v>-0.35962</v>
      </c>
      <c r="S34" s="143">
        <v>0.121188</v>
      </c>
      <c r="T34" s="143">
        <v>0.044538</v>
      </c>
      <c r="U34" s="143">
        <v>7.949999999999999E-4</v>
      </c>
      <c r="V34" s="143">
        <v>-0.0862</v>
      </c>
      <c r="W34" s="143">
        <v>0.20284</v>
      </c>
      <c r="X34" s="143">
        <v>-0.18653999999999998</v>
      </c>
      <c r="Y34" s="143">
        <v>-0.27984</v>
      </c>
      <c r="Z34" s="143">
        <v>0.058863</v>
      </c>
      <c r="AA34" s="143">
        <v>-0.21336</v>
      </c>
      <c r="AB34" s="143">
        <v>-0.20786</v>
      </c>
      <c r="AC34" s="143">
        <v>-0.50307</v>
      </c>
      <c r="AD34" s="143">
        <v>-0.3849</v>
      </c>
      <c r="AE34" s="143">
        <v>-0.00396</v>
      </c>
      <c r="AF34" s="143">
        <v>0.121706</v>
      </c>
      <c r="AG34" s="143">
        <v>-0.00992</v>
      </c>
      <c r="AH34" s="143">
        <v>0.047998</v>
      </c>
      <c r="AI34" s="143">
        <v>0.04072</v>
      </c>
      <c r="AJ34" s="143">
        <v>0.090912</v>
      </c>
      <c r="AK34" s="143">
        <v>-0.49524</v>
      </c>
      <c r="AL34" s="143">
        <v>0.24376499999999998</v>
      </c>
      <c r="AM34" s="143">
        <v>0.016675</v>
      </c>
      <c r="AN34" s="143">
        <v>0.18979</v>
      </c>
      <c r="AO34" s="143">
        <v>0.40738</v>
      </c>
      <c r="AP34" s="143">
        <v>3.22E-4</v>
      </c>
      <c r="AQ34" s="143">
        <v>0.035487</v>
      </c>
      <c r="AR34" s="143">
        <v>-0.1918</v>
      </c>
      <c r="AS34" s="143">
        <v>0.056608</v>
      </c>
      <c r="AT34" s="143">
        <v>-0.11652</v>
      </c>
    </row>
    <row r="35">
      <c r="A35" s="142">
        <f t="shared" si="1"/>
        <v>-3.983837</v>
      </c>
      <c r="B35" s="143">
        <v>-0.03821</v>
      </c>
      <c r="C35" s="143">
        <v>-0.07712</v>
      </c>
      <c r="D35" s="143">
        <v>0.064021</v>
      </c>
      <c r="E35" s="143">
        <v>-0.01163</v>
      </c>
      <c r="F35" s="143">
        <v>0.100174</v>
      </c>
      <c r="G35" s="143">
        <v>0.035892</v>
      </c>
      <c r="H35" s="143">
        <v>-0.01329</v>
      </c>
      <c r="I35" s="143">
        <v>-0.01042</v>
      </c>
      <c r="J35" s="143">
        <v>0.093915</v>
      </c>
      <c r="K35" s="143">
        <v>-0.04629</v>
      </c>
      <c r="L35" s="143">
        <v>-0.02186</v>
      </c>
      <c r="M35" s="143">
        <v>0.09481</v>
      </c>
      <c r="N35" s="143">
        <v>0.029286</v>
      </c>
      <c r="O35" s="143">
        <v>-0.65676</v>
      </c>
      <c r="P35" s="143">
        <v>-0.5875199999999999</v>
      </c>
      <c r="Q35" s="143">
        <v>-0.01294</v>
      </c>
      <c r="R35" s="143">
        <v>-0.35962</v>
      </c>
      <c r="S35" s="143">
        <v>0.121188</v>
      </c>
      <c r="T35" s="143">
        <v>0.044538</v>
      </c>
      <c r="U35" s="143">
        <v>5.3E-4</v>
      </c>
      <c r="V35" s="143">
        <v>-0.0431</v>
      </c>
      <c r="W35" s="143">
        <v>0.121704</v>
      </c>
      <c r="X35" s="143">
        <v>-0.12436</v>
      </c>
      <c r="Y35" s="143">
        <v>-0.27984</v>
      </c>
      <c r="Z35" s="143">
        <v>0.039242</v>
      </c>
      <c r="AA35" s="143">
        <v>-0.21336</v>
      </c>
      <c r="AB35" s="143">
        <v>-0.10393</v>
      </c>
      <c r="AC35" s="143">
        <v>-0.67076</v>
      </c>
      <c r="AD35" s="143">
        <v>-0.7698</v>
      </c>
      <c r="AE35" s="143">
        <v>-0.00594</v>
      </c>
      <c r="AF35" s="143">
        <v>0.121706</v>
      </c>
      <c r="AG35" s="143">
        <v>-0.00992</v>
      </c>
      <c r="AH35" s="143">
        <v>0.047998</v>
      </c>
      <c r="AI35" s="143">
        <v>0.04072</v>
      </c>
      <c r="AJ35" s="143">
        <v>0.060608</v>
      </c>
      <c r="AK35" s="143">
        <v>-0.49524</v>
      </c>
      <c r="AL35" s="143">
        <v>0.097506</v>
      </c>
      <c r="AM35" s="143">
        <v>0.00667</v>
      </c>
      <c r="AN35" s="143">
        <v>0.075916</v>
      </c>
      <c r="AO35" s="143">
        <v>0.162952</v>
      </c>
      <c r="AP35" s="143">
        <v>3.22E-4</v>
      </c>
      <c r="AQ35" s="143">
        <v>0.035487</v>
      </c>
      <c r="AR35" s="143">
        <v>-0.7672</v>
      </c>
      <c r="AS35" s="143">
        <v>0.056608</v>
      </c>
      <c r="AT35" s="143">
        <v>-0.11652</v>
      </c>
    </row>
    <row r="36">
      <c r="A36" s="142">
        <f t="shared" si="1"/>
        <v>-3.840508</v>
      </c>
      <c r="B36" s="143">
        <v>-0.07642</v>
      </c>
      <c r="C36" s="143">
        <v>-0.07712</v>
      </c>
      <c r="D36" s="143">
        <v>0.128042</v>
      </c>
      <c r="E36" s="143">
        <v>-0.02326</v>
      </c>
      <c r="F36" s="143">
        <v>0.150261</v>
      </c>
      <c r="G36" s="143">
        <v>0.035892</v>
      </c>
      <c r="H36" s="143">
        <v>-0.02658</v>
      </c>
      <c r="I36" s="143">
        <v>-0.01042</v>
      </c>
      <c r="J36" s="143">
        <v>0.18783</v>
      </c>
      <c r="K36" s="143">
        <v>-0.09258</v>
      </c>
      <c r="L36" s="143">
        <v>-0.02186</v>
      </c>
      <c r="M36" s="143">
        <v>0.28443</v>
      </c>
      <c r="N36" s="143">
        <v>0.019524</v>
      </c>
      <c r="O36" s="143">
        <v>-0.65676</v>
      </c>
      <c r="P36" s="143">
        <v>-0.39168</v>
      </c>
      <c r="Q36" s="143">
        <v>-0.01941</v>
      </c>
      <c r="R36" s="143">
        <v>-0.35962</v>
      </c>
      <c r="S36" s="143">
        <v>0.242376</v>
      </c>
      <c r="T36" s="143">
        <v>0.089076</v>
      </c>
      <c r="U36" s="143">
        <v>7.949999999999999E-4</v>
      </c>
      <c r="V36" s="143">
        <v>-0.06465</v>
      </c>
      <c r="W36" s="143">
        <v>0.121704</v>
      </c>
      <c r="X36" s="143">
        <v>-0.24872</v>
      </c>
      <c r="Y36" s="143">
        <v>-0.37312</v>
      </c>
      <c r="Z36" s="143">
        <v>0.078484</v>
      </c>
      <c r="AA36" s="143">
        <v>-0.28448</v>
      </c>
      <c r="AB36" s="143">
        <v>-0.31179</v>
      </c>
      <c r="AC36" s="143">
        <v>-0.83845</v>
      </c>
      <c r="AD36" s="143">
        <v>-0.96225</v>
      </c>
      <c r="AE36" s="143">
        <v>-0.00792</v>
      </c>
      <c r="AF36" s="143">
        <v>0.060853</v>
      </c>
      <c r="AG36" s="143">
        <v>-0.01488</v>
      </c>
      <c r="AH36" s="143">
        <v>0.071997</v>
      </c>
      <c r="AI36" s="143">
        <v>0.08144</v>
      </c>
      <c r="AJ36" s="143">
        <v>0.090912</v>
      </c>
      <c r="AK36" s="143">
        <v>-0.61905</v>
      </c>
      <c r="AL36" s="143">
        <v>0.195012</v>
      </c>
      <c r="AM36" s="143">
        <v>0.01334</v>
      </c>
      <c r="AN36" s="143">
        <v>0.18979</v>
      </c>
      <c r="AO36" s="143">
        <v>0.162952</v>
      </c>
      <c r="AP36" s="143">
        <v>9.660000000000001E-4</v>
      </c>
      <c r="AQ36" s="143">
        <v>0.070974</v>
      </c>
      <c r="AR36" s="143">
        <v>-0.5754</v>
      </c>
      <c r="AS36" s="143">
        <v>0.084912</v>
      </c>
      <c r="AT36" s="143">
        <v>-0.14565</v>
      </c>
    </row>
    <row r="37">
      <c r="A37" s="142">
        <f t="shared" si="1"/>
        <v>-4.287902</v>
      </c>
      <c r="B37" s="143">
        <v>-0.11463000000000001</v>
      </c>
      <c r="C37" s="143">
        <v>-0.15424</v>
      </c>
      <c r="D37" s="143">
        <v>0.256084</v>
      </c>
      <c r="E37" s="143">
        <v>-0.03489</v>
      </c>
      <c r="F37" s="143">
        <v>0.100174</v>
      </c>
      <c r="G37" s="143">
        <v>0.035892</v>
      </c>
      <c r="H37" s="143">
        <v>-0.03987</v>
      </c>
      <c r="I37" s="143">
        <v>-0.01042</v>
      </c>
      <c r="J37" s="143">
        <v>0.281745</v>
      </c>
      <c r="K37" s="143">
        <v>-0.09258</v>
      </c>
      <c r="L37" s="143">
        <v>-0.04372</v>
      </c>
      <c r="M37" s="143">
        <v>0.37924</v>
      </c>
      <c r="N37" s="143">
        <v>0.04881</v>
      </c>
      <c r="O37" s="143">
        <v>-1.0946</v>
      </c>
      <c r="P37" s="143">
        <v>-0.9792</v>
      </c>
      <c r="Q37" s="143">
        <v>-0.02588</v>
      </c>
      <c r="R37" s="143">
        <v>-0.71924</v>
      </c>
      <c r="S37" s="143">
        <v>0.30297</v>
      </c>
      <c r="T37" s="143">
        <v>0.111345</v>
      </c>
      <c r="U37" s="143">
        <v>0.001325</v>
      </c>
      <c r="V37" s="143">
        <v>-0.10775</v>
      </c>
      <c r="W37" s="143">
        <v>0.162272</v>
      </c>
      <c r="X37" s="143">
        <v>-0.3109</v>
      </c>
      <c r="Y37" s="143">
        <v>-0.27984</v>
      </c>
      <c r="Z37" s="143">
        <v>0.078484</v>
      </c>
      <c r="AA37" s="143">
        <v>-0.3556</v>
      </c>
      <c r="AB37" s="143">
        <v>-0.20786</v>
      </c>
      <c r="AC37" s="143">
        <v>-0.67076</v>
      </c>
      <c r="AD37" s="143">
        <v>-0.96225</v>
      </c>
      <c r="AE37" s="143">
        <v>-0.009899999999999999</v>
      </c>
      <c r="AF37" s="143">
        <v>0.243412</v>
      </c>
      <c r="AG37" s="143">
        <v>-0.0248</v>
      </c>
      <c r="AH37" s="143">
        <v>0.11999499999999999</v>
      </c>
      <c r="AI37" s="143">
        <v>0.08144</v>
      </c>
      <c r="AJ37" s="143">
        <v>0.15152000000000002</v>
      </c>
      <c r="AK37" s="143">
        <v>-0.37143000000000004</v>
      </c>
      <c r="AL37" s="143">
        <v>0.24376499999999998</v>
      </c>
      <c r="AM37" s="143">
        <v>0.016675</v>
      </c>
      <c r="AN37" s="143">
        <v>0.18979</v>
      </c>
      <c r="AO37" s="143">
        <v>0.40738</v>
      </c>
      <c r="AP37" s="143">
        <v>6.44E-4</v>
      </c>
      <c r="AQ37" s="143">
        <v>0.070974</v>
      </c>
      <c r="AR37" s="143">
        <v>-0.959</v>
      </c>
      <c r="AS37" s="143">
        <v>0.084912</v>
      </c>
      <c r="AT37" s="143">
        <v>-0.08739</v>
      </c>
    </row>
    <row r="38">
      <c r="A38" s="142">
        <f t="shared" si="1"/>
        <v>-3.777738</v>
      </c>
      <c r="B38" s="143">
        <v>-0.15284</v>
      </c>
      <c r="C38" s="143">
        <v>-0.11567999999999999</v>
      </c>
      <c r="D38" s="143">
        <v>0.064021</v>
      </c>
      <c r="E38" s="143">
        <v>-0.03489</v>
      </c>
      <c r="F38" s="143">
        <v>0.050087</v>
      </c>
      <c r="G38" s="143">
        <v>0.071784</v>
      </c>
      <c r="H38" s="143">
        <v>-0.05316</v>
      </c>
      <c r="I38" s="143">
        <v>-0.02084</v>
      </c>
      <c r="J38" s="143">
        <v>0.37566</v>
      </c>
      <c r="K38" s="143">
        <v>-0.18516</v>
      </c>
      <c r="L38" s="143">
        <v>-0.04372</v>
      </c>
      <c r="M38" s="143">
        <v>0.28443</v>
      </c>
      <c r="N38" s="143">
        <v>0.029286</v>
      </c>
      <c r="O38" s="143">
        <v>-0.65676</v>
      </c>
      <c r="P38" s="143">
        <v>-0.5875199999999999</v>
      </c>
      <c r="Q38" s="143">
        <v>-0.01294</v>
      </c>
      <c r="R38" s="143">
        <v>-0.71924</v>
      </c>
      <c r="S38" s="143">
        <v>0.181782</v>
      </c>
      <c r="T38" s="143">
        <v>0.066807</v>
      </c>
      <c r="U38" s="143">
        <v>2.65E-4</v>
      </c>
      <c r="V38" s="143">
        <v>-0.0431</v>
      </c>
      <c r="W38" s="143">
        <v>0.121704</v>
      </c>
      <c r="X38" s="143">
        <v>-0.24872</v>
      </c>
      <c r="Y38" s="143">
        <v>-0.27984</v>
      </c>
      <c r="Z38" s="143">
        <v>0.039242</v>
      </c>
      <c r="AA38" s="143">
        <v>-0.21336</v>
      </c>
      <c r="AB38" s="143">
        <v>-0.41572</v>
      </c>
      <c r="AC38" s="143">
        <v>-0.83845</v>
      </c>
      <c r="AD38" s="143">
        <v>-0.3849</v>
      </c>
      <c r="AE38" s="143">
        <v>-0.00594</v>
      </c>
      <c r="AF38" s="143">
        <v>0.182559</v>
      </c>
      <c r="AG38" s="143">
        <v>-0.00992</v>
      </c>
      <c r="AH38" s="143">
        <v>0.071997</v>
      </c>
      <c r="AI38" s="143">
        <v>0.1018</v>
      </c>
      <c r="AJ38" s="143">
        <v>0.121216</v>
      </c>
      <c r="AK38" s="143">
        <v>-0.24762</v>
      </c>
      <c r="AL38" s="143">
        <v>0.146259</v>
      </c>
      <c r="AM38" s="143">
        <v>0.010005</v>
      </c>
      <c r="AN38" s="143">
        <v>0.113874</v>
      </c>
      <c r="AO38" s="143">
        <v>0.24442800000000003</v>
      </c>
      <c r="AP38" s="143">
        <v>6.44E-4</v>
      </c>
      <c r="AQ38" s="143">
        <v>0.070974</v>
      </c>
      <c r="AR38" s="143">
        <v>-0.7672</v>
      </c>
      <c r="AS38" s="143">
        <v>0.056608</v>
      </c>
      <c r="AT38" s="143">
        <v>-0.14565</v>
      </c>
    </row>
    <row r="39">
      <c r="A39" s="142">
        <f t="shared" si="1"/>
        <v>-2.606377</v>
      </c>
      <c r="B39" s="143">
        <v>-0.15284</v>
      </c>
      <c r="C39" s="143">
        <v>-0.11567999999999999</v>
      </c>
      <c r="D39" s="143">
        <v>0.19206299999999998</v>
      </c>
      <c r="E39" s="143">
        <v>-0.03489</v>
      </c>
      <c r="F39" s="143">
        <v>0.150261</v>
      </c>
      <c r="G39" s="143">
        <v>0.08973</v>
      </c>
      <c r="H39" s="143">
        <v>-0.06645</v>
      </c>
      <c r="I39" s="143">
        <v>-0.02605</v>
      </c>
      <c r="J39" s="143">
        <v>0.46957499999999996</v>
      </c>
      <c r="K39" s="143">
        <v>-0.23145</v>
      </c>
      <c r="L39" s="143">
        <v>-0.04372</v>
      </c>
      <c r="M39" s="143">
        <v>0.37924</v>
      </c>
      <c r="N39" s="143">
        <v>0.039048</v>
      </c>
      <c r="O39" s="143">
        <v>-0.43784</v>
      </c>
      <c r="P39" s="143">
        <v>-0.39168</v>
      </c>
      <c r="Q39" s="143">
        <v>-0.01941</v>
      </c>
      <c r="R39" s="143">
        <v>-0.53943</v>
      </c>
      <c r="S39" s="143">
        <v>0.181782</v>
      </c>
      <c r="T39" s="143">
        <v>0.044538</v>
      </c>
      <c r="U39" s="143">
        <v>5.3E-4</v>
      </c>
      <c r="V39" s="143">
        <v>-0.0862</v>
      </c>
      <c r="W39" s="143">
        <v>0.121704</v>
      </c>
      <c r="X39" s="143">
        <v>-0.12436</v>
      </c>
      <c r="Y39" s="143">
        <v>-0.27984</v>
      </c>
      <c r="Z39" s="143">
        <v>0.078484</v>
      </c>
      <c r="AA39" s="143">
        <v>-0.28448</v>
      </c>
      <c r="AB39" s="143">
        <v>-0.41572</v>
      </c>
      <c r="AC39" s="143">
        <v>-0.67076</v>
      </c>
      <c r="AD39" s="143">
        <v>-0.57735</v>
      </c>
      <c r="AE39" s="143">
        <v>-0.00792</v>
      </c>
      <c r="AF39" s="143">
        <v>0.243412</v>
      </c>
      <c r="AG39" s="143">
        <v>-0.01488</v>
      </c>
      <c r="AH39" s="143">
        <v>0.095996</v>
      </c>
      <c r="AI39" s="143">
        <v>0.08144</v>
      </c>
      <c r="AJ39" s="143">
        <v>0.15152000000000002</v>
      </c>
      <c r="AK39" s="143">
        <v>-0.37143000000000004</v>
      </c>
      <c r="AL39" s="143">
        <v>0.24376499999999998</v>
      </c>
      <c r="AM39" s="143">
        <v>0.010005</v>
      </c>
      <c r="AN39" s="143">
        <v>0.113874</v>
      </c>
      <c r="AO39" s="143">
        <v>0.325904</v>
      </c>
      <c r="AP39" s="143">
        <v>9.660000000000001E-4</v>
      </c>
      <c r="AQ39" s="143">
        <v>0.070974</v>
      </c>
      <c r="AR39" s="143">
        <v>-0.7672</v>
      </c>
      <c r="AS39" s="143">
        <v>0.084912</v>
      </c>
      <c r="AT39" s="143">
        <v>-0.11652</v>
      </c>
    </row>
    <row r="40">
      <c r="A40" s="142">
        <f t="shared" si="1"/>
        <v>-5.312856</v>
      </c>
      <c r="B40" s="143">
        <v>-0.11463000000000001</v>
      </c>
      <c r="C40" s="143">
        <v>-0.19279999999999997</v>
      </c>
      <c r="D40" s="143">
        <v>0.128042</v>
      </c>
      <c r="E40" s="143">
        <v>-0.02326</v>
      </c>
      <c r="F40" s="143">
        <v>0.150261</v>
      </c>
      <c r="G40" s="143">
        <v>0.035892</v>
      </c>
      <c r="H40" s="143">
        <v>-0.03987</v>
      </c>
      <c r="I40" s="143">
        <v>-0.01042</v>
      </c>
      <c r="J40" s="143">
        <v>0.18783</v>
      </c>
      <c r="K40" s="143">
        <v>-0.13887</v>
      </c>
      <c r="L40" s="143">
        <v>-0.03279</v>
      </c>
      <c r="M40" s="143">
        <v>0.18962</v>
      </c>
      <c r="N40" s="143">
        <v>0.019524</v>
      </c>
      <c r="O40" s="143">
        <v>-1.0946</v>
      </c>
      <c r="P40" s="143">
        <v>-0.78336</v>
      </c>
      <c r="Q40" s="143">
        <v>-0.02588</v>
      </c>
      <c r="R40" s="143">
        <v>-0.89905</v>
      </c>
      <c r="S40" s="143">
        <v>0.30297</v>
      </c>
      <c r="T40" s="143">
        <v>0.089076</v>
      </c>
      <c r="U40" s="143">
        <v>0.00106</v>
      </c>
      <c r="V40" s="143">
        <v>-0.0862</v>
      </c>
      <c r="W40" s="143">
        <v>0.162272</v>
      </c>
      <c r="X40" s="143">
        <v>-0.18653999999999998</v>
      </c>
      <c r="Y40" s="143">
        <v>-0.37312</v>
      </c>
      <c r="Z40" s="143">
        <v>0.058863</v>
      </c>
      <c r="AA40" s="143">
        <v>-0.28448</v>
      </c>
      <c r="AB40" s="143">
        <v>-0.41572</v>
      </c>
      <c r="AC40" s="143">
        <v>-0.67076</v>
      </c>
      <c r="AD40" s="143">
        <v>-0.7698</v>
      </c>
      <c r="AE40" s="143">
        <v>-0.00594</v>
      </c>
      <c r="AF40" s="143">
        <v>0.182559</v>
      </c>
      <c r="AG40" s="143">
        <v>-0.0248</v>
      </c>
      <c r="AH40" s="143">
        <v>0.071997</v>
      </c>
      <c r="AI40" s="143">
        <v>0.08144</v>
      </c>
      <c r="AJ40" s="143">
        <v>0.121216</v>
      </c>
      <c r="AK40" s="143">
        <v>-0.61905</v>
      </c>
      <c r="AL40" s="143">
        <v>0.195012</v>
      </c>
      <c r="AM40" s="143">
        <v>0.016675</v>
      </c>
      <c r="AN40" s="143">
        <v>0.151832</v>
      </c>
      <c r="AO40" s="143">
        <v>0.24442800000000003</v>
      </c>
      <c r="AP40" s="143">
        <v>9.660000000000001E-4</v>
      </c>
      <c r="AQ40" s="143">
        <v>0.106461</v>
      </c>
      <c r="AR40" s="143">
        <v>-0.959</v>
      </c>
      <c r="AS40" s="143">
        <v>0.056608</v>
      </c>
      <c r="AT40" s="143">
        <v>-0.11652</v>
      </c>
    </row>
    <row r="41">
      <c r="A41" s="142">
        <f t="shared" si="1"/>
        <v>-4.417236</v>
      </c>
      <c r="B41" s="143">
        <v>-0.15284</v>
      </c>
      <c r="C41" s="143">
        <v>-0.11567999999999999</v>
      </c>
      <c r="D41" s="143">
        <v>0.064021</v>
      </c>
      <c r="E41" s="143">
        <v>-0.03489</v>
      </c>
      <c r="F41" s="143">
        <v>0.050087</v>
      </c>
      <c r="G41" s="143">
        <v>0.071784</v>
      </c>
      <c r="H41" s="143">
        <v>-0.05316</v>
      </c>
      <c r="I41" s="143">
        <v>-0.02084</v>
      </c>
      <c r="J41" s="143">
        <v>0.37566</v>
      </c>
      <c r="K41" s="143">
        <v>-0.18516</v>
      </c>
      <c r="L41" s="143">
        <v>-0.04372</v>
      </c>
      <c r="M41" s="143">
        <v>0.28443</v>
      </c>
      <c r="N41" s="143">
        <v>0.029286</v>
      </c>
      <c r="O41" s="143">
        <v>-0.65676</v>
      </c>
      <c r="P41" s="143">
        <v>-0.5875199999999999</v>
      </c>
      <c r="Q41" s="143">
        <v>-0.01294</v>
      </c>
      <c r="R41" s="143">
        <v>-0.71924</v>
      </c>
      <c r="S41" s="143">
        <v>0.181782</v>
      </c>
      <c r="T41" s="143">
        <v>0.066807</v>
      </c>
      <c r="U41" s="143">
        <v>2.65E-4</v>
      </c>
      <c r="V41" s="143">
        <v>-0.0431</v>
      </c>
      <c r="W41" s="143">
        <v>0.121704</v>
      </c>
      <c r="X41" s="143">
        <v>-0.24872</v>
      </c>
      <c r="Y41" s="143">
        <v>-0.27984</v>
      </c>
      <c r="Z41" s="143">
        <v>0.039242</v>
      </c>
      <c r="AA41" s="143">
        <v>-0.21336</v>
      </c>
      <c r="AB41" s="143">
        <v>-0.31179</v>
      </c>
      <c r="AC41" s="143">
        <v>-0.67076</v>
      </c>
      <c r="AD41" s="143">
        <v>-0.96225</v>
      </c>
      <c r="AE41" s="143">
        <v>-0.00396</v>
      </c>
      <c r="AF41" s="143">
        <v>0.182559</v>
      </c>
      <c r="AG41" s="143">
        <v>-0.01488</v>
      </c>
      <c r="AH41" s="143">
        <v>0.047998</v>
      </c>
      <c r="AI41" s="143">
        <v>0.061079999999999995</v>
      </c>
      <c r="AJ41" s="143">
        <v>0.15152000000000002</v>
      </c>
      <c r="AK41" s="143">
        <v>-0.49524</v>
      </c>
      <c r="AL41" s="143">
        <v>0.097506</v>
      </c>
      <c r="AM41" s="143">
        <v>0.010005</v>
      </c>
      <c r="AN41" s="143">
        <v>0.113874</v>
      </c>
      <c r="AO41" s="143">
        <v>0.24442800000000003</v>
      </c>
      <c r="AP41" s="143">
        <v>6.44E-4</v>
      </c>
      <c r="AQ41" s="143">
        <v>0.070974</v>
      </c>
      <c r="AR41" s="143">
        <v>-0.7672</v>
      </c>
      <c r="AS41" s="143">
        <v>0.056608</v>
      </c>
      <c r="AT41" s="143">
        <v>-0.14565</v>
      </c>
    </row>
    <row r="42">
      <c r="A42" s="142">
        <f t="shared" si="1"/>
        <v>-5.14645</v>
      </c>
      <c r="B42" s="143">
        <v>-0.15284</v>
      </c>
      <c r="C42" s="143">
        <v>-0.19279999999999997</v>
      </c>
      <c r="D42" s="143">
        <v>0.19206299999999998</v>
      </c>
      <c r="E42" s="143">
        <v>-0.04652</v>
      </c>
      <c r="F42" s="143">
        <v>0.200348</v>
      </c>
      <c r="G42" s="143">
        <v>0.071784</v>
      </c>
      <c r="H42" s="143">
        <v>-0.06645</v>
      </c>
      <c r="I42" s="143">
        <v>-0.02084</v>
      </c>
      <c r="J42" s="143">
        <v>0.37566</v>
      </c>
      <c r="K42" s="143">
        <v>-0.23145</v>
      </c>
      <c r="L42" s="143">
        <v>-0.04372</v>
      </c>
      <c r="M42" s="143">
        <v>0.37924</v>
      </c>
      <c r="N42" s="143">
        <v>0.039048</v>
      </c>
      <c r="O42" s="143">
        <v>-1.0946</v>
      </c>
      <c r="P42" s="143">
        <v>-0.9792</v>
      </c>
      <c r="Q42" s="143">
        <v>-0.032350000000000004</v>
      </c>
      <c r="R42" s="143">
        <v>-0.71924</v>
      </c>
      <c r="S42" s="143">
        <v>0.30297</v>
      </c>
      <c r="T42" s="143">
        <v>0.089076</v>
      </c>
      <c r="U42" s="143">
        <v>0.00106</v>
      </c>
      <c r="V42" s="143">
        <v>-0.0862</v>
      </c>
      <c r="W42" s="143">
        <v>0.162272</v>
      </c>
      <c r="X42" s="143">
        <v>-0.18653999999999998</v>
      </c>
      <c r="Y42" s="143">
        <v>-0.37312</v>
      </c>
      <c r="Z42" s="143">
        <v>0.058863</v>
      </c>
      <c r="AA42" s="143">
        <v>-0.28448</v>
      </c>
      <c r="AB42" s="143">
        <v>-0.41572</v>
      </c>
      <c r="AC42" s="143">
        <v>-0.67076</v>
      </c>
      <c r="AD42" s="143">
        <v>-0.96225</v>
      </c>
      <c r="AE42" s="143">
        <v>-0.00594</v>
      </c>
      <c r="AF42" s="143">
        <v>0.182559</v>
      </c>
      <c r="AG42" s="143">
        <v>-0.0248</v>
      </c>
      <c r="AH42" s="143">
        <v>0.095996</v>
      </c>
      <c r="AI42" s="143">
        <v>0.061079999999999995</v>
      </c>
      <c r="AJ42" s="143">
        <v>0.121216</v>
      </c>
      <c r="AK42" s="143">
        <v>-0.61905</v>
      </c>
      <c r="AL42" s="143">
        <v>0.146259</v>
      </c>
      <c r="AM42" s="143">
        <v>0.016675</v>
      </c>
      <c r="AN42" s="143">
        <v>0.151832</v>
      </c>
      <c r="AO42" s="143">
        <v>0.325904</v>
      </c>
      <c r="AP42" s="143">
        <v>9.660000000000001E-4</v>
      </c>
      <c r="AQ42" s="143">
        <v>0.106461</v>
      </c>
      <c r="AR42" s="143">
        <v>-0.959</v>
      </c>
      <c r="AS42" s="143">
        <v>0.056608</v>
      </c>
      <c r="AT42" s="143">
        <v>-0.11652</v>
      </c>
    </row>
    <row r="43">
      <c r="A43" s="142">
        <f t="shared" si="1"/>
        <v>-4.07945</v>
      </c>
      <c r="B43" s="143">
        <v>-0.15284</v>
      </c>
      <c r="C43" s="143">
        <v>-0.11567999999999999</v>
      </c>
      <c r="D43" s="143">
        <v>0.064021</v>
      </c>
      <c r="E43" s="143">
        <v>-0.03489</v>
      </c>
      <c r="F43" s="143">
        <v>0.050087</v>
      </c>
      <c r="G43" s="143">
        <v>0.071784</v>
      </c>
      <c r="H43" s="143">
        <v>-0.05316</v>
      </c>
      <c r="I43" s="143">
        <v>-0.02084</v>
      </c>
      <c r="J43" s="143">
        <v>0.37566</v>
      </c>
      <c r="K43" s="143">
        <v>-0.18516</v>
      </c>
      <c r="L43" s="143">
        <v>-0.04372</v>
      </c>
      <c r="M43" s="143">
        <v>0.28443</v>
      </c>
      <c r="N43" s="143">
        <v>0.029286</v>
      </c>
      <c r="O43" s="143">
        <v>-0.65676</v>
      </c>
      <c r="P43" s="143">
        <v>-0.5875199999999999</v>
      </c>
      <c r="Q43" s="143">
        <v>-0.00647</v>
      </c>
      <c r="R43" s="143">
        <v>-0.35962</v>
      </c>
      <c r="S43" s="143">
        <v>0.181782</v>
      </c>
      <c r="T43" s="143">
        <v>0.066807</v>
      </c>
      <c r="U43" s="143">
        <v>2.65E-4</v>
      </c>
      <c r="V43" s="143">
        <v>-0.0431</v>
      </c>
      <c r="W43" s="143">
        <v>0.121704</v>
      </c>
      <c r="X43" s="143">
        <v>-0.24872</v>
      </c>
      <c r="Y43" s="143">
        <v>-0.27984</v>
      </c>
      <c r="Z43" s="143">
        <v>0.039242</v>
      </c>
      <c r="AA43" s="143">
        <v>-0.21336</v>
      </c>
      <c r="AB43" s="143">
        <v>-0.31179</v>
      </c>
      <c r="AC43" s="143">
        <v>-0.67076</v>
      </c>
      <c r="AD43" s="143">
        <v>-0.96225</v>
      </c>
      <c r="AE43" s="143">
        <v>-0.00396</v>
      </c>
      <c r="AF43" s="143">
        <v>0.182559</v>
      </c>
      <c r="AG43" s="143">
        <v>-0.01488</v>
      </c>
      <c r="AH43" s="143">
        <v>0.047998</v>
      </c>
      <c r="AI43" s="143">
        <v>0.061079999999999995</v>
      </c>
      <c r="AJ43" s="143">
        <v>0.15152000000000002</v>
      </c>
      <c r="AK43" s="143">
        <v>-0.49524</v>
      </c>
      <c r="AL43" s="143">
        <v>0.097506</v>
      </c>
      <c r="AM43" s="143">
        <v>0.010005</v>
      </c>
      <c r="AN43" s="143">
        <v>0.113874</v>
      </c>
      <c r="AO43" s="143">
        <v>0.24442800000000003</v>
      </c>
      <c r="AP43" s="143">
        <v>6.44E-4</v>
      </c>
      <c r="AQ43" s="143">
        <v>0.070974</v>
      </c>
      <c r="AR43" s="143">
        <v>-0.7672</v>
      </c>
      <c r="AS43" s="143">
        <v>0.028304</v>
      </c>
      <c r="AT43" s="143">
        <v>-0.14565</v>
      </c>
    </row>
    <row r="44">
      <c r="A44" s="142">
        <f t="shared" si="1"/>
        <v>-4.828242</v>
      </c>
      <c r="B44" s="143">
        <v>-0.15284</v>
      </c>
      <c r="C44" s="143">
        <v>-0.19279999999999997</v>
      </c>
      <c r="D44" s="143">
        <v>0.19206299999999998</v>
      </c>
      <c r="E44" s="143">
        <v>-0.04652</v>
      </c>
      <c r="F44" s="143">
        <v>0.200348</v>
      </c>
      <c r="G44" s="143">
        <v>0.071784</v>
      </c>
      <c r="H44" s="143">
        <v>-0.06645</v>
      </c>
      <c r="I44" s="143">
        <v>-0.02084</v>
      </c>
      <c r="J44" s="143">
        <v>0.37566</v>
      </c>
      <c r="K44" s="143">
        <v>-0.18516</v>
      </c>
      <c r="L44" s="143">
        <v>-0.04372</v>
      </c>
      <c r="M44" s="143">
        <v>0.37924</v>
      </c>
      <c r="N44" s="143">
        <v>0.039048</v>
      </c>
      <c r="O44" s="143">
        <v>-1.0946</v>
      </c>
      <c r="P44" s="143">
        <v>-0.9792</v>
      </c>
      <c r="Q44" s="143">
        <v>-0.032350000000000004</v>
      </c>
      <c r="R44" s="143">
        <v>-0.71924</v>
      </c>
      <c r="S44" s="143">
        <v>0.30297</v>
      </c>
      <c r="T44" s="143">
        <v>0.089076</v>
      </c>
      <c r="U44" s="143">
        <v>0.00106</v>
      </c>
      <c r="V44" s="143">
        <v>-0.0862</v>
      </c>
      <c r="W44" s="143">
        <v>0.162272</v>
      </c>
      <c r="X44" s="143">
        <v>-0.18653999999999998</v>
      </c>
      <c r="Y44" s="143">
        <v>-0.37312</v>
      </c>
      <c r="Z44" s="143">
        <v>0.058863</v>
      </c>
      <c r="AA44" s="143">
        <v>-0.28448</v>
      </c>
      <c r="AB44" s="143">
        <v>-0.41572</v>
      </c>
      <c r="AC44" s="143">
        <v>-0.67076</v>
      </c>
      <c r="AD44" s="143">
        <v>-0.7698</v>
      </c>
      <c r="AE44" s="143">
        <v>-0.00792</v>
      </c>
      <c r="AF44" s="143">
        <v>0.243412</v>
      </c>
      <c r="AG44" s="143">
        <v>-0.00496</v>
      </c>
      <c r="AH44" s="143">
        <v>0.047998</v>
      </c>
      <c r="AI44" s="143">
        <v>0.061079999999999995</v>
      </c>
      <c r="AJ44" s="143">
        <v>0.121216</v>
      </c>
      <c r="AK44" s="143">
        <v>-0.61905</v>
      </c>
      <c r="AL44" s="143">
        <v>0.195012</v>
      </c>
      <c r="AM44" s="143">
        <v>0.016675</v>
      </c>
      <c r="AN44" s="143">
        <v>0.151832</v>
      </c>
      <c r="AO44" s="143">
        <v>0.325904</v>
      </c>
      <c r="AP44" s="143">
        <v>9.660000000000001E-4</v>
      </c>
      <c r="AQ44" s="143">
        <v>0.106461</v>
      </c>
      <c r="AR44" s="143">
        <v>-0.959</v>
      </c>
      <c r="AS44" s="143">
        <v>0.056608</v>
      </c>
      <c r="AT44" s="143">
        <v>-0.11652</v>
      </c>
    </row>
    <row r="45">
      <c r="A45" s="142">
        <f t="shared" si="1"/>
        <v>-4.474302</v>
      </c>
      <c r="B45" s="143">
        <v>-0.15284</v>
      </c>
      <c r="C45" s="143">
        <v>-0.19279999999999997</v>
      </c>
      <c r="D45" s="143">
        <v>0.19206299999999998</v>
      </c>
      <c r="E45" s="143">
        <v>-0.04652</v>
      </c>
      <c r="F45" s="143">
        <v>0.200348</v>
      </c>
      <c r="G45" s="143">
        <v>0.071784</v>
      </c>
      <c r="H45" s="143">
        <v>-0.06645</v>
      </c>
      <c r="I45" s="143">
        <v>-0.02084</v>
      </c>
      <c r="J45" s="143">
        <v>0.37566</v>
      </c>
      <c r="K45" s="143">
        <v>-0.23145</v>
      </c>
      <c r="L45" s="143">
        <v>-0.04372</v>
      </c>
      <c r="M45" s="143">
        <v>0.37924</v>
      </c>
      <c r="N45" s="143">
        <v>0.039048</v>
      </c>
      <c r="O45" s="143">
        <v>-1.0946</v>
      </c>
      <c r="P45" s="143">
        <v>-0.9792</v>
      </c>
      <c r="Q45" s="143">
        <v>-0.032350000000000004</v>
      </c>
      <c r="R45" s="143">
        <v>-0.71924</v>
      </c>
      <c r="S45" s="143">
        <v>0.30297</v>
      </c>
      <c r="T45" s="143">
        <v>0.089076</v>
      </c>
      <c r="U45" s="143">
        <v>0.00106</v>
      </c>
      <c r="V45" s="143">
        <v>-0.0862</v>
      </c>
      <c r="W45" s="143">
        <v>0.162272</v>
      </c>
      <c r="X45" s="143">
        <v>-0.18653999999999998</v>
      </c>
      <c r="Y45" s="143">
        <v>-0.37312</v>
      </c>
      <c r="Z45" s="143">
        <v>0.058863</v>
      </c>
      <c r="AA45" s="143">
        <v>-0.28448</v>
      </c>
      <c r="AB45" s="143">
        <v>-0.31179</v>
      </c>
      <c r="AC45" s="143">
        <v>-0.50307</v>
      </c>
      <c r="AD45" s="143">
        <v>-0.7698</v>
      </c>
      <c r="AE45" s="143">
        <v>-0.00792</v>
      </c>
      <c r="AF45" s="143">
        <v>0.243412</v>
      </c>
      <c r="AG45" s="143">
        <v>0.0</v>
      </c>
      <c r="AH45" s="143">
        <v>0.11999499999999999</v>
      </c>
      <c r="AI45" s="143">
        <v>0.08144</v>
      </c>
      <c r="AJ45" s="143">
        <v>0.090912</v>
      </c>
      <c r="AK45" s="143">
        <v>-0.49524</v>
      </c>
      <c r="AL45" s="143">
        <v>0.24376499999999998</v>
      </c>
      <c r="AM45" s="143">
        <v>0.01334</v>
      </c>
      <c r="AN45" s="143">
        <v>0.18979</v>
      </c>
      <c r="AO45" s="143">
        <v>0.24442800000000003</v>
      </c>
      <c r="AP45" s="143">
        <v>6.44E-4</v>
      </c>
      <c r="AQ45" s="143">
        <v>0.070974</v>
      </c>
      <c r="AR45" s="143">
        <v>-0.959</v>
      </c>
      <c r="AS45" s="143">
        <v>0.028304</v>
      </c>
      <c r="AT45" s="143">
        <v>-0.11652</v>
      </c>
    </row>
    <row r="46">
      <c r="A46" s="142">
        <f t="shared" si="1"/>
        <v>-4.603058</v>
      </c>
      <c r="B46" s="143">
        <v>-0.15284</v>
      </c>
      <c r="C46" s="143">
        <v>-0.19279999999999997</v>
      </c>
      <c r="D46" s="143">
        <v>0.19206299999999998</v>
      </c>
      <c r="E46" s="143">
        <v>-0.04652</v>
      </c>
      <c r="F46" s="143">
        <v>0.200348</v>
      </c>
      <c r="G46" s="143">
        <v>0.071784</v>
      </c>
      <c r="H46" s="143">
        <v>-0.06645</v>
      </c>
      <c r="I46" s="143">
        <v>-0.02084</v>
      </c>
      <c r="J46" s="143">
        <v>0.37566</v>
      </c>
      <c r="K46" s="143">
        <v>-0.23145</v>
      </c>
      <c r="L46" s="143">
        <v>-0.04372</v>
      </c>
      <c r="M46" s="143">
        <v>0.37924</v>
      </c>
      <c r="N46" s="143">
        <v>0.039048</v>
      </c>
      <c r="O46" s="143">
        <v>-1.0946</v>
      </c>
      <c r="P46" s="143">
        <v>-0.9792</v>
      </c>
      <c r="Q46" s="143">
        <v>-0.032350000000000004</v>
      </c>
      <c r="R46" s="143">
        <v>-0.71924</v>
      </c>
      <c r="S46" s="143">
        <v>0.30297</v>
      </c>
      <c r="T46" s="143">
        <v>0.089076</v>
      </c>
      <c r="U46" s="143">
        <v>0.00106</v>
      </c>
      <c r="V46" s="143">
        <v>-0.0862</v>
      </c>
      <c r="W46" s="143">
        <v>0.162272</v>
      </c>
      <c r="X46" s="143">
        <v>-0.18653999999999998</v>
      </c>
      <c r="Y46" s="143">
        <v>-0.37312</v>
      </c>
      <c r="Z46" s="143">
        <v>0.058863</v>
      </c>
      <c r="AA46" s="143">
        <v>-0.28448</v>
      </c>
      <c r="AB46" s="143">
        <v>-0.31179</v>
      </c>
      <c r="AC46" s="143">
        <v>-0.50307</v>
      </c>
      <c r="AD46" s="143">
        <v>-0.7698</v>
      </c>
      <c r="AE46" s="143">
        <v>-0.00792</v>
      </c>
      <c r="AF46" s="143">
        <v>0.243412</v>
      </c>
      <c r="AG46" s="143">
        <v>-0.0248</v>
      </c>
      <c r="AH46" s="143">
        <v>0.095996</v>
      </c>
      <c r="AI46" s="143">
        <v>0.061079999999999995</v>
      </c>
      <c r="AJ46" s="143">
        <v>0.121216</v>
      </c>
      <c r="AK46" s="143">
        <v>-0.61905</v>
      </c>
      <c r="AL46" s="143">
        <v>0.195012</v>
      </c>
      <c r="AM46" s="143">
        <v>0.016675</v>
      </c>
      <c r="AN46" s="143">
        <v>0.151832</v>
      </c>
      <c r="AO46" s="143">
        <v>0.325904</v>
      </c>
      <c r="AP46" s="143">
        <v>9.660000000000001E-4</v>
      </c>
      <c r="AQ46" s="143">
        <v>0.106461</v>
      </c>
      <c r="AR46" s="143">
        <v>-0.959</v>
      </c>
      <c r="AS46" s="143">
        <v>0.028304</v>
      </c>
      <c r="AT46" s="143">
        <v>-0.11652</v>
      </c>
    </row>
    <row r="47">
      <c r="A47" s="142">
        <f t="shared" si="1"/>
        <v>-5.01052</v>
      </c>
      <c r="B47" s="143">
        <v>-0.15284</v>
      </c>
      <c r="C47" s="143">
        <v>-0.19279999999999997</v>
      </c>
      <c r="D47" s="143">
        <v>0.19206299999999998</v>
      </c>
      <c r="E47" s="143">
        <v>-0.04652</v>
      </c>
      <c r="F47" s="143">
        <v>0.200348</v>
      </c>
      <c r="G47" s="143">
        <v>0.071784</v>
      </c>
      <c r="H47" s="143">
        <v>-0.06645</v>
      </c>
      <c r="I47" s="143">
        <v>-0.02084</v>
      </c>
      <c r="J47" s="143">
        <v>0.37566</v>
      </c>
      <c r="K47" s="143">
        <v>-0.23145</v>
      </c>
      <c r="L47" s="143">
        <v>-0.04372</v>
      </c>
      <c r="M47" s="143">
        <v>0.37924</v>
      </c>
      <c r="N47" s="143">
        <v>0.039048</v>
      </c>
      <c r="O47" s="143">
        <v>-1.0946</v>
      </c>
      <c r="P47" s="143">
        <v>-0.9792</v>
      </c>
      <c r="Q47" s="143">
        <v>-0.032350000000000004</v>
      </c>
      <c r="R47" s="143">
        <v>-0.71924</v>
      </c>
      <c r="S47" s="143">
        <v>0.30297</v>
      </c>
      <c r="T47" s="143">
        <v>0.089076</v>
      </c>
      <c r="U47" s="143">
        <v>0.00106</v>
      </c>
      <c r="V47" s="143">
        <v>-0.0862</v>
      </c>
      <c r="W47" s="143">
        <v>0.162272</v>
      </c>
      <c r="X47" s="143">
        <v>-0.18653999999999998</v>
      </c>
      <c r="Y47" s="143">
        <v>-0.37312</v>
      </c>
      <c r="Z47" s="143">
        <v>0.058863</v>
      </c>
      <c r="AA47" s="143">
        <v>-0.28448</v>
      </c>
      <c r="AB47" s="143">
        <v>-0.41572</v>
      </c>
      <c r="AC47" s="143">
        <v>-0.67076</v>
      </c>
      <c r="AD47" s="143">
        <v>-0.96225</v>
      </c>
      <c r="AE47" s="143">
        <v>-0.00792</v>
      </c>
      <c r="AF47" s="143">
        <v>0.243412</v>
      </c>
      <c r="AG47" s="143">
        <v>-0.0248</v>
      </c>
      <c r="AH47" s="143">
        <v>0.095996</v>
      </c>
      <c r="AI47" s="143">
        <v>0.061079999999999995</v>
      </c>
      <c r="AJ47" s="143">
        <v>0.121216</v>
      </c>
      <c r="AK47" s="143">
        <v>-0.61905</v>
      </c>
      <c r="AL47" s="143">
        <v>0.195012</v>
      </c>
      <c r="AM47" s="143">
        <v>0.016675</v>
      </c>
      <c r="AN47" s="143">
        <v>0.151832</v>
      </c>
      <c r="AO47" s="143">
        <v>0.325904</v>
      </c>
      <c r="AP47" s="143">
        <v>9.660000000000001E-4</v>
      </c>
      <c r="AQ47" s="143">
        <v>0.106461</v>
      </c>
      <c r="AR47" s="143">
        <v>-0.959</v>
      </c>
      <c r="AS47" s="143">
        <v>0.084912</v>
      </c>
      <c r="AT47" s="143">
        <v>-0.11652</v>
      </c>
    </row>
    <row r="48">
      <c r="A48" s="142">
        <f t="shared" si="1"/>
        <v>-4.216227</v>
      </c>
      <c r="B48" s="143">
        <v>-0.15284</v>
      </c>
      <c r="C48" s="143">
        <v>-0.11567999999999999</v>
      </c>
      <c r="D48" s="143">
        <v>0.19206299999999998</v>
      </c>
      <c r="E48" s="143">
        <v>-0.03489</v>
      </c>
      <c r="F48" s="143">
        <v>0.150261</v>
      </c>
      <c r="G48" s="143">
        <v>0.08973</v>
      </c>
      <c r="H48" s="143">
        <v>-0.06645</v>
      </c>
      <c r="I48" s="143">
        <v>-0.02605</v>
      </c>
      <c r="J48" s="143">
        <v>0.46957499999999996</v>
      </c>
      <c r="K48" s="143">
        <v>-0.23145</v>
      </c>
      <c r="L48" s="143">
        <v>-0.04372</v>
      </c>
      <c r="M48" s="143">
        <v>0.37924</v>
      </c>
      <c r="N48" s="143">
        <v>0.039048</v>
      </c>
      <c r="O48" s="143">
        <v>-0.87568</v>
      </c>
      <c r="P48" s="143">
        <v>-0.78336</v>
      </c>
      <c r="Q48" s="143">
        <v>-0.01941</v>
      </c>
      <c r="R48" s="143">
        <v>-0.53943</v>
      </c>
      <c r="S48" s="143">
        <v>0.181782</v>
      </c>
      <c r="T48" s="143">
        <v>0.044538</v>
      </c>
      <c r="U48" s="143">
        <v>5.3E-4</v>
      </c>
      <c r="V48" s="143">
        <v>-0.0862</v>
      </c>
      <c r="W48" s="143">
        <v>0.121704</v>
      </c>
      <c r="X48" s="143">
        <v>-0.12436</v>
      </c>
      <c r="Y48" s="143">
        <v>-0.27984</v>
      </c>
      <c r="Z48" s="143">
        <v>0.078484</v>
      </c>
      <c r="AA48" s="143">
        <v>-0.28448</v>
      </c>
      <c r="AB48" s="143">
        <v>-0.51965</v>
      </c>
      <c r="AC48" s="143">
        <v>-0.83845</v>
      </c>
      <c r="AD48" s="143">
        <v>-0.96225</v>
      </c>
      <c r="AE48" s="143">
        <v>-0.00792</v>
      </c>
      <c r="AF48" s="143">
        <v>0.243412</v>
      </c>
      <c r="AG48" s="143">
        <v>-0.01488</v>
      </c>
      <c r="AH48" s="143">
        <v>0.095996</v>
      </c>
      <c r="AI48" s="143">
        <v>0.08144</v>
      </c>
      <c r="AJ48" s="143">
        <v>0.15152000000000002</v>
      </c>
      <c r="AK48" s="143">
        <v>-0.49524</v>
      </c>
      <c r="AL48" s="143">
        <v>0.24376499999999998</v>
      </c>
      <c r="AM48" s="143">
        <v>0.010005</v>
      </c>
      <c r="AN48" s="143">
        <v>0.113874</v>
      </c>
      <c r="AO48" s="143">
        <v>0.325904</v>
      </c>
      <c r="AP48" s="143">
        <v>9.660000000000001E-4</v>
      </c>
      <c r="AQ48" s="143">
        <v>0.070974</v>
      </c>
      <c r="AR48" s="143">
        <v>-0.7672</v>
      </c>
      <c r="AS48" s="143">
        <v>0.084912</v>
      </c>
      <c r="AT48" s="143">
        <v>-0.11652</v>
      </c>
    </row>
    <row r="49">
      <c r="A49" s="142">
        <f t="shared" si="1"/>
        <v>-4.848529</v>
      </c>
      <c r="B49" s="143">
        <v>-0.03821</v>
      </c>
      <c r="C49" s="143">
        <v>-0.03856</v>
      </c>
      <c r="D49" s="143">
        <v>0.128042</v>
      </c>
      <c r="E49" s="143">
        <v>-0.02326</v>
      </c>
      <c r="F49" s="143">
        <v>0.100174</v>
      </c>
      <c r="G49" s="143">
        <v>0.071784</v>
      </c>
      <c r="H49" s="143">
        <v>-0.05316</v>
      </c>
      <c r="I49" s="143">
        <v>-0.01563</v>
      </c>
      <c r="J49" s="143">
        <v>0.37566</v>
      </c>
      <c r="K49" s="143">
        <v>-0.18516</v>
      </c>
      <c r="L49" s="143">
        <v>-0.054650000000000004</v>
      </c>
      <c r="M49" s="143">
        <v>0.47405</v>
      </c>
      <c r="N49" s="143">
        <v>0.04881</v>
      </c>
      <c r="O49" s="143">
        <v>-1.0946</v>
      </c>
      <c r="P49" s="143">
        <v>-0.9792</v>
      </c>
      <c r="Q49" s="143">
        <v>-0.032350000000000004</v>
      </c>
      <c r="R49" s="143">
        <v>-0.71924</v>
      </c>
      <c r="S49" s="143">
        <v>0.181782</v>
      </c>
      <c r="T49" s="143">
        <v>0.089076</v>
      </c>
      <c r="U49" s="143">
        <v>7.949999999999999E-4</v>
      </c>
      <c r="V49" s="143">
        <v>-0.0862</v>
      </c>
      <c r="W49" s="143">
        <v>0.162272</v>
      </c>
      <c r="X49" s="143">
        <v>-0.24872</v>
      </c>
      <c r="Y49" s="143">
        <v>-0.27984</v>
      </c>
      <c r="Z49" s="143">
        <v>0.039242</v>
      </c>
      <c r="AA49" s="143">
        <v>-0.28448</v>
      </c>
      <c r="AB49" s="143">
        <v>-0.51965</v>
      </c>
      <c r="AC49" s="143">
        <v>-0.83845</v>
      </c>
      <c r="AD49" s="143">
        <v>-0.96225</v>
      </c>
      <c r="AE49" s="143">
        <v>-0.00594</v>
      </c>
      <c r="AF49" s="143">
        <v>0.121706</v>
      </c>
      <c r="AG49" s="143">
        <v>-0.01984</v>
      </c>
      <c r="AH49" s="143">
        <v>0.11999499999999999</v>
      </c>
      <c r="AI49" s="143">
        <v>0.1018</v>
      </c>
      <c r="AJ49" s="143">
        <v>0.121216</v>
      </c>
      <c r="AK49" s="143">
        <v>-0.61905</v>
      </c>
      <c r="AL49" s="143">
        <v>0.24376499999999998</v>
      </c>
      <c r="AM49" s="143">
        <v>0.016675</v>
      </c>
      <c r="AN49" s="143">
        <v>0.151832</v>
      </c>
      <c r="AO49" s="143">
        <v>0.40738</v>
      </c>
      <c r="AP49" s="143">
        <v>9.660000000000001E-4</v>
      </c>
      <c r="AQ49" s="143">
        <v>0.17743499999999998</v>
      </c>
      <c r="AR49" s="143">
        <v>-0.7672</v>
      </c>
      <c r="AS49" s="143">
        <v>0.028304</v>
      </c>
      <c r="AT49" s="143">
        <v>-0.14565</v>
      </c>
    </row>
    <row r="50">
      <c r="A50" s="142">
        <f t="shared" si="1"/>
        <v>-3.383691</v>
      </c>
      <c r="B50" s="143">
        <v>-0.15284</v>
      </c>
      <c r="C50" s="143">
        <v>-0.07712</v>
      </c>
      <c r="D50" s="143">
        <v>0.256084</v>
      </c>
      <c r="E50" s="143">
        <v>-0.04652</v>
      </c>
      <c r="F50" s="143">
        <v>0.150261</v>
      </c>
      <c r="G50" s="143">
        <v>0.071784</v>
      </c>
      <c r="H50" s="143">
        <v>-0.06645</v>
      </c>
      <c r="I50" s="143">
        <v>-0.01563</v>
      </c>
      <c r="J50" s="143">
        <v>0.46957499999999996</v>
      </c>
      <c r="K50" s="143">
        <v>-0.13887</v>
      </c>
      <c r="L50" s="143">
        <v>-0.054650000000000004</v>
      </c>
      <c r="M50" s="143">
        <v>0.47405</v>
      </c>
      <c r="N50" s="143">
        <v>0.04881</v>
      </c>
      <c r="O50" s="143">
        <v>-0.87568</v>
      </c>
      <c r="P50" s="143">
        <v>-0.78336</v>
      </c>
      <c r="Q50" s="143">
        <v>-0.01941</v>
      </c>
      <c r="R50" s="143">
        <v>-0.35962</v>
      </c>
      <c r="S50" s="143">
        <v>0.242376</v>
      </c>
      <c r="T50" s="143">
        <v>0.111345</v>
      </c>
      <c r="U50" s="143">
        <v>0.00106</v>
      </c>
      <c r="V50" s="143">
        <v>-0.0862</v>
      </c>
      <c r="W50" s="143">
        <v>0.162272</v>
      </c>
      <c r="X50" s="143">
        <v>-0.24872</v>
      </c>
      <c r="Y50" s="143">
        <v>-0.27984</v>
      </c>
      <c r="Z50" s="143">
        <v>0.058863</v>
      </c>
      <c r="AA50" s="143">
        <v>-0.28448</v>
      </c>
      <c r="AB50" s="143">
        <v>-0.41572</v>
      </c>
      <c r="AC50" s="143">
        <v>-0.83845</v>
      </c>
      <c r="AD50" s="143">
        <v>-0.96225</v>
      </c>
      <c r="AE50" s="143">
        <v>-0.00594</v>
      </c>
      <c r="AF50" s="143">
        <v>0.182559</v>
      </c>
      <c r="AG50" s="143">
        <v>-0.01984</v>
      </c>
      <c r="AH50" s="143">
        <v>0.071997</v>
      </c>
      <c r="AI50" s="143">
        <v>0.08144</v>
      </c>
      <c r="AJ50" s="143">
        <v>0.121216</v>
      </c>
      <c r="AK50" s="143">
        <v>-0.37143000000000004</v>
      </c>
      <c r="AL50" s="143">
        <v>0.195012</v>
      </c>
      <c r="AM50" s="143">
        <v>0.01334</v>
      </c>
      <c r="AN50" s="143">
        <v>0.151832</v>
      </c>
      <c r="AO50" s="143">
        <v>0.325904</v>
      </c>
      <c r="AP50" s="143">
        <v>9.660000000000001E-4</v>
      </c>
      <c r="AQ50" s="143">
        <v>0.106461</v>
      </c>
      <c r="AR50" s="143">
        <v>-0.5754</v>
      </c>
      <c r="AS50" s="143">
        <v>0.084912</v>
      </c>
      <c r="AT50" s="143">
        <v>-0.08739</v>
      </c>
    </row>
    <row r="51">
      <c r="A51" s="142">
        <f t="shared" si="1"/>
        <v>-4.670622</v>
      </c>
      <c r="B51" s="143">
        <v>-0.19105</v>
      </c>
      <c r="C51" s="143">
        <v>-0.15424</v>
      </c>
      <c r="D51" s="143">
        <v>0.256084</v>
      </c>
      <c r="E51" s="143">
        <v>-0.05815</v>
      </c>
      <c r="F51" s="143">
        <v>0.100174</v>
      </c>
      <c r="G51" s="143">
        <v>0.08973</v>
      </c>
      <c r="H51" s="143">
        <v>-0.06645</v>
      </c>
      <c r="I51" s="143">
        <v>-0.02605</v>
      </c>
      <c r="J51" s="143">
        <v>0.37566</v>
      </c>
      <c r="K51" s="143">
        <v>-0.18516</v>
      </c>
      <c r="L51" s="143">
        <v>-0.04372</v>
      </c>
      <c r="M51" s="143">
        <v>0.37924</v>
      </c>
      <c r="N51" s="143">
        <v>0.04881</v>
      </c>
      <c r="O51" s="143">
        <v>-0.65676</v>
      </c>
      <c r="P51" s="143">
        <v>-0.9792</v>
      </c>
      <c r="Q51" s="143">
        <v>-0.02588</v>
      </c>
      <c r="R51" s="143">
        <v>-0.89905</v>
      </c>
      <c r="S51" s="143">
        <v>0.242376</v>
      </c>
      <c r="T51" s="143">
        <v>0.089076</v>
      </c>
      <c r="U51" s="143">
        <v>0.00106</v>
      </c>
      <c r="V51" s="143">
        <v>-0.0862</v>
      </c>
      <c r="W51" s="143">
        <v>0.162272</v>
      </c>
      <c r="X51" s="143">
        <v>-0.24872</v>
      </c>
      <c r="Y51" s="143">
        <v>-0.46640000000000004</v>
      </c>
      <c r="Z51" s="143">
        <v>0.078484</v>
      </c>
      <c r="AA51" s="143">
        <v>-0.3556</v>
      </c>
      <c r="AB51" s="143">
        <v>-0.51965</v>
      </c>
      <c r="AC51" s="143">
        <v>-0.67076</v>
      </c>
      <c r="AD51" s="143">
        <v>-0.96225</v>
      </c>
      <c r="AE51" s="143">
        <v>-0.009899999999999999</v>
      </c>
      <c r="AF51" s="143">
        <v>0.243412</v>
      </c>
      <c r="AG51" s="143">
        <v>-0.01984</v>
      </c>
      <c r="AH51" s="143">
        <v>0.11999499999999999</v>
      </c>
      <c r="AI51" s="143">
        <v>0.08144</v>
      </c>
      <c r="AJ51" s="143">
        <v>0.121216</v>
      </c>
      <c r="AK51" s="143">
        <v>-0.49524</v>
      </c>
      <c r="AL51" s="143">
        <v>0.24376499999999998</v>
      </c>
      <c r="AM51" s="143">
        <v>0.01334</v>
      </c>
      <c r="AN51" s="143">
        <v>0.18979</v>
      </c>
      <c r="AO51" s="143">
        <v>0.325904</v>
      </c>
      <c r="AP51" s="143">
        <v>0.001288</v>
      </c>
      <c r="AQ51" s="143">
        <v>0.141948</v>
      </c>
      <c r="AR51" s="143">
        <v>-0.7672</v>
      </c>
      <c r="AS51" s="143">
        <v>0.028304</v>
      </c>
      <c r="AT51" s="143">
        <v>-0.11652</v>
      </c>
    </row>
    <row r="52">
      <c r="A52" s="142">
        <f t="shared" si="1"/>
        <v>-1.484221</v>
      </c>
      <c r="B52" s="143">
        <v>-0.15284</v>
      </c>
      <c r="C52" s="143">
        <v>-0.07712</v>
      </c>
      <c r="D52" s="143">
        <v>0.256084</v>
      </c>
      <c r="E52" s="143">
        <v>-0.03489</v>
      </c>
      <c r="F52" s="143">
        <v>0.150261</v>
      </c>
      <c r="G52" s="143">
        <v>0.071784</v>
      </c>
      <c r="H52" s="143">
        <v>-0.05316</v>
      </c>
      <c r="I52" s="143">
        <v>-0.01563</v>
      </c>
      <c r="J52" s="143">
        <v>0.37566</v>
      </c>
      <c r="K52" s="143">
        <v>-0.13887</v>
      </c>
      <c r="L52" s="143">
        <v>-0.03279</v>
      </c>
      <c r="M52" s="143">
        <v>0.47405</v>
      </c>
      <c r="N52" s="143">
        <v>0.039048</v>
      </c>
      <c r="O52" s="143">
        <v>-0.43784</v>
      </c>
      <c r="P52" s="143">
        <v>-0.39168</v>
      </c>
      <c r="Q52" s="143">
        <v>-0.01941</v>
      </c>
      <c r="R52" s="143">
        <v>-0.53943</v>
      </c>
      <c r="S52" s="143">
        <v>0.242376</v>
      </c>
      <c r="T52" s="143">
        <v>0.066807</v>
      </c>
      <c r="U52" s="143">
        <v>5.3E-4</v>
      </c>
      <c r="V52" s="143">
        <v>-0.06465</v>
      </c>
      <c r="W52" s="143">
        <v>0.162272</v>
      </c>
      <c r="X52" s="143">
        <v>-0.24872</v>
      </c>
      <c r="Y52" s="143">
        <v>-0.27984</v>
      </c>
      <c r="Z52" s="143">
        <v>0.058863</v>
      </c>
      <c r="AA52" s="143">
        <v>-0.21336</v>
      </c>
      <c r="AB52" s="143">
        <v>-0.20786</v>
      </c>
      <c r="AC52" s="143">
        <v>-0.33538</v>
      </c>
      <c r="AD52" s="143">
        <v>-0.57735</v>
      </c>
      <c r="AE52" s="143">
        <v>-0.00792</v>
      </c>
      <c r="AF52" s="143">
        <v>0.243412</v>
      </c>
      <c r="AG52" s="143">
        <v>-0.01984</v>
      </c>
      <c r="AH52" s="143">
        <v>0.071997</v>
      </c>
      <c r="AI52" s="143">
        <v>0.061079999999999995</v>
      </c>
      <c r="AJ52" s="143">
        <v>0.121216</v>
      </c>
      <c r="AK52" s="143">
        <v>-0.37143000000000004</v>
      </c>
      <c r="AL52" s="143">
        <v>0.195012</v>
      </c>
      <c r="AM52" s="143">
        <v>0.01334</v>
      </c>
      <c r="AN52" s="143">
        <v>0.113874</v>
      </c>
      <c r="AO52" s="143">
        <v>0.325904</v>
      </c>
      <c r="AP52" s="143">
        <v>9.660000000000001E-4</v>
      </c>
      <c r="AQ52" s="143">
        <v>0.106461</v>
      </c>
      <c r="AR52" s="143">
        <v>-0.3836</v>
      </c>
      <c r="AS52" s="143">
        <v>0.084912</v>
      </c>
      <c r="AT52" s="143">
        <v>-0.11652</v>
      </c>
    </row>
    <row r="53">
      <c r="A53" s="142">
        <f t="shared" si="1"/>
        <v>-4.805704</v>
      </c>
      <c r="B53" s="143">
        <v>-0.19105</v>
      </c>
      <c r="C53" s="143">
        <v>-0.15424</v>
      </c>
      <c r="D53" s="143">
        <v>0.256084</v>
      </c>
      <c r="E53" s="143">
        <v>-0.05815</v>
      </c>
      <c r="F53" s="143">
        <v>0.100174</v>
      </c>
      <c r="G53" s="143">
        <v>0.08973</v>
      </c>
      <c r="H53" s="143">
        <v>-0.06645</v>
      </c>
      <c r="I53" s="143">
        <v>-0.02605</v>
      </c>
      <c r="J53" s="143">
        <v>0.37566</v>
      </c>
      <c r="K53" s="143">
        <v>-0.18516</v>
      </c>
      <c r="L53" s="143">
        <v>-0.04372</v>
      </c>
      <c r="M53" s="143">
        <v>0.37924</v>
      </c>
      <c r="N53" s="143">
        <v>0.04881</v>
      </c>
      <c r="O53" s="143">
        <v>-0.87568</v>
      </c>
      <c r="P53" s="143">
        <v>-0.9792</v>
      </c>
      <c r="Q53" s="143">
        <v>-0.02588</v>
      </c>
      <c r="R53" s="143">
        <v>-0.89905</v>
      </c>
      <c r="S53" s="143">
        <v>0.242376</v>
      </c>
      <c r="T53" s="143">
        <v>0.089076</v>
      </c>
      <c r="U53" s="143">
        <v>0.00106</v>
      </c>
      <c r="V53" s="143">
        <v>-0.0862</v>
      </c>
      <c r="W53" s="143">
        <v>0.162272</v>
      </c>
      <c r="X53" s="143">
        <v>-0.24872</v>
      </c>
      <c r="Y53" s="143">
        <v>-0.46640000000000004</v>
      </c>
      <c r="Z53" s="143">
        <v>0.078484</v>
      </c>
      <c r="AA53" s="143">
        <v>-0.3556</v>
      </c>
      <c r="AB53" s="143">
        <v>-0.51965</v>
      </c>
      <c r="AC53" s="143">
        <v>-0.67076</v>
      </c>
      <c r="AD53" s="143">
        <v>-0.96225</v>
      </c>
      <c r="AE53" s="143">
        <v>-0.009899999999999999</v>
      </c>
      <c r="AF53" s="143">
        <v>0.243412</v>
      </c>
      <c r="AG53" s="143">
        <v>-0.01984</v>
      </c>
      <c r="AH53" s="143">
        <v>0.11999499999999999</v>
      </c>
      <c r="AI53" s="143">
        <v>0.08144</v>
      </c>
      <c r="AJ53" s="143">
        <v>0.121216</v>
      </c>
      <c r="AK53" s="143">
        <v>-0.49524</v>
      </c>
      <c r="AL53" s="143">
        <v>0.195012</v>
      </c>
      <c r="AM53" s="143">
        <v>0.016675</v>
      </c>
      <c r="AN53" s="143">
        <v>0.151832</v>
      </c>
      <c r="AO53" s="143">
        <v>0.40738</v>
      </c>
      <c r="AP53" s="143">
        <v>0.001288</v>
      </c>
      <c r="AQ53" s="143">
        <v>0.141948</v>
      </c>
      <c r="AR53" s="143">
        <v>-0.7672</v>
      </c>
      <c r="AS53" s="143">
        <v>0.084912</v>
      </c>
      <c r="AT53" s="143">
        <v>-0.08739</v>
      </c>
    </row>
    <row r="54">
      <c r="A54" s="142">
        <f t="shared" si="1"/>
        <v>-4.524575</v>
      </c>
      <c r="B54" s="143">
        <v>-0.19105</v>
      </c>
      <c r="C54" s="143">
        <v>-0.15424</v>
      </c>
      <c r="D54" s="143">
        <v>0.064021</v>
      </c>
      <c r="E54" s="143">
        <v>-0.03489</v>
      </c>
      <c r="F54" s="143">
        <v>0.050087</v>
      </c>
      <c r="G54" s="143">
        <v>0.071784</v>
      </c>
      <c r="H54" s="143">
        <v>-0.05316</v>
      </c>
      <c r="I54" s="143">
        <v>-0.02084</v>
      </c>
      <c r="J54" s="143">
        <v>0.37566</v>
      </c>
      <c r="K54" s="143">
        <v>-0.18516</v>
      </c>
      <c r="L54" s="143">
        <v>-0.04372</v>
      </c>
      <c r="M54" s="143">
        <v>0.28443</v>
      </c>
      <c r="N54" s="143">
        <v>0.029286</v>
      </c>
      <c r="O54" s="143">
        <v>-0.65676</v>
      </c>
      <c r="P54" s="143">
        <v>-0.5875199999999999</v>
      </c>
      <c r="Q54" s="143">
        <v>-0.01294</v>
      </c>
      <c r="R54" s="143">
        <v>-0.71924</v>
      </c>
      <c r="S54" s="143">
        <v>0.181782</v>
      </c>
      <c r="T54" s="143">
        <v>0.066807</v>
      </c>
      <c r="U54" s="143">
        <v>2.65E-4</v>
      </c>
      <c r="V54" s="143">
        <v>-0.0431</v>
      </c>
      <c r="W54" s="143">
        <v>0.121704</v>
      </c>
      <c r="X54" s="143">
        <v>-0.24872</v>
      </c>
      <c r="Y54" s="143">
        <v>-0.27984</v>
      </c>
      <c r="Z54" s="143">
        <v>0.039242</v>
      </c>
      <c r="AA54" s="143">
        <v>-0.21336</v>
      </c>
      <c r="AB54" s="143">
        <v>-0.31179</v>
      </c>
      <c r="AC54" s="143">
        <v>-0.67076</v>
      </c>
      <c r="AD54" s="143">
        <v>-0.96225</v>
      </c>
      <c r="AE54" s="143">
        <v>-0.00198</v>
      </c>
      <c r="AF54" s="143">
        <v>0.121706</v>
      </c>
      <c r="AG54" s="143">
        <v>-0.01488</v>
      </c>
      <c r="AH54" s="143">
        <v>0.047998</v>
      </c>
      <c r="AI54" s="143">
        <v>0.061079999999999995</v>
      </c>
      <c r="AJ54" s="143">
        <v>0.15152000000000002</v>
      </c>
      <c r="AK54" s="143">
        <v>-0.49524</v>
      </c>
      <c r="AL54" s="143">
        <v>0.097506</v>
      </c>
      <c r="AM54" s="143">
        <v>0.010005</v>
      </c>
      <c r="AN54" s="143">
        <v>0.113874</v>
      </c>
      <c r="AO54" s="143">
        <v>0.24442800000000003</v>
      </c>
      <c r="AP54" s="143">
        <v>6.44E-4</v>
      </c>
      <c r="AQ54" s="143">
        <v>0.070974</v>
      </c>
      <c r="AR54" s="143">
        <v>-0.7672</v>
      </c>
      <c r="AS54" s="143">
        <v>0.084912</v>
      </c>
      <c r="AT54" s="143">
        <v>-0.14565</v>
      </c>
    </row>
    <row r="55">
      <c r="A55" s="142">
        <f t="shared" si="1"/>
        <v>-5.01052</v>
      </c>
      <c r="B55" s="143">
        <v>-0.15284</v>
      </c>
      <c r="C55" s="143">
        <v>-0.19279999999999997</v>
      </c>
      <c r="D55" s="143">
        <v>0.19206299999999998</v>
      </c>
      <c r="E55" s="143">
        <v>-0.04652</v>
      </c>
      <c r="F55" s="143">
        <v>0.200348</v>
      </c>
      <c r="G55" s="143">
        <v>0.071784</v>
      </c>
      <c r="H55" s="143">
        <v>-0.06645</v>
      </c>
      <c r="I55" s="143">
        <v>-0.02084</v>
      </c>
      <c r="J55" s="143">
        <v>0.37566</v>
      </c>
      <c r="K55" s="143">
        <v>-0.23145</v>
      </c>
      <c r="L55" s="143">
        <v>-0.04372</v>
      </c>
      <c r="M55" s="143">
        <v>0.37924</v>
      </c>
      <c r="N55" s="143">
        <v>0.039048</v>
      </c>
      <c r="O55" s="143">
        <v>-1.0946</v>
      </c>
      <c r="P55" s="143">
        <v>-0.9792</v>
      </c>
      <c r="Q55" s="143">
        <v>-0.032350000000000004</v>
      </c>
      <c r="R55" s="143">
        <v>-0.71924</v>
      </c>
      <c r="S55" s="143">
        <v>0.30297</v>
      </c>
      <c r="T55" s="143">
        <v>0.089076</v>
      </c>
      <c r="U55" s="143">
        <v>0.00106</v>
      </c>
      <c r="V55" s="143">
        <v>-0.0862</v>
      </c>
      <c r="W55" s="143">
        <v>0.162272</v>
      </c>
      <c r="X55" s="143">
        <v>-0.18653999999999998</v>
      </c>
      <c r="Y55" s="143">
        <v>-0.37312</v>
      </c>
      <c r="Z55" s="143">
        <v>0.058863</v>
      </c>
      <c r="AA55" s="143">
        <v>-0.28448</v>
      </c>
      <c r="AB55" s="143">
        <v>-0.41572</v>
      </c>
      <c r="AC55" s="143">
        <v>-0.67076</v>
      </c>
      <c r="AD55" s="143">
        <v>-0.96225</v>
      </c>
      <c r="AE55" s="143">
        <v>-0.00792</v>
      </c>
      <c r="AF55" s="143">
        <v>0.243412</v>
      </c>
      <c r="AG55" s="143">
        <v>-0.0248</v>
      </c>
      <c r="AH55" s="143">
        <v>0.095996</v>
      </c>
      <c r="AI55" s="143">
        <v>0.061079999999999995</v>
      </c>
      <c r="AJ55" s="143">
        <v>0.121216</v>
      </c>
      <c r="AK55" s="143">
        <v>-0.61905</v>
      </c>
      <c r="AL55" s="143">
        <v>0.195012</v>
      </c>
      <c r="AM55" s="143">
        <v>0.016675</v>
      </c>
      <c r="AN55" s="143">
        <v>0.151832</v>
      </c>
      <c r="AO55" s="143">
        <v>0.325904</v>
      </c>
      <c r="AP55" s="143">
        <v>9.660000000000001E-4</v>
      </c>
      <c r="AQ55" s="143">
        <v>0.106461</v>
      </c>
      <c r="AR55" s="143">
        <v>-0.959</v>
      </c>
      <c r="AS55" s="143">
        <v>0.084912</v>
      </c>
      <c r="AT55" s="143">
        <v>-0.11652</v>
      </c>
    </row>
    <row r="56">
      <c r="A56" s="142">
        <f t="shared" si="1"/>
        <v>-3.336592</v>
      </c>
      <c r="B56" s="143">
        <v>-0.07642</v>
      </c>
      <c r="C56" s="143">
        <v>-0.11567999999999999</v>
      </c>
      <c r="D56" s="143">
        <v>0.256084</v>
      </c>
      <c r="E56" s="143">
        <v>-0.02326</v>
      </c>
      <c r="F56" s="143">
        <v>0.200348</v>
      </c>
      <c r="G56" s="143">
        <v>0.053838</v>
      </c>
      <c r="H56" s="143">
        <v>-0.02658</v>
      </c>
      <c r="I56" s="143">
        <v>-0.01563</v>
      </c>
      <c r="J56" s="143">
        <v>0.37566</v>
      </c>
      <c r="K56" s="143">
        <v>-0.13887</v>
      </c>
      <c r="L56" s="143">
        <v>-0.04372</v>
      </c>
      <c r="M56" s="143">
        <v>0.47405</v>
      </c>
      <c r="N56" s="143">
        <v>0.04881</v>
      </c>
      <c r="O56" s="143">
        <v>-0.65676</v>
      </c>
      <c r="P56" s="143">
        <v>-0.9792</v>
      </c>
      <c r="Q56" s="143">
        <v>-0.02588</v>
      </c>
      <c r="R56" s="143">
        <v>-0.89905</v>
      </c>
      <c r="S56" s="143">
        <v>0.30297</v>
      </c>
      <c r="T56" s="143">
        <v>0.089076</v>
      </c>
      <c r="U56" s="143">
        <v>0.001325</v>
      </c>
      <c r="V56" s="143">
        <v>-0.06465</v>
      </c>
      <c r="W56" s="143">
        <v>0.20284</v>
      </c>
      <c r="X56" s="143">
        <v>-0.3109</v>
      </c>
      <c r="Y56" s="143">
        <v>-0.27984</v>
      </c>
      <c r="Z56" s="143">
        <v>0.078484</v>
      </c>
      <c r="AA56" s="143">
        <v>-0.28448</v>
      </c>
      <c r="AB56" s="143">
        <v>-0.31179</v>
      </c>
      <c r="AC56" s="143">
        <v>-0.50307</v>
      </c>
      <c r="AD56" s="143">
        <v>-0.7698</v>
      </c>
      <c r="AE56" s="143">
        <v>-0.00594</v>
      </c>
      <c r="AF56" s="143">
        <v>0.182559</v>
      </c>
      <c r="AG56" s="143">
        <v>-0.01488</v>
      </c>
      <c r="AH56" s="143">
        <v>0.095996</v>
      </c>
      <c r="AI56" s="143">
        <v>0.061079999999999995</v>
      </c>
      <c r="AJ56" s="143">
        <v>0.121216</v>
      </c>
      <c r="AK56" s="143">
        <v>-0.49524</v>
      </c>
      <c r="AL56" s="143">
        <v>0.195012</v>
      </c>
      <c r="AM56" s="143">
        <v>0.016675</v>
      </c>
      <c r="AN56" s="143">
        <v>0.151832</v>
      </c>
      <c r="AO56" s="143">
        <v>0.325904</v>
      </c>
      <c r="AP56" s="143">
        <v>9.660000000000001E-4</v>
      </c>
      <c r="AQ56" s="143">
        <v>0.106461</v>
      </c>
      <c r="AR56" s="143">
        <v>-0.5754</v>
      </c>
      <c r="AS56" s="143">
        <v>0.084912</v>
      </c>
      <c r="AT56" s="143">
        <v>-0.14565</v>
      </c>
    </row>
    <row r="57">
      <c r="A57" s="142">
        <f t="shared" si="1"/>
        <v>-5.258363</v>
      </c>
      <c r="B57" s="143">
        <v>-0.03821</v>
      </c>
      <c r="C57" s="143">
        <v>-0.03856</v>
      </c>
      <c r="D57" s="143">
        <v>0.064021</v>
      </c>
      <c r="E57" s="143">
        <v>-0.01163</v>
      </c>
      <c r="F57" s="143">
        <v>0.050087</v>
      </c>
      <c r="G57" s="143">
        <v>0.08973</v>
      </c>
      <c r="H57" s="143">
        <v>-0.06645</v>
      </c>
      <c r="I57" s="143">
        <v>-0.01563</v>
      </c>
      <c r="J57" s="143">
        <v>0.18783</v>
      </c>
      <c r="K57" s="143">
        <v>-0.23145</v>
      </c>
      <c r="L57" s="143">
        <v>-0.054650000000000004</v>
      </c>
      <c r="M57" s="143">
        <v>0.47405</v>
      </c>
      <c r="N57" s="143">
        <v>0.039048</v>
      </c>
      <c r="O57" s="143">
        <v>-1.0946</v>
      </c>
      <c r="P57" s="143">
        <v>-0.9792</v>
      </c>
      <c r="Q57" s="143">
        <v>-0.032350000000000004</v>
      </c>
      <c r="R57" s="143">
        <v>-0.89905</v>
      </c>
      <c r="S57" s="143">
        <v>0.30297</v>
      </c>
      <c r="T57" s="143">
        <v>0.089076</v>
      </c>
      <c r="U57" s="143">
        <v>0.00106</v>
      </c>
      <c r="V57" s="143">
        <v>-0.06465</v>
      </c>
      <c r="W57" s="143">
        <v>0.040568</v>
      </c>
      <c r="X57" s="143">
        <v>-0.06218</v>
      </c>
      <c r="Y57" s="143">
        <v>-0.18656</v>
      </c>
      <c r="Z57" s="143">
        <v>0.039242</v>
      </c>
      <c r="AA57" s="143">
        <v>-0.3556</v>
      </c>
      <c r="AB57" s="143">
        <v>-0.51965</v>
      </c>
      <c r="AC57" s="143">
        <v>-0.83845</v>
      </c>
      <c r="AD57" s="143">
        <v>-0.96225</v>
      </c>
      <c r="AE57" s="143">
        <v>-0.00396</v>
      </c>
      <c r="AF57" s="143">
        <v>0.121706</v>
      </c>
      <c r="AG57" s="143">
        <v>-0.01488</v>
      </c>
      <c r="AH57" s="143">
        <v>0.11999499999999999</v>
      </c>
      <c r="AI57" s="143">
        <v>0.08144</v>
      </c>
      <c r="AJ57" s="143">
        <v>0.15152000000000002</v>
      </c>
      <c r="AK57" s="143">
        <v>-0.37143000000000004</v>
      </c>
      <c r="AL57" s="143">
        <v>0.195012</v>
      </c>
      <c r="AM57" s="143">
        <v>0.016675</v>
      </c>
      <c r="AN57" s="143">
        <v>0.151832</v>
      </c>
      <c r="AO57" s="143">
        <v>0.40738</v>
      </c>
      <c r="AP57" s="143">
        <v>6.44E-4</v>
      </c>
      <c r="AQ57" s="143">
        <v>0.035487</v>
      </c>
      <c r="AR57" s="143">
        <v>-0.959</v>
      </c>
      <c r="AS57" s="143">
        <v>0.028304</v>
      </c>
      <c r="AT57" s="143">
        <v>-0.14565</v>
      </c>
    </row>
    <row r="58">
      <c r="A58" s="142">
        <f t="shared" si="1"/>
        <v>-2.816281</v>
      </c>
      <c r="B58" s="143">
        <v>-0.03821</v>
      </c>
      <c r="C58" s="143">
        <v>-0.03856</v>
      </c>
      <c r="D58" s="143">
        <v>0.256084</v>
      </c>
      <c r="E58" s="143">
        <v>-0.03489</v>
      </c>
      <c r="F58" s="143">
        <v>0.200348</v>
      </c>
      <c r="G58" s="143">
        <v>0.071784</v>
      </c>
      <c r="H58" s="143">
        <v>-0.05316</v>
      </c>
      <c r="I58" s="143">
        <v>-0.02084</v>
      </c>
      <c r="J58" s="143">
        <v>0.46957499999999996</v>
      </c>
      <c r="K58" s="143">
        <v>-0.13887</v>
      </c>
      <c r="L58" s="143">
        <v>-0.03279</v>
      </c>
      <c r="M58" s="143">
        <v>0.47405</v>
      </c>
      <c r="N58" s="143">
        <v>0.04881</v>
      </c>
      <c r="O58" s="143">
        <v>-0.87568</v>
      </c>
      <c r="P58" s="143">
        <v>-0.39168</v>
      </c>
      <c r="Q58" s="143">
        <v>-0.01941</v>
      </c>
      <c r="R58" s="143">
        <v>-0.35962</v>
      </c>
      <c r="S58" s="143">
        <v>0.30297</v>
      </c>
      <c r="T58" s="143">
        <v>0.089076</v>
      </c>
      <c r="U58" s="143">
        <v>7.949999999999999E-4</v>
      </c>
      <c r="V58" s="143">
        <v>-0.10775</v>
      </c>
      <c r="W58" s="143">
        <v>0.20284</v>
      </c>
      <c r="X58" s="143">
        <v>-0.24872</v>
      </c>
      <c r="Y58" s="143">
        <v>-0.37312</v>
      </c>
      <c r="Z58" s="143">
        <v>0.058863</v>
      </c>
      <c r="AA58" s="143">
        <v>-0.28448</v>
      </c>
      <c r="AB58" s="143">
        <v>-0.41572</v>
      </c>
      <c r="AC58" s="143">
        <v>-0.50307</v>
      </c>
      <c r="AD58" s="143">
        <v>-0.96225</v>
      </c>
      <c r="AE58" s="143">
        <v>-0.009899999999999999</v>
      </c>
      <c r="AF58" s="143">
        <v>0.182559</v>
      </c>
      <c r="AG58" s="143">
        <v>-0.01488</v>
      </c>
      <c r="AH58" s="143">
        <v>0.047998</v>
      </c>
      <c r="AI58" s="143">
        <v>0.04072</v>
      </c>
      <c r="AJ58" s="143">
        <v>0.15152000000000002</v>
      </c>
      <c r="AK58" s="143">
        <v>-0.37143000000000004</v>
      </c>
      <c r="AL58" s="143">
        <v>0.195012</v>
      </c>
      <c r="AM58" s="143">
        <v>0.016675</v>
      </c>
      <c r="AN58" s="143">
        <v>0.151832</v>
      </c>
      <c r="AO58" s="143">
        <v>0.24442800000000003</v>
      </c>
      <c r="AP58" s="143">
        <v>6.44E-4</v>
      </c>
      <c r="AQ58" s="143">
        <v>0.070974</v>
      </c>
      <c r="AR58" s="143">
        <v>-0.7672</v>
      </c>
      <c r="AS58" s="143">
        <v>0.084912</v>
      </c>
      <c r="AT58" s="143">
        <v>-0.11652</v>
      </c>
    </row>
    <row r="59">
      <c r="A59" s="142">
        <f t="shared" si="1"/>
        <v>-2.229969</v>
      </c>
      <c r="B59" s="143">
        <v>-0.03821</v>
      </c>
      <c r="C59" s="143">
        <v>-0.03856</v>
      </c>
      <c r="D59" s="143">
        <v>0.256084</v>
      </c>
      <c r="E59" s="143">
        <v>-0.03489</v>
      </c>
      <c r="F59" s="143">
        <v>0.200348</v>
      </c>
      <c r="G59" s="143">
        <v>0.071784</v>
      </c>
      <c r="H59" s="143">
        <v>-0.05316</v>
      </c>
      <c r="I59" s="143">
        <v>-0.02084</v>
      </c>
      <c r="J59" s="143">
        <v>0.46957499999999996</v>
      </c>
      <c r="K59" s="143">
        <v>-0.13887</v>
      </c>
      <c r="L59" s="143">
        <v>-0.03279</v>
      </c>
      <c r="M59" s="143">
        <v>0.47405</v>
      </c>
      <c r="N59" s="143">
        <v>0.04881</v>
      </c>
      <c r="O59" s="143">
        <v>-0.65676</v>
      </c>
      <c r="P59" s="143">
        <v>-0.39168</v>
      </c>
      <c r="Q59" s="143">
        <v>-0.02588</v>
      </c>
      <c r="R59" s="143">
        <v>-0.35962</v>
      </c>
      <c r="S59" s="143">
        <v>0.30297</v>
      </c>
      <c r="T59" s="143">
        <v>0.089076</v>
      </c>
      <c r="U59" s="143">
        <v>7.949999999999999E-4</v>
      </c>
      <c r="V59" s="143">
        <v>-0.10775</v>
      </c>
      <c r="W59" s="143">
        <v>0.20284</v>
      </c>
      <c r="X59" s="143">
        <v>-0.18653999999999998</v>
      </c>
      <c r="Y59" s="143">
        <v>-0.27984</v>
      </c>
      <c r="Z59" s="143">
        <v>0.098105</v>
      </c>
      <c r="AA59" s="143">
        <v>-0.21336</v>
      </c>
      <c r="AB59" s="143">
        <v>-0.41572</v>
      </c>
      <c r="AC59" s="143">
        <v>-0.67076</v>
      </c>
      <c r="AD59" s="143">
        <v>-0.96225</v>
      </c>
      <c r="AE59" s="143">
        <v>-0.009899999999999999</v>
      </c>
      <c r="AF59" s="143">
        <v>0.182559</v>
      </c>
      <c r="AG59" s="143">
        <v>-0.01488</v>
      </c>
      <c r="AH59" s="143">
        <v>0.095996</v>
      </c>
      <c r="AI59" s="143">
        <v>0.08144</v>
      </c>
      <c r="AJ59" s="143">
        <v>0.090912</v>
      </c>
      <c r="AK59" s="143">
        <v>-0.12381</v>
      </c>
      <c r="AL59" s="143">
        <v>0.195012</v>
      </c>
      <c r="AM59" s="143">
        <v>0.016675</v>
      </c>
      <c r="AN59" s="143">
        <v>0.151832</v>
      </c>
      <c r="AO59" s="143">
        <v>0.24442800000000003</v>
      </c>
      <c r="AP59" s="143">
        <v>6.44E-4</v>
      </c>
      <c r="AQ59" s="143">
        <v>0.070974</v>
      </c>
      <c r="AR59" s="143">
        <v>-0.7672</v>
      </c>
      <c r="AS59" s="143">
        <v>0.084912</v>
      </c>
      <c r="AT59" s="143">
        <v>-0.11652</v>
      </c>
    </row>
    <row r="60">
      <c r="A60" s="142">
        <f t="shared" si="1"/>
        <v>-2.473589</v>
      </c>
      <c r="B60" s="143">
        <v>-0.03821</v>
      </c>
      <c r="C60" s="143">
        <v>-0.03856</v>
      </c>
      <c r="D60" s="143">
        <v>0.256084</v>
      </c>
      <c r="E60" s="143">
        <v>-0.03489</v>
      </c>
      <c r="F60" s="143">
        <v>0.200348</v>
      </c>
      <c r="G60" s="143">
        <v>0.071784</v>
      </c>
      <c r="H60" s="143">
        <v>-0.05316</v>
      </c>
      <c r="I60" s="143">
        <v>-0.02084</v>
      </c>
      <c r="J60" s="143">
        <v>0.46957499999999996</v>
      </c>
      <c r="K60" s="143">
        <v>-0.13887</v>
      </c>
      <c r="L60" s="143">
        <v>-0.03279</v>
      </c>
      <c r="M60" s="143">
        <v>0.47405</v>
      </c>
      <c r="N60" s="143">
        <v>0.04881</v>
      </c>
      <c r="O60" s="143">
        <v>-0.65676</v>
      </c>
      <c r="P60" s="143">
        <v>-0.39168</v>
      </c>
      <c r="Q60" s="143">
        <v>-0.02588</v>
      </c>
      <c r="R60" s="143">
        <v>-0.35962</v>
      </c>
      <c r="S60" s="143">
        <v>0.30297</v>
      </c>
      <c r="T60" s="143">
        <v>0.089076</v>
      </c>
      <c r="U60" s="143">
        <v>7.949999999999999E-4</v>
      </c>
      <c r="V60" s="143">
        <v>-0.10775</v>
      </c>
      <c r="W60" s="143">
        <v>0.20284</v>
      </c>
      <c r="X60" s="143">
        <v>-0.18653999999999998</v>
      </c>
      <c r="Y60" s="143">
        <v>-0.27984</v>
      </c>
      <c r="Z60" s="143">
        <v>0.098105</v>
      </c>
      <c r="AA60" s="143">
        <v>-0.21336</v>
      </c>
      <c r="AB60" s="143">
        <v>-0.41572</v>
      </c>
      <c r="AC60" s="143">
        <v>-0.67076</v>
      </c>
      <c r="AD60" s="143">
        <v>-0.96225</v>
      </c>
      <c r="AE60" s="143">
        <v>-0.009899999999999999</v>
      </c>
      <c r="AF60" s="143">
        <v>0.182559</v>
      </c>
      <c r="AG60" s="143">
        <v>-0.01488</v>
      </c>
      <c r="AH60" s="143">
        <v>0.095996</v>
      </c>
      <c r="AI60" s="143">
        <v>0.08144</v>
      </c>
      <c r="AJ60" s="143">
        <v>0.15152000000000002</v>
      </c>
      <c r="AK60" s="143">
        <v>-0.37143000000000004</v>
      </c>
      <c r="AL60" s="143">
        <v>0.195012</v>
      </c>
      <c r="AM60" s="143">
        <v>0.016675</v>
      </c>
      <c r="AN60" s="143">
        <v>0.151832</v>
      </c>
      <c r="AO60" s="143">
        <v>0.24442800000000003</v>
      </c>
      <c r="AP60" s="143">
        <v>6.44E-4</v>
      </c>
      <c r="AQ60" s="143">
        <v>0.070974</v>
      </c>
      <c r="AR60" s="143">
        <v>-0.7672</v>
      </c>
      <c r="AS60" s="143">
        <v>0.028304</v>
      </c>
      <c r="AT60" s="143">
        <v>-0.11652</v>
      </c>
    </row>
    <row r="61">
      <c r="A61" s="142">
        <f t="shared" si="1"/>
        <v>-4.603058</v>
      </c>
      <c r="B61" s="143">
        <v>-0.15284</v>
      </c>
      <c r="C61" s="143">
        <v>-0.19279999999999997</v>
      </c>
      <c r="D61" s="143">
        <v>0.19206299999999998</v>
      </c>
      <c r="E61" s="143">
        <v>-0.04652</v>
      </c>
      <c r="F61" s="143">
        <v>0.200348</v>
      </c>
      <c r="G61" s="143">
        <v>0.071784</v>
      </c>
      <c r="H61" s="143">
        <v>-0.06645</v>
      </c>
      <c r="I61" s="143">
        <v>-0.02084</v>
      </c>
      <c r="J61" s="143">
        <v>0.37566</v>
      </c>
      <c r="K61" s="143">
        <v>-0.23145</v>
      </c>
      <c r="L61" s="143">
        <v>-0.04372</v>
      </c>
      <c r="M61" s="143">
        <v>0.37924</v>
      </c>
      <c r="N61" s="143">
        <v>0.039048</v>
      </c>
      <c r="O61" s="143">
        <v>-1.0946</v>
      </c>
      <c r="P61" s="143">
        <v>-0.9792</v>
      </c>
      <c r="Q61" s="143">
        <v>-0.032350000000000004</v>
      </c>
      <c r="R61" s="143">
        <v>-0.71924</v>
      </c>
      <c r="S61" s="143">
        <v>0.30297</v>
      </c>
      <c r="T61" s="143">
        <v>0.089076</v>
      </c>
      <c r="U61" s="143">
        <v>0.00106</v>
      </c>
      <c r="V61" s="143">
        <v>-0.0862</v>
      </c>
      <c r="W61" s="143">
        <v>0.162272</v>
      </c>
      <c r="X61" s="143">
        <v>-0.18653999999999998</v>
      </c>
      <c r="Y61" s="143">
        <v>-0.37312</v>
      </c>
      <c r="Z61" s="143">
        <v>0.058863</v>
      </c>
      <c r="AA61" s="143">
        <v>-0.28448</v>
      </c>
      <c r="AB61" s="143">
        <v>-0.31179</v>
      </c>
      <c r="AC61" s="143">
        <v>-0.50307</v>
      </c>
      <c r="AD61" s="143">
        <v>-0.7698</v>
      </c>
      <c r="AE61" s="143">
        <v>-0.00792</v>
      </c>
      <c r="AF61" s="143">
        <v>0.243412</v>
      </c>
      <c r="AG61" s="143">
        <v>-0.0248</v>
      </c>
      <c r="AH61" s="143">
        <v>0.095996</v>
      </c>
      <c r="AI61" s="143">
        <v>0.061079999999999995</v>
      </c>
      <c r="AJ61" s="143">
        <v>0.121216</v>
      </c>
      <c r="AK61" s="143">
        <v>-0.61905</v>
      </c>
      <c r="AL61" s="143">
        <v>0.195012</v>
      </c>
      <c r="AM61" s="143">
        <v>0.016675</v>
      </c>
      <c r="AN61" s="143">
        <v>0.151832</v>
      </c>
      <c r="AO61" s="143">
        <v>0.325904</v>
      </c>
      <c r="AP61" s="143">
        <v>9.660000000000001E-4</v>
      </c>
      <c r="AQ61" s="143">
        <v>0.106461</v>
      </c>
      <c r="AR61" s="143">
        <v>-0.959</v>
      </c>
      <c r="AS61" s="143">
        <v>0.028304</v>
      </c>
      <c r="AT61" s="143">
        <v>-0.11652</v>
      </c>
    </row>
    <row r="62">
      <c r="A62" s="142">
        <f t="shared" si="1"/>
        <v>-4.574754</v>
      </c>
      <c r="B62" s="143">
        <v>-0.15284</v>
      </c>
      <c r="C62" s="143">
        <v>-0.19279999999999997</v>
      </c>
      <c r="D62" s="143">
        <v>0.19206299999999998</v>
      </c>
      <c r="E62" s="143">
        <v>-0.04652</v>
      </c>
      <c r="F62" s="143">
        <v>0.200348</v>
      </c>
      <c r="G62" s="143">
        <v>0.071784</v>
      </c>
      <c r="H62" s="143">
        <v>-0.06645</v>
      </c>
      <c r="I62" s="143">
        <v>-0.02084</v>
      </c>
      <c r="J62" s="143">
        <v>0.37566</v>
      </c>
      <c r="K62" s="143">
        <v>-0.23145</v>
      </c>
      <c r="L62" s="143">
        <v>-0.04372</v>
      </c>
      <c r="M62" s="143">
        <v>0.37924</v>
      </c>
      <c r="N62" s="143">
        <v>0.039048</v>
      </c>
      <c r="O62" s="143">
        <v>-1.0946</v>
      </c>
      <c r="P62" s="143">
        <v>-0.9792</v>
      </c>
      <c r="Q62" s="143">
        <v>-0.032350000000000004</v>
      </c>
      <c r="R62" s="143">
        <v>-0.71924</v>
      </c>
      <c r="S62" s="143">
        <v>0.30297</v>
      </c>
      <c r="T62" s="143">
        <v>0.089076</v>
      </c>
      <c r="U62" s="143">
        <v>0.00106</v>
      </c>
      <c r="V62" s="143">
        <v>-0.0862</v>
      </c>
      <c r="W62" s="143">
        <v>0.162272</v>
      </c>
      <c r="X62" s="143">
        <v>-0.18653999999999998</v>
      </c>
      <c r="Y62" s="143">
        <v>-0.37312</v>
      </c>
      <c r="Z62" s="143">
        <v>0.058863</v>
      </c>
      <c r="AA62" s="143">
        <v>-0.28448</v>
      </c>
      <c r="AB62" s="143">
        <v>-0.31179</v>
      </c>
      <c r="AC62" s="143">
        <v>-0.50307</v>
      </c>
      <c r="AD62" s="143">
        <v>-0.7698</v>
      </c>
      <c r="AE62" s="143">
        <v>-0.00792</v>
      </c>
      <c r="AF62" s="143">
        <v>0.243412</v>
      </c>
      <c r="AG62" s="143">
        <v>-0.0248</v>
      </c>
      <c r="AH62" s="143">
        <v>0.095996</v>
      </c>
      <c r="AI62" s="143">
        <v>0.061079999999999995</v>
      </c>
      <c r="AJ62" s="143">
        <v>0.121216</v>
      </c>
      <c r="AK62" s="143">
        <v>-0.61905</v>
      </c>
      <c r="AL62" s="143">
        <v>0.195012</v>
      </c>
      <c r="AM62" s="143">
        <v>0.016675</v>
      </c>
      <c r="AN62" s="143">
        <v>0.151832</v>
      </c>
      <c r="AO62" s="143">
        <v>0.325904</v>
      </c>
      <c r="AP62" s="143">
        <v>9.660000000000001E-4</v>
      </c>
      <c r="AQ62" s="143">
        <v>0.106461</v>
      </c>
      <c r="AR62" s="143">
        <v>-0.959</v>
      </c>
      <c r="AS62" s="143">
        <v>0.056608</v>
      </c>
      <c r="AT62" s="143">
        <v>-0.11652</v>
      </c>
    </row>
    <row r="63">
      <c r="A63" s="142">
        <f t="shared" si="1"/>
        <v>-4.581183</v>
      </c>
      <c r="B63" s="143">
        <v>-0.19105</v>
      </c>
      <c r="C63" s="143">
        <v>-0.15424</v>
      </c>
      <c r="D63" s="143">
        <v>0.064021</v>
      </c>
      <c r="E63" s="143">
        <v>-0.03489</v>
      </c>
      <c r="F63" s="143">
        <v>0.050087</v>
      </c>
      <c r="G63" s="143">
        <v>0.071784</v>
      </c>
      <c r="H63" s="143">
        <v>-0.05316</v>
      </c>
      <c r="I63" s="143">
        <v>-0.02084</v>
      </c>
      <c r="J63" s="143">
        <v>0.37566</v>
      </c>
      <c r="K63" s="143">
        <v>-0.18516</v>
      </c>
      <c r="L63" s="143">
        <v>-0.04372</v>
      </c>
      <c r="M63" s="143">
        <v>0.28443</v>
      </c>
      <c r="N63" s="143">
        <v>0.029286</v>
      </c>
      <c r="O63" s="143">
        <v>-0.65676</v>
      </c>
      <c r="P63" s="143">
        <v>-0.5875199999999999</v>
      </c>
      <c r="Q63" s="143">
        <v>-0.01294</v>
      </c>
      <c r="R63" s="143">
        <v>-0.71924</v>
      </c>
      <c r="S63" s="143">
        <v>0.181782</v>
      </c>
      <c r="T63" s="143">
        <v>0.066807</v>
      </c>
      <c r="U63" s="143">
        <v>2.65E-4</v>
      </c>
      <c r="V63" s="143">
        <v>-0.0431</v>
      </c>
      <c r="W63" s="143">
        <v>0.121704</v>
      </c>
      <c r="X63" s="143">
        <v>-0.24872</v>
      </c>
      <c r="Y63" s="143">
        <v>-0.27984</v>
      </c>
      <c r="Z63" s="143">
        <v>0.039242</v>
      </c>
      <c r="AA63" s="143">
        <v>-0.21336</v>
      </c>
      <c r="AB63" s="143">
        <v>-0.31179</v>
      </c>
      <c r="AC63" s="143">
        <v>-0.67076</v>
      </c>
      <c r="AD63" s="143">
        <v>-0.96225</v>
      </c>
      <c r="AE63" s="143">
        <v>-0.00198</v>
      </c>
      <c r="AF63" s="143">
        <v>0.121706</v>
      </c>
      <c r="AG63" s="143">
        <v>-0.01488</v>
      </c>
      <c r="AH63" s="143">
        <v>0.047998</v>
      </c>
      <c r="AI63" s="143">
        <v>0.061079999999999995</v>
      </c>
      <c r="AJ63" s="143">
        <v>0.15152000000000002</v>
      </c>
      <c r="AK63" s="143">
        <v>-0.49524</v>
      </c>
      <c r="AL63" s="143">
        <v>0.097506</v>
      </c>
      <c r="AM63" s="143">
        <v>0.010005</v>
      </c>
      <c r="AN63" s="143">
        <v>0.113874</v>
      </c>
      <c r="AO63" s="143">
        <v>0.24442800000000003</v>
      </c>
      <c r="AP63" s="143">
        <v>6.44E-4</v>
      </c>
      <c r="AQ63" s="143">
        <v>0.070974</v>
      </c>
      <c r="AR63" s="143">
        <v>-0.7672</v>
      </c>
      <c r="AS63" s="143">
        <v>0.028304</v>
      </c>
      <c r="AT63" s="143">
        <v>-0.14565</v>
      </c>
    </row>
    <row r="64">
      <c r="A64" s="142">
        <f t="shared" si="1"/>
        <v>-1.863962</v>
      </c>
      <c r="B64" s="143">
        <v>-0.03821</v>
      </c>
      <c r="C64" s="143">
        <v>-0.03856</v>
      </c>
      <c r="D64" s="143">
        <v>0.256084</v>
      </c>
      <c r="E64" s="143">
        <v>-0.03489</v>
      </c>
      <c r="F64" s="143">
        <v>0.200348</v>
      </c>
      <c r="G64" s="143">
        <v>0.071784</v>
      </c>
      <c r="H64" s="143">
        <v>-0.05316</v>
      </c>
      <c r="I64" s="143">
        <v>-0.02084</v>
      </c>
      <c r="J64" s="143">
        <v>0.46957499999999996</v>
      </c>
      <c r="K64" s="143">
        <v>-0.13887</v>
      </c>
      <c r="L64" s="143">
        <v>-0.03279</v>
      </c>
      <c r="M64" s="143">
        <v>0.47405</v>
      </c>
      <c r="N64" s="143">
        <v>0.04881</v>
      </c>
      <c r="O64" s="143">
        <v>-0.65676</v>
      </c>
      <c r="P64" s="143">
        <v>-0.39168</v>
      </c>
      <c r="Q64" s="143">
        <v>-0.02588</v>
      </c>
      <c r="R64" s="143">
        <v>-0.35962</v>
      </c>
      <c r="S64" s="143">
        <v>0.30297</v>
      </c>
      <c r="T64" s="143">
        <v>0.089076</v>
      </c>
      <c r="U64" s="143">
        <v>7.949999999999999E-4</v>
      </c>
      <c r="V64" s="143">
        <v>-0.10775</v>
      </c>
      <c r="W64" s="143">
        <v>0.20284</v>
      </c>
      <c r="X64" s="143">
        <v>-0.18653999999999998</v>
      </c>
      <c r="Y64" s="143">
        <v>-0.27984</v>
      </c>
      <c r="Z64" s="143">
        <v>0.098105</v>
      </c>
      <c r="AA64" s="143">
        <v>-0.21336</v>
      </c>
      <c r="AB64" s="143">
        <v>-0.41572</v>
      </c>
      <c r="AC64" s="143">
        <v>-0.67076</v>
      </c>
      <c r="AD64" s="143">
        <v>-0.96225</v>
      </c>
      <c r="AE64" s="143">
        <v>-0.009899999999999999</v>
      </c>
      <c r="AF64" s="143">
        <v>0.243412</v>
      </c>
      <c r="AG64" s="143">
        <v>-0.01488</v>
      </c>
      <c r="AH64" s="143">
        <v>0.095996</v>
      </c>
      <c r="AI64" s="143">
        <v>0.08144</v>
      </c>
      <c r="AJ64" s="143">
        <v>0.15152000000000002</v>
      </c>
      <c r="AK64" s="143">
        <v>-0.37143000000000004</v>
      </c>
      <c r="AL64" s="143">
        <v>0.24376499999999998</v>
      </c>
      <c r="AM64" s="143">
        <v>0.01334</v>
      </c>
      <c r="AN64" s="143">
        <v>0.18979</v>
      </c>
      <c r="AO64" s="143">
        <v>0.325904</v>
      </c>
      <c r="AP64" s="143">
        <v>9.660000000000001E-4</v>
      </c>
      <c r="AQ64" s="143">
        <v>0.070974</v>
      </c>
      <c r="AR64" s="143">
        <v>-0.3836</v>
      </c>
      <c r="AS64" s="143">
        <v>0.028304</v>
      </c>
      <c r="AT64" s="143">
        <v>-0.11652</v>
      </c>
    </row>
    <row r="65">
      <c r="A65" s="142">
        <f t="shared" si="1"/>
        <v>-2.782569</v>
      </c>
      <c r="B65" s="143">
        <v>-0.11463000000000001</v>
      </c>
      <c r="C65" s="143">
        <v>-0.15424</v>
      </c>
      <c r="D65" s="143">
        <v>0.19206299999999998</v>
      </c>
      <c r="E65" s="143">
        <v>-0.02326</v>
      </c>
      <c r="F65" s="143">
        <v>0.050087</v>
      </c>
      <c r="G65" s="143">
        <v>0.053838</v>
      </c>
      <c r="H65" s="143">
        <v>-0.03987</v>
      </c>
      <c r="I65" s="143">
        <v>-0.01042</v>
      </c>
      <c r="J65" s="143">
        <v>0.281745</v>
      </c>
      <c r="K65" s="143">
        <v>-0.13887</v>
      </c>
      <c r="L65" s="143">
        <v>-0.03279</v>
      </c>
      <c r="M65" s="143">
        <v>0.28443</v>
      </c>
      <c r="N65" s="143">
        <v>0.039048</v>
      </c>
      <c r="O65" s="143">
        <v>-0.43784</v>
      </c>
      <c r="P65" s="143">
        <v>-0.5875199999999999</v>
      </c>
      <c r="Q65" s="143">
        <v>-0.01941</v>
      </c>
      <c r="R65" s="143">
        <v>-0.53943</v>
      </c>
      <c r="S65" s="143">
        <v>0.181782</v>
      </c>
      <c r="T65" s="143">
        <v>0.044538</v>
      </c>
      <c r="U65" s="143">
        <v>7.949999999999999E-4</v>
      </c>
      <c r="V65" s="143">
        <v>-0.0862</v>
      </c>
      <c r="W65" s="143">
        <v>0.081136</v>
      </c>
      <c r="X65" s="143">
        <v>-0.12436</v>
      </c>
      <c r="Y65" s="143">
        <v>-0.18656</v>
      </c>
      <c r="Z65" s="143">
        <v>0.039242</v>
      </c>
      <c r="AA65" s="143">
        <v>-0.21336</v>
      </c>
      <c r="AB65" s="143">
        <v>-0.20786</v>
      </c>
      <c r="AC65" s="143">
        <v>-0.33538</v>
      </c>
      <c r="AD65" s="143">
        <v>-0.57735</v>
      </c>
      <c r="AE65" s="143">
        <v>-0.00594</v>
      </c>
      <c r="AF65" s="143">
        <v>0.121706</v>
      </c>
      <c r="AG65" s="143">
        <v>-0.00992</v>
      </c>
      <c r="AH65" s="143">
        <v>0.071997</v>
      </c>
      <c r="AI65" s="143">
        <v>0.061079999999999995</v>
      </c>
      <c r="AJ65" s="143">
        <v>0.060608</v>
      </c>
      <c r="AK65" s="143">
        <v>-0.37143000000000004</v>
      </c>
      <c r="AL65" s="143">
        <v>0.097506</v>
      </c>
      <c r="AM65" s="143">
        <v>0.00667</v>
      </c>
      <c r="AN65" s="143">
        <v>0.113874</v>
      </c>
      <c r="AO65" s="143">
        <v>0.24442800000000003</v>
      </c>
      <c r="AP65" s="143">
        <v>9.660000000000001E-4</v>
      </c>
      <c r="AQ65" s="143">
        <v>0.070974</v>
      </c>
      <c r="AR65" s="143">
        <v>-0.5754</v>
      </c>
      <c r="AS65" s="143">
        <v>0.056608</v>
      </c>
      <c r="AT65" s="143">
        <v>-0.14565</v>
      </c>
    </row>
    <row r="66">
      <c r="A66" s="142">
        <f t="shared" si="1"/>
        <v>-2.693787</v>
      </c>
      <c r="B66" s="143">
        <v>-0.11463000000000001</v>
      </c>
      <c r="C66" s="143">
        <v>-0.11567999999999999</v>
      </c>
      <c r="D66" s="143">
        <v>0.19206299999999998</v>
      </c>
      <c r="E66" s="143">
        <v>-0.03489</v>
      </c>
      <c r="F66" s="143">
        <v>0.150261</v>
      </c>
      <c r="G66" s="143">
        <v>0.071784</v>
      </c>
      <c r="H66" s="143">
        <v>-0.05316</v>
      </c>
      <c r="I66" s="143">
        <v>-0.02084</v>
      </c>
      <c r="J66" s="143">
        <v>0.37566</v>
      </c>
      <c r="K66" s="143">
        <v>-0.18516</v>
      </c>
      <c r="L66" s="143">
        <v>-0.04372</v>
      </c>
      <c r="M66" s="143">
        <v>0.37924</v>
      </c>
      <c r="N66" s="143">
        <v>0.039048</v>
      </c>
      <c r="O66" s="143">
        <v>-0.65676</v>
      </c>
      <c r="P66" s="143">
        <v>-0.39168</v>
      </c>
      <c r="Q66" s="143">
        <v>-0.02588</v>
      </c>
      <c r="R66" s="143">
        <v>-0.35962</v>
      </c>
      <c r="S66" s="143">
        <v>0.242376</v>
      </c>
      <c r="T66" s="143">
        <v>0.089076</v>
      </c>
      <c r="U66" s="143">
        <v>0.00106</v>
      </c>
      <c r="V66" s="143">
        <v>-0.0862</v>
      </c>
      <c r="W66" s="143">
        <v>0.162272</v>
      </c>
      <c r="X66" s="143">
        <v>-0.24872</v>
      </c>
      <c r="Y66" s="143">
        <v>-0.46640000000000004</v>
      </c>
      <c r="Z66" s="143">
        <v>0.078484</v>
      </c>
      <c r="AA66" s="143">
        <v>-0.28448</v>
      </c>
      <c r="AB66" s="143">
        <v>-0.31179</v>
      </c>
      <c r="AC66" s="143">
        <v>-0.50307</v>
      </c>
      <c r="AD66" s="143">
        <v>-0.57735</v>
      </c>
      <c r="AE66" s="143">
        <v>-0.00792</v>
      </c>
      <c r="AF66" s="143">
        <v>0.243412</v>
      </c>
      <c r="AG66" s="143">
        <v>-0.01984</v>
      </c>
      <c r="AH66" s="143">
        <v>0.095996</v>
      </c>
      <c r="AI66" s="143">
        <v>0.08144</v>
      </c>
      <c r="AJ66" s="143">
        <v>0.121216</v>
      </c>
      <c r="AK66" s="143">
        <v>-0.49524</v>
      </c>
      <c r="AL66" s="143">
        <v>0.146259</v>
      </c>
      <c r="AM66" s="143">
        <v>0.010005</v>
      </c>
      <c r="AN66" s="143">
        <v>0.113874</v>
      </c>
      <c r="AO66" s="143">
        <v>0.24442800000000003</v>
      </c>
      <c r="AP66" s="143">
        <v>9.660000000000001E-4</v>
      </c>
      <c r="AQ66" s="143">
        <v>0.106461</v>
      </c>
      <c r="AR66" s="143">
        <v>-0.5754</v>
      </c>
      <c r="AS66" s="143">
        <v>0.084912</v>
      </c>
      <c r="AT66" s="143">
        <v>-0.14565</v>
      </c>
    </row>
    <row r="67">
      <c r="A67" s="142">
        <f t="shared" si="1"/>
        <v>-4.979125</v>
      </c>
      <c r="B67" s="143">
        <v>-0.19105</v>
      </c>
      <c r="C67" s="143">
        <v>-0.11567999999999999</v>
      </c>
      <c r="D67" s="143">
        <v>0.128042</v>
      </c>
      <c r="E67" s="143">
        <v>-0.03489</v>
      </c>
      <c r="F67" s="143">
        <v>0.250435</v>
      </c>
      <c r="G67" s="143">
        <v>0.08973</v>
      </c>
      <c r="H67" s="143">
        <v>-0.06645</v>
      </c>
      <c r="I67" s="143">
        <v>-0.02605</v>
      </c>
      <c r="J67" s="143">
        <v>0.46957499999999996</v>
      </c>
      <c r="K67" s="143">
        <v>-0.18516</v>
      </c>
      <c r="L67" s="143">
        <v>-0.054650000000000004</v>
      </c>
      <c r="M67" s="143">
        <v>0.47405</v>
      </c>
      <c r="N67" s="143">
        <v>0.04881</v>
      </c>
      <c r="O67" s="143">
        <v>-1.0946</v>
      </c>
      <c r="P67" s="143">
        <v>-0.9792</v>
      </c>
      <c r="Q67" s="143">
        <v>-0.02588</v>
      </c>
      <c r="R67" s="143">
        <v>-0.71924</v>
      </c>
      <c r="S67" s="143">
        <v>0.30297</v>
      </c>
      <c r="T67" s="143">
        <v>0.111345</v>
      </c>
      <c r="U67" s="143">
        <v>0.001325</v>
      </c>
      <c r="V67" s="143">
        <v>-0.10775</v>
      </c>
      <c r="W67" s="143">
        <v>0.162272</v>
      </c>
      <c r="X67" s="143">
        <v>-0.3109</v>
      </c>
      <c r="Y67" s="143">
        <v>-0.46640000000000004</v>
      </c>
      <c r="Z67" s="143">
        <v>0.078484</v>
      </c>
      <c r="AA67" s="143">
        <v>-0.28448</v>
      </c>
      <c r="AB67" s="143">
        <v>-0.41572</v>
      </c>
      <c r="AC67" s="143">
        <v>-0.83845</v>
      </c>
      <c r="AD67" s="143">
        <v>-0.96225</v>
      </c>
      <c r="AE67" s="143">
        <v>-0.00792</v>
      </c>
      <c r="AF67" s="143">
        <v>0.243412</v>
      </c>
      <c r="AG67" s="143">
        <v>-0.01984</v>
      </c>
      <c r="AH67" s="143">
        <v>0.11999499999999999</v>
      </c>
      <c r="AI67" s="143">
        <v>0.1018</v>
      </c>
      <c r="AJ67" s="143">
        <v>0.121216</v>
      </c>
      <c r="AK67" s="143">
        <v>-0.61905</v>
      </c>
      <c r="AL67" s="143">
        <v>0.24376499999999998</v>
      </c>
      <c r="AM67" s="143">
        <v>0.016675</v>
      </c>
      <c r="AN67" s="143">
        <v>0.18979</v>
      </c>
      <c r="AO67" s="143">
        <v>0.325904</v>
      </c>
      <c r="AP67" s="143">
        <v>0.001288</v>
      </c>
      <c r="AQ67" s="143">
        <v>0.141948</v>
      </c>
      <c r="AR67" s="143">
        <v>-0.959</v>
      </c>
      <c r="AS67" s="143">
        <v>0.028304</v>
      </c>
      <c r="AT67" s="143">
        <v>-0.14565</v>
      </c>
    </row>
    <row r="68">
      <c r="A68" s="142">
        <f t="shared" si="1"/>
        <v>-4.950821</v>
      </c>
      <c r="B68" s="143">
        <v>-0.19105</v>
      </c>
      <c r="C68" s="143">
        <v>-0.11567999999999999</v>
      </c>
      <c r="D68" s="143">
        <v>0.128042</v>
      </c>
      <c r="E68" s="143">
        <v>-0.03489</v>
      </c>
      <c r="F68" s="143">
        <v>0.250435</v>
      </c>
      <c r="G68" s="143">
        <v>0.08973</v>
      </c>
      <c r="H68" s="143">
        <v>-0.06645</v>
      </c>
      <c r="I68" s="143">
        <v>-0.02605</v>
      </c>
      <c r="J68" s="143">
        <v>0.46957499999999996</v>
      </c>
      <c r="K68" s="143">
        <v>-0.18516</v>
      </c>
      <c r="L68" s="143">
        <v>-0.054650000000000004</v>
      </c>
      <c r="M68" s="143">
        <v>0.47405</v>
      </c>
      <c r="N68" s="143">
        <v>0.04881</v>
      </c>
      <c r="O68" s="143">
        <v>-1.0946</v>
      </c>
      <c r="P68" s="143">
        <v>-0.9792</v>
      </c>
      <c r="Q68" s="143">
        <v>-0.02588</v>
      </c>
      <c r="R68" s="143">
        <v>-0.71924</v>
      </c>
      <c r="S68" s="143">
        <v>0.30297</v>
      </c>
      <c r="T68" s="143">
        <v>0.111345</v>
      </c>
      <c r="U68" s="143">
        <v>0.001325</v>
      </c>
      <c r="V68" s="143">
        <v>-0.10775</v>
      </c>
      <c r="W68" s="143">
        <v>0.162272</v>
      </c>
      <c r="X68" s="143">
        <v>-0.3109</v>
      </c>
      <c r="Y68" s="143">
        <v>-0.46640000000000004</v>
      </c>
      <c r="Z68" s="143">
        <v>0.078484</v>
      </c>
      <c r="AA68" s="143">
        <v>-0.28448</v>
      </c>
      <c r="AB68" s="143">
        <v>-0.41572</v>
      </c>
      <c r="AC68" s="143">
        <v>-0.83845</v>
      </c>
      <c r="AD68" s="143">
        <v>-0.96225</v>
      </c>
      <c r="AE68" s="143">
        <v>-0.00792</v>
      </c>
      <c r="AF68" s="143">
        <v>0.243412</v>
      </c>
      <c r="AG68" s="143">
        <v>-0.01984</v>
      </c>
      <c r="AH68" s="143">
        <v>0.11999499999999999</v>
      </c>
      <c r="AI68" s="143">
        <v>0.1018</v>
      </c>
      <c r="AJ68" s="143">
        <v>0.121216</v>
      </c>
      <c r="AK68" s="143">
        <v>-0.61905</v>
      </c>
      <c r="AL68" s="143">
        <v>0.24376499999999998</v>
      </c>
      <c r="AM68" s="143">
        <v>0.016675</v>
      </c>
      <c r="AN68" s="143">
        <v>0.18979</v>
      </c>
      <c r="AO68" s="143">
        <v>0.325904</v>
      </c>
      <c r="AP68" s="143">
        <v>0.001288</v>
      </c>
      <c r="AQ68" s="143">
        <v>0.141948</v>
      </c>
      <c r="AR68" s="143">
        <v>-0.959</v>
      </c>
      <c r="AS68" s="143">
        <v>0.056608</v>
      </c>
      <c r="AT68" s="143">
        <v>-0.14565</v>
      </c>
    </row>
    <row r="69">
      <c r="A69" s="142">
        <f t="shared" si="1"/>
        <v>-3.608759</v>
      </c>
      <c r="B69" s="143">
        <v>-0.11463000000000001</v>
      </c>
      <c r="C69" s="143">
        <v>-0.15424</v>
      </c>
      <c r="D69" s="143">
        <v>0.320105</v>
      </c>
      <c r="E69" s="143">
        <v>-0.04652</v>
      </c>
      <c r="F69" s="143">
        <v>0.150261</v>
      </c>
      <c r="G69" s="143">
        <v>0.053838</v>
      </c>
      <c r="H69" s="143">
        <v>-0.05316</v>
      </c>
      <c r="I69" s="143">
        <v>-0.01563</v>
      </c>
      <c r="J69" s="143">
        <v>0.37566</v>
      </c>
      <c r="K69" s="143">
        <v>-0.18516</v>
      </c>
      <c r="L69" s="143">
        <v>-0.04372</v>
      </c>
      <c r="M69" s="143">
        <v>0.37924</v>
      </c>
      <c r="N69" s="143">
        <v>0.039048</v>
      </c>
      <c r="O69" s="143">
        <v>-0.65676</v>
      </c>
      <c r="P69" s="143">
        <v>-0.78336</v>
      </c>
      <c r="Q69" s="143">
        <v>-0.02588</v>
      </c>
      <c r="R69" s="143">
        <v>-0.71924</v>
      </c>
      <c r="S69" s="143">
        <v>0.242376</v>
      </c>
      <c r="T69" s="143">
        <v>0.089076</v>
      </c>
      <c r="U69" s="143">
        <v>0.00106</v>
      </c>
      <c r="V69" s="143">
        <v>-0.0862</v>
      </c>
      <c r="W69" s="143">
        <v>0.162272</v>
      </c>
      <c r="X69" s="143">
        <v>-0.18653999999999998</v>
      </c>
      <c r="Y69" s="143">
        <v>-0.37312</v>
      </c>
      <c r="Z69" s="143">
        <v>0.078484</v>
      </c>
      <c r="AA69" s="143">
        <v>-0.28448</v>
      </c>
      <c r="AB69" s="143">
        <v>-0.31179</v>
      </c>
      <c r="AC69" s="143">
        <v>-0.67076</v>
      </c>
      <c r="AD69" s="143">
        <v>-0.7698</v>
      </c>
      <c r="AE69" s="143">
        <v>-0.00792</v>
      </c>
      <c r="AF69" s="143">
        <v>0.243412</v>
      </c>
      <c r="AG69" s="143">
        <v>-0.01488</v>
      </c>
      <c r="AH69" s="143">
        <v>0.071997</v>
      </c>
      <c r="AI69" s="143">
        <v>0.08144</v>
      </c>
      <c r="AJ69" s="143">
        <v>0.121216</v>
      </c>
      <c r="AK69" s="143">
        <v>-0.49524</v>
      </c>
      <c r="AL69" s="143">
        <v>0.24376499999999998</v>
      </c>
      <c r="AM69" s="143">
        <v>0.016675</v>
      </c>
      <c r="AN69" s="143">
        <v>0.18979</v>
      </c>
      <c r="AO69" s="143">
        <v>0.40738</v>
      </c>
      <c r="AP69" s="143">
        <v>9.660000000000001E-4</v>
      </c>
      <c r="AQ69" s="143">
        <v>0.141948</v>
      </c>
      <c r="AR69" s="143">
        <v>-0.959</v>
      </c>
      <c r="AS69" s="143">
        <v>0.084912</v>
      </c>
      <c r="AT69" s="143">
        <v>-0.14565</v>
      </c>
    </row>
    <row r="70">
      <c r="A70" s="142">
        <f t="shared" si="1"/>
        <v>-4.001458</v>
      </c>
      <c r="B70" s="143">
        <v>-0.07642</v>
      </c>
      <c r="C70" s="143">
        <v>-0.07712</v>
      </c>
      <c r="D70" s="143">
        <v>0.19206299999999998</v>
      </c>
      <c r="E70" s="143">
        <v>-0.03489</v>
      </c>
      <c r="F70" s="143">
        <v>0.050087</v>
      </c>
      <c r="G70" s="143">
        <v>0.035892</v>
      </c>
      <c r="H70" s="143">
        <v>-0.03987</v>
      </c>
      <c r="I70" s="143">
        <v>-0.01563</v>
      </c>
      <c r="J70" s="143">
        <v>0.18783</v>
      </c>
      <c r="K70" s="143">
        <v>-0.09258</v>
      </c>
      <c r="L70" s="143">
        <v>-0.03279</v>
      </c>
      <c r="M70" s="143">
        <v>0.18962</v>
      </c>
      <c r="N70" s="143">
        <v>0.029286</v>
      </c>
      <c r="O70" s="143">
        <v>-0.87568</v>
      </c>
      <c r="P70" s="143">
        <v>-0.78336</v>
      </c>
      <c r="Q70" s="143">
        <v>-0.00647</v>
      </c>
      <c r="R70" s="143">
        <v>-0.71924</v>
      </c>
      <c r="S70" s="143">
        <v>0.181782</v>
      </c>
      <c r="T70" s="143">
        <v>0.066807</v>
      </c>
      <c r="U70" s="143">
        <v>7.949999999999999E-4</v>
      </c>
      <c r="V70" s="143">
        <v>-0.06465</v>
      </c>
      <c r="W70" s="143">
        <v>0.121704</v>
      </c>
      <c r="X70" s="143">
        <v>-0.24872</v>
      </c>
      <c r="Y70" s="143">
        <v>-0.27984</v>
      </c>
      <c r="Z70" s="143">
        <v>0.058863</v>
      </c>
      <c r="AA70" s="143">
        <v>-0.21336</v>
      </c>
      <c r="AB70" s="143">
        <v>-0.20786</v>
      </c>
      <c r="AC70" s="143">
        <v>-0.33538</v>
      </c>
      <c r="AD70" s="143">
        <v>-0.96225</v>
      </c>
      <c r="AE70" s="143">
        <v>-0.00792</v>
      </c>
      <c r="AF70" s="143">
        <v>0.060853</v>
      </c>
      <c r="AG70" s="143">
        <v>-0.01984</v>
      </c>
      <c r="AH70" s="143">
        <v>0.071997</v>
      </c>
      <c r="AI70" s="143">
        <v>0.061079999999999995</v>
      </c>
      <c r="AJ70" s="143">
        <v>0.090912</v>
      </c>
      <c r="AK70" s="143">
        <v>-0.49524</v>
      </c>
      <c r="AL70" s="143">
        <v>0.195012</v>
      </c>
      <c r="AM70" s="143">
        <v>0.01334</v>
      </c>
      <c r="AN70" s="143">
        <v>0.113874</v>
      </c>
      <c r="AO70" s="143">
        <v>0.24442800000000003</v>
      </c>
      <c r="AP70" s="143">
        <v>3.22E-4</v>
      </c>
      <c r="AQ70" s="143">
        <v>0.035487</v>
      </c>
      <c r="AR70" s="143">
        <v>-0.3836</v>
      </c>
      <c r="AS70" s="143">
        <v>0.056608</v>
      </c>
      <c r="AT70" s="143">
        <v>-0.08739</v>
      </c>
    </row>
    <row r="71">
      <c r="A71" s="142">
        <f t="shared" si="1"/>
        <v>-4.122206</v>
      </c>
      <c r="B71" s="143">
        <v>-0.15284</v>
      </c>
      <c r="C71" s="143">
        <v>-0.19279999999999997</v>
      </c>
      <c r="D71" s="143">
        <v>0.256084</v>
      </c>
      <c r="E71" s="143">
        <v>-0.03489</v>
      </c>
      <c r="F71" s="143">
        <v>0.200348</v>
      </c>
      <c r="G71" s="143">
        <v>0.071784</v>
      </c>
      <c r="H71" s="143">
        <v>-0.05316</v>
      </c>
      <c r="I71" s="143">
        <v>-0.02084</v>
      </c>
      <c r="J71" s="143">
        <v>0.37566</v>
      </c>
      <c r="K71" s="143">
        <v>-0.18516</v>
      </c>
      <c r="L71" s="143">
        <v>-0.054650000000000004</v>
      </c>
      <c r="M71" s="143">
        <v>0.47405</v>
      </c>
      <c r="N71" s="143">
        <v>0.04881</v>
      </c>
      <c r="O71" s="143">
        <v>-0.65676</v>
      </c>
      <c r="P71" s="143">
        <v>-0.78336</v>
      </c>
      <c r="Q71" s="143">
        <v>-0.02588</v>
      </c>
      <c r="R71" s="143">
        <v>-0.89905</v>
      </c>
      <c r="S71" s="143">
        <v>0.242376</v>
      </c>
      <c r="T71" s="143">
        <v>0.089076</v>
      </c>
      <c r="U71" s="143">
        <v>0.00106</v>
      </c>
      <c r="V71" s="143">
        <v>-0.0862</v>
      </c>
      <c r="W71" s="143">
        <v>0.162272</v>
      </c>
      <c r="X71" s="143">
        <v>-0.3109</v>
      </c>
      <c r="Y71" s="143">
        <v>-0.37312</v>
      </c>
      <c r="Z71" s="143">
        <v>0.078484</v>
      </c>
      <c r="AA71" s="143">
        <v>-0.28448</v>
      </c>
      <c r="AB71" s="143">
        <v>-0.51965</v>
      </c>
      <c r="AC71" s="143">
        <v>-0.83845</v>
      </c>
      <c r="AD71" s="143">
        <v>-0.7698</v>
      </c>
      <c r="AE71" s="143">
        <v>-0.00792</v>
      </c>
      <c r="AF71" s="143">
        <v>0.243412</v>
      </c>
      <c r="AG71" s="143">
        <v>-0.01488</v>
      </c>
      <c r="AH71" s="143">
        <v>0.095996</v>
      </c>
      <c r="AI71" s="143">
        <v>0.08144</v>
      </c>
      <c r="AJ71" s="143">
        <v>0.15152000000000002</v>
      </c>
      <c r="AK71" s="143">
        <v>-0.49524</v>
      </c>
      <c r="AL71" s="143">
        <v>0.195012</v>
      </c>
      <c r="AM71" s="143">
        <v>0.016675</v>
      </c>
      <c r="AN71" s="143">
        <v>0.18979</v>
      </c>
      <c r="AO71" s="143">
        <v>0.325904</v>
      </c>
      <c r="AP71" s="143">
        <v>0.001288</v>
      </c>
      <c r="AQ71" s="143">
        <v>0.106461</v>
      </c>
      <c r="AR71" s="143">
        <v>-0.7672</v>
      </c>
      <c r="AS71" s="143">
        <v>0.084912</v>
      </c>
      <c r="AT71" s="143">
        <v>-0.08739</v>
      </c>
    </row>
    <row r="72">
      <c r="A72" s="142">
        <f t="shared" si="1"/>
        <v>-4.321115</v>
      </c>
      <c r="B72" s="143">
        <v>-0.15284</v>
      </c>
      <c r="C72" s="143">
        <v>-0.15424</v>
      </c>
      <c r="D72" s="143">
        <v>0.19206299999999998</v>
      </c>
      <c r="E72" s="143">
        <v>-0.04652</v>
      </c>
      <c r="F72" s="143">
        <v>0.200348</v>
      </c>
      <c r="G72" s="143">
        <v>0.071784</v>
      </c>
      <c r="H72" s="143">
        <v>-0.05316</v>
      </c>
      <c r="I72" s="143">
        <v>-0.02084</v>
      </c>
      <c r="J72" s="143">
        <v>0.37566</v>
      </c>
      <c r="K72" s="143">
        <v>-0.18516</v>
      </c>
      <c r="L72" s="143">
        <v>-0.04372</v>
      </c>
      <c r="M72" s="143">
        <v>0.37924</v>
      </c>
      <c r="N72" s="143">
        <v>0.039048</v>
      </c>
      <c r="O72" s="143">
        <v>-0.87568</v>
      </c>
      <c r="P72" s="143">
        <v>-0.78336</v>
      </c>
      <c r="Q72" s="143">
        <v>-0.02588</v>
      </c>
      <c r="R72" s="143">
        <v>-0.71924</v>
      </c>
      <c r="S72" s="143">
        <v>0.242376</v>
      </c>
      <c r="T72" s="143">
        <v>0.089076</v>
      </c>
      <c r="U72" s="143">
        <v>0.00106</v>
      </c>
      <c r="V72" s="143">
        <v>-0.0862</v>
      </c>
      <c r="W72" s="143">
        <v>0.162272</v>
      </c>
      <c r="X72" s="143">
        <v>-0.18653999999999998</v>
      </c>
      <c r="Y72" s="143">
        <v>-0.27984</v>
      </c>
      <c r="Z72" s="143">
        <v>0.058863</v>
      </c>
      <c r="AA72" s="143">
        <v>-0.28448</v>
      </c>
      <c r="AB72" s="143">
        <v>-0.51965</v>
      </c>
      <c r="AC72" s="143">
        <v>-0.67076</v>
      </c>
      <c r="AD72" s="143">
        <v>-0.96225</v>
      </c>
      <c r="AE72" s="143">
        <v>-0.00594</v>
      </c>
      <c r="AF72" s="143">
        <v>0.243412</v>
      </c>
      <c r="AG72" s="143">
        <v>-0.01984</v>
      </c>
      <c r="AH72" s="143">
        <v>0.11999499999999999</v>
      </c>
      <c r="AI72" s="143">
        <v>0.08144</v>
      </c>
      <c r="AJ72" s="143">
        <v>0.121216</v>
      </c>
      <c r="AK72" s="143">
        <v>-0.49524</v>
      </c>
      <c r="AL72" s="143">
        <v>0.195012</v>
      </c>
      <c r="AM72" s="143">
        <v>0.01334</v>
      </c>
      <c r="AN72" s="143">
        <v>0.18979</v>
      </c>
      <c r="AO72" s="143">
        <v>0.40738</v>
      </c>
      <c r="AP72" s="143">
        <v>0.001288</v>
      </c>
      <c r="AQ72" s="143">
        <v>0.141948</v>
      </c>
      <c r="AR72" s="143">
        <v>-0.959</v>
      </c>
      <c r="AS72" s="143">
        <v>0.028304</v>
      </c>
      <c r="AT72" s="143">
        <v>-0.14565</v>
      </c>
    </row>
    <row r="73">
      <c r="A73" s="142">
        <f t="shared" si="1"/>
        <v>-4.707193</v>
      </c>
      <c r="B73" s="143">
        <v>-0.11463000000000001</v>
      </c>
      <c r="C73" s="143">
        <v>-0.11567999999999999</v>
      </c>
      <c r="D73" s="143">
        <v>0.19206299999999998</v>
      </c>
      <c r="E73" s="143">
        <v>-0.03489</v>
      </c>
      <c r="F73" s="143">
        <v>0.150261</v>
      </c>
      <c r="G73" s="143">
        <v>0.053838</v>
      </c>
      <c r="H73" s="143">
        <v>-0.02658</v>
      </c>
      <c r="I73" s="143">
        <v>-0.01563</v>
      </c>
      <c r="J73" s="143">
        <v>0.18783</v>
      </c>
      <c r="K73" s="143">
        <v>-0.13887</v>
      </c>
      <c r="L73" s="143">
        <v>-0.03279</v>
      </c>
      <c r="M73" s="143">
        <v>0.28443</v>
      </c>
      <c r="N73" s="143">
        <v>0.039048</v>
      </c>
      <c r="O73" s="143">
        <v>-0.87568</v>
      </c>
      <c r="P73" s="143">
        <v>-0.78336</v>
      </c>
      <c r="Q73" s="143">
        <v>-0.02588</v>
      </c>
      <c r="R73" s="143">
        <v>-0.89905</v>
      </c>
      <c r="S73" s="143">
        <v>0.0</v>
      </c>
      <c r="T73" s="143">
        <v>0.044538</v>
      </c>
      <c r="U73" s="143">
        <v>5.3E-4</v>
      </c>
      <c r="V73" s="143">
        <v>-0.06465</v>
      </c>
      <c r="W73" s="143">
        <v>0.121704</v>
      </c>
      <c r="X73" s="143">
        <v>-0.12436</v>
      </c>
      <c r="Y73" s="143">
        <v>-0.27984</v>
      </c>
      <c r="Z73" s="143">
        <v>0.058863</v>
      </c>
      <c r="AA73" s="143">
        <v>-0.28448</v>
      </c>
      <c r="AB73" s="143">
        <v>-0.31179</v>
      </c>
      <c r="AC73" s="143">
        <v>-0.50307</v>
      </c>
      <c r="AD73" s="143">
        <v>-0.7698</v>
      </c>
      <c r="AE73" s="143">
        <v>-0.00594</v>
      </c>
      <c r="AF73" s="143">
        <v>0.182559</v>
      </c>
      <c r="AG73" s="143">
        <v>-0.01488</v>
      </c>
      <c r="AH73" s="143">
        <v>0.047998</v>
      </c>
      <c r="AI73" s="143">
        <v>0.04072</v>
      </c>
      <c r="AJ73" s="143">
        <v>0.121216</v>
      </c>
      <c r="AK73" s="143">
        <v>-0.61905</v>
      </c>
      <c r="AL73" s="143">
        <v>0.195012</v>
      </c>
      <c r="AM73" s="143">
        <v>0.016675</v>
      </c>
      <c r="AN73" s="143">
        <v>0.18979</v>
      </c>
      <c r="AO73" s="143">
        <v>0.162952</v>
      </c>
      <c r="AP73" s="143">
        <v>6.44E-4</v>
      </c>
      <c r="AQ73" s="143">
        <v>0.070974</v>
      </c>
      <c r="AR73" s="143">
        <v>-0.7672</v>
      </c>
      <c r="AS73" s="143">
        <v>0.084912</v>
      </c>
      <c r="AT73" s="143">
        <v>-0.14565</v>
      </c>
    </row>
    <row r="74">
      <c r="A74" s="142">
        <f t="shared" si="1"/>
        <v>-3.159837</v>
      </c>
      <c r="B74" s="143">
        <v>-0.03821</v>
      </c>
      <c r="C74" s="143">
        <v>-0.03856</v>
      </c>
      <c r="D74" s="143">
        <v>0.320105</v>
      </c>
      <c r="E74" s="143">
        <v>-0.01163</v>
      </c>
      <c r="F74" s="143">
        <v>0.050087</v>
      </c>
      <c r="G74" s="143">
        <v>0.08973</v>
      </c>
      <c r="H74" s="143">
        <v>-0.06645</v>
      </c>
      <c r="I74" s="143">
        <v>-0.02605</v>
      </c>
      <c r="J74" s="143">
        <v>0.46957499999999996</v>
      </c>
      <c r="K74" s="143">
        <v>-0.23145</v>
      </c>
      <c r="L74" s="143">
        <v>-0.054650000000000004</v>
      </c>
      <c r="M74" s="143">
        <v>0.47405</v>
      </c>
      <c r="N74" s="143">
        <v>0.04881</v>
      </c>
      <c r="O74" s="143">
        <v>-0.87568</v>
      </c>
      <c r="P74" s="143">
        <v>-0.78336</v>
      </c>
      <c r="Q74" s="143">
        <v>-0.02588</v>
      </c>
      <c r="R74" s="143">
        <v>-0.71924</v>
      </c>
      <c r="S74" s="143">
        <v>0.30297</v>
      </c>
      <c r="T74" s="143">
        <v>0.111345</v>
      </c>
      <c r="U74" s="143">
        <v>0.001325</v>
      </c>
      <c r="V74" s="143">
        <v>-0.10775</v>
      </c>
      <c r="W74" s="143">
        <v>0.20284</v>
      </c>
      <c r="X74" s="143">
        <v>-0.3109</v>
      </c>
      <c r="Y74" s="143">
        <v>-0.46640000000000004</v>
      </c>
      <c r="Z74" s="143">
        <v>0.058863</v>
      </c>
      <c r="AA74" s="143">
        <v>-0.21336</v>
      </c>
      <c r="AB74" s="143">
        <v>-0.31179</v>
      </c>
      <c r="AC74" s="143">
        <v>-0.83845</v>
      </c>
      <c r="AD74" s="143">
        <v>-0.96225</v>
      </c>
      <c r="AE74" s="143">
        <v>-0.00594</v>
      </c>
      <c r="AF74" s="143">
        <v>0.182559</v>
      </c>
      <c r="AG74" s="143">
        <v>-0.00496</v>
      </c>
      <c r="AH74" s="143">
        <v>0.023999</v>
      </c>
      <c r="AI74" s="143">
        <v>0.02036</v>
      </c>
      <c r="AJ74" s="143">
        <v>0.030304</v>
      </c>
      <c r="AK74" s="143">
        <v>-0.12381</v>
      </c>
      <c r="AL74" s="143">
        <v>0.24376499999999998</v>
      </c>
      <c r="AM74" s="143">
        <v>0.016675</v>
      </c>
      <c r="AN74" s="143">
        <v>0.18979</v>
      </c>
      <c r="AO74" s="143">
        <v>0.40738</v>
      </c>
      <c r="AP74" s="143">
        <v>3.22E-4</v>
      </c>
      <c r="AQ74" s="143">
        <v>0.035487</v>
      </c>
      <c r="AR74" s="143">
        <v>-0.1918</v>
      </c>
      <c r="AS74" s="143">
        <v>0.084912</v>
      </c>
      <c r="AT74" s="143">
        <v>-0.11652</v>
      </c>
    </row>
    <row r="75">
      <c r="A75" s="142">
        <f t="shared" si="1"/>
        <v>-3.80167</v>
      </c>
      <c r="B75" s="143">
        <v>-0.15284</v>
      </c>
      <c r="C75" s="143">
        <v>-0.15424</v>
      </c>
      <c r="D75" s="143">
        <v>0.064021</v>
      </c>
      <c r="E75" s="143">
        <v>-0.03489</v>
      </c>
      <c r="F75" s="143">
        <v>0.150261</v>
      </c>
      <c r="G75" s="143">
        <v>0.071784</v>
      </c>
      <c r="H75" s="143">
        <v>-0.05316</v>
      </c>
      <c r="I75" s="143">
        <v>-0.02605</v>
      </c>
      <c r="J75" s="143">
        <v>0.37566</v>
      </c>
      <c r="K75" s="143">
        <v>-0.23145</v>
      </c>
      <c r="L75" s="143">
        <v>-0.03279</v>
      </c>
      <c r="M75" s="143">
        <v>0.47405</v>
      </c>
      <c r="N75" s="143">
        <v>0.04881</v>
      </c>
      <c r="O75" s="143">
        <v>-0.65676</v>
      </c>
      <c r="P75" s="143">
        <v>-0.9792</v>
      </c>
      <c r="Q75" s="143">
        <v>-0.01941</v>
      </c>
      <c r="R75" s="143">
        <v>-0.71924</v>
      </c>
      <c r="S75" s="143">
        <v>0.30297</v>
      </c>
      <c r="T75" s="143">
        <v>0.111345</v>
      </c>
      <c r="U75" s="143">
        <v>0.00106</v>
      </c>
      <c r="V75" s="143">
        <v>-0.10775</v>
      </c>
      <c r="W75" s="143">
        <v>0.162272</v>
      </c>
      <c r="X75" s="143">
        <v>-0.18653999999999998</v>
      </c>
      <c r="Y75" s="143">
        <v>-0.46640000000000004</v>
      </c>
      <c r="Z75" s="143">
        <v>0.058863</v>
      </c>
      <c r="AA75" s="143">
        <v>-0.3556</v>
      </c>
      <c r="AB75" s="143">
        <v>-0.31179</v>
      </c>
      <c r="AC75" s="143">
        <v>-0.67076</v>
      </c>
      <c r="AD75" s="143">
        <v>-0.7698</v>
      </c>
      <c r="AE75" s="143">
        <v>-0.00594</v>
      </c>
      <c r="AF75" s="143">
        <v>0.243412</v>
      </c>
      <c r="AG75" s="143">
        <v>-0.0248</v>
      </c>
      <c r="AH75" s="143">
        <v>0.11999499999999999</v>
      </c>
      <c r="AI75" s="143">
        <v>0.1018</v>
      </c>
      <c r="AJ75" s="143">
        <v>0.090912</v>
      </c>
      <c r="AK75" s="143">
        <v>-0.24762</v>
      </c>
      <c r="AL75" s="143">
        <v>0.24376499999999998</v>
      </c>
      <c r="AM75" s="143">
        <v>0.016675</v>
      </c>
      <c r="AN75" s="143">
        <v>0.18979</v>
      </c>
      <c r="AO75" s="143">
        <v>0.325904</v>
      </c>
      <c r="AP75" s="143">
        <v>9.660000000000001E-4</v>
      </c>
      <c r="AQ75" s="143">
        <v>0.106461</v>
      </c>
      <c r="AR75" s="143">
        <v>-0.7672</v>
      </c>
      <c r="AS75" s="143">
        <v>0.028304</v>
      </c>
      <c r="AT75" s="143">
        <v>-0.11652</v>
      </c>
    </row>
    <row r="76">
      <c r="A76" s="142">
        <f t="shared" si="1"/>
        <v>-4.01456</v>
      </c>
      <c r="B76" s="143">
        <v>-0.15284</v>
      </c>
      <c r="C76" s="143">
        <v>-0.15424</v>
      </c>
      <c r="D76" s="143">
        <v>0.064021</v>
      </c>
      <c r="E76" s="143">
        <v>-0.03489</v>
      </c>
      <c r="F76" s="143">
        <v>0.150261</v>
      </c>
      <c r="G76" s="143">
        <v>0.071784</v>
      </c>
      <c r="H76" s="143">
        <v>-0.05316</v>
      </c>
      <c r="I76" s="143">
        <v>-0.01563</v>
      </c>
      <c r="J76" s="143">
        <v>0.37566</v>
      </c>
      <c r="K76" s="143">
        <v>-0.23145</v>
      </c>
      <c r="L76" s="143">
        <v>-0.03279</v>
      </c>
      <c r="M76" s="143">
        <v>0.47405</v>
      </c>
      <c r="N76" s="143">
        <v>0.04881</v>
      </c>
      <c r="O76" s="143">
        <v>-0.65676</v>
      </c>
      <c r="P76" s="143">
        <v>-0.78336</v>
      </c>
      <c r="Q76" s="143">
        <v>-0.01294</v>
      </c>
      <c r="R76" s="143">
        <v>-0.71924</v>
      </c>
      <c r="S76" s="143">
        <v>0.181782</v>
      </c>
      <c r="T76" s="143">
        <v>0.066807</v>
      </c>
      <c r="U76" s="143">
        <v>0.00106</v>
      </c>
      <c r="V76" s="143">
        <v>-0.10775</v>
      </c>
      <c r="W76" s="143">
        <v>0.162272</v>
      </c>
      <c r="X76" s="143">
        <v>-0.18653999999999998</v>
      </c>
      <c r="Y76" s="143">
        <v>-0.46640000000000004</v>
      </c>
      <c r="Z76" s="143">
        <v>0.058863</v>
      </c>
      <c r="AA76" s="143">
        <v>-0.3556</v>
      </c>
      <c r="AB76" s="143">
        <v>-0.41572</v>
      </c>
      <c r="AC76" s="143">
        <v>-0.67076</v>
      </c>
      <c r="AD76" s="143">
        <v>-0.7698</v>
      </c>
      <c r="AE76" s="143">
        <v>-0.00792</v>
      </c>
      <c r="AF76" s="143">
        <v>0.304265</v>
      </c>
      <c r="AG76" s="143">
        <v>-0.00992</v>
      </c>
      <c r="AH76" s="143">
        <v>0.047998</v>
      </c>
      <c r="AI76" s="143">
        <v>0.04072</v>
      </c>
      <c r="AJ76" s="143">
        <v>0.15152000000000002</v>
      </c>
      <c r="AK76" s="143">
        <v>-0.37143000000000004</v>
      </c>
      <c r="AL76" s="143">
        <v>0.195012</v>
      </c>
      <c r="AM76" s="143">
        <v>0.01334</v>
      </c>
      <c r="AN76" s="143">
        <v>0.151832</v>
      </c>
      <c r="AO76" s="143">
        <v>0.325904</v>
      </c>
      <c r="AP76" s="143">
        <v>9.660000000000001E-4</v>
      </c>
      <c r="AQ76" s="143">
        <v>0.106461</v>
      </c>
      <c r="AR76" s="143">
        <v>-0.7672</v>
      </c>
      <c r="AS76" s="143">
        <v>0.084912</v>
      </c>
      <c r="AT76" s="143">
        <v>-0.11652</v>
      </c>
    </row>
    <row r="77">
      <c r="A77" s="142">
        <f t="shared" si="1"/>
        <v>-6.171848</v>
      </c>
      <c r="B77" s="143">
        <v>-0.11463000000000001</v>
      </c>
      <c r="C77" s="143">
        <v>-0.03856</v>
      </c>
      <c r="D77" s="143">
        <v>0.064021</v>
      </c>
      <c r="E77" s="143">
        <v>-0.02326</v>
      </c>
      <c r="F77" s="143">
        <v>0.050087</v>
      </c>
      <c r="G77" s="143">
        <v>0.017946</v>
      </c>
      <c r="H77" s="143">
        <v>-0.01329</v>
      </c>
      <c r="I77" s="143">
        <v>-0.01563</v>
      </c>
      <c r="J77" s="143">
        <v>0.093915</v>
      </c>
      <c r="K77" s="143">
        <v>-0.23145</v>
      </c>
      <c r="L77" s="143">
        <v>-0.01093</v>
      </c>
      <c r="M77" s="143">
        <v>0.28443</v>
      </c>
      <c r="N77" s="143">
        <v>0.009762</v>
      </c>
      <c r="O77" s="143">
        <v>-1.0946</v>
      </c>
      <c r="P77" s="143">
        <v>-0.78336</v>
      </c>
      <c r="Q77" s="143">
        <v>-0.01294</v>
      </c>
      <c r="R77" s="143">
        <v>-0.89905</v>
      </c>
      <c r="S77" s="143">
        <v>0.060594</v>
      </c>
      <c r="T77" s="143">
        <v>0.022269</v>
      </c>
      <c r="U77" s="143">
        <v>7.949999999999999E-4</v>
      </c>
      <c r="V77" s="143">
        <v>-0.10775</v>
      </c>
      <c r="W77" s="143">
        <v>0.121704</v>
      </c>
      <c r="X77" s="143">
        <v>-0.18653999999999998</v>
      </c>
      <c r="Y77" s="143">
        <v>-0.18656</v>
      </c>
      <c r="Z77" s="143">
        <v>0.058863</v>
      </c>
      <c r="AA77" s="143">
        <v>-0.21336</v>
      </c>
      <c r="AB77" s="143">
        <v>-0.51965</v>
      </c>
      <c r="AC77" s="143">
        <v>-0.83845</v>
      </c>
      <c r="AD77" s="143">
        <v>-0.96225</v>
      </c>
      <c r="AE77" s="143">
        <v>-0.009899999999999999</v>
      </c>
      <c r="AF77" s="143">
        <v>0.121706</v>
      </c>
      <c r="AG77" s="143">
        <v>-0.0248</v>
      </c>
      <c r="AH77" s="143">
        <v>0.047998</v>
      </c>
      <c r="AI77" s="143">
        <v>0.04072</v>
      </c>
      <c r="AJ77" s="143">
        <v>0.030304</v>
      </c>
      <c r="AK77" s="143">
        <v>-0.49524</v>
      </c>
      <c r="AL77" s="143">
        <v>0.24376499999999998</v>
      </c>
      <c r="AM77" s="143">
        <v>0.016675</v>
      </c>
      <c r="AN77" s="143">
        <v>0.18979</v>
      </c>
      <c r="AO77" s="143">
        <v>0.081476</v>
      </c>
      <c r="AP77" s="143">
        <v>6.44E-4</v>
      </c>
      <c r="AQ77" s="143">
        <v>0.070974</v>
      </c>
      <c r="AR77" s="143">
        <v>-0.959</v>
      </c>
      <c r="AS77" s="143">
        <v>0.028304</v>
      </c>
      <c r="AT77" s="143">
        <v>-0.08739</v>
      </c>
    </row>
    <row r="78">
      <c r="A78" s="142">
        <f t="shared" si="1"/>
        <v>-3.508999</v>
      </c>
      <c r="B78" s="143">
        <v>-0.19105</v>
      </c>
      <c r="C78" s="143">
        <v>-0.11567999999999999</v>
      </c>
      <c r="D78" s="143">
        <v>0.19206299999999998</v>
      </c>
      <c r="E78" s="143">
        <v>-0.03489</v>
      </c>
      <c r="F78" s="143">
        <v>0.100174</v>
      </c>
      <c r="G78" s="143">
        <v>0.08973</v>
      </c>
      <c r="H78" s="143">
        <v>-0.05316</v>
      </c>
      <c r="I78" s="143">
        <v>-0.02084</v>
      </c>
      <c r="J78" s="143">
        <v>0.37566</v>
      </c>
      <c r="K78" s="143">
        <v>-0.18516</v>
      </c>
      <c r="L78" s="143">
        <v>-0.04372</v>
      </c>
      <c r="M78" s="143">
        <v>0.47405</v>
      </c>
      <c r="N78" s="143">
        <v>0.039048</v>
      </c>
      <c r="O78" s="143">
        <v>-0.65676</v>
      </c>
      <c r="P78" s="143">
        <v>-0.5875199999999999</v>
      </c>
      <c r="Q78" s="143">
        <v>-0.01294</v>
      </c>
      <c r="R78" s="143">
        <v>-0.53943</v>
      </c>
      <c r="S78" s="143">
        <v>0.30297</v>
      </c>
      <c r="T78" s="143">
        <v>0.111345</v>
      </c>
      <c r="U78" s="143">
        <v>0.001325</v>
      </c>
      <c r="V78" s="143">
        <v>-0.10775</v>
      </c>
      <c r="W78" s="143">
        <v>0.20284</v>
      </c>
      <c r="X78" s="143">
        <v>-0.3109</v>
      </c>
      <c r="Y78" s="143">
        <v>-0.46640000000000004</v>
      </c>
      <c r="Z78" s="143">
        <v>0.078484</v>
      </c>
      <c r="AA78" s="143">
        <v>-0.3556</v>
      </c>
      <c r="AB78" s="143">
        <v>-0.41572</v>
      </c>
      <c r="AC78" s="143">
        <v>-0.67076</v>
      </c>
      <c r="AD78" s="143">
        <v>-0.96225</v>
      </c>
      <c r="AE78" s="143">
        <v>-0.009899999999999999</v>
      </c>
      <c r="AF78" s="143">
        <v>0.243412</v>
      </c>
      <c r="AG78" s="143">
        <v>-0.0248</v>
      </c>
      <c r="AH78" s="143">
        <v>0.11999499999999999</v>
      </c>
      <c r="AI78" s="143">
        <v>0.1018</v>
      </c>
      <c r="AJ78" s="143">
        <v>0.15152000000000002</v>
      </c>
      <c r="AK78" s="143">
        <v>-0.49524</v>
      </c>
      <c r="AL78" s="143">
        <v>0.24376499999999998</v>
      </c>
      <c r="AM78" s="143">
        <v>0.016675</v>
      </c>
      <c r="AN78" s="143">
        <v>0.18979</v>
      </c>
      <c r="AO78" s="143">
        <v>0.40738</v>
      </c>
      <c r="AP78" s="143">
        <v>9.660000000000001E-4</v>
      </c>
      <c r="AQ78" s="143">
        <v>0.106461</v>
      </c>
      <c r="AR78" s="143">
        <v>-0.7672</v>
      </c>
      <c r="AS78" s="143">
        <v>0.056608</v>
      </c>
      <c r="AT78" s="143">
        <v>-0.08739</v>
      </c>
    </row>
    <row r="79">
      <c r="A79" s="142">
        <f t="shared" si="1"/>
        <v>-4.136436</v>
      </c>
      <c r="B79" s="143">
        <v>-0.19105</v>
      </c>
      <c r="C79" s="143">
        <v>-0.11567999999999999</v>
      </c>
      <c r="D79" s="143">
        <v>0.128042</v>
      </c>
      <c r="E79" s="143">
        <v>-0.03489</v>
      </c>
      <c r="F79" s="143">
        <v>0.250435</v>
      </c>
      <c r="G79" s="143">
        <v>0.053838</v>
      </c>
      <c r="H79" s="143">
        <v>-0.03987</v>
      </c>
      <c r="I79" s="143">
        <v>-0.01563</v>
      </c>
      <c r="J79" s="143">
        <v>0.37566</v>
      </c>
      <c r="K79" s="143">
        <v>-0.18516</v>
      </c>
      <c r="L79" s="143">
        <v>-0.054650000000000004</v>
      </c>
      <c r="M79" s="143">
        <v>0.37924</v>
      </c>
      <c r="N79" s="143">
        <v>0.04881</v>
      </c>
      <c r="O79" s="143">
        <v>-0.87568</v>
      </c>
      <c r="P79" s="143">
        <v>-0.5875199999999999</v>
      </c>
      <c r="Q79" s="143">
        <v>-0.01941</v>
      </c>
      <c r="R79" s="143">
        <v>-0.53943</v>
      </c>
      <c r="S79" s="143">
        <v>0.30297</v>
      </c>
      <c r="T79" s="143">
        <v>0.111345</v>
      </c>
      <c r="U79" s="143">
        <v>0.001325</v>
      </c>
      <c r="V79" s="143">
        <v>-0.0862</v>
      </c>
      <c r="W79" s="143">
        <v>0.20284</v>
      </c>
      <c r="X79" s="143">
        <v>-0.3109</v>
      </c>
      <c r="Y79" s="143">
        <v>-0.37312</v>
      </c>
      <c r="Z79" s="143">
        <v>0.078484</v>
      </c>
      <c r="AA79" s="143">
        <v>-0.28448</v>
      </c>
      <c r="AB79" s="143">
        <v>-0.41572</v>
      </c>
      <c r="AC79" s="143">
        <v>-0.67076</v>
      </c>
      <c r="AD79" s="143">
        <v>-0.96225</v>
      </c>
      <c r="AE79" s="143">
        <v>-0.00792</v>
      </c>
      <c r="AF79" s="143">
        <v>0.182559</v>
      </c>
      <c r="AG79" s="143">
        <v>-0.01488</v>
      </c>
      <c r="AH79" s="143">
        <v>0.071997</v>
      </c>
      <c r="AI79" s="143">
        <v>0.1018</v>
      </c>
      <c r="AJ79" s="143">
        <v>0.15152000000000002</v>
      </c>
      <c r="AK79" s="143">
        <v>-0.61905</v>
      </c>
      <c r="AL79" s="143">
        <v>0.195012</v>
      </c>
      <c r="AM79" s="143">
        <v>0.01334</v>
      </c>
      <c r="AN79" s="143">
        <v>0.151832</v>
      </c>
      <c r="AO79" s="143">
        <v>0.40738</v>
      </c>
      <c r="AP79" s="143">
        <v>9.660000000000001E-4</v>
      </c>
      <c r="AQ79" s="143">
        <v>0.106461</v>
      </c>
      <c r="AR79" s="143">
        <v>-0.959</v>
      </c>
      <c r="AS79" s="143">
        <v>0.056608</v>
      </c>
      <c r="AT79" s="143">
        <v>-0.14565</v>
      </c>
    </row>
    <row r="80">
      <c r="A80" s="142">
        <f t="shared" si="1"/>
        <v>-3.31025</v>
      </c>
      <c r="B80" s="143">
        <v>-0.07642</v>
      </c>
      <c r="C80" s="143">
        <v>-0.07712</v>
      </c>
      <c r="D80" s="143">
        <v>0.128042</v>
      </c>
      <c r="E80" s="143">
        <v>-0.02326</v>
      </c>
      <c r="F80" s="143">
        <v>0.050087</v>
      </c>
      <c r="G80" s="143">
        <v>0.053838</v>
      </c>
      <c r="H80" s="143">
        <v>-0.03987</v>
      </c>
      <c r="I80" s="143">
        <v>-0.00521</v>
      </c>
      <c r="J80" s="143">
        <v>0.093915</v>
      </c>
      <c r="K80" s="143">
        <v>-0.04629</v>
      </c>
      <c r="L80" s="143">
        <v>-0.01093</v>
      </c>
      <c r="M80" s="143">
        <v>0.18962</v>
      </c>
      <c r="N80" s="143">
        <v>0.029286</v>
      </c>
      <c r="O80" s="143">
        <v>-0.65676</v>
      </c>
      <c r="P80" s="143">
        <v>-0.5875199999999999</v>
      </c>
      <c r="Q80" s="143">
        <v>-0.00647</v>
      </c>
      <c r="R80" s="143">
        <v>-0.53943</v>
      </c>
      <c r="S80" s="143">
        <v>0.121188</v>
      </c>
      <c r="T80" s="143">
        <v>0.022269</v>
      </c>
      <c r="U80" s="143">
        <v>5.3E-4</v>
      </c>
      <c r="V80" s="143">
        <v>-0.06465</v>
      </c>
      <c r="W80" s="143">
        <v>0.121704</v>
      </c>
      <c r="X80" s="143">
        <v>-0.24872</v>
      </c>
      <c r="Y80" s="143">
        <v>-0.18656</v>
      </c>
      <c r="Z80" s="143">
        <v>0.019621</v>
      </c>
      <c r="AA80" s="143">
        <v>-0.14224</v>
      </c>
      <c r="AB80" s="143">
        <v>-0.10393</v>
      </c>
      <c r="AC80" s="143">
        <v>-0.50307</v>
      </c>
      <c r="AD80" s="143">
        <v>-0.7698</v>
      </c>
      <c r="AE80" s="143">
        <v>-0.00396</v>
      </c>
      <c r="AF80" s="143">
        <v>0.060853</v>
      </c>
      <c r="AG80" s="143">
        <v>-0.00992</v>
      </c>
      <c r="AH80" s="143">
        <v>0.023999</v>
      </c>
      <c r="AI80" s="143">
        <v>0.04072</v>
      </c>
      <c r="AJ80" s="143">
        <v>0.090912</v>
      </c>
      <c r="AK80" s="143">
        <v>-0.37143000000000004</v>
      </c>
      <c r="AL80" s="143">
        <v>0.24376499999999998</v>
      </c>
      <c r="AM80" s="143">
        <v>0.016675</v>
      </c>
      <c r="AN80" s="143">
        <v>0.151832</v>
      </c>
      <c r="AO80" s="143">
        <v>0.325904</v>
      </c>
      <c r="AP80" s="143">
        <v>3.22E-4</v>
      </c>
      <c r="AQ80" s="143">
        <v>0.070974</v>
      </c>
      <c r="AR80" s="143">
        <v>-0.5754</v>
      </c>
      <c r="AS80" s="143">
        <v>0.028304</v>
      </c>
      <c r="AT80" s="143">
        <v>-0.14565</v>
      </c>
    </row>
    <row r="81">
      <c r="A81" s="142">
        <f t="shared" si="1"/>
        <v>-4.633117</v>
      </c>
      <c r="B81" s="143">
        <v>-0.11463000000000001</v>
      </c>
      <c r="C81" s="143">
        <v>-0.15424</v>
      </c>
      <c r="D81" s="143">
        <v>0.128042</v>
      </c>
      <c r="E81" s="143">
        <v>-0.02326</v>
      </c>
      <c r="F81" s="143">
        <v>0.150261</v>
      </c>
      <c r="G81" s="143">
        <v>0.071784</v>
      </c>
      <c r="H81" s="143">
        <v>-0.05316</v>
      </c>
      <c r="I81" s="143">
        <v>-0.02084</v>
      </c>
      <c r="J81" s="143">
        <v>0.46957499999999996</v>
      </c>
      <c r="K81" s="143">
        <v>-0.13887</v>
      </c>
      <c r="L81" s="143">
        <v>-0.054650000000000004</v>
      </c>
      <c r="M81" s="143">
        <v>0.37924</v>
      </c>
      <c r="N81" s="143">
        <v>0.04881</v>
      </c>
      <c r="O81" s="143">
        <v>-1.0946</v>
      </c>
      <c r="P81" s="143">
        <v>-0.9792</v>
      </c>
      <c r="Q81" s="143">
        <v>-0.01941</v>
      </c>
      <c r="R81" s="143">
        <v>-0.35962</v>
      </c>
      <c r="S81" s="143">
        <v>0.242376</v>
      </c>
      <c r="T81" s="143">
        <v>0.089076</v>
      </c>
      <c r="U81" s="143">
        <v>0.00106</v>
      </c>
      <c r="V81" s="143">
        <v>-0.0862</v>
      </c>
      <c r="W81" s="143">
        <v>0.162272</v>
      </c>
      <c r="X81" s="143">
        <v>-0.18653999999999998</v>
      </c>
      <c r="Y81" s="143">
        <v>-0.37312</v>
      </c>
      <c r="Z81" s="143">
        <v>0.058863</v>
      </c>
      <c r="AA81" s="143">
        <v>-0.28448</v>
      </c>
      <c r="AB81" s="143">
        <v>-0.51965</v>
      </c>
      <c r="AC81" s="143">
        <v>-0.83845</v>
      </c>
      <c r="AD81" s="143">
        <v>-0.96225</v>
      </c>
      <c r="AE81" s="143">
        <v>-0.00792</v>
      </c>
      <c r="AF81" s="143">
        <v>0.182559</v>
      </c>
      <c r="AG81" s="143">
        <v>-0.01488</v>
      </c>
      <c r="AH81" s="143">
        <v>0.071997</v>
      </c>
      <c r="AI81" s="143">
        <v>0.061079999999999995</v>
      </c>
      <c r="AJ81" s="143">
        <v>0.090912</v>
      </c>
      <c r="AK81" s="143">
        <v>-0.37143000000000004</v>
      </c>
      <c r="AL81" s="143">
        <v>0.146259</v>
      </c>
      <c r="AM81" s="143">
        <v>0.01334</v>
      </c>
      <c r="AN81" s="143">
        <v>0.18979</v>
      </c>
      <c r="AO81" s="143">
        <v>0.24442800000000003</v>
      </c>
      <c r="AP81" s="143">
        <v>6.44E-4</v>
      </c>
      <c r="AQ81" s="143">
        <v>0.106461</v>
      </c>
      <c r="AR81" s="143">
        <v>-0.7672</v>
      </c>
      <c r="AS81" s="143">
        <v>0.028304</v>
      </c>
      <c r="AT81" s="143">
        <v>-0.14565</v>
      </c>
    </row>
    <row r="82">
      <c r="A82" s="142">
        <f t="shared" si="1"/>
        <v>-3.982568</v>
      </c>
      <c r="B82" s="143">
        <v>-0.07642</v>
      </c>
      <c r="C82" s="143">
        <v>-0.07712</v>
      </c>
      <c r="D82" s="143">
        <v>0.19206299999999998</v>
      </c>
      <c r="E82" s="143">
        <v>-0.04652</v>
      </c>
      <c r="F82" s="143">
        <v>0.250435</v>
      </c>
      <c r="G82" s="143">
        <v>0.08973</v>
      </c>
      <c r="H82" s="143">
        <v>-0.06645</v>
      </c>
      <c r="I82" s="143">
        <v>-0.02084</v>
      </c>
      <c r="J82" s="143">
        <v>0.46957499999999996</v>
      </c>
      <c r="K82" s="143">
        <v>-0.23145</v>
      </c>
      <c r="L82" s="143">
        <v>-0.04372</v>
      </c>
      <c r="M82" s="143">
        <v>0.37924</v>
      </c>
      <c r="N82" s="143">
        <v>0.04881</v>
      </c>
      <c r="O82" s="143">
        <v>-0.87568</v>
      </c>
      <c r="P82" s="143">
        <v>-0.78336</v>
      </c>
      <c r="Q82" s="143">
        <v>-0.02588</v>
      </c>
      <c r="R82" s="143">
        <v>-0.71924</v>
      </c>
      <c r="S82" s="143">
        <v>0.181782</v>
      </c>
      <c r="T82" s="143">
        <v>0.089076</v>
      </c>
      <c r="U82" s="143">
        <v>0.00106</v>
      </c>
      <c r="V82" s="143">
        <v>-0.0431</v>
      </c>
      <c r="W82" s="143">
        <v>0.162272</v>
      </c>
      <c r="X82" s="143">
        <v>-0.24872</v>
      </c>
      <c r="Y82" s="143">
        <v>-0.37312</v>
      </c>
      <c r="Z82" s="143">
        <v>0.078484</v>
      </c>
      <c r="AA82" s="143">
        <v>-0.3556</v>
      </c>
      <c r="AB82" s="143">
        <v>-0.51965</v>
      </c>
      <c r="AC82" s="143">
        <v>-0.83845</v>
      </c>
      <c r="AD82" s="143">
        <v>-0.7698</v>
      </c>
      <c r="AE82" s="143">
        <v>-0.009899999999999999</v>
      </c>
      <c r="AF82" s="143">
        <v>0.304265</v>
      </c>
      <c r="AG82" s="143">
        <v>-0.0248</v>
      </c>
      <c r="AH82" s="143">
        <v>0.095996</v>
      </c>
      <c r="AI82" s="143">
        <v>0.08144</v>
      </c>
      <c r="AJ82" s="143">
        <v>0.121216</v>
      </c>
      <c r="AK82" s="143">
        <v>-0.49524</v>
      </c>
      <c r="AL82" s="143">
        <v>0.24376499999999998</v>
      </c>
      <c r="AM82" s="143">
        <v>0.016675</v>
      </c>
      <c r="AN82" s="143">
        <v>0.151832</v>
      </c>
      <c r="AO82" s="143">
        <v>0.325904</v>
      </c>
      <c r="AP82" s="143">
        <v>6.44E-4</v>
      </c>
      <c r="AQ82" s="143">
        <v>0.070974</v>
      </c>
      <c r="AR82" s="143">
        <v>-0.5754</v>
      </c>
      <c r="AS82" s="143">
        <v>0.028304</v>
      </c>
      <c r="AT82" s="143">
        <v>-0.14565</v>
      </c>
    </row>
    <row r="83">
      <c r="A83" s="142">
        <f t="shared" si="1"/>
        <v>-2.348476</v>
      </c>
      <c r="B83" s="143">
        <v>-0.15284</v>
      </c>
      <c r="C83" s="143">
        <v>-0.03856</v>
      </c>
      <c r="D83" s="143">
        <v>0.128042</v>
      </c>
      <c r="E83" s="143">
        <v>-0.03489</v>
      </c>
      <c r="F83" s="143">
        <v>0.200348</v>
      </c>
      <c r="G83" s="143">
        <v>0.08973</v>
      </c>
      <c r="H83" s="143">
        <v>-0.06645</v>
      </c>
      <c r="I83" s="143">
        <v>-0.02605</v>
      </c>
      <c r="J83" s="143">
        <v>0.281745</v>
      </c>
      <c r="K83" s="143">
        <v>-0.13887</v>
      </c>
      <c r="L83" s="143">
        <v>-0.04372</v>
      </c>
      <c r="M83" s="143">
        <v>0.47405</v>
      </c>
      <c r="N83" s="143">
        <v>0.04881</v>
      </c>
      <c r="O83" s="143">
        <v>-0.87568</v>
      </c>
      <c r="P83" s="143">
        <v>-0.19584</v>
      </c>
      <c r="Q83" s="143">
        <v>-0.00647</v>
      </c>
      <c r="R83" s="143">
        <v>-0.17981</v>
      </c>
      <c r="S83" s="143">
        <v>0.30297</v>
      </c>
      <c r="T83" s="143">
        <v>0.089076</v>
      </c>
      <c r="U83" s="143">
        <v>0.001325</v>
      </c>
      <c r="V83" s="143">
        <v>-0.06465</v>
      </c>
      <c r="W83" s="143">
        <v>0.040568</v>
      </c>
      <c r="X83" s="143">
        <v>-0.06218</v>
      </c>
      <c r="Y83" s="143">
        <v>-0.27984</v>
      </c>
      <c r="Z83" s="143">
        <v>0.039242</v>
      </c>
      <c r="AA83" s="143">
        <v>-0.21336</v>
      </c>
      <c r="AB83" s="143">
        <v>-0.41572</v>
      </c>
      <c r="AC83" s="143">
        <v>-0.67076</v>
      </c>
      <c r="AD83" s="143">
        <v>-0.7698</v>
      </c>
      <c r="AE83" s="143">
        <v>-0.00792</v>
      </c>
      <c r="AF83" s="143">
        <v>0.243412</v>
      </c>
      <c r="AG83" s="143">
        <v>-0.01984</v>
      </c>
      <c r="AH83" s="143">
        <v>0.071997</v>
      </c>
      <c r="AI83" s="143">
        <v>0.04072</v>
      </c>
      <c r="AJ83" s="143">
        <v>0.030304</v>
      </c>
      <c r="AK83" s="143">
        <v>-0.12381</v>
      </c>
      <c r="AL83" s="143">
        <v>0.24376499999999998</v>
      </c>
      <c r="AM83" s="143">
        <v>0.016675</v>
      </c>
      <c r="AN83" s="143">
        <v>0.18979</v>
      </c>
      <c r="AO83" s="143">
        <v>0.162952</v>
      </c>
      <c r="AP83" s="143">
        <v>3.22E-4</v>
      </c>
      <c r="AQ83" s="143">
        <v>0.035487</v>
      </c>
      <c r="AR83" s="143">
        <v>-0.5754</v>
      </c>
      <c r="AS83" s="143">
        <v>0.028304</v>
      </c>
      <c r="AT83" s="143">
        <v>-0.14565</v>
      </c>
    </row>
    <row r="84">
      <c r="A84" s="142">
        <f t="shared" si="1"/>
        <v>-4.778585</v>
      </c>
      <c r="B84" s="143">
        <v>-0.15284</v>
      </c>
      <c r="C84" s="143">
        <v>-0.19279999999999997</v>
      </c>
      <c r="D84" s="143">
        <v>0.19206299999999998</v>
      </c>
      <c r="E84" s="143">
        <v>-0.04652</v>
      </c>
      <c r="F84" s="143">
        <v>0.200348</v>
      </c>
      <c r="G84" s="143">
        <v>0.071784</v>
      </c>
      <c r="H84" s="143">
        <v>-0.05316</v>
      </c>
      <c r="I84" s="143">
        <v>-0.02084</v>
      </c>
      <c r="J84" s="143">
        <v>0.37566</v>
      </c>
      <c r="K84" s="143">
        <v>-0.18516</v>
      </c>
      <c r="L84" s="143">
        <v>-0.04372</v>
      </c>
      <c r="M84" s="143">
        <v>0.37924</v>
      </c>
      <c r="N84" s="143">
        <v>0.039048</v>
      </c>
      <c r="O84" s="143">
        <v>-1.0946</v>
      </c>
      <c r="P84" s="143">
        <v>-0.9792</v>
      </c>
      <c r="Q84" s="143">
        <v>-0.032350000000000004</v>
      </c>
      <c r="R84" s="143">
        <v>-0.89905</v>
      </c>
      <c r="S84" s="143">
        <v>0.30297</v>
      </c>
      <c r="T84" s="143">
        <v>0.111345</v>
      </c>
      <c r="U84" s="143">
        <v>0.00106</v>
      </c>
      <c r="V84" s="143">
        <v>-0.0862</v>
      </c>
      <c r="W84" s="143">
        <v>0.20284</v>
      </c>
      <c r="X84" s="143">
        <v>-0.24872</v>
      </c>
      <c r="Y84" s="143">
        <v>-0.46640000000000004</v>
      </c>
      <c r="Z84" s="143">
        <v>0.058863</v>
      </c>
      <c r="AA84" s="143">
        <v>-0.28448</v>
      </c>
      <c r="AB84" s="143">
        <v>-0.41572</v>
      </c>
      <c r="AC84" s="143">
        <v>-0.67076</v>
      </c>
      <c r="AD84" s="143">
        <v>-0.7698</v>
      </c>
      <c r="AE84" s="143">
        <v>-0.009899999999999999</v>
      </c>
      <c r="AF84" s="143">
        <v>0.304265</v>
      </c>
      <c r="AG84" s="143">
        <v>-0.01984</v>
      </c>
      <c r="AH84" s="143">
        <v>0.095996</v>
      </c>
      <c r="AI84" s="143">
        <v>0.061079999999999995</v>
      </c>
      <c r="AJ84" s="143">
        <v>0.121216</v>
      </c>
      <c r="AK84" s="143">
        <v>-0.61905</v>
      </c>
      <c r="AL84" s="143">
        <v>0.195012</v>
      </c>
      <c r="AM84" s="143">
        <v>0.01334</v>
      </c>
      <c r="AN84" s="143">
        <v>0.151832</v>
      </c>
      <c r="AO84" s="143">
        <v>0.162952</v>
      </c>
      <c r="AP84" s="143">
        <v>0.001288</v>
      </c>
      <c r="AQ84" s="143">
        <v>0.106461</v>
      </c>
      <c r="AR84" s="143">
        <v>-0.5754</v>
      </c>
      <c r="AS84" s="143">
        <v>0.084912</v>
      </c>
      <c r="AT84" s="143">
        <v>-0.14565</v>
      </c>
    </row>
    <row r="85">
      <c r="A85" s="142">
        <f t="shared" si="1"/>
        <v>-3.46051</v>
      </c>
      <c r="B85" s="143">
        <v>-0.11463000000000001</v>
      </c>
      <c r="C85" s="143">
        <v>-0.15424</v>
      </c>
      <c r="D85" s="143">
        <v>0.256084</v>
      </c>
      <c r="E85" s="143">
        <v>-0.03489</v>
      </c>
      <c r="F85" s="143">
        <v>0.100174</v>
      </c>
      <c r="G85" s="143">
        <v>0.071784</v>
      </c>
      <c r="H85" s="143">
        <v>-0.05316</v>
      </c>
      <c r="I85" s="143">
        <v>-0.02084</v>
      </c>
      <c r="J85" s="143">
        <v>0.37566</v>
      </c>
      <c r="K85" s="143">
        <v>-0.18516</v>
      </c>
      <c r="L85" s="143">
        <v>-0.03279</v>
      </c>
      <c r="M85" s="143">
        <v>0.28443</v>
      </c>
      <c r="N85" s="143">
        <v>0.029286</v>
      </c>
      <c r="O85" s="143">
        <v>-0.65676</v>
      </c>
      <c r="P85" s="143">
        <v>-0.39168</v>
      </c>
      <c r="Q85" s="143">
        <v>-0.00647</v>
      </c>
      <c r="R85" s="143">
        <v>-0.71924</v>
      </c>
      <c r="S85" s="143">
        <v>0.242376</v>
      </c>
      <c r="T85" s="143">
        <v>0.044538</v>
      </c>
      <c r="U85" s="143">
        <v>7.949999999999999E-4</v>
      </c>
      <c r="V85" s="143">
        <v>-0.06465</v>
      </c>
      <c r="W85" s="143">
        <v>0.040568</v>
      </c>
      <c r="X85" s="143">
        <v>-0.24872</v>
      </c>
      <c r="Y85" s="143">
        <v>-0.09328</v>
      </c>
      <c r="Z85" s="143">
        <v>0.039242</v>
      </c>
      <c r="AA85" s="143">
        <v>-0.28448</v>
      </c>
      <c r="AB85" s="143">
        <v>-0.31179</v>
      </c>
      <c r="AC85" s="143">
        <v>-0.50307</v>
      </c>
      <c r="AD85" s="143">
        <v>-0.7698</v>
      </c>
      <c r="AE85" s="143">
        <v>-0.00594</v>
      </c>
      <c r="AF85" s="143">
        <v>0.060853</v>
      </c>
      <c r="AG85" s="143">
        <v>-0.01488</v>
      </c>
      <c r="AH85" s="143">
        <v>0.071997</v>
      </c>
      <c r="AI85" s="143">
        <v>0.08144</v>
      </c>
      <c r="AJ85" s="143">
        <v>0.121216</v>
      </c>
      <c r="AK85" s="143">
        <v>-0.49524</v>
      </c>
      <c r="AL85" s="143">
        <v>0.195012</v>
      </c>
      <c r="AM85" s="143">
        <v>0.016675</v>
      </c>
      <c r="AN85" s="143">
        <v>0.151832</v>
      </c>
      <c r="AO85" s="143">
        <v>0.24442800000000003</v>
      </c>
      <c r="AP85" s="143">
        <v>6.44E-4</v>
      </c>
      <c r="AQ85" s="143">
        <v>0.070974</v>
      </c>
      <c r="AR85" s="143">
        <v>-0.7672</v>
      </c>
      <c r="AS85" s="143">
        <v>0.084912</v>
      </c>
      <c r="AT85" s="143">
        <v>-0.11652</v>
      </c>
    </row>
    <row r="86">
      <c r="A86" s="142">
        <f t="shared" si="1"/>
        <v>-4.557355</v>
      </c>
      <c r="B86" s="143">
        <v>-0.15284</v>
      </c>
      <c r="C86" s="143">
        <v>-0.11567999999999999</v>
      </c>
      <c r="D86" s="143">
        <v>0.19206299999999998</v>
      </c>
      <c r="E86" s="143">
        <v>-0.03489</v>
      </c>
      <c r="F86" s="143">
        <v>0.050087</v>
      </c>
      <c r="G86" s="143">
        <v>0.053838</v>
      </c>
      <c r="H86" s="143">
        <v>-0.05316</v>
      </c>
      <c r="I86" s="143">
        <v>-0.00521</v>
      </c>
      <c r="J86" s="143">
        <v>0.093915</v>
      </c>
      <c r="K86" s="143">
        <v>-0.04629</v>
      </c>
      <c r="L86" s="143">
        <v>-0.01093</v>
      </c>
      <c r="M86" s="143">
        <v>0.09481</v>
      </c>
      <c r="N86" s="143">
        <v>0.009762</v>
      </c>
      <c r="O86" s="143">
        <v>-0.65676</v>
      </c>
      <c r="P86" s="143">
        <v>-0.78336</v>
      </c>
      <c r="Q86" s="143">
        <v>-0.00647</v>
      </c>
      <c r="R86" s="143">
        <v>-0.89905</v>
      </c>
      <c r="S86" s="143">
        <v>0.242376</v>
      </c>
      <c r="T86" s="143">
        <v>0.089076</v>
      </c>
      <c r="U86" s="143">
        <v>0.00106</v>
      </c>
      <c r="V86" s="143">
        <v>-0.0862</v>
      </c>
      <c r="W86" s="143">
        <v>0.162272</v>
      </c>
      <c r="X86" s="143">
        <v>-0.12436</v>
      </c>
      <c r="Y86" s="143">
        <v>-0.27984</v>
      </c>
      <c r="Z86" s="143">
        <v>0.078484</v>
      </c>
      <c r="AA86" s="143">
        <v>-0.14224</v>
      </c>
      <c r="AB86" s="143">
        <v>-0.31179</v>
      </c>
      <c r="AC86" s="143">
        <v>-0.67076</v>
      </c>
      <c r="AD86" s="143">
        <v>-0.96225</v>
      </c>
      <c r="AE86" s="143">
        <v>-0.00396</v>
      </c>
      <c r="AF86" s="143">
        <v>0.182559</v>
      </c>
      <c r="AG86" s="143">
        <v>-0.00496</v>
      </c>
      <c r="AH86" s="143">
        <v>0.071997</v>
      </c>
      <c r="AI86" s="143">
        <v>0.061079999999999995</v>
      </c>
      <c r="AJ86" s="143">
        <v>0.121216</v>
      </c>
      <c r="AK86" s="143">
        <v>-0.49524</v>
      </c>
      <c r="AL86" s="143">
        <v>0.097506</v>
      </c>
      <c r="AM86" s="143">
        <v>0.010005</v>
      </c>
      <c r="AN86" s="143">
        <v>0.113874</v>
      </c>
      <c r="AO86" s="143">
        <v>0.325904</v>
      </c>
      <c r="AP86" s="143">
        <v>3.22E-4</v>
      </c>
      <c r="AQ86" s="143">
        <v>0.035487</v>
      </c>
      <c r="AR86" s="143">
        <v>-0.7672</v>
      </c>
      <c r="AS86" s="143">
        <v>0.084912</v>
      </c>
      <c r="AT86" s="143">
        <v>-0.11652</v>
      </c>
    </row>
    <row r="87">
      <c r="A87" s="142">
        <f t="shared" si="1"/>
        <v>-3.043483</v>
      </c>
      <c r="B87" s="143">
        <v>-0.07642</v>
      </c>
      <c r="C87" s="143">
        <v>-0.07712</v>
      </c>
      <c r="D87" s="143">
        <v>0.19206299999999998</v>
      </c>
      <c r="E87" s="143">
        <v>-0.02326</v>
      </c>
      <c r="F87" s="143">
        <v>0.150261</v>
      </c>
      <c r="G87" s="143">
        <v>0.053838</v>
      </c>
      <c r="H87" s="143">
        <v>-0.03987</v>
      </c>
      <c r="I87" s="143">
        <v>-0.01563</v>
      </c>
      <c r="J87" s="143">
        <v>0.37566</v>
      </c>
      <c r="K87" s="143">
        <v>-0.13887</v>
      </c>
      <c r="L87" s="143">
        <v>-0.04372</v>
      </c>
      <c r="M87" s="143">
        <v>0.47405</v>
      </c>
      <c r="N87" s="143">
        <v>0.039048</v>
      </c>
      <c r="O87" s="143">
        <v>-0.65676</v>
      </c>
      <c r="P87" s="143">
        <v>-0.78336</v>
      </c>
      <c r="Q87" s="143">
        <v>-0.01941</v>
      </c>
      <c r="R87" s="143">
        <v>-0.71924</v>
      </c>
      <c r="S87" s="143">
        <v>0.242376</v>
      </c>
      <c r="T87" s="143">
        <v>0.089076</v>
      </c>
      <c r="U87" s="143">
        <v>0.001325</v>
      </c>
      <c r="V87" s="143">
        <v>-0.06465</v>
      </c>
      <c r="W87" s="143">
        <v>0.121704</v>
      </c>
      <c r="X87" s="143">
        <v>-0.18653999999999998</v>
      </c>
      <c r="Y87" s="143">
        <v>-0.37312</v>
      </c>
      <c r="Z87" s="143">
        <v>0.058863</v>
      </c>
      <c r="AA87" s="143">
        <v>-0.28448</v>
      </c>
      <c r="AB87" s="143">
        <v>-0.41572</v>
      </c>
      <c r="AC87" s="143">
        <v>-0.50307</v>
      </c>
      <c r="AD87" s="143">
        <v>-0.7698</v>
      </c>
      <c r="AE87" s="143">
        <v>-0.00594</v>
      </c>
      <c r="AF87" s="143">
        <v>0.182559</v>
      </c>
      <c r="AG87" s="143">
        <v>-0.00992</v>
      </c>
      <c r="AH87" s="143">
        <v>0.095996</v>
      </c>
      <c r="AI87" s="143">
        <v>0.061079999999999995</v>
      </c>
      <c r="AJ87" s="143">
        <v>0.121216</v>
      </c>
      <c r="AK87" s="143">
        <v>-0.37143000000000004</v>
      </c>
      <c r="AL87" s="143">
        <v>0.195012</v>
      </c>
      <c r="AM87" s="143">
        <v>0.01334</v>
      </c>
      <c r="AN87" s="143">
        <v>0.113874</v>
      </c>
      <c r="AO87" s="143">
        <v>0.325904</v>
      </c>
      <c r="AP87" s="143">
        <v>9.660000000000001E-4</v>
      </c>
      <c r="AQ87" s="143">
        <v>0.070974</v>
      </c>
      <c r="AR87" s="143">
        <v>-0.3836</v>
      </c>
      <c r="AS87" s="143">
        <v>0.084912</v>
      </c>
      <c r="AT87" s="143">
        <v>-0.14565</v>
      </c>
    </row>
    <row r="88">
      <c r="A88" s="142">
        <f t="shared" si="1"/>
        <v>-3.931139</v>
      </c>
      <c r="B88" s="143">
        <v>-0.15284</v>
      </c>
      <c r="C88" s="143">
        <v>-0.15424</v>
      </c>
      <c r="D88" s="143">
        <v>0.19206299999999998</v>
      </c>
      <c r="E88" s="143">
        <v>-0.04652</v>
      </c>
      <c r="F88" s="143">
        <v>0.200348</v>
      </c>
      <c r="G88" s="143">
        <v>0.071784</v>
      </c>
      <c r="H88" s="143">
        <v>-0.05316</v>
      </c>
      <c r="I88" s="143">
        <v>-0.02084</v>
      </c>
      <c r="J88" s="143">
        <v>0.37566</v>
      </c>
      <c r="K88" s="143">
        <v>-0.18516</v>
      </c>
      <c r="L88" s="143">
        <v>-0.04372</v>
      </c>
      <c r="M88" s="143">
        <v>0.37924</v>
      </c>
      <c r="N88" s="143">
        <v>0.039048</v>
      </c>
      <c r="O88" s="143">
        <v>-0.87568</v>
      </c>
      <c r="P88" s="143">
        <v>-0.78336</v>
      </c>
      <c r="Q88" s="143">
        <v>-0.02588</v>
      </c>
      <c r="R88" s="143">
        <v>-0.71924</v>
      </c>
      <c r="S88" s="143">
        <v>0.242376</v>
      </c>
      <c r="T88" s="143">
        <v>0.089076</v>
      </c>
      <c r="U88" s="143">
        <v>0.00106</v>
      </c>
      <c r="V88" s="143">
        <v>-0.0862</v>
      </c>
      <c r="W88" s="143">
        <v>0.162272</v>
      </c>
      <c r="X88" s="143">
        <v>-0.24872</v>
      </c>
      <c r="Y88" s="143">
        <v>-0.37312</v>
      </c>
      <c r="Z88" s="143">
        <v>0.078484</v>
      </c>
      <c r="AA88" s="143">
        <v>-0.28448</v>
      </c>
      <c r="AB88" s="143">
        <v>-0.41572</v>
      </c>
      <c r="AC88" s="143">
        <v>-0.67076</v>
      </c>
      <c r="AD88" s="143">
        <v>-0.7698</v>
      </c>
      <c r="AE88" s="143">
        <v>-0.00792</v>
      </c>
      <c r="AF88" s="143">
        <v>0.243412</v>
      </c>
      <c r="AG88" s="143">
        <v>-0.00992</v>
      </c>
      <c r="AH88" s="143">
        <v>0.095996</v>
      </c>
      <c r="AI88" s="143">
        <v>0.08144</v>
      </c>
      <c r="AJ88" s="143">
        <v>0.121216</v>
      </c>
      <c r="AK88" s="143">
        <v>-0.49524</v>
      </c>
      <c r="AL88" s="143">
        <v>0.195012</v>
      </c>
      <c r="AM88" s="143">
        <v>0.01334</v>
      </c>
      <c r="AN88" s="143">
        <v>0.151832</v>
      </c>
      <c r="AO88" s="143">
        <v>0.325904</v>
      </c>
      <c r="AP88" s="143">
        <v>0.001288</v>
      </c>
      <c r="AQ88" s="143">
        <v>0.141948</v>
      </c>
      <c r="AR88" s="143">
        <v>-0.7672</v>
      </c>
      <c r="AS88" s="143">
        <v>0.084912</v>
      </c>
      <c r="AT88" s="143">
        <v>-0.02913</v>
      </c>
    </row>
    <row r="89">
      <c r="A89" s="142">
        <f t="shared" si="1"/>
        <v>-4.489759</v>
      </c>
      <c r="B89" s="143">
        <v>-0.11463000000000001</v>
      </c>
      <c r="C89" s="143">
        <v>-0.15424</v>
      </c>
      <c r="D89" s="143">
        <v>0.256084</v>
      </c>
      <c r="E89" s="143">
        <v>-0.04652</v>
      </c>
      <c r="F89" s="143">
        <v>0.200348</v>
      </c>
      <c r="G89" s="143">
        <v>0.071784</v>
      </c>
      <c r="H89" s="143">
        <v>-0.06645</v>
      </c>
      <c r="I89" s="143">
        <v>-0.02084</v>
      </c>
      <c r="J89" s="143">
        <v>0.281745</v>
      </c>
      <c r="K89" s="143">
        <v>-0.18516</v>
      </c>
      <c r="L89" s="143">
        <v>-0.04372</v>
      </c>
      <c r="M89" s="143">
        <v>0.47405</v>
      </c>
      <c r="N89" s="143">
        <v>0.04881</v>
      </c>
      <c r="O89" s="143">
        <v>-0.87568</v>
      </c>
      <c r="P89" s="143">
        <v>-0.78336</v>
      </c>
      <c r="Q89" s="143">
        <v>-0.02588</v>
      </c>
      <c r="R89" s="143">
        <v>-0.89905</v>
      </c>
      <c r="S89" s="143">
        <v>0.30297</v>
      </c>
      <c r="T89" s="143">
        <v>0.089076</v>
      </c>
      <c r="U89" s="143">
        <v>7.949999999999999E-4</v>
      </c>
      <c r="V89" s="143">
        <v>-0.06465</v>
      </c>
      <c r="W89" s="143">
        <v>0.162272</v>
      </c>
      <c r="X89" s="143">
        <v>-0.24872</v>
      </c>
      <c r="Y89" s="143">
        <v>-0.46640000000000004</v>
      </c>
      <c r="Z89" s="143">
        <v>0.078484</v>
      </c>
      <c r="AA89" s="143">
        <v>-0.28448</v>
      </c>
      <c r="AB89" s="143">
        <v>-0.51965</v>
      </c>
      <c r="AC89" s="143">
        <v>-0.67076</v>
      </c>
      <c r="AD89" s="143">
        <v>-0.7698</v>
      </c>
      <c r="AE89" s="143">
        <v>-0.00792</v>
      </c>
      <c r="AF89" s="143">
        <v>0.243412</v>
      </c>
      <c r="AG89" s="143">
        <v>-0.01984</v>
      </c>
      <c r="AH89" s="143">
        <v>0.095996</v>
      </c>
      <c r="AI89" s="143">
        <v>0.1018</v>
      </c>
      <c r="AJ89" s="143">
        <v>0.121216</v>
      </c>
      <c r="AK89" s="143">
        <v>-0.49524</v>
      </c>
      <c r="AL89" s="143">
        <v>0.24376499999999998</v>
      </c>
      <c r="AM89" s="143">
        <v>0.016675</v>
      </c>
      <c r="AN89" s="143">
        <v>0.151832</v>
      </c>
      <c r="AO89" s="143">
        <v>0.24442800000000003</v>
      </c>
      <c r="AP89" s="143">
        <v>9.660000000000001E-4</v>
      </c>
      <c r="AQ89" s="143">
        <v>0.106461</v>
      </c>
      <c r="AR89" s="143">
        <v>-0.959</v>
      </c>
      <c r="AS89" s="143">
        <v>0.084912</v>
      </c>
      <c r="AT89" s="143">
        <v>-0.14565</v>
      </c>
    </row>
    <row r="90">
      <c r="A90" s="142">
        <f t="shared" si="1"/>
        <v>-4.227306</v>
      </c>
      <c r="B90" s="143">
        <v>-0.07642</v>
      </c>
      <c r="C90" s="143">
        <v>-0.07712</v>
      </c>
      <c r="D90" s="143">
        <v>0.128042</v>
      </c>
      <c r="E90" s="143">
        <v>-0.03489</v>
      </c>
      <c r="F90" s="143">
        <v>0.100174</v>
      </c>
      <c r="G90" s="143">
        <v>0.071784</v>
      </c>
      <c r="H90" s="143">
        <v>-0.03987</v>
      </c>
      <c r="I90" s="143">
        <v>-0.01563</v>
      </c>
      <c r="J90" s="143">
        <v>0.281745</v>
      </c>
      <c r="K90" s="143">
        <v>-0.13887</v>
      </c>
      <c r="L90" s="143">
        <v>-0.02186</v>
      </c>
      <c r="M90" s="143">
        <v>0.28443</v>
      </c>
      <c r="N90" s="143">
        <v>0.019524</v>
      </c>
      <c r="O90" s="143">
        <v>-0.87568</v>
      </c>
      <c r="P90" s="143">
        <v>-0.5875199999999999</v>
      </c>
      <c r="Q90" s="143">
        <v>-0.01294</v>
      </c>
      <c r="R90" s="143">
        <v>-0.17981</v>
      </c>
      <c r="S90" s="143">
        <v>0.242376</v>
      </c>
      <c r="T90" s="143">
        <v>0.111345</v>
      </c>
      <c r="U90" s="143">
        <v>0.001325</v>
      </c>
      <c r="V90" s="143">
        <v>-0.0862</v>
      </c>
      <c r="W90" s="143">
        <v>0.162272</v>
      </c>
      <c r="X90" s="143">
        <v>-0.3109</v>
      </c>
      <c r="Y90" s="143">
        <v>-0.37312</v>
      </c>
      <c r="Z90" s="143">
        <v>0.098105</v>
      </c>
      <c r="AA90" s="143">
        <v>-0.3556</v>
      </c>
      <c r="AB90" s="143">
        <v>-0.51965</v>
      </c>
      <c r="AC90" s="143">
        <v>-0.67076</v>
      </c>
      <c r="AD90" s="143">
        <v>-0.7698</v>
      </c>
      <c r="AE90" s="143">
        <v>-0.00396</v>
      </c>
      <c r="AF90" s="143">
        <v>0.121706</v>
      </c>
      <c r="AG90" s="143">
        <v>-0.01488</v>
      </c>
      <c r="AH90" s="143">
        <v>0.023999</v>
      </c>
      <c r="AI90" s="143">
        <v>0.02036</v>
      </c>
      <c r="AJ90" s="143">
        <v>0.121216</v>
      </c>
      <c r="AK90" s="143">
        <v>-0.49524</v>
      </c>
      <c r="AL90" s="143">
        <v>0.24376499999999998</v>
      </c>
      <c r="AM90" s="143">
        <v>0.016675</v>
      </c>
      <c r="AN90" s="143">
        <v>0.151832</v>
      </c>
      <c r="AO90" s="143">
        <v>0.081476</v>
      </c>
      <c r="AP90" s="143">
        <v>3.22E-4</v>
      </c>
      <c r="AQ90" s="143">
        <v>0.035487</v>
      </c>
      <c r="AR90" s="143">
        <v>-0.7672</v>
      </c>
      <c r="AS90" s="143">
        <v>0.028304</v>
      </c>
      <c r="AT90" s="143">
        <v>-0.14565</v>
      </c>
    </row>
    <row r="91">
      <c r="A91" s="142">
        <f t="shared" si="1"/>
        <v>-3.745062</v>
      </c>
      <c r="B91" s="143">
        <v>-0.15284</v>
      </c>
      <c r="C91" s="143">
        <v>-0.15424</v>
      </c>
      <c r="D91" s="143">
        <v>0.064021</v>
      </c>
      <c r="E91" s="143">
        <v>-0.03489</v>
      </c>
      <c r="F91" s="143">
        <v>0.150261</v>
      </c>
      <c r="G91" s="143">
        <v>0.071784</v>
      </c>
      <c r="H91" s="143">
        <v>-0.05316</v>
      </c>
      <c r="I91" s="143">
        <v>-0.02605</v>
      </c>
      <c r="J91" s="143">
        <v>0.37566</v>
      </c>
      <c r="K91" s="143">
        <v>-0.23145</v>
      </c>
      <c r="L91" s="143">
        <v>-0.03279</v>
      </c>
      <c r="M91" s="143">
        <v>0.47405</v>
      </c>
      <c r="N91" s="143">
        <v>0.04881</v>
      </c>
      <c r="O91" s="143">
        <v>-0.65676</v>
      </c>
      <c r="P91" s="143">
        <v>-0.9792</v>
      </c>
      <c r="Q91" s="143">
        <v>-0.01941</v>
      </c>
      <c r="R91" s="143">
        <v>-0.71924</v>
      </c>
      <c r="S91" s="143">
        <v>0.30297</v>
      </c>
      <c r="T91" s="143">
        <v>0.111345</v>
      </c>
      <c r="U91" s="143">
        <v>0.00106</v>
      </c>
      <c r="V91" s="143">
        <v>-0.10775</v>
      </c>
      <c r="W91" s="143">
        <v>0.162272</v>
      </c>
      <c r="X91" s="143">
        <v>-0.18653999999999998</v>
      </c>
      <c r="Y91" s="143">
        <v>-0.46640000000000004</v>
      </c>
      <c r="Z91" s="143">
        <v>0.058863</v>
      </c>
      <c r="AA91" s="143">
        <v>-0.3556</v>
      </c>
      <c r="AB91" s="143">
        <v>-0.31179</v>
      </c>
      <c r="AC91" s="143">
        <v>-0.67076</v>
      </c>
      <c r="AD91" s="143">
        <v>-0.7698</v>
      </c>
      <c r="AE91" s="143">
        <v>-0.00594</v>
      </c>
      <c r="AF91" s="143">
        <v>0.243412</v>
      </c>
      <c r="AG91" s="143">
        <v>-0.0248</v>
      </c>
      <c r="AH91" s="143">
        <v>0.11999499999999999</v>
      </c>
      <c r="AI91" s="143">
        <v>0.1018</v>
      </c>
      <c r="AJ91" s="143">
        <v>0.090912</v>
      </c>
      <c r="AK91" s="143">
        <v>-0.24762</v>
      </c>
      <c r="AL91" s="143">
        <v>0.24376499999999998</v>
      </c>
      <c r="AM91" s="143">
        <v>0.016675</v>
      </c>
      <c r="AN91" s="143">
        <v>0.18979</v>
      </c>
      <c r="AO91" s="143">
        <v>0.325904</v>
      </c>
      <c r="AP91" s="143">
        <v>9.660000000000001E-4</v>
      </c>
      <c r="AQ91" s="143">
        <v>0.106461</v>
      </c>
      <c r="AR91" s="143">
        <v>-0.7672</v>
      </c>
      <c r="AS91" s="143">
        <v>0.084912</v>
      </c>
      <c r="AT91" s="143">
        <v>-0.11652</v>
      </c>
    </row>
    <row r="92">
      <c r="A92" s="142">
        <f t="shared" si="1"/>
        <v>-3.994283</v>
      </c>
      <c r="B92" s="143">
        <v>-0.11463000000000001</v>
      </c>
      <c r="C92" s="143">
        <v>-0.11567999999999999</v>
      </c>
      <c r="D92" s="143">
        <v>0.256084</v>
      </c>
      <c r="E92" s="143">
        <v>-0.03489</v>
      </c>
      <c r="F92" s="143">
        <v>0.100174</v>
      </c>
      <c r="G92" s="143">
        <v>0.071784</v>
      </c>
      <c r="H92" s="143">
        <v>-0.05316</v>
      </c>
      <c r="I92" s="143">
        <v>-0.01563</v>
      </c>
      <c r="J92" s="143">
        <v>0.281745</v>
      </c>
      <c r="K92" s="143">
        <v>-0.18516</v>
      </c>
      <c r="L92" s="143">
        <v>-0.04372</v>
      </c>
      <c r="M92" s="143">
        <v>0.37924</v>
      </c>
      <c r="N92" s="143">
        <v>0.039048</v>
      </c>
      <c r="O92" s="143">
        <v>-0.87568</v>
      </c>
      <c r="P92" s="143">
        <v>-0.9792</v>
      </c>
      <c r="Q92" s="143">
        <v>-0.01941</v>
      </c>
      <c r="R92" s="143">
        <v>-0.89905</v>
      </c>
      <c r="S92" s="143">
        <v>0.242376</v>
      </c>
      <c r="T92" s="143">
        <v>0.066807</v>
      </c>
      <c r="U92" s="143">
        <v>7.949999999999999E-4</v>
      </c>
      <c r="V92" s="143">
        <v>-0.0862</v>
      </c>
      <c r="W92" s="143">
        <v>0.162272</v>
      </c>
      <c r="X92" s="143">
        <v>-0.3109</v>
      </c>
      <c r="Y92" s="143">
        <v>-0.37312</v>
      </c>
      <c r="Z92" s="143">
        <v>0.058863</v>
      </c>
      <c r="AA92" s="143">
        <v>-0.21336</v>
      </c>
      <c r="AB92" s="143">
        <v>-0.31179</v>
      </c>
      <c r="AC92" s="143">
        <v>-0.50307</v>
      </c>
      <c r="AD92" s="143">
        <v>-0.57735</v>
      </c>
      <c r="AE92" s="143">
        <v>-0.00792</v>
      </c>
      <c r="AF92" s="143">
        <v>0.243412</v>
      </c>
      <c r="AG92" s="143">
        <v>-0.0248</v>
      </c>
      <c r="AH92" s="143">
        <v>0.095996</v>
      </c>
      <c r="AI92" s="143">
        <v>0.08144</v>
      </c>
      <c r="AJ92" s="143">
        <v>0.15152000000000002</v>
      </c>
      <c r="AK92" s="143">
        <v>-0.61905</v>
      </c>
      <c r="AL92" s="143">
        <v>0.195012</v>
      </c>
      <c r="AM92" s="143">
        <v>0.00667</v>
      </c>
      <c r="AN92" s="143">
        <v>0.18979</v>
      </c>
      <c r="AO92" s="143">
        <v>0.40738</v>
      </c>
      <c r="AP92" s="143">
        <v>6.44E-4</v>
      </c>
      <c r="AQ92" s="143">
        <v>0.106461</v>
      </c>
      <c r="AR92" s="143">
        <v>-0.7672</v>
      </c>
      <c r="AS92" s="143">
        <v>0.028304</v>
      </c>
      <c r="AT92" s="143">
        <v>-0.02913</v>
      </c>
    </row>
    <row r="93">
      <c r="A93" s="142">
        <f t="shared" si="1"/>
        <v>-5.202568</v>
      </c>
      <c r="B93" s="143">
        <v>-0.15284</v>
      </c>
      <c r="C93" s="143">
        <v>-0.11567999999999999</v>
      </c>
      <c r="D93" s="143">
        <v>0.19206299999999998</v>
      </c>
      <c r="E93" s="143">
        <v>-0.03489</v>
      </c>
      <c r="F93" s="143">
        <v>0.150261</v>
      </c>
      <c r="G93" s="143">
        <v>0.071784</v>
      </c>
      <c r="H93" s="143">
        <v>-0.05316</v>
      </c>
      <c r="I93" s="143">
        <v>-0.02084</v>
      </c>
      <c r="J93" s="143">
        <v>0.281745</v>
      </c>
      <c r="K93" s="143">
        <v>-0.13887</v>
      </c>
      <c r="L93" s="143">
        <v>-0.04372</v>
      </c>
      <c r="M93" s="143">
        <v>0.28443</v>
      </c>
      <c r="N93" s="143">
        <v>0.039048</v>
      </c>
      <c r="O93" s="143">
        <v>-1.0946</v>
      </c>
      <c r="P93" s="143">
        <v>-0.9792</v>
      </c>
      <c r="Q93" s="143">
        <v>-0.032350000000000004</v>
      </c>
      <c r="R93" s="143">
        <v>-0.89905</v>
      </c>
      <c r="S93" s="143">
        <v>0.181782</v>
      </c>
      <c r="T93" s="143">
        <v>0.066807</v>
      </c>
      <c r="U93" s="143">
        <v>7.949999999999999E-4</v>
      </c>
      <c r="V93" s="143">
        <v>-0.0862</v>
      </c>
      <c r="W93" s="143">
        <v>0.121704</v>
      </c>
      <c r="X93" s="143">
        <v>-0.18653999999999998</v>
      </c>
      <c r="Y93" s="143">
        <v>-0.37312</v>
      </c>
      <c r="Z93" s="143">
        <v>0.058863</v>
      </c>
      <c r="AA93" s="143">
        <v>-0.21336</v>
      </c>
      <c r="AB93" s="143">
        <v>-0.51965</v>
      </c>
      <c r="AC93" s="143">
        <v>-0.83845</v>
      </c>
      <c r="AD93" s="143">
        <v>-0.96225</v>
      </c>
      <c r="AE93" s="143">
        <v>-0.00792</v>
      </c>
      <c r="AF93" s="143">
        <v>0.243412</v>
      </c>
      <c r="AG93" s="143">
        <v>-0.01984</v>
      </c>
      <c r="AH93" s="143">
        <v>0.095996</v>
      </c>
      <c r="AI93" s="143">
        <v>0.08144</v>
      </c>
      <c r="AJ93" s="143">
        <v>0.121216</v>
      </c>
      <c r="AK93" s="143">
        <v>-0.37143000000000004</v>
      </c>
      <c r="AL93" s="143">
        <v>0.146259</v>
      </c>
      <c r="AM93" s="143">
        <v>0.010005</v>
      </c>
      <c r="AN93" s="143">
        <v>0.113874</v>
      </c>
      <c r="AO93" s="143">
        <v>0.24442800000000003</v>
      </c>
      <c r="AP93" s="143">
        <v>6.44E-4</v>
      </c>
      <c r="AQ93" s="143">
        <v>0.070974</v>
      </c>
      <c r="AR93" s="143">
        <v>-0.5754</v>
      </c>
      <c r="AS93" s="143">
        <v>0.084912</v>
      </c>
      <c r="AT93" s="143">
        <v>-0.14565</v>
      </c>
    </row>
    <row r="94">
      <c r="A94" s="142">
        <f t="shared" si="1"/>
        <v>-2.370346</v>
      </c>
      <c r="B94" s="143">
        <v>-0.19105</v>
      </c>
      <c r="C94" s="143">
        <v>-0.15424</v>
      </c>
      <c r="D94" s="143">
        <v>0.19206299999999998</v>
      </c>
      <c r="E94" s="143">
        <v>-0.05815</v>
      </c>
      <c r="F94" s="143">
        <v>0.150261</v>
      </c>
      <c r="G94" s="143">
        <v>0.071784</v>
      </c>
      <c r="H94" s="143">
        <v>-0.05316</v>
      </c>
      <c r="I94" s="143">
        <v>-0.02084</v>
      </c>
      <c r="J94" s="143">
        <v>0.281745</v>
      </c>
      <c r="K94" s="143">
        <v>-0.13887</v>
      </c>
      <c r="L94" s="143">
        <v>-0.054650000000000004</v>
      </c>
      <c r="M94" s="143">
        <v>0.37924</v>
      </c>
      <c r="N94" s="143">
        <v>0.039048</v>
      </c>
      <c r="O94" s="143">
        <v>-0.65676</v>
      </c>
      <c r="P94" s="143">
        <v>-0.5875199999999999</v>
      </c>
      <c r="Q94" s="143">
        <v>-0.02588</v>
      </c>
      <c r="R94" s="143">
        <v>-0.71924</v>
      </c>
      <c r="S94" s="143">
        <v>0.181782</v>
      </c>
      <c r="T94" s="143">
        <v>0.044538</v>
      </c>
      <c r="U94" s="143">
        <v>7.949999999999999E-4</v>
      </c>
      <c r="V94" s="143">
        <v>-0.0431</v>
      </c>
      <c r="W94" s="143">
        <v>0.121704</v>
      </c>
      <c r="X94" s="143">
        <v>-0.18653999999999998</v>
      </c>
      <c r="Y94" s="143">
        <v>-0.27984</v>
      </c>
      <c r="Z94" s="143">
        <v>0.058863</v>
      </c>
      <c r="AA94" s="143">
        <v>-0.21336</v>
      </c>
      <c r="AB94" s="143">
        <v>-0.10393</v>
      </c>
      <c r="AC94" s="143">
        <v>-0.16769</v>
      </c>
      <c r="AD94" s="143">
        <v>-0.7698</v>
      </c>
      <c r="AE94" s="143">
        <v>-0.00396</v>
      </c>
      <c r="AF94" s="143">
        <v>0.121706</v>
      </c>
      <c r="AG94" s="143">
        <v>-0.0248</v>
      </c>
      <c r="AH94" s="143">
        <v>0.11999499999999999</v>
      </c>
      <c r="AI94" s="143">
        <v>0.061079999999999995</v>
      </c>
      <c r="AJ94" s="143">
        <v>0.090912</v>
      </c>
      <c r="AK94" s="143">
        <v>-0.24762</v>
      </c>
      <c r="AL94" s="143">
        <v>0.146259</v>
      </c>
      <c r="AM94" s="143">
        <v>0.01334</v>
      </c>
      <c r="AN94" s="143">
        <v>0.113874</v>
      </c>
      <c r="AO94" s="143">
        <v>0.24442800000000003</v>
      </c>
      <c r="AP94" s="143">
        <v>6.44E-4</v>
      </c>
      <c r="AQ94" s="143">
        <v>0.17743499999999998</v>
      </c>
      <c r="AR94" s="143">
        <v>-0.1918</v>
      </c>
      <c r="AS94" s="143">
        <v>0.056608</v>
      </c>
      <c r="AT94" s="143">
        <v>-0.14565</v>
      </c>
    </row>
    <row r="95">
      <c r="A95" s="142">
        <f t="shared" si="1"/>
        <v>-1.532428</v>
      </c>
      <c r="B95" s="143">
        <v>-0.15284</v>
      </c>
      <c r="C95" s="143">
        <v>-0.07712</v>
      </c>
      <c r="D95" s="143">
        <v>0.064021</v>
      </c>
      <c r="E95" s="143">
        <v>-0.02326</v>
      </c>
      <c r="F95" s="143">
        <v>0.150261</v>
      </c>
      <c r="G95" s="143">
        <v>0.035892</v>
      </c>
      <c r="H95" s="143">
        <v>-0.05316</v>
      </c>
      <c r="I95" s="143">
        <v>-0.00521</v>
      </c>
      <c r="J95" s="143">
        <v>0.46957499999999996</v>
      </c>
      <c r="K95" s="143">
        <v>-0.09258</v>
      </c>
      <c r="L95" s="143">
        <v>-0.03279</v>
      </c>
      <c r="M95" s="143">
        <v>0.28443</v>
      </c>
      <c r="N95" s="143">
        <v>0.019524</v>
      </c>
      <c r="O95" s="143">
        <v>-0.21892</v>
      </c>
      <c r="P95" s="143">
        <v>-0.19584</v>
      </c>
      <c r="Q95" s="143">
        <v>-0.00647</v>
      </c>
      <c r="R95" s="143">
        <v>-0.17981</v>
      </c>
      <c r="S95" s="143">
        <v>0.181782</v>
      </c>
      <c r="T95" s="143">
        <v>0.089076</v>
      </c>
      <c r="U95" s="143">
        <v>0.00106</v>
      </c>
      <c r="V95" s="143">
        <v>-0.10775</v>
      </c>
      <c r="W95" s="143">
        <v>0.162272</v>
      </c>
      <c r="X95" s="143">
        <v>-0.12436</v>
      </c>
      <c r="Y95" s="143">
        <v>-0.27984</v>
      </c>
      <c r="Z95" s="143">
        <v>0.078484</v>
      </c>
      <c r="AA95" s="143">
        <v>-0.3556</v>
      </c>
      <c r="AB95" s="143">
        <v>-0.41572</v>
      </c>
      <c r="AC95" s="143">
        <v>-0.33538</v>
      </c>
      <c r="AD95" s="143">
        <v>-0.7698</v>
      </c>
      <c r="AE95" s="143">
        <v>-0.00594</v>
      </c>
      <c r="AF95" s="143">
        <v>0.304265</v>
      </c>
      <c r="AG95" s="143">
        <v>-0.00992</v>
      </c>
      <c r="AH95" s="143">
        <v>0.047998</v>
      </c>
      <c r="AI95" s="143">
        <v>0.08144</v>
      </c>
      <c r="AJ95" s="143">
        <v>0.15152000000000002</v>
      </c>
      <c r="AK95" s="143">
        <v>-0.37143000000000004</v>
      </c>
      <c r="AL95" s="143">
        <v>0.195012</v>
      </c>
      <c r="AM95" s="143">
        <v>0.010005</v>
      </c>
      <c r="AN95" s="143">
        <v>0.18979</v>
      </c>
      <c r="AO95" s="143">
        <v>0.325904</v>
      </c>
      <c r="AP95" s="143">
        <v>0.001288</v>
      </c>
      <c r="AQ95" s="143">
        <v>0.17743499999999998</v>
      </c>
      <c r="AR95" s="143">
        <v>-0.7672</v>
      </c>
      <c r="AS95" s="143">
        <v>0.056608</v>
      </c>
      <c r="AT95" s="143">
        <v>-0.02913</v>
      </c>
    </row>
    <row r="96">
      <c r="A96" s="142">
        <f t="shared" si="1"/>
        <v>-4.53411</v>
      </c>
      <c r="B96" s="143">
        <v>-0.03821</v>
      </c>
      <c r="C96" s="143">
        <v>-0.03856</v>
      </c>
      <c r="D96" s="143">
        <v>0.064021</v>
      </c>
      <c r="E96" s="143">
        <v>-0.01163</v>
      </c>
      <c r="F96" s="143">
        <v>0.100174</v>
      </c>
      <c r="G96" s="143">
        <v>0.053838</v>
      </c>
      <c r="H96" s="143">
        <v>-0.03987</v>
      </c>
      <c r="I96" s="143">
        <v>-0.01563</v>
      </c>
      <c r="J96" s="143">
        <v>0.281745</v>
      </c>
      <c r="K96" s="143">
        <v>-0.13887</v>
      </c>
      <c r="L96" s="143">
        <v>-0.04372</v>
      </c>
      <c r="M96" s="143">
        <v>0.47405</v>
      </c>
      <c r="N96" s="143">
        <v>0.04881</v>
      </c>
      <c r="O96" s="143">
        <v>-0.87568</v>
      </c>
      <c r="P96" s="143">
        <v>-0.78336</v>
      </c>
      <c r="Q96" s="143">
        <v>-0.032350000000000004</v>
      </c>
      <c r="R96" s="143">
        <v>-0.89905</v>
      </c>
      <c r="S96" s="143">
        <v>0.242376</v>
      </c>
      <c r="T96" s="143">
        <v>0.089076</v>
      </c>
      <c r="U96" s="143">
        <v>0.001325</v>
      </c>
      <c r="V96" s="143">
        <v>-0.0862</v>
      </c>
      <c r="W96" s="143">
        <v>0.20284</v>
      </c>
      <c r="X96" s="143">
        <v>-0.3109</v>
      </c>
      <c r="Y96" s="143">
        <v>-0.37312</v>
      </c>
      <c r="Z96" s="143">
        <v>0.078484</v>
      </c>
      <c r="AA96" s="143">
        <v>-0.28448</v>
      </c>
      <c r="AB96" s="143">
        <v>-0.41572</v>
      </c>
      <c r="AC96" s="143">
        <v>-0.67076</v>
      </c>
      <c r="AD96" s="143">
        <v>-0.96225</v>
      </c>
      <c r="AE96" s="143">
        <v>-0.00792</v>
      </c>
      <c r="AF96" s="143">
        <v>0.121706</v>
      </c>
      <c r="AG96" s="143">
        <v>-0.00496</v>
      </c>
      <c r="AH96" s="143">
        <v>0.095996</v>
      </c>
      <c r="AI96" s="143">
        <v>0.08144</v>
      </c>
      <c r="AJ96" s="143">
        <v>0.121216</v>
      </c>
      <c r="AK96" s="143">
        <v>-0.49524</v>
      </c>
      <c r="AL96" s="143">
        <v>0.195012</v>
      </c>
      <c r="AM96" s="143">
        <v>0.01334</v>
      </c>
      <c r="AN96" s="143">
        <v>0.151832</v>
      </c>
      <c r="AO96" s="143">
        <v>0.325904</v>
      </c>
      <c r="AP96" s="143">
        <v>9.660000000000001E-4</v>
      </c>
      <c r="AQ96" s="143">
        <v>0.106461</v>
      </c>
      <c r="AR96" s="143">
        <v>-0.7672</v>
      </c>
      <c r="AS96" s="143">
        <v>0.056608</v>
      </c>
      <c r="AT96" s="143">
        <v>-0.14565</v>
      </c>
    </row>
    <row r="97">
      <c r="A97" s="142">
        <f t="shared" si="1"/>
        <v>-3.786135</v>
      </c>
      <c r="B97" s="143">
        <v>-0.15284</v>
      </c>
      <c r="C97" s="143">
        <v>-0.07712</v>
      </c>
      <c r="D97" s="143">
        <v>0.256084</v>
      </c>
      <c r="E97" s="143">
        <v>-0.04652</v>
      </c>
      <c r="F97" s="143">
        <v>0.150261</v>
      </c>
      <c r="G97" s="143">
        <v>0.071784</v>
      </c>
      <c r="H97" s="143">
        <v>-0.06645</v>
      </c>
      <c r="I97" s="143">
        <v>-0.01563</v>
      </c>
      <c r="J97" s="143">
        <v>0.37566</v>
      </c>
      <c r="K97" s="143">
        <v>-0.13887</v>
      </c>
      <c r="L97" s="143">
        <v>-0.054650000000000004</v>
      </c>
      <c r="M97" s="143">
        <v>0.47405</v>
      </c>
      <c r="N97" s="143">
        <v>0.04881</v>
      </c>
      <c r="O97" s="143">
        <v>-0.65676</v>
      </c>
      <c r="P97" s="143">
        <v>-0.78336</v>
      </c>
      <c r="Q97" s="143">
        <v>-0.01941</v>
      </c>
      <c r="R97" s="143">
        <v>-0.53943</v>
      </c>
      <c r="S97" s="143">
        <v>0.242376</v>
      </c>
      <c r="T97" s="143">
        <v>0.022269</v>
      </c>
      <c r="U97" s="143">
        <v>0.00106</v>
      </c>
      <c r="V97" s="143">
        <v>-0.0862</v>
      </c>
      <c r="W97" s="143">
        <v>0.081136</v>
      </c>
      <c r="X97" s="143">
        <v>-0.24872</v>
      </c>
      <c r="Y97" s="143">
        <v>-0.27984</v>
      </c>
      <c r="Z97" s="143">
        <v>0.058863</v>
      </c>
      <c r="AA97" s="143">
        <v>-0.28448</v>
      </c>
      <c r="AB97" s="143">
        <v>-0.41572</v>
      </c>
      <c r="AC97" s="143">
        <v>-0.83845</v>
      </c>
      <c r="AD97" s="143">
        <v>-0.96225</v>
      </c>
      <c r="AE97" s="143">
        <v>-0.00198</v>
      </c>
      <c r="AF97" s="143">
        <v>0.121706</v>
      </c>
      <c r="AG97" s="143">
        <v>-0.01984</v>
      </c>
      <c r="AH97" s="143">
        <v>0.071997</v>
      </c>
      <c r="AI97" s="143">
        <v>0.08144</v>
      </c>
      <c r="AJ97" s="143">
        <v>0.090912</v>
      </c>
      <c r="AK97" s="143">
        <v>-0.37143000000000004</v>
      </c>
      <c r="AL97" s="143">
        <v>0.195012</v>
      </c>
      <c r="AM97" s="143">
        <v>0.016675</v>
      </c>
      <c r="AN97" s="143">
        <v>0.151832</v>
      </c>
      <c r="AO97" s="143">
        <v>0.325904</v>
      </c>
      <c r="AP97" s="143">
        <v>3.22E-4</v>
      </c>
      <c r="AQ97" s="143">
        <v>0.070974</v>
      </c>
      <c r="AR97" s="143">
        <v>-0.5754</v>
      </c>
      <c r="AS97" s="143">
        <v>0.056608</v>
      </c>
      <c r="AT97" s="143">
        <v>-0.11652</v>
      </c>
    </row>
    <row r="98">
      <c r="A98" s="142">
        <f t="shared" si="1"/>
        <v>-3.989007</v>
      </c>
      <c r="B98" s="143">
        <v>-0.19105</v>
      </c>
      <c r="C98" s="143">
        <v>-0.19279999999999997</v>
      </c>
      <c r="D98" s="143">
        <v>0.19206299999999998</v>
      </c>
      <c r="E98" s="143">
        <v>-0.02326</v>
      </c>
      <c r="F98" s="143">
        <v>0.100174</v>
      </c>
      <c r="G98" s="143">
        <v>0.071784</v>
      </c>
      <c r="H98" s="143">
        <v>-0.05316</v>
      </c>
      <c r="I98" s="143">
        <v>-0.02084</v>
      </c>
      <c r="J98" s="143">
        <v>0.37566</v>
      </c>
      <c r="K98" s="143">
        <v>-0.18516</v>
      </c>
      <c r="L98" s="143">
        <v>-0.054650000000000004</v>
      </c>
      <c r="M98" s="143">
        <v>0.37924</v>
      </c>
      <c r="N98" s="143">
        <v>0.039048</v>
      </c>
      <c r="O98" s="143">
        <v>-1.0946</v>
      </c>
      <c r="P98" s="143">
        <v>-0.78336</v>
      </c>
      <c r="Q98" s="143">
        <v>-0.01941</v>
      </c>
      <c r="R98" s="143">
        <v>-0.71924</v>
      </c>
      <c r="S98" s="143">
        <v>0.242376</v>
      </c>
      <c r="T98" s="143">
        <v>0.089076</v>
      </c>
      <c r="U98" s="143">
        <v>7.949999999999999E-4</v>
      </c>
      <c r="V98" s="143">
        <v>-0.0862</v>
      </c>
      <c r="W98" s="143">
        <v>0.121704</v>
      </c>
      <c r="X98" s="143">
        <v>-0.18653999999999998</v>
      </c>
      <c r="Y98" s="143">
        <v>-0.27984</v>
      </c>
      <c r="Z98" s="143">
        <v>0.039242</v>
      </c>
      <c r="AA98" s="143">
        <v>-0.14224</v>
      </c>
      <c r="AB98" s="143">
        <v>-0.41572</v>
      </c>
      <c r="AC98" s="143">
        <v>-0.50307</v>
      </c>
      <c r="AD98" s="143">
        <v>-0.19245</v>
      </c>
      <c r="AE98" s="143">
        <v>-0.00396</v>
      </c>
      <c r="AF98" s="143">
        <v>0.182559</v>
      </c>
      <c r="AG98" s="143">
        <v>-0.01984</v>
      </c>
      <c r="AH98" s="143">
        <v>0.095996</v>
      </c>
      <c r="AI98" s="143">
        <v>0.08144</v>
      </c>
      <c r="AJ98" s="143">
        <v>0.15152000000000002</v>
      </c>
      <c r="AK98" s="143">
        <v>-0.61905</v>
      </c>
      <c r="AL98" s="143">
        <v>0.146259</v>
      </c>
      <c r="AM98" s="143">
        <v>0.01334</v>
      </c>
      <c r="AN98" s="143">
        <v>0.18979</v>
      </c>
      <c r="AO98" s="143">
        <v>0.325904</v>
      </c>
      <c r="AP98" s="143">
        <v>3.22E-4</v>
      </c>
      <c r="AQ98" s="143">
        <v>0.035487</v>
      </c>
      <c r="AR98" s="143">
        <v>-0.959</v>
      </c>
      <c r="AS98" s="143">
        <v>0.028304</v>
      </c>
      <c r="AT98" s="143">
        <v>-0.14565</v>
      </c>
    </row>
    <row r="99">
      <c r="A99" s="142">
        <f t="shared" si="1"/>
        <v>-3.469272</v>
      </c>
      <c r="B99" s="143">
        <v>-0.15284</v>
      </c>
      <c r="C99" s="143">
        <v>-0.19279999999999997</v>
      </c>
      <c r="D99" s="143">
        <v>0.19206299999999998</v>
      </c>
      <c r="E99" s="143">
        <v>-0.05815</v>
      </c>
      <c r="F99" s="143">
        <v>0.200348</v>
      </c>
      <c r="G99" s="143">
        <v>0.071784</v>
      </c>
      <c r="H99" s="143">
        <v>-0.05316</v>
      </c>
      <c r="I99" s="143">
        <v>-0.02084</v>
      </c>
      <c r="J99" s="143">
        <v>0.281745</v>
      </c>
      <c r="K99" s="143">
        <v>-0.13887</v>
      </c>
      <c r="L99" s="143">
        <v>-0.054650000000000004</v>
      </c>
      <c r="M99" s="143">
        <v>0.47405</v>
      </c>
      <c r="N99" s="143">
        <v>0.039048</v>
      </c>
      <c r="O99" s="143">
        <v>-0.43784</v>
      </c>
      <c r="P99" s="143">
        <v>-0.5875199999999999</v>
      </c>
      <c r="Q99" s="143">
        <v>-0.02588</v>
      </c>
      <c r="R99" s="143">
        <v>-0.71924</v>
      </c>
      <c r="S99" s="143">
        <v>0.242376</v>
      </c>
      <c r="T99" s="143">
        <v>0.111345</v>
      </c>
      <c r="U99" s="143">
        <v>0.00106</v>
      </c>
      <c r="V99" s="143">
        <v>-0.0862</v>
      </c>
      <c r="W99" s="143">
        <v>0.20284</v>
      </c>
      <c r="X99" s="143">
        <v>-0.3109</v>
      </c>
      <c r="Y99" s="143">
        <v>-0.37312</v>
      </c>
      <c r="Z99" s="143">
        <v>0.058863</v>
      </c>
      <c r="AA99" s="143">
        <v>-0.28448</v>
      </c>
      <c r="AB99" s="143">
        <v>-0.31179</v>
      </c>
      <c r="AC99" s="143">
        <v>-0.67076</v>
      </c>
      <c r="AD99" s="143">
        <v>-0.96225</v>
      </c>
      <c r="AE99" s="143">
        <v>-0.00792</v>
      </c>
      <c r="AF99" s="143">
        <v>0.304265</v>
      </c>
      <c r="AG99" s="143">
        <v>-0.0248</v>
      </c>
      <c r="AH99" s="143">
        <v>0.095996</v>
      </c>
      <c r="AI99" s="143">
        <v>0.08144</v>
      </c>
      <c r="AJ99" s="143">
        <v>0.15152000000000002</v>
      </c>
      <c r="AK99" s="143">
        <v>-0.49524</v>
      </c>
      <c r="AL99" s="143">
        <v>0.195012</v>
      </c>
      <c r="AM99" s="143">
        <v>0.01334</v>
      </c>
      <c r="AN99" s="143">
        <v>0.075916</v>
      </c>
      <c r="AO99" s="143">
        <v>0.325904</v>
      </c>
      <c r="AP99" s="143">
        <v>0.00161</v>
      </c>
      <c r="AQ99" s="143">
        <v>0.17743499999999998</v>
      </c>
      <c r="AR99" s="143">
        <v>-0.7672</v>
      </c>
      <c r="AS99" s="143">
        <v>0.056608</v>
      </c>
      <c r="AT99" s="143">
        <v>-0.08739</v>
      </c>
    </row>
    <row r="100">
      <c r="A100" s="142">
        <f t="shared" si="1"/>
        <v>-2.617792</v>
      </c>
      <c r="B100" s="143">
        <v>-0.07642</v>
      </c>
      <c r="C100" s="143">
        <v>-0.07712</v>
      </c>
      <c r="D100" s="143">
        <v>0.19206299999999998</v>
      </c>
      <c r="E100" s="143">
        <v>-0.03489</v>
      </c>
      <c r="F100" s="143">
        <v>0.200348</v>
      </c>
      <c r="G100" s="143">
        <v>0.071784</v>
      </c>
      <c r="H100" s="143">
        <v>-0.05316</v>
      </c>
      <c r="I100" s="143">
        <v>-0.01563</v>
      </c>
      <c r="J100" s="143">
        <v>0.281745</v>
      </c>
      <c r="K100" s="143">
        <v>-0.13887</v>
      </c>
      <c r="L100" s="143">
        <v>-0.04372</v>
      </c>
      <c r="M100" s="143">
        <v>0.37924</v>
      </c>
      <c r="N100" s="143">
        <v>0.039048</v>
      </c>
      <c r="O100" s="143">
        <v>-0.65676</v>
      </c>
      <c r="P100" s="143">
        <v>-0.5875199999999999</v>
      </c>
      <c r="Q100" s="143">
        <v>-0.01941</v>
      </c>
      <c r="R100" s="143">
        <v>-0.71924</v>
      </c>
      <c r="S100" s="143">
        <v>0.242376</v>
      </c>
      <c r="T100" s="143">
        <v>0.066807</v>
      </c>
      <c r="U100" s="143">
        <v>0.00106</v>
      </c>
      <c r="V100" s="143">
        <v>-0.10775</v>
      </c>
      <c r="W100" s="143">
        <v>0.162272</v>
      </c>
      <c r="X100" s="143">
        <v>-0.18653999999999998</v>
      </c>
      <c r="Y100" s="143">
        <v>-0.27984</v>
      </c>
      <c r="Z100" s="143">
        <v>0.098105</v>
      </c>
      <c r="AA100" s="143">
        <v>-0.28448</v>
      </c>
      <c r="AB100" s="143">
        <v>-0.20786</v>
      </c>
      <c r="AC100" s="143">
        <v>-0.50307</v>
      </c>
      <c r="AD100" s="143">
        <v>-0.57735</v>
      </c>
      <c r="AE100" s="143">
        <v>-0.00594</v>
      </c>
      <c r="AF100" s="143">
        <v>0.182559</v>
      </c>
      <c r="AG100" s="143">
        <v>-0.01984</v>
      </c>
      <c r="AH100" s="143">
        <v>0.11999499999999999</v>
      </c>
      <c r="AI100" s="143">
        <v>0.1018</v>
      </c>
      <c r="AJ100" s="143">
        <v>0.121216</v>
      </c>
      <c r="AK100" s="143">
        <v>-0.49524</v>
      </c>
      <c r="AL100" s="143">
        <v>0.24376499999999998</v>
      </c>
      <c r="AM100" s="143">
        <v>0.016675</v>
      </c>
      <c r="AN100" s="143">
        <v>0.18979</v>
      </c>
      <c r="AO100" s="143">
        <v>0.325904</v>
      </c>
      <c r="AP100" s="143">
        <v>6.44E-4</v>
      </c>
      <c r="AQ100" s="143">
        <v>0.070974</v>
      </c>
      <c r="AR100" s="143">
        <v>-0.5754</v>
      </c>
      <c r="AS100" s="143">
        <v>0.056608</v>
      </c>
      <c r="AT100" s="143">
        <v>-0.11652</v>
      </c>
    </row>
    <row r="101">
      <c r="A101" s="142">
        <f t="shared" si="1"/>
        <v>-2.31555</v>
      </c>
      <c r="B101" s="143">
        <v>-0.07642</v>
      </c>
      <c r="C101" s="143">
        <v>-0.15424</v>
      </c>
      <c r="D101" s="143">
        <v>0.256084</v>
      </c>
      <c r="E101" s="143">
        <v>-0.03489</v>
      </c>
      <c r="F101" s="143">
        <v>0.100174</v>
      </c>
      <c r="G101" s="143">
        <v>0.071784</v>
      </c>
      <c r="H101" s="143">
        <v>-0.05316</v>
      </c>
      <c r="I101" s="143">
        <v>-0.01563</v>
      </c>
      <c r="J101" s="143">
        <v>0.37566</v>
      </c>
      <c r="K101" s="143">
        <v>-0.18516</v>
      </c>
      <c r="L101" s="143">
        <v>-0.054650000000000004</v>
      </c>
      <c r="M101" s="143">
        <v>0.47405</v>
      </c>
      <c r="N101" s="143">
        <v>0.039048</v>
      </c>
      <c r="O101" s="143">
        <v>-0.43784</v>
      </c>
      <c r="P101" s="143">
        <v>-0.39168</v>
      </c>
      <c r="Q101" s="143">
        <v>-0.01294</v>
      </c>
      <c r="R101" s="143">
        <v>-0.71924</v>
      </c>
      <c r="S101" s="143">
        <v>0.121188</v>
      </c>
      <c r="T101" s="143">
        <v>0.044538</v>
      </c>
      <c r="U101" s="143">
        <v>5.3E-4</v>
      </c>
      <c r="V101" s="143">
        <v>-0.0431</v>
      </c>
      <c r="W101" s="143">
        <v>0.20284</v>
      </c>
      <c r="X101" s="143">
        <v>-0.18653999999999998</v>
      </c>
      <c r="Y101" s="143">
        <v>-0.18656</v>
      </c>
      <c r="Z101" s="143">
        <v>0.058863</v>
      </c>
      <c r="AA101" s="143">
        <v>-0.28448</v>
      </c>
      <c r="AB101" s="143">
        <v>-0.41572</v>
      </c>
      <c r="AC101" s="143">
        <v>-0.67076</v>
      </c>
      <c r="AD101" s="143">
        <v>-0.3849</v>
      </c>
      <c r="AE101" s="143">
        <v>-0.00396</v>
      </c>
      <c r="AF101" s="143">
        <v>0.182559</v>
      </c>
      <c r="AG101" s="143">
        <v>-0.00992</v>
      </c>
      <c r="AH101" s="143">
        <v>0.047998</v>
      </c>
      <c r="AI101" s="143">
        <v>0.061079999999999995</v>
      </c>
      <c r="AJ101" s="143">
        <v>0.15152000000000002</v>
      </c>
      <c r="AK101" s="143">
        <v>-0.24762</v>
      </c>
      <c r="AL101" s="143">
        <v>0.097506</v>
      </c>
      <c r="AM101" s="143">
        <v>0.00667</v>
      </c>
      <c r="AN101" s="143">
        <v>0.075916</v>
      </c>
      <c r="AO101" s="143">
        <v>0.40738</v>
      </c>
      <c r="AP101" s="143">
        <v>9.660000000000001E-4</v>
      </c>
      <c r="AQ101" s="143">
        <v>0.141948</v>
      </c>
      <c r="AR101" s="143">
        <v>-0.5754</v>
      </c>
      <c r="AS101" s="143">
        <v>0.056608</v>
      </c>
      <c r="AT101" s="143">
        <v>-0.14565</v>
      </c>
    </row>
    <row r="102">
      <c r="A102" s="142">
        <f t="shared" si="1"/>
        <v>-4.075943</v>
      </c>
      <c r="B102" s="143">
        <v>-0.15284</v>
      </c>
      <c r="C102" s="143">
        <v>-0.15424</v>
      </c>
      <c r="D102" s="143">
        <v>0.256084</v>
      </c>
      <c r="E102" s="143">
        <v>-0.04652</v>
      </c>
      <c r="F102" s="143">
        <v>0.150261</v>
      </c>
      <c r="G102" s="143">
        <v>0.071784</v>
      </c>
      <c r="H102" s="143">
        <v>-0.05316</v>
      </c>
      <c r="I102" s="143">
        <v>-0.02084</v>
      </c>
      <c r="J102" s="143">
        <v>0.281745</v>
      </c>
      <c r="K102" s="143">
        <v>-0.18516</v>
      </c>
      <c r="L102" s="143">
        <v>-0.04372</v>
      </c>
      <c r="M102" s="143">
        <v>0.37924</v>
      </c>
      <c r="N102" s="143">
        <v>0.039048</v>
      </c>
      <c r="O102" s="143">
        <v>-0.87568</v>
      </c>
      <c r="P102" s="143">
        <v>-0.78336</v>
      </c>
      <c r="Q102" s="143">
        <v>-0.01941</v>
      </c>
      <c r="R102" s="143">
        <v>-0.53943</v>
      </c>
      <c r="S102" s="143">
        <v>0.30297</v>
      </c>
      <c r="T102" s="143">
        <v>0.111345</v>
      </c>
      <c r="U102" s="143">
        <v>0.001325</v>
      </c>
      <c r="V102" s="143">
        <v>-0.06465</v>
      </c>
      <c r="W102" s="143">
        <v>0.121704</v>
      </c>
      <c r="X102" s="143">
        <v>-0.18653999999999998</v>
      </c>
      <c r="Y102" s="143">
        <v>-0.37312</v>
      </c>
      <c r="Z102" s="143">
        <v>0.058863</v>
      </c>
      <c r="AA102" s="143">
        <v>-0.28448</v>
      </c>
      <c r="AB102" s="143">
        <v>-0.41572</v>
      </c>
      <c r="AC102" s="143">
        <v>-0.67076</v>
      </c>
      <c r="AD102" s="143">
        <v>-0.7698</v>
      </c>
      <c r="AE102" s="143">
        <v>-0.00792</v>
      </c>
      <c r="AF102" s="143">
        <v>0.243412</v>
      </c>
      <c r="AG102" s="143">
        <v>-0.01488</v>
      </c>
      <c r="AH102" s="143">
        <v>0.071997</v>
      </c>
      <c r="AI102" s="143">
        <v>0.061079999999999995</v>
      </c>
      <c r="AJ102" s="143">
        <v>0.090912</v>
      </c>
      <c r="AK102" s="143">
        <v>-0.37143000000000004</v>
      </c>
      <c r="AL102" s="143">
        <v>0.195012</v>
      </c>
      <c r="AM102" s="143">
        <v>0.010005</v>
      </c>
      <c r="AN102" s="143">
        <v>0.113874</v>
      </c>
      <c r="AO102" s="143">
        <v>0.24442800000000003</v>
      </c>
      <c r="AP102" s="143">
        <v>0.001288</v>
      </c>
      <c r="AQ102" s="143">
        <v>0.141948</v>
      </c>
      <c r="AR102" s="143">
        <v>-0.959</v>
      </c>
      <c r="AS102" s="143">
        <v>0.084912</v>
      </c>
      <c r="AT102" s="143">
        <v>-0.11652</v>
      </c>
    </row>
    <row r="103">
      <c r="A103" s="142">
        <f t="shared" si="1"/>
        <v>-3.786135</v>
      </c>
      <c r="B103" s="143">
        <v>-0.15284</v>
      </c>
      <c r="C103" s="143">
        <v>-0.07712</v>
      </c>
      <c r="D103" s="143">
        <v>0.256084</v>
      </c>
      <c r="E103" s="143">
        <v>-0.04652</v>
      </c>
      <c r="F103" s="143">
        <v>0.150261</v>
      </c>
      <c r="G103" s="143">
        <v>0.071784</v>
      </c>
      <c r="H103" s="143">
        <v>-0.06645</v>
      </c>
      <c r="I103" s="143">
        <v>-0.01563</v>
      </c>
      <c r="J103" s="143">
        <v>0.37566</v>
      </c>
      <c r="K103" s="143">
        <v>-0.13887</v>
      </c>
      <c r="L103" s="143">
        <v>-0.054650000000000004</v>
      </c>
      <c r="M103" s="143">
        <v>0.47405</v>
      </c>
      <c r="N103" s="143">
        <v>0.04881</v>
      </c>
      <c r="O103" s="143">
        <v>-0.65676</v>
      </c>
      <c r="P103" s="143">
        <v>-0.78336</v>
      </c>
      <c r="Q103" s="143">
        <v>-0.01941</v>
      </c>
      <c r="R103" s="143">
        <v>-0.53943</v>
      </c>
      <c r="S103" s="143">
        <v>0.242376</v>
      </c>
      <c r="T103" s="143">
        <v>0.022269</v>
      </c>
      <c r="U103" s="143">
        <v>0.00106</v>
      </c>
      <c r="V103" s="143">
        <v>-0.0862</v>
      </c>
      <c r="W103" s="143">
        <v>0.081136</v>
      </c>
      <c r="X103" s="143">
        <v>-0.24872</v>
      </c>
      <c r="Y103" s="143">
        <v>-0.27984</v>
      </c>
      <c r="Z103" s="143">
        <v>0.058863</v>
      </c>
      <c r="AA103" s="143">
        <v>-0.28448</v>
      </c>
      <c r="AB103" s="143">
        <v>-0.41572</v>
      </c>
      <c r="AC103" s="143">
        <v>-0.83845</v>
      </c>
      <c r="AD103" s="143">
        <v>-0.96225</v>
      </c>
      <c r="AE103" s="143">
        <v>-0.00198</v>
      </c>
      <c r="AF103" s="143">
        <v>0.121706</v>
      </c>
      <c r="AG103" s="143">
        <v>-0.01984</v>
      </c>
      <c r="AH103" s="143">
        <v>0.071997</v>
      </c>
      <c r="AI103" s="143">
        <v>0.08144</v>
      </c>
      <c r="AJ103" s="143">
        <v>0.090912</v>
      </c>
      <c r="AK103" s="143">
        <v>-0.37143000000000004</v>
      </c>
      <c r="AL103" s="143">
        <v>0.195012</v>
      </c>
      <c r="AM103" s="143">
        <v>0.016675</v>
      </c>
      <c r="AN103" s="143">
        <v>0.151832</v>
      </c>
      <c r="AO103" s="143">
        <v>0.325904</v>
      </c>
      <c r="AP103" s="143">
        <v>3.22E-4</v>
      </c>
      <c r="AQ103" s="143">
        <v>0.070974</v>
      </c>
      <c r="AR103" s="143">
        <v>-0.5754</v>
      </c>
      <c r="AS103" s="143">
        <v>0.056608</v>
      </c>
      <c r="AT103" s="143">
        <v>-0.11652</v>
      </c>
    </row>
    <row r="104">
      <c r="A104" s="142">
        <f t="shared" si="1"/>
        <v>-3.398195</v>
      </c>
      <c r="B104" s="143">
        <v>-0.15284</v>
      </c>
      <c r="C104" s="143">
        <v>-0.11567999999999999</v>
      </c>
      <c r="D104" s="143">
        <v>0.19206299999999998</v>
      </c>
      <c r="E104" s="143">
        <v>-0.04652</v>
      </c>
      <c r="F104" s="143">
        <v>0.200348</v>
      </c>
      <c r="G104" s="143">
        <v>0.053838</v>
      </c>
      <c r="H104" s="143">
        <v>-0.05316</v>
      </c>
      <c r="I104" s="143">
        <v>-0.01563</v>
      </c>
      <c r="J104" s="143">
        <v>0.37566</v>
      </c>
      <c r="K104" s="143">
        <v>-0.18516</v>
      </c>
      <c r="L104" s="143">
        <v>-0.04372</v>
      </c>
      <c r="M104" s="143">
        <v>0.47405</v>
      </c>
      <c r="N104" s="143">
        <v>0.039048</v>
      </c>
      <c r="O104" s="143">
        <v>-0.65676</v>
      </c>
      <c r="P104" s="143">
        <v>-0.5875199999999999</v>
      </c>
      <c r="Q104" s="143">
        <v>-0.01294</v>
      </c>
      <c r="R104" s="143">
        <v>-0.71924</v>
      </c>
      <c r="S104" s="143">
        <v>0.242376</v>
      </c>
      <c r="T104" s="143">
        <v>0.066807</v>
      </c>
      <c r="U104" s="143">
        <v>0.00106</v>
      </c>
      <c r="V104" s="143">
        <v>-0.06465</v>
      </c>
      <c r="W104" s="143">
        <v>0.20284</v>
      </c>
      <c r="X104" s="143">
        <v>-0.3109</v>
      </c>
      <c r="Y104" s="143">
        <v>-0.37312</v>
      </c>
      <c r="Z104" s="143">
        <v>0.058863</v>
      </c>
      <c r="AA104" s="143">
        <v>-0.28448</v>
      </c>
      <c r="AB104" s="143">
        <v>-0.41572</v>
      </c>
      <c r="AC104" s="143">
        <v>-0.67076</v>
      </c>
      <c r="AD104" s="143">
        <v>-0.7698</v>
      </c>
      <c r="AE104" s="143">
        <v>-0.00594</v>
      </c>
      <c r="AF104" s="143">
        <v>0.243412</v>
      </c>
      <c r="AG104" s="143">
        <v>-0.0248</v>
      </c>
      <c r="AH104" s="143">
        <v>0.047998</v>
      </c>
      <c r="AI104" s="143">
        <v>0.061079999999999995</v>
      </c>
      <c r="AJ104" s="143">
        <v>0.121216</v>
      </c>
      <c r="AK104" s="143">
        <v>-0.24762</v>
      </c>
      <c r="AL104" s="143">
        <v>0.195012</v>
      </c>
      <c r="AM104" s="143">
        <v>0.010005</v>
      </c>
      <c r="AN104" s="143">
        <v>0.037958</v>
      </c>
      <c r="AO104" s="143">
        <v>0.325904</v>
      </c>
      <c r="AP104" s="143">
        <v>6.44E-4</v>
      </c>
      <c r="AQ104" s="143">
        <v>0.17743499999999998</v>
      </c>
      <c r="AR104" s="143">
        <v>-0.7672</v>
      </c>
      <c r="AS104" s="143">
        <v>0.056608</v>
      </c>
      <c r="AT104" s="143">
        <v>-0.05826</v>
      </c>
    </row>
    <row r="105">
      <c r="A105" s="142">
        <f t="shared" si="1"/>
        <v>-4.166397</v>
      </c>
      <c r="B105" s="143">
        <v>-0.15284</v>
      </c>
      <c r="C105" s="143">
        <v>-0.15424</v>
      </c>
      <c r="D105" s="143">
        <v>0.256084</v>
      </c>
      <c r="E105" s="143">
        <v>-0.04652</v>
      </c>
      <c r="F105" s="143">
        <v>0.250435</v>
      </c>
      <c r="G105" s="143">
        <v>0.053838</v>
      </c>
      <c r="H105" s="143">
        <v>-0.03987</v>
      </c>
      <c r="I105" s="143">
        <v>-0.02084</v>
      </c>
      <c r="J105" s="143">
        <v>0.281745</v>
      </c>
      <c r="K105" s="143">
        <v>-0.18516</v>
      </c>
      <c r="L105" s="143">
        <v>-0.04372</v>
      </c>
      <c r="M105" s="143">
        <v>0.37924</v>
      </c>
      <c r="N105" s="143">
        <v>0.039048</v>
      </c>
      <c r="O105" s="143">
        <v>-0.87568</v>
      </c>
      <c r="P105" s="143">
        <v>-0.78336</v>
      </c>
      <c r="Q105" s="143">
        <v>-0.02588</v>
      </c>
      <c r="R105" s="143">
        <v>-0.71924</v>
      </c>
      <c r="S105" s="143">
        <v>0.181782</v>
      </c>
      <c r="T105" s="143">
        <v>0.089076</v>
      </c>
      <c r="U105" s="143">
        <v>7.949999999999999E-4</v>
      </c>
      <c r="V105" s="143">
        <v>-0.10775</v>
      </c>
      <c r="W105" s="143">
        <v>0.121704</v>
      </c>
      <c r="X105" s="143">
        <v>-0.24872</v>
      </c>
      <c r="Y105" s="143">
        <v>-0.37312</v>
      </c>
      <c r="Z105" s="143">
        <v>0.078484</v>
      </c>
      <c r="AA105" s="143">
        <v>-0.21336</v>
      </c>
      <c r="AB105" s="143">
        <v>-0.41572</v>
      </c>
      <c r="AC105" s="143">
        <v>-0.50307</v>
      </c>
      <c r="AD105" s="143">
        <v>-0.7698</v>
      </c>
      <c r="AE105" s="143">
        <v>-0.00396</v>
      </c>
      <c r="AF105" s="143">
        <v>0.121706</v>
      </c>
      <c r="AG105" s="143">
        <v>-0.01488</v>
      </c>
      <c r="AH105" s="143">
        <v>0.071997</v>
      </c>
      <c r="AI105" s="143">
        <v>0.061079999999999995</v>
      </c>
      <c r="AJ105" s="143">
        <v>0.090912</v>
      </c>
      <c r="AK105" s="143">
        <v>-0.37143000000000004</v>
      </c>
      <c r="AL105" s="143">
        <v>0.146259</v>
      </c>
      <c r="AM105" s="143">
        <v>0.010005</v>
      </c>
      <c r="AN105" s="143">
        <v>0.113874</v>
      </c>
      <c r="AO105" s="143">
        <v>0.24442800000000003</v>
      </c>
      <c r="AP105" s="143">
        <v>9.660000000000001E-4</v>
      </c>
      <c r="AQ105" s="143">
        <v>0.106461</v>
      </c>
      <c r="AR105" s="143">
        <v>-0.7672</v>
      </c>
      <c r="AS105" s="143">
        <v>0.028304</v>
      </c>
      <c r="AT105" s="143">
        <v>-0.05826</v>
      </c>
    </row>
    <row r="106">
      <c r="A106" s="142">
        <f t="shared" si="1"/>
        <v>-3.786135</v>
      </c>
      <c r="B106" s="143">
        <v>-0.15284</v>
      </c>
      <c r="C106" s="143">
        <v>-0.07712</v>
      </c>
      <c r="D106" s="143">
        <v>0.256084</v>
      </c>
      <c r="E106" s="143">
        <v>-0.04652</v>
      </c>
      <c r="F106" s="143">
        <v>0.150261</v>
      </c>
      <c r="G106" s="143">
        <v>0.071784</v>
      </c>
      <c r="H106" s="143">
        <v>-0.06645</v>
      </c>
      <c r="I106" s="143">
        <v>-0.01563</v>
      </c>
      <c r="J106" s="143">
        <v>0.37566</v>
      </c>
      <c r="K106" s="143">
        <v>-0.13887</v>
      </c>
      <c r="L106" s="143">
        <v>-0.054650000000000004</v>
      </c>
      <c r="M106" s="143">
        <v>0.47405</v>
      </c>
      <c r="N106" s="143">
        <v>0.04881</v>
      </c>
      <c r="O106" s="143">
        <v>-0.65676</v>
      </c>
      <c r="P106" s="143">
        <v>-0.78336</v>
      </c>
      <c r="Q106" s="143">
        <v>-0.01941</v>
      </c>
      <c r="R106" s="143">
        <v>-0.53943</v>
      </c>
      <c r="S106" s="143">
        <v>0.242376</v>
      </c>
      <c r="T106" s="143">
        <v>0.022269</v>
      </c>
      <c r="U106" s="143">
        <v>0.00106</v>
      </c>
      <c r="V106" s="143">
        <v>-0.0862</v>
      </c>
      <c r="W106" s="143">
        <v>0.081136</v>
      </c>
      <c r="X106" s="143">
        <v>-0.24872</v>
      </c>
      <c r="Y106" s="143">
        <v>-0.27984</v>
      </c>
      <c r="Z106" s="143">
        <v>0.058863</v>
      </c>
      <c r="AA106" s="143">
        <v>-0.28448</v>
      </c>
      <c r="AB106" s="143">
        <v>-0.41572</v>
      </c>
      <c r="AC106" s="143">
        <v>-0.83845</v>
      </c>
      <c r="AD106" s="143">
        <v>-0.96225</v>
      </c>
      <c r="AE106" s="143">
        <v>-0.00198</v>
      </c>
      <c r="AF106" s="143">
        <v>0.121706</v>
      </c>
      <c r="AG106" s="143">
        <v>-0.01984</v>
      </c>
      <c r="AH106" s="143">
        <v>0.071997</v>
      </c>
      <c r="AI106" s="143">
        <v>0.08144</v>
      </c>
      <c r="AJ106" s="143">
        <v>0.090912</v>
      </c>
      <c r="AK106" s="143">
        <v>-0.37143000000000004</v>
      </c>
      <c r="AL106" s="143">
        <v>0.195012</v>
      </c>
      <c r="AM106" s="143">
        <v>0.016675</v>
      </c>
      <c r="AN106" s="143">
        <v>0.151832</v>
      </c>
      <c r="AO106" s="143">
        <v>0.325904</v>
      </c>
      <c r="AP106" s="143">
        <v>3.22E-4</v>
      </c>
      <c r="AQ106" s="143">
        <v>0.070974</v>
      </c>
      <c r="AR106" s="143">
        <v>-0.5754</v>
      </c>
      <c r="AS106" s="143">
        <v>0.056608</v>
      </c>
      <c r="AT106" s="143">
        <v>-0.11652</v>
      </c>
    </row>
    <row r="107">
      <c r="A107" s="142">
        <f t="shared" si="1"/>
        <v>-4.520184</v>
      </c>
      <c r="B107" s="143">
        <v>-0.15284</v>
      </c>
      <c r="C107" s="143">
        <v>-0.19279999999999997</v>
      </c>
      <c r="D107" s="143">
        <v>0.19206299999999998</v>
      </c>
      <c r="E107" s="143">
        <v>-0.05815</v>
      </c>
      <c r="F107" s="143">
        <v>0.250435</v>
      </c>
      <c r="G107" s="143">
        <v>0.071784</v>
      </c>
      <c r="H107" s="143">
        <v>-0.05316</v>
      </c>
      <c r="I107" s="143">
        <v>-0.02084</v>
      </c>
      <c r="J107" s="143">
        <v>0.281745</v>
      </c>
      <c r="K107" s="143">
        <v>-0.18516</v>
      </c>
      <c r="L107" s="143">
        <v>-0.04372</v>
      </c>
      <c r="M107" s="143">
        <v>0.37924</v>
      </c>
      <c r="N107" s="143">
        <v>0.04881</v>
      </c>
      <c r="O107" s="143">
        <v>-1.0946</v>
      </c>
      <c r="P107" s="143">
        <v>-0.9792</v>
      </c>
      <c r="Q107" s="143">
        <v>-0.02588</v>
      </c>
      <c r="R107" s="143">
        <v>-0.89905</v>
      </c>
      <c r="S107" s="143">
        <v>0.242376</v>
      </c>
      <c r="T107" s="143">
        <v>0.089076</v>
      </c>
      <c r="U107" s="143">
        <v>0.001325</v>
      </c>
      <c r="V107" s="143">
        <v>-0.10775</v>
      </c>
      <c r="W107" s="143">
        <v>0.20284</v>
      </c>
      <c r="X107" s="143">
        <v>-0.12436</v>
      </c>
      <c r="Y107" s="143">
        <v>-0.37312</v>
      </c>
      <c r="Z107" s="143">
        <v>0.058863</v>
      </c>
      <c r="AA107" s="143">
        <v>-0.28448</v>
      </c>
      <c r="AB107" s="143">
        <v>-0.51965</v>
      </c>
      <c r="AC107" s="143">
        <v>-0.50307</v>
      </c>
      <c r="AD107" s="143">
        <v>-0.7698</v>
      </c>
      <c r="AE107" s="143">
        <v>-0.00792</v>
      </c>
      <c r="AF107" s="143">
        <v>0.304265</v>
      </c>
      <c r="AG107" s="143">
        <v>-0.00992</v>
      </c>
      <c r="AH107" s="143">
        <v>0.095996</v>
      </c>
      <c r="AI107" s="143">
        <v>0.08144</v>
      </c>
      <c r="AJ107" s="143">
        <v>0.121216</v>
      </c>
      <c r="AK107" s="143">
        <v>-0.61905</v>
      </c>
      <c r="AL107" s="143">
        <v>0.195012</v>
      </c>
      <c r="AM107" s="143">
        <v>0.01334</v>
      </c>
      <c r="AN107" s="143">
        <v>0.151832</v>
      </c>
      <c r="AO107" s="143">
        <v>0.40738</v>
      </c>
      <c r="AP107" s="143">
        <v>0.001288</v>
      </c>
      <c r="AQ107" s="143">
        <v>0.141948</v>
      </c>
      <c r="AR107" s="143">
        <v>-0.7672</v>
      </c>
      <c r="AS107" s="143">
        <v>0.084912</v>
      </c>
      <c r="AT107" s="143">
        <v>-0.14565</v>
      </c>
    </row>
    <row r="108">
      <c r="A108" s="142">
        <f t="shared" si="1"/>
        <v>-3.804076</v>
      </c>
      <c r="B108" s="143">
        <v>-0.15284</v>
      </c>
      <c r="C108" s="143">
        <v>-0.07712</v>
      </c>
      <c r="D108" s="143">
        <v>0.19206299999999998</v>
      </c>
      <c r="E108" s="143">
        <v>-0.04652</v>
      </c>
      <c r="F108" s="143">
        <v>0.100174</v>
      </c>
      <c r="G108" s="143">
        <v>0.08973</v>
      </c>
      <c r="H108" s="143">
        <v>-0.05316</v>
      </c>
      <c r="I108" s="143">
        <v>-0.01563</v>
      </c>
      <c r="J108" s="143">
        <v>0.281745</v>
      </c>
      <c r="K108" s="143">
        <v>-0.18516</v>
      </c>
      <c r="L108" s="143">
        <v>-0.04372</v>
      </c>
      <c r="M108" s="143">
        <v>0.47405</v>
      </c>
      <c r="N108" s="143">
        <v>0.04881</v>
      </c>
      <c r="O108" s="143">
        <v>-0.87568</v>
      </c>
      <c r="P108" s="143">
        <v>-0.78336</v>
      </c>
      <c r="Q108" s="143">
        <v>-0.01941</v>
      </c>
      <c r="R108" s="143">
        <v>-0.53943</v>
      </c>
      <c r="S108" s="143">
        <v>0.181782</v>
      </c>
      <c r="T108" s="143">
        <v>0.089076</v>
      </c>
      <c r="U108" s="143">
        <v>0.00106</v>
      </c>
      <c r="V108" s="143">
        <v>-0.06465</v>
      </c>
      <c r="W108" s="143">
        <v>0.121704</v>
      </c>
      <c r="X108" s="143">
        <v>-0.18653999999999998</v>
      </c>
      <c r="Y108" s="143">
        <v>-0.27984</v>
      </c>
      <c r="Z108" s="143">
        <v>0.058863</v>
      </c>
      <c r="AA108" s="143">
        <v>-0.21336</v>
      </c>
      <c r="AB108" s="143">
        <v>-0.31179</v>
      </c>
      <c r="AC108" s="143">
        <v>-0.67076</v>
      </c>
      <c r="AD108" s="143">
        <v>-0.7698</v>
      </c>
      <c r="AE108" s="143">
        <v>-0.00792</v>
      </c>
      <c r="AF108" s="143">
        <v>0.304265</v>
      </c>
      <c r="AG108" s="143">
        <v>-0.00992</v>
      </c>
      <c r="AH108" s="143">
        <v>0.047998</v>
      </c>
      <c r="AI108" s="143">
        <v>0.061079999999999995</v>
      </c>
      <c r="AJ108" s="143">
        <v>0.121216</v>
      </c>
      <c r="AK108" s="143">
        <v>-0.49524</v>
      </c>
      <c r="AL108" s="143">
        <v>0.195012</v>
      </c>
      <c r="AM108" s="143">
        <v>0.010005</v>
      </c>
      <c r="AN108" s="143">
        <v>0.151832</v>
      </c>
      <c r="AO108" s="143">
        <v>0.24442800000000003</v>
      </c>
      <c r="AP108" s="143">
        <v>9.660000000000001E-4</v>
      </c>
      <c r="AQ108" s="143">
        <v>0.106461</v>
      </c>
      <c r="AR108" s="143">
        <v>-0.7672</v>
      </c>
      <c r="AS108" s="143">
        <v>0.028304</v>
      </c>
      <c r="AT108" s="143">
        <v>-0.14565</v>
      </c>
    </row>
    <row r="109">
      <c r="A109" s="142">
        <f t="shared" si="1"/>
        <v>-6.171848</v>
      </c>
      <c r="B109" s="143">
        <v>-0.11463000000000001</v>
      </c>
      <c r="C109" s="143">
        <v>-0.03856</v>
      </c>
      <c r="D109" s="143">
        <v>0.064021</v>
      </c>
      <c r="E109" s="143">
        <v>-0.02326</v>
      </c>
      <c r="F109" s="143">
        <v>0.050087</v>
      </c>
      <c r="G109" s="143">
        <v>0.017946</v>
      </c>
      <c r="H109" s="143">
        <v>-0.01329</v>
      </c>
      <c r="I109" s="143">
        <v>-0.01563</v>
      </c>
      <c r="J109" s="143">
        <v>0.093915</v>
      </c>
      <c r="K109" s="143">
        <v>-0.23145</v>
      </c>
      <c r="L109" s="143">
        <v>-0.01093</v>
      </c>
      <c r="M109" s="143">
        <v>0.28443</v>
      </c>
      <c r="N109" s="143">
        <v>0.009762</v>
      </c>
      <c r="O109" s="143">
        <v>-1.0946</v>
      </c>
      <c r="P109" s="143">
        <v>-0.78336</v>
      </c>
      <c r="Q109" s="143">
        <v>-0.01294</v>
      </c>
      <c r="R109" s="143">
        <v>-0.89905</v>
      </c>
      <c r="S109" s="143">
        <v>0.060594</v>
      </c>
      <c r="T109" s="143">
        <v>0.022269</v>
      </c>
      <c r="U109" s="143">
        <v>7.949999999999999E-4</v>
      </c>
      <c r="V109" s="143">
        <v>-0.10775</v>
      </c>
      <c r="W109" s="143">
        <v>0.121704</v>
      </c>
      <c r="X109" s="143">
        <v>-0.18653999999999998</v>
      </c>
      <c r="Y109" s="143">
        <v>-0.18656</v>
      </c>
      <c r="Z109" s="143">
        <v>0.058863</v>
      </c>
      <c r="AA109" s="143">
        <v>-0.21336</v>
      </c>
      <c r="AB109" s="143">
        <v>-0.51965</v>
      </c>
      <c r="AC109" s="143">
        <v>-0.83845</v>
      </c>
      <c r="AD109" s="143">
        <v>-0.96225</v>
      </c>
      <c r="AE109" s="143">
        <v>-0.009899999999999999</v>
      </c>
      <c r="AF109" s="143">
        <v>0.121706</v>
      </c>
      <c r="AG109" s="143">
        <v>-0.0248</v>
      </c>
      <c r="AH109" s="143">
        <v>0.047998</v>
      </c>
      <c r="AI109" s="143">
        <v>0.04072</v>
      </c>
      <c r="AJ109" s="143">
        <v>0.030304</v>
      </c>
      <c r="AK109" s="143">
        <v>-0.49524</v>
      </c>
      <c r="AL109" s="143">
        <v>0.24376499999999998</v>
      </c>
      <c r="AM109" s="143">
        <v>0.016675</v>
      </c>
      <c r="AN109" s="143">
        <v>0.18979</v>
      </c>
      <c r="AO109" s="143">
        <v>0.081476</v>
      </c>
      <c r="AP109" s="143">
        <v>6.44E-4</v>
      </c>
      <c r="AQ109" s="143">
        <v>0.070974</v>
      </c>
      <c r="AR109" s="143">
        <v>-0.959</v>
      </c>
      <c r="AS109" s="143">
        <v>0.028304</v>
      </c>
      <c r="AT109" s="143">
        <v>-0.08739</v>
      </c>
    </row>
    <row r="110">
      <c r="A110" s="142">
        <f t="shared" si="1"/>
        <v>-3.982568</v>
      </c>
      <c r="B110" s="143">
        <v>-0.07642</v>
      </c>
      <c r="C110" s="143">
        <v>-0.07712</v>
      </c>
      <c r="D110" s="143">
        <v>0.19206299999999998</v>
      </c>
      <c r="E110" s="143">
        <v>-0.04652</v>
      </c>
      <c r="F110" s="143">
        <v>0.250435</v>
      </c>
      <c r="G110" s="143">
        <v>0.08973</v>
      </c>
      <c r="H110" s="143">
        <v>-0.06645</v>
      </c>
      <c r="I110" s="143">
        <v>-0.02084</v>
      </c>
      <c r="J110" s="143">
        <v>0.46957499999999996</v>
      </c>
      <c r="K110" s="143">
        <v>-0.23145</v>
      </c>
      <c r="L110" s="143">
        <v>-0.04372</v>
      </c>
      <c r="M110" s="143">
        <v>0.37924</v>
      </c>
      <c r="N110" s="143">
        <v>0.04881</v>
      </c>
      <c r="O110" s="143">
        <v>-0.87568</v>
      </c>
      <c r="P110" s="143">
        <v>-0.78336</v>
      </c>
      <c r="Q110" s="143">
        <v>-0.02588</v>
      </c>
      <c r="R110" s="143">
        <v>-0.71924</v>
      </c>
      <c r="S110" s="143">
        <v>0.181782</v>
      </c>
      <c r="T110" s="143">
        <v>0.089076</v>
      </c>
      <c r="U110" s="143">
        <v>0.00106</v>
      </c>
      <c r="V110" s="143">
        <v>-0.0431</v>
      </c>
      <c r="W110" s="143">
        <v>0.162272</v>
      </c>
      <c r="X110" s="143">
        <v>-0.24872</v>
      </c>
      <c r="Y110" s="143">
        <v>-0.37312</v>
      </c>
      <c r="Z110" s="143">
        <v>0.078484</v>
      </c>
      <c r="AA110" s="143">
        <v>-0.3556</v>
      </c>
      <c r="AB110" s="143">
        <v>-0.51965</v>
      </c>
      <c r="AC110" s="143">
        <v>-0.83845</v>
      </c>
      <c r="AD110" s="143">
        <v>-0.7698</v>
      </c>
      <c r="AE110" s="143">
        <v>-0.009899999999999999</v>
      </c>
      <c r="AF110" s="143">
        <v>0.304265</v>
      </c>
      <c r="AG110" s="143">
        <v>-0.0248</v>
      </c>
      <c r="AH110" s="143">
        <v>0.095996</v>
      </c>
      <c r="AI110" s="143">
        <v>0.08144</v>
      </c>
      <c r="AJ110" s="143">
        <v>0.121216</v>
      </c>
      <c r="AK110" s="143">
        <v>-0.49524</v>
      </c>
      <c r="AL110" s="143">
        <v>0.24376499999999998</v>
      </c>
      <c r="AM110" s="143">
        <v>0.016675</v>
      </c>
      <c r="AN110" s="143">
        <v>0.151832</v>
      </c>
      <c r="AO110" s="143">
        <v>0.325904</v>
      </c>
      <c r="AP110" s="143">
        <v>6.44E-4</v>
      </c>
      <c r="AQ110" s="143">
        <v>0.070974</v>
      </c>
      <c r="AR110" s="143">
        <v>-0.5754</v>
      </c>
      <c r="AS110" s="143">
        <v>0.028304</v>
      </c>
      <c r="AT110" s="143">
        <v>-0.14565</v>
      </c>
    </row>
    <row r="111">
      <c r="A111" s="142">
        <f t="shared" si="1"/>
        <v>-3.281946</v>
      </c>
      <c r="B111" s="143">
        <v>-0.07642</v>
      </c>
      <c r="C111" s="143">
        <v>-0.07712</v>
      </c>
      <c r="D111" s="143">
        <v>0.128042</v>
      </c>
      <c r="E111" s="143">
        <v>-0.02326</v>
      </c>
      <c r="F111" s="143">
        <v>0.050087</v>
      </c>
      <c r="G111" s="143">
        <v>0.053838</v>
      </c>
      <c r="H111" s="143">
        <v>-0.03987</v>
      </c>
      <c r="I111" s="143">
        <v>-0.00521</v>
      </c>
      <c r="J111" s="143">
        <v>0.093915</v>
      </c>
      <c r="K111" s="143">
        <v>-0.04629</v>
      </c>
      <c r="L111" s="143">
        <v>-0.01093</v>
      </c>
      <c r="M111" s="143">
        <v>0.18962</v>
      </c>
      <c r="N111" s="143">
        <v>0.029286</v>
      </c>
      <c r="O111" s="143">
        <v>-0.65676</v>
      </c>
      <c r="P111" s="143">
        <v>-0.5875199999999999</v>
      </c>
      <c r="Q111" s="143">
        <v>-0.00647</v>
      </c>
      <c r="R111" s="143">
        <v>-0.53943</v>
      </c>
      <c r="S111" s="143">
        <v>0.121188</v>
      </c>
      <c r="T111" s="143">
        <v>0.022269</v>
      </c>
      <c r="U111" s="143">
        <v>5.3E-4</v>
      </c>
      <c r="V111" s="143">
        <v>-0.06465</v>
      </c>
      <c r="W111" s="143">
        <v>0.121704</v>
      </c>
      <c r="X111" s="143">
        <v>-0.24872</v>
      </c>
      <c r="Y111" s="143">
        <v>-0.18656</v>
      </c>
      <c r="Z111" s="143">
        <v>0.019621</v>
      </c>
      <c r="AA111" s="143">
        <v>-0.14224</v>
      </c>
      <c r="AB111" s="143">
        <v>-0.10393</v>
      </c>
      <c r="AC111" s="143">
        <v>-0.50307</v>
      </c>
      <c r="AD111" s="143">
        <v>-0.7698</v>
      </c>
      <c r="AE111" s="143">
        <v>-0.00396</v>
      </c>
      <c r="AF111" s="143">
        <v>0.060853</v>
      </c>
      <c r="AG111" s="143">
        <v>-0.00992</v>
      </c>
      <c r="AH111" s="143">
        <v>0.023999</v>
      </c>
      <c r="AI111" s="143">
        <v>0.04072</v>
      </c>
      <c r="AJ111" s="143">
        <v>0.090912</v>
      </c>
      <c r="AK111" s="143">
        <v>-0.37143000000000004</v>
      </c>
      <c r="AL111" s="143">
        <v>0.24376499999999998</v>
      </c>
      <c r="AM111" s="143">
        <v>0.016675</v>
      </c>
      <c r="AN111" s="143">
        <v>0.151832</v>
      </c>
      <c r="AO111" s="143">
        <v>0.325904</v>
      </c>
      <c r="AP111" s="143">
        <v>3.22E-4</v>
      </c>
      <c r="AQ111" s="143">
        <v>0.070974</v>
      </c>
      <c r="AR111" s="143">
        <v>-0.5754</v>
      </c>
      <c r="AS111" s="143">
        <v>0.056608</v>
      </c>
      <c r="AT111" s="143">
        <v>-0.14565</v>
      </c>
    </row>
    <row r="112">
      <c r="A112" s="142">
        <f t="shared" si="1"/>
        <v>-4.53411</v>
      </c>
      <c r="B112" s="143">
        <v>-0.03821</v>
      </c>
      <c r="C112" s="143">
        <v>-0.03856</v>
      </c>
      <c r="D112" s="143">
        <v>0.064021</v>
      </c>
      <c r="E112" s="143">
        <v>-0.01163</v>
      </c>
      <c r="F112" s="143">
        <v>0.100174</v>
      </c>
      <c r="G112" s="143">
        <v>0.053838</v>
      </c>
      <c r="H112" s="143">
        <v>-0.03987</v>
      </c>
      <c r="I112" s="143">
        <v>-0.01563</v>
      </c>
      <c r="J112" s="143">
        <v>0.281745</v>
      </c>
      <c r="K112" s="143">
        <v>-0.13887</v>
      </c>
      <c r="L112" s="143">
        <v>-0.04372</v>
      </c>
      <c r="M112" s="143">
        <v>0.47405</v>
      </c>
      <c r="N112" s="143">
        <v>0.04881</v>
      </c>
      <c r="O112" s="143">
        <v>-0.87568</v>
      </c>
      <c r="P112" s="143">
        <v>-0.78336</v>
      </c>
      <c r="Q112" s="143">
        <v>-0.032350000000000004</v>
      </c>
      <c r="R112" s="143">
        <v>-0.89905</v>
      </c>
      <c r="S112" s="143">
        <v>0.242376</v>
      </c>
      <c r="T112" s="143">
        <v>0.089076</v>
      </c>
      <c r="U112" s="143">
        <v>0.001325</v>
      </c>
      <c r="V112" s="143">
        <v>-0.0862</v>
      </c>
      <c r="W112" s="143">
        <v>0.20284</v>
      </c>
      <c r="X112" s="143">
        <v>-0.3109</v>
      </c>
      <c r="Y112" s="143">
        <v>-0.37312</v>
      </c>
      <c r="Z112" s="143">
        <v>0.078484</v>
      </c>
      <c r="AA112" s="143">
        <v>-0.28448</v>
      </c>
      <c r="AB112" s="143">
        <v>-0.41572</v>
      </c>
      <c r="AC112" s="143">
        <v>-0.67076</v>
      </c>
      <c r="AD112" s="143">
        <v>-0.96225</v>
      </c>
      <c r="AE112" s="143">
        <v>-0.00792</v>
      </c>
      <c r="AF112" s="143">
        <v>0.121706</v>
      </c>
      <c r="AG112" s="143">
        <v>-0.00496</v>
      </c>
      <c r="AH112" s="143">
        <v>0.095996</v>
      </c>
      <c r="AI112" s="143">
        <v>0.08144</v>
      </c>
      <c r="AJ112" s="143">
        <v>0.121216</v>
      </c>
      <c r="AK112" s="143">
        <v>-0.49524</v>
      </c>
      <c r="AL112" s="143">
        <v>0.195012</v>
      </c>
      <c r="AM112" s="143">
        <v>0.01334</v>
      </c>
      <c r="AN112" s="143">
        <v>0.151832</v>
      </c>
      <c r="AO112" s="143">
        <v>0.325904</v>
      </c>
      <c r="AP112" s="143">
        <v>9.660000000000001E-4</v>
      </c>
      <c r="AQ112" s="143">
        <v>0.106461</v>
      </c>
      <c r="AR112" s="143">
        <v>-0.7672</v>
      </c>
      <c r="AS112" s="143">
        <v>0.056608</v>
      </c>
      <c r="AT112" s="143">
        <v>-0.14565</v>
      </c>
    </row>
    <row r="113">
      <c r="A113" s="142">
        <f t="shared" si="1"/>
        <v>-4.224657</v>
      </c>
      <c r="B113" s="143">
        <v>-0.15284</v>
      </c>
      <c r="C113" s="143">
        <v>-0.15424</v>
      </c>
      <c r="D113" s="143">
        <v>0.256084</v>
      </c>
      <c r="E113" s="143">
        <v>-0.04652</v>
      </c>
      <c r="F113" s="143">
        <v>0.250435</v>
      </c>
      <c r="G113" s="143">
        <v>0.053838</v>
      </c>
      <c r="H113" s="143">
        <v>-0.03987</v>
      </c>
      <c r="I113" s="143">
        <v>-0.02084</v>
      </c>
      <c r="J113" s="143">
        <v>0.281745</v>
      </c>
      <c r="K113" s="143">
        <v>-0.18516</v>
      </c>
      <c r="L113" s="143">
        <v>-0.04372</v>
      </c>
      <c r="M113" s="143">
        <v>0.37924</v>
      </c>
      <c r="N113" s="143">
        <v>0.039048</v>
      </c>
      <c r="O113" s="143">
        <v>-0.87568</v>
      </c>
      <c r="P113" s="143">
        <v>-0.78336</v>
      </c>
      <c r="Q113" s="143">
        <v>-0.02588</v>
      </c>
      <c r="R113" s="143">
        <v>-0.71924</v>
      </c>
      <c r="S113" s="143">
        <v>0.181782</v>
      </c>
      <c r="T113" s="143">
        <v>0.089076</v>
      </c>
      <c r="U113" s="143">
        <v>7.949999999999999E-4</v>
      </c>
      <c r="V113" s="143">
        <v>-0.10775</v>
      </c>
      <c r="W113" s="143">
        <v>0.121704</v>
      </c>
      <c r="X113" s="143">
        <v>-0.24872</v>
      </c>
      <c r="Y113" s="143">
        <v>-0.37312</v>
      </c>
      <c r="Z113" s="143">
        <v>0.078484</v>
      </c>
      <c r="AA113" s="143">
        <v>-0.21336</v>
      </c>
      <c r="AB113" s="143">
        <v>-0.41572</v>
      </c>
      <c r="AC113" s="143">
        <v>-0.50307</v>
      </c>
      <c r="AD113" s="143">
        <v>-0.7698</v>
      </c>
      <c r="AE113" s="143">
        <v>-0.00396</v>
      </c>
      <c r="AF113" s="143">
        <v>0.121706</v>
      </c>
      <c r="AG113" s="143">
        <v>-0.01488</v>
      </c>
      <c r="AH113" s="143">
        <v>0.071997</v>
      </c>
      <c r="AI113" s="143">
        <v>0.061079999999999995</v>
      </c>
      <c r="AJ113" s="143">
        <v>0.090912</v>
      </c>
      <c r="AK113" s="143">
        <v>-0.37143000000000004</v>
      </c>
      <c r="AL113" s="143">
        <v>0.146259</v>
      </c>
      <c r="AM113" s="143">
        <v>0.010005</v>
      </c>
      <c r="AN113" s="143">
        <v>0.113874</v>
      </c>
      <c r="AO113" s="143">
        <v>0.24442800000000003</v>
      </c>
      <c r="AP113" s="143">
        <v>9.660000000000001E-4</v>
      </c>
      <c r="AQ113" s="143">
        <v>0.106461</v>
      </c>
      <c r="AR113" s="143">
        <v>-0.7672</v>
      </c>
      <c r="AS113" s="143">
        <v>0.028304</v>
      </c>
      <c r="AT113" s="143">
        <v>-0.11652</v>
      </c>
    </row>
    <row r="114">
      <c r="A114" s="142">
        <f t="shared" si="1"/>
        <v>-2.948504</v>
      </c>
      <c r="B114" s="143">
        <v>-0.15284</v>
      </c>
      <c r="C114" s="143">
        <v>-0.11567999999999999</v>
      </c>
      <c r="D114" s="143">
        <v>0.19206299999999998</v>
      </c>
      <c r="E114" s="143">
        <v>-0.03489</v>
      </c>
      <c r="F114" s="143">
        <v>0.150261</v>
      </c>
      <c r="G114" s="143">
        <v>0.071784</v>
      </c>
      <c r="H114" s="143">
        <v>-0.05316</v>
      </c>
      <c r="I114" s="143">
        <v>-0.02605</v>
      </c>
      <c r="J114" s="143">
        <v>0.37566</v>
      </c>
      <c r="K114" s="143">
        <v>-0.23145</v>
      </c>
      <c r="L114" s="143">
        <v>-0.04372</v>
      </c>
      <c r="M114" s="143">
        <v>0.47405</v>
      </c>
      <c r="N114" s="143">
        <v>0.039048</v>
      </c>
      <c r="O114" s="143">
        <v>-0.87568</v>
      </c>
      <c r="P114" s="143">
        <v>-0.78336</v>
      </c>
      <c r="Q114" s="143">
        <v>-0.01941</v>
      </c>
      <c r="R114" s="143">
        <v>-0.71924</v>
      </c>
      <c r="S114" s="143">
        <v>0.242376</v>
      </c>
      <c r="T114" s="143">
        <v>0.066807</v>
      </c>
      <c r="U114" s="143">
        <v>0.00106</v>
      </c>
      <c r="V114" s="143">
        <v>-0.0862</v>
      </c>
      <c r="W114" s="143">
        <v>0.121704</v>
      </c>
      <c r="X114" s="143">
        <v>-0.12436</v>
      </c>
      <c r="Y114" s="143">
        <v>-0.09328</v>
      </c>
      <c r="Z114" s="143">
        <v>0.098105</v>
      </c>
      <c r="AA114" s="143">
        <v>-0.21336</v>
      </c>
      <c r="AB114" s="143">
        <v>-0.41572</v>
      </c>
      <c r="AC114" s="143">
        <v>-0.33538</v>
      </c>
      <c r="AD114" s="143">
        <v>-0.57735</v>
      </c>
      <c r="AE114" s="143">
        <v>-0.00792</v>
      </c>
      <c r="AF114" s="143">
        <v>0.182559</v>
      </c>
      <c r="AG114" s="143">
        <v>-0.01984</v>
      </c>
      <c r="AH114" s="143">
        <v>0.071997</v>
      </c>
      <c r="AI114" s="143">
        <v>0.061079999999999995</v>
      </c>
      <c r="AJ114" s="143">
        <v>0.090912</v>
      </c>
      <c r="AK114" s="143">
        <v>-0.49524</v>
      </c>
      <c r="AL114" s="143">
        <v>0.24376499999999998</v>
      </c>
      <c r="AM114" s="143">
        <v>0.016675</v>
      </c>
      <c r="AN114" s="143">
        <v>0.18979</v>
      </c>
      <c r="AO114" s="143">
        <v>0.40738</v>
      </c>
      <c r="AP114" s="143">
        <v>3.22E-4</v>
      </c>
      <c r="AQ114" s="143">
        <v>0.070974</v>
      </c>
      <c r="AR114" s="143">
        <v>-0.5754</v>
      </c>
      <c r="AS114" s="143">
        <v>0.028304</v>
      </c>
      <c r="AT114" s="143">
        <v>-0.14565</v>
      </c>
    </row>
    <row r="115">
      <c r="A115" s="142">
        <f t="shared" si="1"/>
        <v>-2.299862</v>
      </c>
      <c r="B115" s="143">
        <v>-0.15284</v>
      </c>
      <c r="C115" s="143">
        <v>-0.19279999999999997</v>
      </c>
      <c r="D115" s="143">
        <v>0.19206299999999998</v>
      </c>
      <c r="E115" s="143">
        <v>-0.03489</v>
      </c>
      <c r="F115" s="143">
        <v>0.150261</v>
      </c>
      <c r="G115" s="143">
        <v>0.071784</v>
      </c>
      <c r="H115" s="143">
        <v>-0.05316</v>
      </c>
      <c r="I115" s="143">
        <v>-0.02605</v>
      </c>
      <c r="J115" s="143">
        <v>0.281745</v>
      </c>
      <c r="K115" s="143">
        <v>-0.09258</v>
      </c>
      <c r="L115" s="143">
        <v>-0.04372</v>
      </c>
      <c r="M115" s="143">
        <v>0.47405</v>
      </c>
      <c r="N115" s="143">
        <v>0.04881</v>
      </c>
      <c r="O115" s="143">
        <v>-0.87568</v>
      </c>
      <c r="P115" s="143">
        <v>-0.19584</v>
      </c>
      <c r="Q115" s="143">
        <v>-0.01294</v>
      </c>
      <c r="R115" s="143">
        <v>-0.17981</v>
      </c>
      <c r="S115" s="143">
        <v>0.242376</v>
      </c>
      <c r="T115" s="143">
        <v>0.044538</v>
      </c>
      <c r="U115" s="143">
        <v>5.3E-4</v>
      </c>
      <c r="V115" s="143">
        <v>-0.0431</v>
      </c>
      <c r="W115" s="143">
        <v>0.040568</v>
      </c>
      <c r="X115" s="143">
        <v>-0.18653999999999998</v>
      </c>
      <c r="Y115" s="143">
        <v>-0.18656</v>
      </c>
      <c r="Z115" s="143">
        <v>0.019621</v>
      </c>
      <c r="AA115" s="143">
        <v>-0.07112</v>
      </c>
      <c r="AB115" s="143">
        <v>-0.10393</v>
      </c>
      <c r="AC115" s="143">
        <v>-0.33538</v>
      </c>
      <c r="AD115" s="143">
        <v>-0.7698</v>
      </c>
      <c r="AE115" s="143">
        <v>-0.00396</v>
      </c>
      <c r="AF115" s="143">
        <v>0.182559</v>
      </c>
      <c r="AG115" s="143">
        <v>-0.0248</v>
      </c>
      <c r="AH115" s="143">
        <v>0.047998</v>
      </c>
      <c r="AI115" s="143">
        <v>0.04072</v>
      </c>
      <c r="AJ115" s="143">
        <v>0.121216</v>
      </c>
      <c r="AK115" s="143">
        <v>-0.49524</v>
      </c>
      <c r="AL115" s="143">
        <v>0.195012</v>
      </c>
      <c r="AM115" s="143">
        <v>0.01334</v>
      </c>
      <c r="AN115" s="143">
        <v>0.151832</v>
      </c>
      <c r="AO115" s="143">
        <v>0.24442800000000003</v>
      </c>
      <c r="AP115" s="143">
        <v>6.44E-4</v>
      </c>
      <c r="AQ115" s="143">
        <v>0.17743499999999998</v>
      </c>
      <c r="AR115" s="143">
        <v>-0.959</v>
      </c>
      <c r="AS115" s="143">
        <v>0.056608</v>
      </c>
      <c r="AT115" s="143">
        <v>-0.05826</v>
      </c>
    </row>
    <row r="116">
      <c r="A116" s="142">
        <f t="shared" si="1"/>
        <v>-4.707193</v>
      </c>
      <c r="B116" s="143">
        <v>-0.11463000000000001</v>
      </c>
      <c r="C116" s="143">
        <v>-0.11567999999999999</v>
      </c>
      <c r="D116" s="143">
        <v>0.19206299999999998</v>
      </c>
      <c r="E116" s="143">
        <v>-0.03489</v>
      </c>
      <c r="F116" s="143">
        <v>0.150261</v>
      </c>
      <c r="G116" s="143">
        <v>0.053838</v>
      </c>
      <c r="H116" s="143">
        <v>-0.02658</v>
      </c>
      <c r="I116" s="143">
        <v>-0.01563</v>
      </c>
      <c r="J116" s="143">
        <v>0.18783</v>
      </c>
      <c r="K116" s="143">
        <v>-0.13887</v>
      </c>
      <c r="L116" s="143">
        <v>-0.03279</v>
      </c>
      <c r="M116" s="143">
        <v>0.28443</v>
      </c>
      <c r="N116" s="143">
        <v>0.039048</v>
      </c>
      <c r="O116" s="143">
        <v>-0.87568</v>
      </c>
      <c r="P116" s="143">
        <v>-0.78336</v>
      </c>
      <c r="Q116" s="143">
        <v>-0.02588</v>
      </c>
      <c r="R116" s="143">
        <v>-0.89905</v>
      </c>
      <c r="S116" s="143">
        <v>0.0</v>
      </c>
      <c r="T116" s="143">
        <v>0.044538</v>
      </c>
      <c r="U116" s="143">
        <v>5.3E-4</v>
      </c>
      <c r="V116" s="143">
        <v>-0.06465</v>
      </c>
      <c r="W116" s="143">
        <v>0.121704</v>
      </c>
      <c r="X116" s="143">
        <v>-0.12436</v>
      </c>
      <c r="Y116" s="143">
        <v>-0.27984</v>
      </c>
      <c r="Z116" s="143">
        <v>0.058863</v>
      </c>
      <c r="AA116" s="143">
        <v>-0.28448</v>
      </c>
      <c r="AB116" s="143">
        <v>-0.31179</v>
      </c>
      <c r="AC116" s="143">
        <v>-0.50307</v>
      </c>
      <c r="AD116" s="143">
        <v>-0.7698</v>
      </c>
      <c r="AE116" s="143">
        <v>-0.00594</v>
      </c>
      <c r="AF116" s="143">
        <v>0.182559</v>
      </c>
      <c r="AG116" s="143">
        <v>-0.01488</v>
      </c>
      <c r="AH116" s="143">
        <v>0.047998</v>
      </c>
      <c r="AI116" s="143">
        <v>0.04072</v>
      </c>
      <c r="AJ116" s="143">
        <v>0.121216</v>
      </c>
      <c r="AK116" s="143">
        <v>-0.61905</v>
      </c>
      <c r="AL116" s="143">
        <v>0.195012</v>
      </c>
      <c r="AM116" s="143">
        <v>0.016675</v>
      </c>
      <c r="AN116" s="143">
        <v>0.18979</v>
      </c>
      <c r="AO116" s="143">
        <v>0.162952</v>
      </c>
      <c r="AP116" s="143">
        <v>6.44E-4</v>
      </c>
      <c r="AQ116" s="143">
        <v>0.070974</v>
      </c>
      <c r="AR116" s="143">
        <v>-0.7672</v>
      </c>
      <c r="AS116" s="143">
        <v>0.084912</v>
      </c>
      <c r="AT116" s="143">
        <v>-0.14565</v>
      </c>
    </row>
    <row r="117">
      <c r="A117" s="142">
        <f t="shared" si="1"/>
        <v>-4.075943</v>
      </c>
      <c r="B117" s="143">
        <v>-0.15284</v>
      </c>
      <c r="C117" s="143">
        <v>-0.15424</v>
      </c>
      <c r="D117" s="143">
        <v>0.256084</v>
      </c>
      <c r="E117" s="143">
        <v>-0.04652</v>
      </c>
      <c r="F117" s="143">
        <v>0.150261</v>
      </c>
      <c r="G117" s="143">
        <v>0.071784</v>
      </c>
      <c r="H117" s="143">
        <v>-0.05316</v>
      </c>
      <c r="I117" s="143">
        <v>-0.02084</v>
      </c>
      <c r="J117" s="143">
        <v>0.281745</v>
      </c>
      <c r="K117" s="143">
        <v>-0.18516</v>
      </c>
      <c r="L117" s="143">
        <v>-0.04372</v>
      </c>
      <c r="M117" s="143">
        <v>0.37924</v>
      </c>
      <c r="N117" s="143">
        <v>0.039048</v>
      </c>
      <c r="O117" s="143">
        <v>-0.87568</v>
      </c>
      <c r="P117" s="143">
        <v>-0.78336</v>
      </c>
      <c r="Q117" s="143">
        <v>-0.01941</v>
      </c>
      <c r="R117" s="143">
        <v>-0.53943</v>
      </c>
      <c r="S117" s="143">
        <v>0.30297</v>
      </c>
      <c r="T117" s="143">
        <v>0.111345</v>
      </c>
      <c r="U117" s="143">
        <v>0.001325</v>
      </c>
      <c r="V117" s="143">
        <v>-0.06465</v>
      </c>
      <c r="W117" s="143">
        <v>0.121704</v>
      </c>
      <c r="X117" s="143">
        <v>-0.18653999999999998</v>
      </c>
      <c r="Y117" s="143">
        <v>-0.37312</v>
      </c>
      <c r="Z117" s="143">
        <v>0.058863</v>
      </c>
      <c r="AA117" s="143">
        <v>-0.28448</v>
      </c>
      <c r="AB117" s="143">
        <v>-0.41572</v>
      </c>
      <c r="AC117" s="143">
        <v>-0.67076</v>
      </c>
      <c r="AD117" s="143">
        <v>-0.7698</v>
      </c>
      <c r="AE117" s="143">
        <v>-0.00792</v>
      </c>
      <c r="AF117" s="143">
        <v>0.243412</v>
      </c>
      <c r="AG117" s="143">
        <v>-0.01488</v>
      </c>
      <c r="AH117" s="143">
        <v>0.071997</v>
      </c>
      <c r="AI117" s="143">
        <v>0.061079999999999995</v>
      </c>
      <c r="AJ117" s="143">
        <v>0.090912</v>
      </c>
      <c r="AK117" s="143">
        <v>-0.37143000000000004</v>
      </c>
      <c r="AL117" s="143">
        <v>0.195012</v>
      </c>
      <c r="AM117" s="143">
        <v>0.010005</v>
      </c>
      <c r="AN117" s="143">
        <v>0.113874</v>
      </c>
      <c r="AO117" s="143">
        <v>0.24442800000000003</v>
      </c>
      <c r="AP117" s="143">
        <v>0.001288</v>
      </c>
      <c r="AQ117" s="143">
        <v>0.141948</v>
      </c>
      <c r="AR117" s="143">
        <v>-0.959</v>
      </c>
      <c r="AS117" s="143">
        <v>0.084912</v>
      </c>
      <c r="AT117" s="143">
        <v>-0.11652</v>
      </c>
    </row>
    <row r="118">
      <c r="A118" s="142">
        <f t="shared" si="1"/>
        <v>-2.31555</v>
      </c>
      <c r="B118" s="143">
        <v>-0.07642</v>
      </c>
      <c r="C118" s="143">
        <v>-0.15424</v>
      </c>
      <c r="D118" s="143">
        <v>0.256084</v>
      </c>
      <c r="E118" s="143">
        <v>-0.03489</v>
      </c>
      <c r="F118" s="143">
        <v>0.100174</v>
      </c>
      <c r="G118" s="143">
        <v>0.071784</v>
      </c>
      <c r="H118" s="143">
        <v>-0.05316</v>
      </c>
      <c r="I118" s="143">
        <v>-0.01563</v>
      </c>
      <c r="J118" s="143">
        <v>0.37566</v>
      </c>
      <c r="K118" s="143">
        <v>-0.18516</v>
      </c>
      <c r="L118" s="143">
        <v>-0.054650000000000004</v>
      </c>
      <c r="M118" s="143">
        <v>0.47405</v>
      </c>
      <c r="N118" s="143">
        <v>0.039048</v>
      </c>
      <c r="O118" s="143">
        <v>-0.43784</v>
      </c>
      <c r="P118" s="143">
        <v>-0.39168</v>
      </c>
      <c r="Q118" s="143">
        <v>-0.01294</v>
      </c>
      <c r="R118" s="143">
        <v>-0.71924</v>
      </c>
      <c r="S118" s="143">
        <v>0.121188</v>
      </c>
      <c r="T118" s="143">
        <v>0.044538</v>
      </c>
      <c r="U118" s="143">
        <v>5.3E-4</v>
      </c>
      <c r="V118" s="143">
        <v>-0.0431</v>
      </c>
      <c r="W118" s="143">
        <v>0.20284</v>
      </c>
      <c r="X118" s="143">
        <v>-0.18653999999999998</v>
      </c>
      <c r="Y118" s="143">
        <v>-0.18656</v>
      </c>
      <c r="Z118" s="143">
        <v>0.058863</v>
      </c>
      <c r="AA118" s="143">
        <v>-0.28448</v>
      </c>
      <c r="AB118" s="143">
        <v>-0.41572</v>
      </c>
      <c r="AC118" s="143">
        <v>-0.67076</v>
      </c>
      <c r="AD118" s="143">
        <v>-0.3849</v>
      </c>
      <c r="AE118" s="143">
        <v>-0.00396</v>
      </c>
      <c r="AF118" s="143">
        <v>0.182559</v>
      </c>
      <c r="AG118" s="143">
        <v>-0.00992</v>
      </c>
      <c r="AH118" s="143">
        <v>0.047998</v>
      </c>
      <c r="AI118" s="143">
        <v>0.061079999999999995</v>
      </c>
      <c r="AJ118" s="143">
        <v>0.15152000000000002</v>
      </c>
      <c r="AK118" s="143">
        <v>-0.24762</v>
      </c>
      <c r="AL118" s="143">
        <v>0.097506</v>
      </c>
      <c r="AM118" s="143">
        <v>0.00667</v>
      </c>
      <c r="AN118" s="143">
        <v>0.075916</v>
      </c>
      <c r="AO118" s="143">
        <v>0.40738</v>
      </c>
      <c r="AP118" s="143">
        <v>9.660000000000001E-4</v>
      </c>
      <c r="AQ118" s="143">
        <v>0.141948</v>
      </c>
      <c r="AR118" s="143">
        <v>-0.5754</v>
      </c>
      <c r="AS118" s="143">
        <v>0.056608</v>
      </c>
      <c r="AT118" s="143">
        <v>-0.14565</v>
      </c>
    </row>
    <row r="119">
      <c r="A119" s="142">
        <f t="shared" si="1"/>
        <v>-4.562414</v>
      </c>
      <c r="B119" s="143">
        <v>-0.03821</v>
      </c>
      <c r="C119" s="143">
        <v>-0.03856</v>
      </c>
      <c r="D119" s="143">
        <v>0.064021</v>
      </c>
      <c r="E119" s="143">
        <v>-0.01163</v>
      </c>
      <c r="F119" s="143">
        <v>0.100174</v>
      </c>
      <c r="G119" s="143">
        <v>0.053838</v>
      </c>
      <c r="H119" s="143">
        <v>-0.03987</v>
      </c>
      <c r="I119" s="143">
        <v>-0.01563</v>
      </c>
      <c r="J119" s="143">
        <v>0.281745</v>
      </c>
      <c r="K119" s="143">
        <v>-0.13887</v>
      </c>
      <c r="L119" s="143">
        <v>-0.04372</v>
      </c>
      <c r="M119" s="143">
        <v>0.47405</v>
      </c>
      <c r="N119" s="143">
        <v>0.04881</v>
      </c>
      <c r="O119" s="143">
        <v>-0.87568</v>
      </c>
      <c r="P119" s="143">
        <v>-0.78336</v>
      </c>
      <c r="Q119" s="143">
        <v>-0.032350000000000004</v>
      </c>
      <c r="R119" s="143">
        <v>-0.89905</v>
      </c>
      <c r="S119" s="143">
        <v>0.242376</v>
      </c>
      <c r="T119" s="143">
        <v>0.089076</v>
      </c>
      <c r="U119" s="143">
        <v>0.001325</v>
      </c>
      <c r="V119" s="143">
        <v>-0.0862</v>
      </c>
      <c r="W119" s="143">
        <v>0.20284</v>
      </c>
      <c r="X119" s="143">
        <v>-0.3109</v>
      </c>
      <c r="Y119" s="143">
        <v>-0.37312</v>
      </c>
      <c r="Z119" s="143">
        <v>0.078484</v>
      </c>
      <c r="AA119" s="143">
        <v>-0.28448</v>
      </c>
      <c r="AB119" s="143">
        <v>-0.41572</v>
      </c>
      <c r="AC119" s="143">
        <v>-0.67076</v>
      </c>
      <c r="AD119" s="143">
        <v>-0.96225</v>
      </c>
      <c r="AE119" s="143">
        <v>-0.00792</v>
      </c>
      <c r="AF119" s="143">
        <v>0.121706</v>
      </c>
      <c r="AG119" s="143">
        <v>-0.00496</v>
      </c>
      <c r="AH119" s="143">
        <v>0.095996</v>
      </c>
      <c r="AI119" s="143">
        <v>0.08144</v>
      </c>
      <c r="AJ119" s="143">
        <v>0.121216</v>
      </c>
      <c r="AK119" s="143">
        <v>-0.49524</v>
      </c>
      <c r="AL119" s="143">
        <v>0.195012</v>
      </c>
      <c r="AM119" s="143">
        <v>0.01334</v>
      </c>
      <c r="AN119" s="143">
        <v>0.151832</v>
      </c>
      <c r="AO119" s="143">
        <v>0.325904</v>
      </c>
      <c r="AP119" s="143">
        <v>9.660000000000001E-4</v>
      </c>
      <c r="AQ119" s="143">
        <v>0.106461</v>
      </c>
      <c r="AR119" s="143">
        <v>-0.7672</v>
      </c>
      <c r="AS119" s="143">
        <v>0.028304</v>
      </c>
      <c r="AT119" s="143">
        <v>-0.14565</v>
      </c>
    </row>
    <row r="120">
      <c r="A120" s="142">
        <f t="shared" si="1"/>
        <v>-4.520184</v>
      </c>
      <c r="B120" s="143">
        <v>-0.15284</v>
      </c>
      <c r="C120" s="143">
        <v>-0.19279999999999997</v>
      </c>
      <c r="D120" s="143">
        <v>0.19206299999999998</v>
      </c>
      <c r="E120" s="143">
        <v>-0.05815</v>
      </c>
      <c r="F120" s="143">
        <v>0.250435</v>
      </c>
      <c r="G120" s="143">
        <v>0.071784</v>
      </c>
      <c r="H120" s="143">
        <v>-0.05316</v>
      </c>
      <c r="I120" s="143">
        <v>-0.02084</v>
      </c>
      <c r="J120" s="143">
        <v>0.281745</v>
      </c>
      <c r="K120" s="143">
        <v>-0.18516</v>
      </c>
      <c r="L120" s="143">
        <v>-0.04372</v>
      </c>
      <c r="M120" s="143">
        <v>0.37924</v>
      </c>
      <c r="N120" s="143">
        <v>0.04881</v>
      </c>
      <c r="O120" s="143">
        <v>-1.0946</v>
      </c>
      <c r="P120" s="143">
        <v>-0.9792</v>
      </c>
      <c r="Q120" s="143">
        <v>-0.02588</v>
      </c>
      <c r="R120" s="143">
        <v>-0.89905</v>
      </c>
      <c r="S120" s="143">
        <v>0.242376</v>
      </c>
      <c r="T120" s="143">
        <v>0.089076</v>
      </c>
      <c r="U120" s="143">
        <v>0.001325</v>
      </c>
      <c r="V120" s="143">
        <v>-0.10775</v>
      </c>
      <c r="W120" s="143">
        <v>0.20284</v>
      </c>
      <c r="X120" s="143">
        <v>-0.12436</v>
      </c>
      <c r="Y120" s="143">
        <v>-0.37312</v>
      </c>
      <c r="Z120" s="143">
        <v>0.058863</v>
      </c>
      <c r="AA120" s="143">
        <v>-0.28448</v>
      </c>
      <c r="AB120" s="143">
        <v>-0.51965</v>
      </c>
      <c r="AC120" s="143">
        <v>-0.50307</v>
      </c>
      <c r="AD120" s="143">
        <v>-0.7698</v>
      </c>
      <c r="AE120" s="143">
        <v>-0.00792</v>
      </c>
      <c r="AF120" s="143">
        <v>0.304265</v>
      </c>
      <c r="AG120" s="143">
        <v>-0.00992</v>
      </c>
      <c r="AH120" s="143">
        <v>0.095996</v>
      </c>
      <c r="AI120" s="143">
        <v>0.08144</v>
      </c>
      <c r="AJ120" s="143">
        <v>0.121216</v>
      </c>
      <c r="AK120" s="143">
        <v>-0.61905</v>
      </c>
      <c r="AL120" s="143">
        <v>0.195012</v>
      </c>
      <c r="AM120" s="143">
        <v>0.01334</v>
      </c>
      <c r="AN120" s="143">
        <v>0.151832</v>
      </c>
      <c r="AO120" s="143">
        <v>0.40738</v>
      </c>
      <c r="AP120" s="143">
        <v>0.001288</v>
      </c>
      <c r="AQ120" s="143">
        <v>0.141948</v>
      </c>
      <c r="AR120" s="143">
        <v>-0.7672</v>
      </c>
      <c r="AS120" s="143">
        <v>0.084912</v>
      </c>
      <c r="AT120" s="143">
        <v>-0.14565</v>
      </c>
    </row>
    <row r="121">
      <c r="A121" s="142">
        <f t="shared" si="1"/>
        <v>-4.504154</v>
      </c>
      <c r="B121" s="143">
        <v>-0.03821</v>
      </c>
      <c r="C121" s="143">
        <v>-0.03856</v>
      </c>
      <c r="D121" s="143">
        <v>0.064021</v>
      </c>
      <c r="E121" s="143">
        <v>-0.01163</v>
      </c>
      <c r="F121" s="143">
        <v>0.100174</v>
      </c>
      <c r="G121" s="143">
        <v>0.053838</v>
      </c>
      <c r="H121" s="143">
        <v>-0.03987</v>
      </c>
      <c r="I121" s="143">
        <v>-0.01563</v>
      </c>
      <c r="J121" s="143">
        <v>0.281745</v>
      </c>
      <c r="K121" s="143">
        <v>-0.13887</v>
      </c>
      <c r="L121" s="143">
        <v>-0.04372</v>
      </c>
      <c r="M121" s="143">
        <v>0.47405</v>
      </c>
      <c r="N121" s="143">
        <v>0.04881</v>
      </c>
      <c r="O121" s="143">
        <v>-0.87568</v>
      </c>
      <c r="P121" s="143">
        <v>-0.78336</v>
      </c>
      <c r="Q121" s="143">
        <v>-0.032350000000000004</v>
      </c>
      <c r="R121" s="143">
        <v>-0.89905</v>
      </c>
      <c r="S121" s="143">
        <v>0.242376</v>
      </c>
      <c r="T121" s="143">
        <v>0.089076</v>
      </c>
      <c r="U121" s="143">
        <v>0.001325</v>
      </c>
      <c r="V121" s="143">
        <v>-0.0862</v>
      </c>
      <c r="W121" s="143">
        <v>0.20284</v>
      </c>
      <c r="X121" s="143">
        <v>-0.3109</v>
      </c>
      <c r="Y121" s="143">
        <v>-0.37312</v>
      </c>
      <c r="Z121" s="143">
        <v>0.078484</v>
      </c>
      <c r="AA121" s="143">
        <v>-0.28448</v>
      </c>
      <c r="AB121" s="143">
        <v>-0.41572</v>
      </c>
      <c r="AC121" s="143">
        <v>-0.67076</v>
      </c>
      <c r="AD121" s="143">
        <v>-0.96225</v>
      </c>
      <c r="AE121" s="143">
        <v>-0.00792</v>
      </c>
      <c r="AF121" s="143">
        <v>0.121706</v>
      </c>
      <c r="AG121" s="143">
        <v>-0.00496</v>
      </c>
      <c r="AH121" s="143">
        <v>0.095996</v>
      </c>
      <c r="AI121" s="143">
        <v>0.08144</v>
      </c>
      <c r="AJ121" s="143">
        <v>0.121216</v>
      </c>
      <c r="AK121" s="143">
        <v>-0.49524</v>
      </c>
      <c r="AL121" s="143">
        <v>0.195012</v>
      </c>
      <c r="AM121" s="143">
        <v>0.01334</v>
      </c>
      <c r="AN121" s="143">
        <v>0.151832</v>
      </c>
      <c r="AO121" s="143">
        <v>0.325904</v>
      </c>
      <c r="AP121" s="143">
        <v>9.660000000000001E-4</v>
      </c>
      <c r="AQ121" s="143">
        <v>0.106461</v>
      </c>
      <c r="AR121" s="143">
        <v>-0.7672</v>
      </c>
      <c r="AS121" s="143">
        <v>0.028304</v>
      </c>
      <c r="AT121" s="143">
        <v>-0.08739</v>
      </c>
    </row>
    <row r="122">
      <c r="A122" s="142">
        <f t="shared" si="1"/>
        <v>-2.617792</v>
      </c>
      <c r="B122" s="143">
        <v>-0.07642</v>
      </c>
      <c r="C122" s="143">
        <v>-0.07712</v>
      </c>
      <c r="D122" s="143">
        <v>0.19206299999999998</v>
      </c>
      <c r="E122" s="143">
        <v>-0.03489</v>
      </c>
      <c r="F122" s="143">
        <v>0.200348</v>
      </c>
      <c r="G122" s="143">
        <v>0.071784</v>
      </c>
      <c r="H122" s="143">
        <v>-0.05316</v>
      </c>
      <c r="I122" s="143">
        <v>-0.01563</v>
      </c>
      <c r="J122" s="143">
        <v>0.281745</v>
      </c>
      <c r="K122" s="143">
        <v>-0.13887</v>
      </c>
      <c r="L122" s="143">
        <v>-0.04372</v>
      </c>
      <c r="M122" s="143">
        <v>0.37924</v>
      </c>
      <c r="N122" s="143">
        <v>0.039048</v>
      </c>
      <c r="O122" s="143">
        <v>-0.65676</v>
      </c>
      <c r="P122" s="143">
        <v>-0.5875199999999999</v>
      </c>
      <c r="Q122" s="143">
        <v>-0.01941</v>
      </c>
      <c r="R122" s="143">
        <v>-0.71924</v>
      </c>
      <c r="S122" s="143">
        <v>0.242376</v>
      </c>
      <c r="T122" s="143">
        <v>0.066807</v>
      </c>
      <c r="U122" s="143">
        <v>0.00106</v>
      </c>
      <c r="V122" s="143">
        <v>-0.10775</v>
      </c>
      <c r="W122" s="143">
        <v>0.162272</v>
      </c>
      <c r="X122" s="143">
        <v>-0.18653999999999998</v>
      </c>
      <c r="Y122" s="143">
        <v>-0.27984</v>
      </c>
      <c r="Z122" s="143">
        <v>0.098105</v>
      </c>
      <c r="AA122" s="143">
        <v>-0.28448</v>
      </c>
      <c r="AB122" s="143">
        <v>-0.20786</v>
      </c>
      <c r="AC122" s="143">
        <v>-0.50307</v>
      </c>
      <c r="AD122" s="143">
        <v>-0.57735</v>
      </c>
      <c r="AE122" s="143">
        <v>-0.00594</v>
      </c>
      <c r="AF122" s="143">
        <v>0.182559</v>
      </c>
      <c r="AG122" s="143">
        <v>-0.01984</v>
      </c>
      <c r="AH122" s="143">
        <v>0.11999499999999999</v>
      </c>
      <c r="AI122" s="143">
        <v>0.1018</v>
      </c>
      <c r="AJ122" s="143">
        <v>0.121216</v>
      </c>
      <c r="AK122" s="143">
        <v>-0.49524</v>
      </c>
      <c r="AL122" s="143">
        <v>0.24376499999999998</v>
      </c>
      <c r="AM122" s="143">
        <v>0.016675</v>
      </c>
      <c r="AN122" s="143">
        <v>0.18979</v>
      </c>
      <c r="AO122" s="143">
        <v>0.325904</v>
      </c>
      <c r="AP122" s="143">
        <v>6.44E-4</v>
      </c>
      <c r="AQ122" s="143">
        <v>0.070974</v>
      </c>
      <c r="AR122" s="143">
        <v>-0.5754</v>
      </c>
      <c r="AS122" s="143">
        <v>0.056608</v>
      </c>
      <c r="AT122" s="143">
        <v>-0.11652</v>
      </c>
    </row>
    <row r="123">
      <c r="A123" s="142">
        <f t="shared" si="1"/>
        <v>-2.948504</v>
      </c>
      <c r="B123" s="143">
        <v>-0.15284</v>
      </c>
      <c r="C123" s="143">
        <v>-0.11567999999999999</v>
      </c>
      <c r="D123" s="143">
        <v>0.19206299999999998</v>
      </c>
      <c r="E123" s="143">
        <v>-0.03489</v>
      </c>
      <c r="F123" s="143">
        <v>0.150261</v>
      </c>
      <c r="G123" s="143">
        <v>0.071784</v>
      </c>
      <c r="H123" s="143">
        <v>-0.05316</v>
      </c>
      <c r="I123" s="143">
        <v>-0.02605</v>
      </c>
      <c r="J123" s="143">
        <v>0.37566</v>
      </c>
      <c r="K123" s="143">
        <v>-0.23145</v>
      </c>
      <c r="L123" s="143">
        <v>-0.04372</v>
      </c>
      <c r="M123" s="143">
        <v>0.47405</v>
      </c>
      <c r="N123" s="143">
        <v>0.039048</v>
      </c>
      <c r="O123" s="143">
        <v>-0.87568</v>
      </c>
      <c r="P123" s="143">
        <v>-0.78336</v>
      </c>
      <c r="Q123" s="143">
        <v>-0.01941</v>
      </c>
      <c r="R123" s="143">
        <v>-0.71924</v>
      </c>
      <c r="S123" s="143">
        <v>0.242376</v>
      </c>
      <c r="T123" s="143">
        <v>0.066807</v>
      </c>
      <c r="U123" s="143">
        <v>0.00106</v>
      </c>
      <c r="V123" s="143">
        <v>-0.0862</v>
      </c>
      <c r="W123" s="143">
        <v>0.121704</v>
      </c>
      <c r="X123" s="143">
        <v>-0.12436</v>
      </c>
      <c r="Y123" s="143">
        <v>-0.09328</v>
      </c>
      <c r="Z123" s="143">
        <v>0.098105</v>
      </c>
      <c r="AA123" s="143">
        <v>-0.21336</v>
      </c>
      <c r="AB123" s="143">
        <v>-0.41572</v>
      </c>
      <c r="AC123" s="143">
        <v>-0.33538</v>
      </c>
      <c r="AD123" s="143">
        <v>-0.57735</v>
      </c>
      <c r="AE123" s="143">
        <v>-0.00792</v>
      </c>
      <c r="AF123" s="143">
        <v>0.182559</v>
      </c>
      <c r="AG123" s="143">
        <v>-0.01984</v>
      </c>
      <c r="AH123" s="143">
        <v>0.071997</v>
      </c>
      <c r="AI123" s="143">
        <v>0.061079999999999995</v>
      </c>
      <c r="AJ123" s="143">
        <v>0.090912</v>
      </c>
      <c r="AK123" s="143">
        <v>-0.49524</v>
      </c>
      <c r="AL123" s="143">
        <v>0.24376499999999998</v>
      </c>
      <c r="AM123" s="143">
        <v>0.016675</v>
      </c>
      <c r="AN123" s="143">
        <v>0.18979</v>
      </c>
      <c r="AO123" s="143">
        <v>0.40738</v>
      </c>
      <c r="AP123" s="143">
        <v>3.22E-4</v>
      </c>
      <c r="AQ123" s="143">
        <v>0.070974</v>
      </c>
      <c r="AR123" s="143">
        <v>-0.5754</v>
      </c>
      <c r="AS123" s="143">
        <v>0.028304</v>
      </c>
      <c r="AT123" s="143">
        <v>-0.14565</v>
      </c>
    </row>
    <row r="124">
      <c r="A124" s="142">
        <f t="shared" si="1"/>
        <v>-2.387252</v>
      </c>
      <c r="B124" s="143">
        <v>-0.15284</v>
      </c>
      <c r="C124" s="143">
        <v>-0.19279999999999997</v>
      </c>
      <c r="D124" s="143">
        <v>0.19206299999999998</v>
      </c>
      <c r="E124" s="143">
        <v>-0.03489</v>
      </c>
      <c r="F124" s="143">
        <v>0.150261</v>
      </c>
      <c r="G124" s="143">
        <v>0.071784</v>
      </c>
      <c r="H124" s="143">
        <v>-0.05316</v>
      </c>
      <c r="I124" s="143">
        <v>-0.02605</v>
      </c>
      <c r="J124" s="143">
        <v>0.281745</v>
      </c>
      <c r="K124" s="143">
        <v>-0.09258</v>
      </c>
      <c r="L124" s="143">
        <v>-0.04372</v>
      </c>
      <c r="M124" s="143">
        <v>0.47405</v>
      </c>
      <c r="N124" s="143">
        <v>0.04881</v>
      </c>
      <c r="O124" s="143">
        <v>-0.87568</v>
      </c>
      <c r="P124" s="143">
        <v>-0.19584</v>
      </c>
      <c r="Q124" s="143">
        <v>-0.01294</v>
      </c>
      <c r="R124" s="143">
        <v>-0.17981</v>
      </c>
      <c r="S124" s="143">
        <v>0.242376</v>
      </c>
      <c r="T124" s="143">
        <v>0.044538</v>
      </c>
      <c r="U124" s="143">
        <v>5.3E-4</v>
      </c>
      <c r="V124" s="143">
        <v>-0.0431</v>
      </c>
      <c r="W124" s="143">
        <v>0.040568</v>
      </c>
      <c r="X124" s="143">
        <v>-0.18653999999999998</v>
      </c>
      <c r="Y124" s="143">
        <v>-0.18656</v>
      </c>
      <c r="Z124" s="143">
        <v>0.019621</v>
      </c>
      <c r="AA124" s="143">
        <v>-0.07112</v>
      </c>
      <c r="AB124" s="143">
        <v>-0.10393</v>
      </c>
      <c r="AC124" s="143">
        <v>-0.33538</v>
      </c>
      <c r="AD124" s="143">
        <v>-0.7698</v>
      </c>
      <c r="AE124" s="143">
        <v>-0.00396</v>
      </c>
      <c r="AF124" s="143">
        <v>0.182559</v>
      </c>
      <c r="AG124" s="143">
        <v>-0.0248</v>
      </c>
      <c r="AH124" s="143">
        <v>0.047998</v>
      </c>
      <c r="AI124" s="143">
        <v>0.04072</v>
      </c>
      <c r="AJ124" s="143">
        <v>0.121216</v>
      </c>
      <c r="AK124" s="143">
        <v>-0.49524</v>
      </c>
      <c r="AL124" s="143">
        <v>0.195012</v>
      </c>
      <c r="AM124" s="143">
        <v>0.01334</v>
      </c>
      <c r="AN124" s="143">
        <v>0.151832</v>
      </c>
      <c r="AO124" s="143">
        <v>0.24442800000000003</v>
      </c>
      <c r="AP124" s="143">
        <v>6.44E-4</v>
      </c>
      <c r="AQ124" s="143">
        <v>0.17743499999999998</v>
      </c>
      <c r="AR124" s="143">
        <v>-0.959</v>
      </c>
      <c r="AS124" s="143">
        <v>0.056608</v>
      </c>
      <c r="AT124" s="143">
        <v>-0.14565</v>
      </c>
    </row>
    <row r="125">
      <c r="A125" s="142">
        <f t="shared" si="1"/>
        <v>-3.469272</v>
      </c>
      <c r="B125" s="143">
        <v>-0.15284</v>
      </c>
      <c r="C125" s="143">
        <v>-0.19279999999999997</v>
      </c>
      <c r="D125" s="143">
        <v>0.19206299999999998</v>
      </c>
      <c r="E125" s="143">
        <v>-0.05815</v>
      </c>
      <c r="F125" s="143">
        <v>0.200348</v>
      </c>
      <c r="G125" s="143">
        <v>0.071784</v>
      </c>
      <c r="H125" s="143">
        <v>-0.05316</v>
      </c>
      <c r="I125" s="143">
        <v>-0.02084</v>
      </c>
      <c r="J125" s="143">
        <v>0.281745</v>
      </c>
      <c r="K125" s="143">
        <v>-0.13887</v>
      </c>
      <c r="L125" s="143">
        <v>-0.054650000000000004</v>
      </c>
      <c r="M125" s="143">
        <v>0.47405</v>
      </c>
      <c r="N125" s="143">
        <v>0.039048</v>
      </c>
      <c r="O125" s="143">
        <v>-0.43784</v>
      </c>
      <c r="P125" s="143">
        <v>-0.5875199999999999</v>
      </c>
      <c r="Q125" s="143">
        <v>-0.02588</v>
      </c>
      <c r="R125" s="143">
        <v>-0.71924</v>
      </c>
      <c r="S125" s="143">
        <v>0.242376</v>
      </c>
      <c r="T125" s="143">
        <v>0.111345</v>
      </c>
      <c r="U125" s="143">
        <v>0.00106</v>
      </c>
      <c r="V125" s="143">
        <v>-0.0862</v>
      </c>
      <c r="W125" s="143">
        <v>0.20284</v>
      </c>
      <c r="X125" s="143">
        <v>-0.3109</v>
      </c>
      <c r="Y125" s="143">
        <v>-0.37312</v>
      </c>
      <c r="Z125" s="143">
        <v>0.058863</v>
      </c>
      <c r="AA125" s="143">
        <v>-0.28448</v>
      </c>
      <c r="AB125" s="143">
        <v>-0.31179</v>
      </c>
      <c r="AC125" s="143">
        <v>-0.67076</v>
      </c>
      <c r="AD125" s="143">
        <v>-0.96225</v>
      </c>
      <c r="AE125" s="143">
        <v>-0.00792</v>
      </c>
      <c r="AF125" s="143">
        <v>0.304265</v>
      </c>
      <c r="AG125" s="143">
        <v>-0.0248</v>
      </c>
      <c r="AH125" s="143">
        <v>0.095996</v>
      </c>
      <c r="AI125" s="143">
        <v>0.08144</v>
      </c>
      <c r="AJ125" s="143">
        <v>0.15152000000000002</v>
      </c>
      <c r="AK125" s="143">
        <v>-0.49524</v>
      </c>
      <c r="AL125" s="143">
        <v>0.195012</v>
      </c>
      <c r="AM125" s="143">
        <v>0.01334</v>
      </c>
      <c r="AN125" s="143">
        <v>0.075916</v>
      </c>
      <c r="AO125" s="143">
        <v>0.325904</v>
      </c>
      <c r="AP125" s="143">
        <v>0.00161</v>
      </c>
      <c r="AQ125" s="143">
        <v>0.17743499999999998</v>
      </c>
      <c r="AR125" s="143">
        <v>-0.7672</v>
      </c>
      <c r="AS125" s="143">
        <v>0.056608</v>
      </c>
      <c r="AT125" s="143">
        <v>-0.08739</v>
      </c>
    </row>
    <row r="126">
      <c r="A126" s="142">
        <f t="shared" si="1"/>
        <v>-4.562414</v>
      </c>
      <c r="B126" s="143">
        <v>-0.03821</v>
      </c>
      <c r="C126" s="143">
        <v>-0.03856</v>
      </c>
      <c r="D126" s="143">
        <v>0.064021</v>
      </c>
      <c r="E126" s="143">
        <v>-0.01163</v>
      </c>
      <c r="F126" s="143">
        <v>0.100174</v>
      </c>
      <c r="G126" s="143">
        <v>0.053838</v>
      </c>
      <c r="H126" s="143">
        <v>-0.03987</v>
      </c>
      <c r="I126" s="143">
        <v>-0.01563</v>
      </c>
      <c r="J126" s="143">
        <v>0.281745</v>
      </c>
      <c r="K126" s="143">
        <v>-0.13887</v>
      </c>
      <c r="L126" s="143">
        <v>-0.04372</v>
      </c>
      <c r="M126" s="143">
        <v>0.47405</v>
      </c>
      <c r="N126" s="143">
        <v>0.04881</v>
      </c>
      <c r="O126" s="143">
        <v>-0.87568</v>
      </c>
      <c r="P126" s="143">
        <v>-0.78336</v>
      </c>
      <c r="Q126" s="143">
        <v>-0.032350000000000004</v>
      </c>
      <c r="R126" s="143">
        <v>-0.89905</v>
      </c>
      <c r="S126" s="143">
        <v>0.242376</v>
      </c>
      <c r="T126" s="143">
        <v>0.089076</v>
      </c>
      <c r="U126" s="143">
        <v>0.001325</v>
      </c>
      <c r="V126" s="143">
        <v>-0.0862</v>
      </c>
      <c r="W126" s="143">
        <v>0.20284</v>
      </c>
      <c r="X126" s="143">
        <v>-0.3109</v>
      </c>
      <c r="Y126" s="143">
        <v>-0.37312</v>
      </c>
      <c r="Z126" s="143">
        <v>0.078484</v>
      </c>
      <c r="AA126" s="143">
        <v>-0.28448</v>
      </c>
      <c r="AB126" s="143">
        <v>-0.41572</v>
      </c>
      <c r="AC126" s="143">
        <v>-0.67076</v>
      </c>
      <c r="AD126" s="143">
        <v>-0.96225</v>
      </c>
      <c r="AE126" s="143">
        <v>-0.00792</v>
      </c>
      <c r="AF126" s="143">
        <v>0.121706</v>
      </c>
      <c r="AG126" s="143">
        <v>-0.00496</v>
      </c>
      <c r="AH126" s="143">
        <v>0.095996</v>
      </c>
      <c r="AI126" s="143">
        <v>0.08144</v>
      </c>
      <c r="AJ126" s="143">
        <v>0.121216</v>
      </c>
      <c r="AK126" s="143">
        <v>-0.49524</v>
      </c>
      <c r="AL126" s="143">
        <v>0.195012</v>
      </c>
      <c r="AM126" s="143">
        <v>0.01334</v>
      </c>
      <c r="AN126" s="143">
        <v>0.151832</v>
      </c>
      <c r="AO126" s="143">
        <v>0.325904</v>
      </c>
      <c r="AP126" s="143">
        <v>9.660000000000001E-4</v>
      </c>
      <c r="AQ126" s="143">
        <v>0.106461</v>
      </c>
      <c r="AR126" s="143">
        <v>-0.7672</v>
      </c>
      <c r="AS126" s="143">
        <v>0.028304</v>
      </c>
      <c r="AT126" s="143">
        <v>-0.14565</v>
      </c>
    </row>
    <row r="127">
      <c r="A127" s="142">
        <f t="shared" si="1"/>
        <v>-2.387252</v>
      </c>
      <c r="B127" s="143">
        <v>-0.15284</v>
      </c>
      <c r="C127" s="143">
        <v>-0.19279999999999997</v>
      </c>
      <c r="D127" s="143">
        <v>0.19206299999999998</v>
      </c>
      <c r="E127" s="143">
        <v>-0.03489</v>
      </c>
      <c r="F127" s="143">
        <v>0.150261</v>
      </c>
      <c r="G127" s="143">
        <v>0.071784</v>
      </c>
      <c r="H127" s="143">
        <v>-0.05316</v>
      </c>
      <c r="I127" s="143">
        <v>-0.02605</v>
      </c>
      <c r="J127" s="143">
        <v>0.281745</v>
      </c>
      <c r="K127" s="143">
        <v>-0.09258</v>
      </c>
      <c r="L127" s="143">
        <v>-0.04372</v>
      </c>
      <c r="M127" s="143">
        <v>0.47405</v>
      </c>
      <c r="N127" s="143">
        <v>0.04881</v>
      </c>
      <c r="O127" s="143">
        <v>-0.87568</v>
      </c>
      <c r="P127" s="143">
        <v>-0.19584</v>
      </c>
      <c r="Q127" s="143">
        <v>-0.01294</v>
      </c>
      <c r="R127" s="143">
        <v>-0.17981</v>
      </c>
      <c r="S127" s="143">
        <v>0.242376</v>
      </c>
      <c r="T127" s="143">
        <v>0.044538</v>
      </c>
      <c r="U127" s="143">
        <v>5.3E-4</v>
      </c>
      <c r="V127" s="143">
        <v>-0.0431</v>
      </c>
      <c r="W127" s="143">
        <v>0.040568</v>
      </c>
      <c r="X127" s="143">
        <v>-0.18653999999999998</v>
      </c>
      <c r="Y127" s="143">
        <v>-0.18656</v>
      </c>
      <c r="Z127" s="143">
        <v>0.019621</v>
      </c>
      <c r="AA127" s="143">
        <v>-0.07112</v>
      </c>
      <c r="AB127" s="143">
        <v>-0.10393</v>
      </c>
      <c r="AC127" s="143">
        <v>-0.33538</v>
      </c>
      <c r="AD127" s="143">
        <v>-0.7698</v>
      </c>
      <c r="AE127" s="143">
        <v>-0.00396</v>
      </c>
      <c r="AF127" s="143">
        <v>0.182559</v>
      </c>
      <c r="AG127" s="143">
        <v>-0.0248</v>
      </c>
      <c r="AH127" s="143">
        <v>0.047998</v>
      </c>
      <c r="AI127" s="143">
        <v>0.04072</v>
      </c>
      <c r="AJ127" s="143">
        <v>0.121216</v>
      </c>
      <c r="AK127" s="143">
        <v>-0.49524</v>
      </c>
      <c r="AL127" s="143">
        <v>0.195012</v>
      </c>
      <c r="AM127" s="143">
        <v>0.01334</v>
      </c>
      <c r="AN127" s="143">
        <v>0.151832</v>
      </c>
      <c r="AO127" s="143">
        <v>0.24442800000000003</v>
      </c>
      <c r="AP127" s="143">
        <v>6.44E-4</v>
      </c>
      <c r="AQ127" s="143">
        <v>0.17743499999999998</v>
      </c>
      <c r="AR127" s="143">
        <v>-0.959</v>
      </c>
      <c r="AS127" s="143">
        <v>0.056608</v>
      </c>
      <c r="AT127" s="143">
        <v>-0.14565</v>
      </c>
    </row>
    <row r="128">
      <c r="A128" s="142">
        <f t="shared" si="1"/>
        <v>-2.919374</v>
      </c>
      <c r="B128" s="143">
        <v>-0.15284</v>
      </c>
      <c r="C128" s="143">
        <v>-0.11567999999999999</v>
      </c>
      <c r="D128" s="143">
        <v>0.19206299999999998</v>
      </c>
      <c r="E128" s="143">
        <v>-0.03489</v>
      </c>
      <c r="F128" s="143">
        <v>0.150261</v>
      </c>
      <c r="G128" s="143">
        <v>0.071784</v>
      </c>
      <c r="H128" s="143">
        <v>-0.05316</v>
      </c>
      <c r="I128" s="143">
        <v>-0.02605</v>
      </c>
      <c r="J128" s="143">
        <v>0.37566</v>
      </c>
      <c r="K128" s="143">
        <v>-0.23145</v>
      </c>
      <c r="L128" s="143">
        <v>-0.04372</v>
      </c>
      <c r="M128" s="143">
        <v>0.47405</v>
      </c>
      <c r="N128" s="143">
        <v>0.039048</v>
      </c>
      <c r="O128" s="143">
        <v>-0.87568</v>
      </c>
      <c r="P128" s="143">
        <v>-0.78336</v>
      </c>
      <c r="Q128" s="143">
        <v>-0.01941</v>
      </c>
      <c r="R128" s="143">
        <v>-0.71924</v>
      </c>
      <c r="S128" s="143">
        <v>0.242376</v>
      </c>
      <c r="T128" s="143">
        <v>0.066807</v>
      </c>
      <c r="U128" s="143">
        <v>0.00106</v>
      </c>
      <c r="V128" s="143">
        <v>-0.0862</v>
      </c>
      <c r="W128" s="143">
        <v>0.121704</v>
      </c>
      <c r="X128" s="143">
        <v>-0.12436</v>
      </c>
      <c r="Y128" s="143">
        <v>-0.09328</v>
      </c>
      <c r="Z128" s="143">
        <v>0.098105</v>
      </c>
      <c r="AA128" s="143">
        <v>-0.21336</v>
      </c>
      <c r="AB128" s="143">
        <v>-0.41572</v>
      </c>
      <c r="AC128" s="143">
        <v>-0.33538</v>
      </c>
      <c r="AD128" s="143">
        <v>-0.57735</v>
      </c>
      <c r="AE128" s="143">
        <v>-0.00792</v>
      </c>
      <c r="AF128" s="143">
        <v>0.182559</v>
      </c>
      <c r="AG128" s="143">
        <v>-0.01984</v>
      </c>
      <c r="AH128" s="143">
        <v>0.071997</v>
      </c>
      <c r="AI128" s="143">
        <v>0.061079999999999995</v>
      </c>
      <c r="AJ128" s="143">
        <v>0.090912</v>
      </c>
      <c r="AK128" s="143">
        <v>-0.49524</v>
      </c>
      <c r="AL128" s="143">
        <v>0.24376499999999998</v>
      </c>
      <c r="AM128" s="143">
        <v>0.016675</v>
      </c>
      <c r="AN128" s="143">
        <v>0.18979</v>
      </c>
      <c r="AO128" s="143">
        <v>0.40738</v>
      </c>
      <c r="AP128" s="143">
        <v>3.22E-4</v>
      </c>
      <c r="AQ128" s="143">
        <v>0.070974</v>
      </c>
      <c r="AR128" s="143">
        <v>-0.5754</v>
      </c>
      <c r="AS128" s="143">
        <v>0.028304</v>
      </c>
      <c r="AT128" s="143">
        <v>-0.11652</v>
      </c>
    </row>
    <row r="129">
      <c r="A129" s="142">
        <f t="shared" si="1"/>
        <v>-4.678063</v>
      </c>
      <c r="B129" s="143">
        <v>-0.11463000000000001</v>
      </c>
      <c r="C129" s="143">
        <v>-0.11567999999999999</v>
      </c>
      <c r="D129" s="143">
        <v>0.19206299999999998</v>
      </c>
      <c r="E129" s="143">
        <v>-0.03489</v>
      </c>
      <c r="F129" s="143">
        <v>0.150261</v>
      </c>
      <c r="G129" s="143">
        <v>0.053838</v>
      </c>
      <c r="H129" s="143">
        <v>-0.02658</v>
      </c>
      <c r="I129" s="143">
        <v>-0.01563</v>
      </c>
      <c r="J129" s="143">
        <v>0.18783</v>
      </c>
      <c r="K129" s="143">
        <v>-0.13887</v>
      </c>
      <c r="L129" s="143">
        <v>-0.03279</v>
      </c>
      <c r="M129" s="143">
        <v>0.28443</v>
      </c>
      <c r="N129" s="143">
        <v>0.039048</v>
      </c>
      <c r="O129" s="143">
        <v>-0.87568</v>
      </c>
      <c r="P129" s="143">
        <v>-0.78336</v>
      </c>
      <c r="Q129" s="143">
        <v>-0.02588</v>
      </c>
      <c r="R129" s="143">
        <v>-0.89905</v>
      </c>
      <c r="S129" s="143">
        <v>0.0</v>
      </c>
      <c r="T129" s="143">
        <v>0.044538</v>
      </c>
      <c r="U129" s="143">
        <v>5.3E-4</v>
      </c>
      <c r="V129" s="143">
        <v>-0.06465</v>
      </c>
      <c r="W129" s="143">
        <v>0.121704</v>
      </c>
      <c r="X129" s="143">
        <v>-0.12436</v>
      </c>
      <c r="Y129" s="143">
        <v>-0.27984</v>
      </c>
      <c r="Z129" s="143">
        <v>0.058863</v>
      </c>
      <c r="AA129" s="143">
        <v>-0.28448</v>
      </c>
      <c r="AB129" s="143">
        <v>-0.31179</v>
      </c>
      <c r="AC129" s="143">
        <v>-0.50307</v>
      </c>
      <c r="AD129" s="143">
        <v>-0.7698</v>
      </c>
      <c r="AE129" s="143">
        <v>-0.00594</v>
      </c>
      <c r="AF129" s="143">
        <v>0.182559</v>
      </c>
      <c r="AG129" s="143">
        <v>-0.01488</v>
      </c>
      <c r="AH129" s="143">
        <v>0.047998</v>
      </c>
      <c r="AI129" s="143">
        <v>0.04072</v>
      </c>
      <c r="AJ129" s="143">
        <v>0.121216</v>
      </c>
      <c r="AK129" s="143">
        <v>-0.61905</v>
      </c>
      <c r="AL129" s="143">
        <v>0.195012</v>
      </c>
      <c r="AM129" s="143">
        <v>0.016675</v>
      </c>
      <c r="AN129" s="143">
        <v>0.18979</v>
      </c>
      <c r="AO129" s="143">
        <v>0.162952</v>
      </c>
      <c r="AP129" s="143">
        <v>6.44E-4</v>
      </c>
      <c r="AQ129" s="143">
        <v>0.070974</v>
      </c>
      <c r="AR129" s="143">
        <v>-0.7672</v>
      </c>
      <c r="AS129" s="143">
        <v>0.084912</v>
      </c>
      <c r="AT129" s="143">
        <v>-0.11652</v>
      </c>
    </row>
    <row r="130">
      <c r="A130" s="142">
        <f t="shared" si="1"/>
        <v>-4.264507</v>
      </c>
      <c r="B130" s="143">
        <v>-0.15284</v>
      </c>
      <c r="C130" s="143">
        <v>-0.15424</v>
      </c>
      <c r="D130" s="143">
        <v>0.19206299999999998</v>
      </c>
      <c r="E130" s="143">
        <v>-0.04652</v>
      </c>
      <c r="F130" s="143">
        <v>0.200348</v>
      </c>
      <c r="G130" s="143">
        <v>0.071784</v>
      </c>
      <c r="H130" s="143">
        <v>-0.05316</v>
      </c>
      <c r="I130" s="143">
        <v>-0.02084</v>
      </c>
      <c r="J130" s="143">
        <v>0.37566</v>
      </c>
      <c r="K130" s="143">
        <v>-0.18516</v>
      </c>
      <c r="L130" s="143">
        <v>-0.04372</v>
      </c>
      <c r="M130" s="143">
        <v>0.37924</v>
      </c>
      <c r="N130" s="143">
        <v>0.039048</v>
      </c>
      <c r="O130" s="143">
        <v>-0.87568</v>
      </c>
      <c r="P130" s="143">
        <v>-0.78336</v>
      </c>
      <c r="Q130" s="143">
        <v>-0.02588</v>
      </c>
      <c r="R130" s="143">
        <v>-0.71924</v>
      </c>
      <c r="S130" s="143">
        <v>0.242376</v>
      </c>
      <c r="T130" s="143">
        <v>0.089076</v>
      </c>
      <c r="U130" s="143">
        <v>0.00106</v>
      </c>
      <c r="V130" s="143">
        <v>-0.0862</v>
      </c>
      <c r="W130" s="143">
        <v>0.162272</v>
      </c>
      <c r="X130" s="143">
        <v>-0.18653999999999998</v>
      </c>
      <c r="Y130" s="143">
        <v>-0.27984</v>
      </c>
      <c r="Z130" s="143">
        <v>0.058863</v>
      </c>
      <c r="AA130" s="143">
        <v>-0.28448</v>
      </c>
      <c r="AB130" s="143">
        <v>-0.51965</v>
      </c>
      <c r="AC130" s="143">
        <v>-0.67076</v>
      </c>
      <c r="AD130" s="143">
        <v>-0.96225</v>
      </c>
      <c r="AE130" s="143">
        <v>-0.00594</v>
      </c>
      <c r="AF130" s="143">
        <v>0.243412</v>
      </c>
      <c r="AG130" s="143">
        <v>-0.01984</v>
      </c>
      <c r="AH130" s="143">
        <v>0.11999499999999999</v>
      </c>
      <c r="AI130" s="143">
        <v>0.08144</v>
      </c>
      <c r="AJ130" s="143">
        <v>0.121216</v>
      </c>
      <c r="AK130" s="143">
        <v>-0.49524</v>
      </c>
      <c r="AL130" s="143">
        <v>0.195012</v>
      </c>
      <c r="AM130" s="143">
        <v>0.01334</v>
      </c>
      <c r="AN130" s="143">
        <v>0.18979</v>
      </c>
      <c r="AO130" s="143">
        <v>0.40738</v>
      </c>
      <c r="AP130" s="143">
        <v>0.001288</v>
      </c>
      <c r="AQ130" s="143">
        <v>0.141948</v>
      </c>
      <c r="AR130" s="143">
        <v>-0.959</v>
      </c>
      <c r="AS130" s="143">
        <v>0.084912</v>
      </c>
      <c r="AT130" s="143">
        <v>-0.14565</v>
      </c>
    </row>
    <row r="131">
      <c r="A131" s="142">
        <f t="shared" si="1"/>
        <v>-4.001458</v>
      </c>
      <c r="B131" s="143">
        <v>-0.07642</v>
      </c>
      <c r="C131" s="143">
        <v>-0.07712</v>
      </c>
      <c r="D131" s="143">
        <v>0.19206299999999998</v>
      </c>
      <c r="E131" s="143">
        <v>-0.03489</v>
      </c>
      <c r="F131" s="143">
        <v>0.050087</v>
      </c>
      <c r="G131" s="143">
        <v>0.035892</v>
      </c>
      <c r="H131" s="143">
        <v>-0.03987</v>
      </c>
      <c r="I131" s="143">
        <v>-0.01563</v>
      </c>
      <c r="J131" s="143">
        <v>0.18783</v>
      </c>
      <c r="K131" s="143">
        <v>-0.09258</v>
      </c>
      <c r="L131" s="143">
        <v>-0.03279</v>
      </c>
      <c r="M131" s="143">
        <v>0.18962</v>
      </c>
      <c r="N131" s="143">
        <v>0.029286</v>
      </c>
      <c r="O131" s="143">
        <v>-0.87568</v>
      </c>
      <c r="P131" s="143">
        <v>-0.78336</v>
      </c>
      <c r="Q131" s="143">
        <v>-0.00647</v>
      </c>
      <c r="R131" s="143">
        <v>-0.71924</v>
      </c>
      <c r="S131" s="143">
        <v>0.181782</v>
      </c>
      <c r="T131" s="143">
        <v>0.066807</v>
      </c>
      <c r="U131" s="143">
        <v>7.949999999999999E-4</v>
      </c>
      <c r="V131" s="143">
        <v>-0.06465</v>
      </c>
      <c r="W131" s="143">
        <v>0.121704</v>
      </c>
      <c r="X131" s="143">
        <v>-0.24872</v>
      </c>
      <c r="Y131" s="143">
        <v>-0.27984</v>
      </c>
      <c r="Z131" s="143">
        <v>0.058863</v>
      </c>
      <c r="AA131" s="143">
        <v>-0.21336</v>
      </c>
      <c r="AB131" s="143">
        <v>-0.20786</v>
      </c>
      <c r="AC131" s="143">
        <v>-0.33538</v>
      </c>
      <c r="AD131" s="143">
        <v>-0.96225</v>
      </c>
      <c r="AE131" s="143">
        <v>-0.00792</v>
      </c>
      <c r="AF131" s="143">
        <v>0.060853</v>
      </c>
      <c r="AG131" s="143">
        <v>-0.01984</v>
      </c>
      <c r="AH131" s="143">
        <v>0.071997</v>
      </c>
      <c r="AI131" s="143">
        <v>0.061079999999999995</v>
      </c>
      <c r="AJ131" s="143">
        <v>0.090912</v>
      </c>
      <c r="AK131" s="143">
        <v>-0.49524</v>
      </c>
      <c r="AL131" s="143">
        <v>0.195012</v>
      </c>
      <c r="AM131" s="143">
        <v>0.01334</v>
      </c>
      <c r="AN131" s="143">
        <v>0.113874</v>
      </c>
      <c r="AO131" s="143">
        <v>0.24442800000000003</v>
      </c>
      <c r="AP131" s="143">
        <v>3.22E-4</v>
      </c>
      <c r="AQ131" s="143">
        <v>0.035487</v>
      </c>
      <c r="AR131" s="143">
        <v>-0.3836</v>
      </c>
      <c r="AS131" s="143">
        <v>0.056608</v>
      </c>
      <c r="AT131" s="143">
        <v>-0.08739</v>
      </c>
    </row>
    <row r="132">
      <c r="A132" s="142">
        <f t="shared" si="1"/>
        <v>-4.633117</v>
      </c>
      <c r="B132" s="143">
        <v>-0.11463000000000001</v>
      </c>
      <c r="C132" s="143">
        <v>-0.15424</v>
      </c>
      <c r="D132" s="143">
        <v>0.128042</v>
      </c>
      <c r="E132" s="143">
        <v>-0.02326</v>
      </c>
      <c r="F132" s="143">
        <v>0.150261</v>
      </c>
      <c r="G132" s="143">
        <v>0.071784</v>
      </c>
      <c r="H132" s="143">
        <v>-0.05316</v>
      </c>
      <c r="I132" s="143">
        <v>-0.02084</v>
      </c>
      <c r="J132" s="143">
        <v>0.46957499999999996</v>
      </c>
      <c r="K132" s="143">
        <v>-0.13887</v>
      </c>
      <c r="L132" s="143">
        <v>-0.054650000000000004</v>
      </c>
      <c r="M132" s="143">
        <v>0.37924</v>
      </c>
      <c r="N132" s="143">
        <v>0.04881</v>
      </c>
      <c r="O132" s="143">
        <v>-1.0946</v>
      </c>
      <c r="P132" s="143">
        <v>-0.9792</v>
      </c>
      <c r="Q132" s="143">
        <v>-0.01941</v>
      </c>
      <c r="R132" s="143">
        <v>-0.35962</v>
      </c>
      <c r="S132" s="143">
        <v>0.242376</v>
      </c>
      <c r="T132" s="143">
        <v>0.089076</v>
      </c>
      <c r="U132" s="143">
        <v>0.00106</v>
      </c>
      <c r="V132" s="143">
        <v>-0.0862</v>
      </c>
      <c r="W132" s="143">
        <v>0.162272</v>
      </c>
      <c r="X132" s="143">
        <v>-0.18653999999999998</v>
      </c>
      <c r="Y132" s="143">
        <v>-0.37312</v>
      </c>
      <c r="Z132" s="143">
        <v>0.058863</v>
      </c>
      <c r="AA132" s="143">
        <v>-0.28448</v>
      </c>
      <c r="AB132" s="143">
        <v>-0.51965</v>
      </c>
      <c r="AC132" s="143">
        <v>-0.83845</v>
      </c>
      <c r="AD132" s="143">
        <v>-0.96225</v>
      </c>
      <c r="AE132" s="143">
        <v>-0.00792</v>
      </c>
      <c r="AF132" s="143">
        <v>0.182559</v>
      </c>
      <c r="AG132" s="143">
        <v>-0.01488</v>
      </c>
      <c r="AH132" s="143">
        <v>0.071997</v>
      </c>
      <c r="AI132" s="143">
        <v>0.061079999999999995</v>
      </c>
      <c r="AJ132" s="143">
        <v>0.090912</v>
      </c>
      <c r="AK132" s="143">
        <v>-0.37143000000000004</v>
      </c>
      <c r="AL132" s="143">
        <v>0.146259</v>
      </c>
      <c r="AM132" s="143">
        <v>0.01334</v>
      </c>
      <c r="AN132" s="143">
        <v>0.18979</v>
      </c>
      <c r="AO132" s="143">
        <v>0.24442800000000003</v>
      </c>
      <c r="AP132" s="143">
        <v>6.44E-4</v>
      </c>
      <c r="AQ132" s="143">
        <v>0.106461</v>
      </c>
      <c r="AR132" s="143">
        <v>-0.7672</v>
      </c>
      <c r="AS132" s="143">
        <v>0.028304</v>
      </c>
      <c r="AT132" s="143">
        <v>-0.14565</v>
      </c>
    </row>
    <row r="133">
      <c r="A133" s="142">
        <f t="shared" si="1"/>
        <v>-3.22286</v>
      </c>
      <c r="B133" s="143">
        <v>-0.07642</v>
      </c>
      <c r="C133" s="143">
        <v>-0.07712</v>
      </c>
      <c r="D133" s="143">
        <v>0.128042</v>
      </c>
      <c r="E133" s="143">
        <v>-0.02326</v>
      </c>
      <c r="F133" s="143">
        <v>0.050087</v>
      </c>
      <c r="G133" s="143">
        <v>0.053838</v>
      </c>
      <c r="H133" s="143">
        <v>-0.03987</v>
      </c>
      <c r="I133" s="143">
        <v>-0.00521</v>
      </c>
      <c r="J133" s="143">
        <v>0.093915</v>
      </c>
      <c r="K133" s="143">
        <v>-0.04629</v>
      </c>
      <c r="L133" s="143">
        <v>-0.01093</v>
      </c>
      <c r="M133" s="143">
        <v>0.18962</v>
      </c>
      <c r="N133" s="143">
        <v>0.029286</v>
      </c>
      <c r="O133" s="143">
        <v>-0.65676</v>
      </c>
      <c r="P133" s="143">
        <v>-0.5875199999999999</v>
      </c>
      <c r="Q133" s="143">
        <v>-0.00647</v>
      </c>
      <c r="R133" s="143">
        <v>-0.53943</v>
      </c>
      <c r="S133" s="143">
        <v>0.121188</v>
      </c>
      <c r="T133" s="143">
        <v>0.022269</v>
      </c>
      <c r="U133" s="143">
        <v>5.3E-4</v>
      </c>
      <c r="V133" s="143">
        <v>-0.06465</v>
      </c>
      <c r="W133" s="143">
        <v>0.121704</v>
      </c>
      <c r="X133" s="143">
        <v>-0.24872</v>
      </c>
      <c r="Y133" s="143">
        <v>-0.18656</v>
      </c>
      <c r="Z133" s="143">
        <v>0.019621</v>
      </c>
      <c r="AA133" s="143">
        <v>-0.14224</v>
      </c>
      <c r="AB133" s="143">
        <v>-0.10393</v>
      </c>
      <c r="AC133" s="143">
        <v>-0.50307</v>
      </c>
      <c r="AD133" s="143">
        <v>-0.7698</v>
      </c>
      <c r="AE133" s="143">
        <v>-0.00396</v>
      </c>
      <c r="AF133" s="143">
        <v>0.060853</v>
      </c>
      <c r="AG133" s="143">
        <v>-0.00992</v>
      </c>
      <c r="AH133" s="143">
        <v>0.023999</v>
      </c>
      <c r="AI133" s="143">
        <v>0.04072</v>
      </c>
      <c r="AJ133" s="143">
        <v>0.090912</v>
      </c>
      <c r="AK133" s="143">
        <v>-0.37143000000000004</v>
      </c>
      <c r="AL133" s="143">
        <v>0.24376499999999998</v>
      </c>
      <c r="AM133" s="143">
        <v>0.016675</v>
      </c>
      <c r="AN133" s="143">
        <v>0.151832</v>
      </c>
      <c r="AO133" s="143">
        <v>0.325904</v>
      </c>
      <c r="AP133" s="143">
        <v>3.22E-4</v>
      </c>
      <c r="AQ133" s="143">
        <v>0.070974</v>
      </c>
      <c r="AR133" s="143">
        <v>-0.5754</v>
      </c>
      <c r="AS133" s="143">
        <v>0.028304</v>
      </c>
      <c r="AT133" s="143">
        <v>-0.05826</v>
      </c>
    </row>
    <row r="134">
      <c r="A134" s="142">
        <f t="shared" si="1"/>
        <v>-6.171848</v>
      </c>
      <c r="B134" s="143">
        <v>-0.11463000000000001</v>
      </c>
      <c r="C134" s="143">
        <v>-0.03856</v>
      </c>
      <c r="D134" s="143">
        <v>0.064021</v>
      </c>
      <c r="E134" s="143">
        <v>-0.02326</v>
      </c>
      <c r="F134" s="143">
        <v>0.050087</v>
      </c>
      <c r="G134" s="143">
        <v>0.017946</v>
      </c>
      <c r="H134" s="143">
        <v>-0.01329</v>
      </c>
      <c r="I134" s="143">
        <v>-0.01563</v>
      </c>
      <c r="J134" s="143">
        <v>0.093915</v>
      </c>
      <c r="K134" s="143">
        <v>-0.23145</v>
      </c>
      <c r="L134" s="143">
        <v>-0.01093</v>
      </c>
      <c r="M134" s="143">
        <v>0.28443</v>
      </c>
      <c r="N134" s="143">
        <v>0.009762</v>
      </c>
      <c r="O134" s="143">
        <v>-1.0946</v>
      </c>
      <c r="P134" s="143">
        <v>-0.78336</v>
      </c>
      <c r="Q134" s="143">
        <v>-0.01294</v>
      </c>
      <c r="R134" s="143">
        <v>-0.89905</v>
      </c>
      <c r="S134" s="143">
        <v>0.060594</v>
      </c>
      <c r="T134" s="143">
        <v>0.022269</v>
      </c>
      <c r="U134" s="143">
        <v>7.949999999999999E-4</v>
      </c>
      <c r="V134" s="143">
        <v>-0.10775</v>
      </c>
      <c r="W134" s="143">
        <v>0.121704</v>
      </c>
      <c r="X134" s="143">
        <v>-0.18653999999999998</v>
      </c>
      <c r="Y134" s="143">
        <v>-0.18656</v>
      </c>
      <c r="Z134" s="143">
        <v>0.058863</v>
      </c>
      <c r="AA134" s="143">
        <v>-0.21336</v>
      </c>
      <c r="AB134" s="143">
        <v>-0.51965</v>
      </c>
      <c r="AC134" s="143">
        <v>-0.83845</v>
      </c>
      <c r="AD134" s="143">
        <v>-0.96225</v>
      </c>
      <c r="AE134" s="143">
        <v>-0.009899999999999999</v>
      </c>
      <c r="AF134" s="143">
        <v>0.121706</v>
      </c>
      <c r="AG134" s="143">
        <v>-0.0248</v>
      </c>
      <c r="AH134" s="143">
        <v>0.047998</v>
      </c>
      <c r="AI134" s="143">
        <v>0.04072</v>
      </c>
      <c r="AJ134" s="143">
        <v>0.030304</v>
      </c>
      <c r="AK134" s="143">
        <v>-0.49524</v>
      </c>
      <c r="AL134" s="143">
        <v>0.24376499999999998</v>
      </c>
      <c r="AM134" s="143">
        <v>0.016675</v>
      </c>
      <c r="AN134" s="143">
        <v>0.18979</v>
      </c>
      <c r="AO134" s="143">
        <v>0.081476</v>
      </c>
      <c r="AP134" s="143">
        <v>6.44E-4</v>
      </c>
      <c r="AQ134" s="143">
        <v>0.070974</v>
      </c>
      <c r="AR134" s="143">
        <v>-0.959</v>
      </c>
      <c r="AS134" s="143">
        <v>0.028304</v>
      </c>
      <c r="AT134" s="143">
        <v>-0.08739</v>
      </c>
    </row>
    <row r="135">
      <c r="A135" s="142">
        <f t="shared" si="1"/>
        <v>-3.745062</v>
      </c>
      <c r="B135" s="143">
        <v>-0.15284</v>
      </c>
      <c r="C135" s="143">
        <v>-0.15424</v>
      </c>
      <c r="D135" s="143">
        <v>0.064021</v>
      </c>
      <c r="E135" s="143">
        <v>-0.03489</v>
      </c>
      <c r="F135" s="143">
        <v>0.150261</v>
      </c>
      <c r="G135" s="143">
        <v>0.071784</v>
      </c>
      <c r="H135" s="143">
        <v>-0.05316</v>
      </c>
      <c r="I135" s="143">
        <v>-0.02605</v>
      </c>
      <c r="J135" s="143">
        <v>0.37566</v>
      </c>
      <c r="K135" s="143">
        <v>-0.23145</v>
      </c>
      <c r="L135" s="143">
        <v>-0.03279</v>
      </c>
      <c r="M135" s="143">
        <v>0.47405</v>
      </c>
      <c r="N135" s="143">
        <v>0.04881</v>
      </c>
      <c r="O135" s="143">
        <v>-0.65676</v>
      </c>
      <c r="P135" s="143">
        <v>-0.9792</v>
      </c>
      <c r="Q135" s="143">
        <v>-0.01941</v>
      </c>
      <c r="R135" s="143">
        <v>-0.71924</v>
      </c>
      <c r="S135" s="143">
        <v>0.30297</v>
      </c>
      <c r="T135" s="143">
        <v>0.111345</v>
      </c>
      <c r="U135" s="143">
        <v>0.00106</v>
      </c>
      <c r="V135" s="143">
        <v>-0.10775</v>
      </c>
      <c r="W135" s="143">
        <v>0.162272</v>
      </c>
      <c r="X135" s="143">
        <v>-0.18653999999999998</v>
      </c>
      <c r="Y135" s="143">
        <v>-0.46640000000000004</v>
      </c>
      <c r="Z135" s="143">
        <v>0.058863</v>
      </c>
      <c r="AA135" s="143">
        <v>-0.3556</v>
      </c>
      <c r="AB135" s="143">
        <v>-0.31179</v>
      </c>
      <c r="AC135" s="143">
        <v>-0.67076</v>
      </c>
      <c r="AD135" s="143">
        <v>-0.7698</v>
      </c>
      <c r="AE135" s="143">
        <v>-0.00594</v>
      </c>
      <c r="AF135" s="143">
        <v>0.243412</v>
      </c>
      <c r="AG135" s="143">
        <v>-0.0248</v>
      </c>
      <c r="AH135" s="143">
        <v>0.11999499999999999</v>
      </c>
      <c r="AI135" s="143">
        <v>0.1018</v>
      </c>
      <c r="AJ135" s="143">
        <v>0.090912</v>
      </c>
      <c r="AK135" s="143">
        <v>-0.24762</v>
      </c>
      <c r="AL135" s="143">
        <v>0.24376499999999998</v>
      </c>
      <c r="AM135" s="143">
        <v>0.016675</v>
      </c>
      <c r="AN135" s="143">
        <v>0.18979</v>
      </c>
      <c r="AO135" s="143">
        <v>0.325904</v>
      </c>
      <c r="AP135" s="143">
        <v>9.660000000000001E-4</v>
      </c>
      <c r="AQ135" s="143">
        <v>0.106461</v>
      </c>
      <c r="AR135" s="143">
        <v>-0.7672</v>
      </c>
      <c r="AS135" s="143">
        <v>0.084912</v>
      </c>
      <c r="AT135" s="143">
        <v>-0.11652</v>
      </c>
    </row>
    <row r="136">
      <c r="A136" s="142">
        <f t="shared" si="1"/>
        <v>-4.707193</v>
      </c>
      <c r="B136" s="143">
        <v>-0.11463000000000001</v>
      </c>
      <c r="C136" s="143">
        <v>-0.11567999999999999</v>
      </c>
      <c r="D136" s="143">
        <v>0.19206299999999998</v>
      </c>
      <c r="E136" s="143">
        <v>-0.03489</v>
      </c>
      <c r="F136" s="143">
        <v>0.150261</v>
      </c>
      <c r="G136" s="143">
        <v>0.053838</v>
      </c>
      <c r="H136" s="143">
        <v>-0.02658</v>
      </c>
      <c r="I136" s="143">
        <v>-0.01563</v>
      </c>
      <c r="J136" s="143">
        <v>0.18783</v>
      </c>
      <c r="K136" s="143">
        <v>-0.13887</v>
      </c>
      <c r="L136" s="143">
        <v>-0.03279</v>
      </c>
      <c r="M136" s="143">
        <v>0.28443</v>
      </c>
      <c r="N136" s="143">
        <v>0.039048</v>
      </c>
      <c r="O136" s="143">
        <v>-0.87568</v>
      </c>
      <c r="P136" s="143">
        <v>-0.78336</v>
      </c>
      <c r="Q136" s="143">
        <v>-0.02588</v>
      </c>
      <c r="R136" s="143">
        <v>-0.89905</v>
      </c>
      <c r="S136" s="143">
        <v>0.0</v>
      </c>
      <c r="T136" s="143">
        <v>0.044538</v>
      </c>
      <c r="U136" s="143">
        <v>5.3E-4</v>
      </c>
      <c r="V136" s="143">
        <v>-0.06465</v>
      </c>
      <c r="W136" s="143">
        <v>0.121704</v>
      </c>
      <c r="X136" s="143">
        <v>-0.12436</v>
      </c>
      <c r="Y136" s="143">
        <v>-0.27984</v>
      </c>
      <c r="Z136" s="143">
        <v>0.058863</v>
      </c>
      <c r="AA136" s="143">
        <v>-0.28448</v>
      </c>
      <c r="AB136" s="143">
        <v>-0.31179</v>
      </c>
      <c r="AC136" s="143">
        <v>-0.50307</v>
      </c>
      <c r="AD136" s="143">
        <v>-0.7698</v>
      </c>
      <c r="AE136" s="143">
        <v>-0.00594</v>
      </c>
      <c r="AF136" s="143">
        <v>0.182559</v>
      </c>
      <c r="AG136" s="143">
        <v>-0.01488</v>
      </c>
      <c r="AH136" s="143">
        <v>0.047998</v>
      </c>
      <c r="AI136" s="143">
        <v>0.04072</v>
      </c>
      <c r="AJ136" s="143">
        <v>0.121216</v>
      </c>
      <c r="AK136" s="143">
        <v>-0.61905</v>
      </c>
      <c r="AL136" s="143">
        <v>0.195012</v>
      </c>
      <c r="AM136" s="143">
        <v>0.016675</v>
      </c>
      <c r="AN136" s="143">
        <v>0.18979</v>
      </c>
      <c r="AO136" s="143">
        <v>0.162952</v>
      </c>
      <c r="AP136" s="143">
        <v>6.44E-4</v>
      </c>
      <c r="AQ136" s="143">
        <v>0.070974</v>
      </c>
      <c r="AR136" s="143">
        <v>-0.7672</v>
      </c>
      <c r="AS136" s="143">
        <v>0.084912</v>
      </c>
      <c r="AT136" s="143">
        <v>-0.14565</v>
      </c>
    </row>
    <row r="137">
      <c r="A137" s="142">
        <f t="shared" si="1"/>
        <v>-4.176291</v>
      </c>
      <c r="B137" s="143">
        <v>-0.15284</v>
      </c>
      <c r="C137" s="143">
        <v>-0.15424</v>
      </c>
      <c r="D137" s="143">
        <v>0.19206299999999998</v>
      </c>
      <c r="E137" s="143">
        <v>-0.04652</v>
      </c>
      <c r="F137" s="143">
        <v>0.200348</v>
      </c>
      <c r="G137" s="143">
        <v>0.071784</v>
      </c>
      <c r="H137" s="143">
        <v>-0.05316</v>
      </c>
      <c r="I137" s="143">
        <v>-0.02084</v>
      </c>
      <c r="J137" s="143">
        <v>0.37566</v>
      </c>
      <c r="K137" s="143">
        <v>-0.18516</v>
      </c>
      <c r="L137" s="143">
        <v>-0.04372</v>
      </c>
      <c r="M137" s="143">
        <v>0.37924</v>
      </c>
      <c r="N137" s="143">
        <v>0.039048</v>
      </c>
      <c r="O137" s="143">
        <v>-0.87568</v>
      </c>
      <c r="P137" s="143">
        <v>-0.78336</v>
      </c>
      <c r="Q137" s="143">
        <v>-0.02588</v>
      </c>
      <c r="R137" s="143">
        <v>-0.71924</v>
      </c>
      <c r="S137" s="143">
        <v>0.242376</v>
      </c>
      <c r="T137" s="143">
        <v>0.089076</v>
      </c>
      <c r="U137" s="143">
        <v>0.00106</v>
      </c>
      <c r="V137" s="143">
        <v>-0.0862</v>
      </c>
      <c r="W137" s="143">
        <v>0.162272</v>
      </c>
      <c r="X137" s="143">
        <v>-0.18653999999999998</v>
      </c>
      <c r="Y137" s="143">
        <v>-0.27984</v>
      </c>
      <c r="Z137" s="143">
        <v>0.058863</v>
      </c>
      <c r="AA137" s="143">
        <v>-0.28448</v>
      </c>
      <c r="AB137" s="143">
        <v>-0.51965</v>
      </c>
      <c r="AC137" s="143">
        <v>-0.67076</v>
      </c>
      <c r="AD137" s="143">
        <v>-0.96225</v>
      </c>
      <c r="AE137" s="143">
        <v>-0.00594</v>
      </c>
      <c r="AF137" s="143">
        <v>0.243412</v>
      </c>
      <c r="AG137" s="143">
        <v>-0.01984</v>
      </c>
      <c r="AH137" s="143">
        <v>0.11999499999999999</v>
      </c>
      <c r="AI137" s="143">
        <v>0.08144</v>
      </c>
      <c r="AJ137" s="143">
        <v>0.121216</v>
      </c>
      <c r="AK137" s="143">
        <v>-0.49524</v>
      </c>
      <c r="AL137" s="143">
        <v>0.195012</v>
      </c>
      <c r="AM137" s="143">
        <v>0.01334</v>
      </c>
      <c r="AN137" s="143">
        <v>0.18979</v>
      </c>
      <c r="AO137" s="143">
        <v>0.40738</v>
      </c>
      <c r="AP137" s="143">
        <v>0.001288</v>
      </c>
      <c r="AQ137" s="143">
        <v>0.141948</v>
      </c>
      <c r="AR137" s="143">
        <v>-0.959</v>
      </c>
      <c r="AS137" s="143">
        <v>0.056608</v>
      </c>
      <c r="AT137" s="143">
        <v>-0.02913</v>
      </c>
    </row>
    <row r="138">
      <c r="A138" s="142">
        <f t="shared" si="1"/>
        <v>-4.15051</v>
      </c>
      <c r="B138" s="143">
        <v>-0.15284</v>
      </c>
      <c r="C138" s="143">
        <v>-0.19279999999999997</v>
      </c>
      <c r="D138" s="143">
        <v>0.256084</v>
      </c>
      <c r="E138" s="143">
        <v>-0.03489</v>
      </c>
      <c r="F138" s="143">
        <v>0.200348</v>
      </c>
      <c r="G138" s="143">
        <v>0.071784</v>
      </c>
      <c r="H138" s="143">
        <v>-0.05316</v>
      </c>
      <c r="I138" s="143">
        <v>-0.02084</v>
      </c>
      <c r="J138" s="143">
        <v>0.37566</v>
      </c>
      <c r="K138" s="143">
        <v>-0.18516</v>
      </c>
      <c r="L138" s="143">
        <v>-0.054650000000000004</v>
      </c>
      <c r="M138" s="143">
        <v>0.47405</v>
      </c>
      <c r="N138" s="143">
        <v>0.04881</v>
      </c>
      <c r="O138" s="143">
        <v>-0.65676</v>
      </c>
      <c r="P138" s="143">
        <v>-0.78336</v>
      </c>
      <c r="Q138" s="143">
        <v>-0.02588</v>
      </c>
      <c r="R138" s="143">
        <v>-0.89905</v>
      </c>
      <c r="S138" s="143">
        <v>0.242376</v>
      </c>
      <c r="T138" s="143">
        <v>0.089076</v>
      </c>
      <c r="U138" s="143">
        <v>0.00106</v>
      </c>
      <c r="V138" s="143">
        <v>-0.0862</v>
      </c>
      <c r="W138" s="143">
        <v>0.162272</v>
      </c>
      <c r="X138" s="143">
        <v>-0.3109</v>
      </c>
      <c r="Y138" s="143">
        <v>-0.37312</v>
      </c>
      <c r="Z138" s="143">
        <v>0.078484</v>
      </c>
      <c r="AA138" s="143">
        <v>-0.28448</v>
      </c>
      <c r="AB138" s="143">
        <v>-0.51965</v>
      </c>
      <c r="AC138" s="143">
        <v>-0.83845</v>
      </c>
      <c r="AD138" s="143">
        <v>-0.7698</v>
      </c>
      <c r="AE138" s="143">
        <v>-0.00792</v>
      </c>
      <c r="AF138" s="143">
        <v>0.243412</v>
      </c>
      <c r="AG138" s="143">
        <v>-0.01488</v>
      </c>
      <c r="AH138" s="143">
        <v>0.095996</v>
      </c>
      <c r="AI138" s="143">
        <v>0.08144</v>
      </c>
      <c r="AJ138" s="143">
        <v>0.15152000000000002</v>
      </c>
      <c r="AK138" s="143">
        <v>-0.49524</v>
      </c>
      <c r="AL138" s="143">
        <v>0.195012</v>
      </c>
      <c r="AM138" s="143">
        <v>0.016675</v>
      </c>
      <c r="AN138" s="143">
        <v>0.18979</v>
      </c>
      <c r="AO138" s="143">
        <v>0.325904</v>
      </c>
      <c r="AP138" s="143">
        <v>0.001288</v>
      </c>
      <c r="AQ138" s="143">
        <v>0.106461</v>
      </c>
      <c r="AR138" s="143">
        <v>-0.7672</v>
      </c>
      <c r="AS138" s="143">
        <v>0.056608</v>
      </c>
      <c r="AT138" s="143">
        <v>-0.08739</v>
      </c>
    </row>
    <row r="139">
      <c r="A139" s="142">
        <f t="shared" si="1"/>
        <v>-4.001458</v>
      </c>
      <c r="B139" s="143">
        <v>-0.07642</v>
      </c>
      <c r="C139" s="143">
        <v>-0.07712</v>
      </c>
      <c r="D139" s="143">
        <v>0.19206299999999998</v>
      </c>
      <c r="E139" s="143">
        <v>-0.03489</v>
      </c>
      <c r="F139" s="143">
        <v>0.050087</v>
      </c>
      <c r="G139" s="143">
        <v>0.035892</v>
      </c>
      <c r="H139" s="143">
        <v>-0.03987</v>
      </c>
      <c r="I139" s="143">
        <v>-0.01563</v>
      </c>
      <c r="J139" s="143">
        <v>0.18783</v>
      </c>
      <c r="K139" s="143">
        <v>-0.09258</v>
      </c>
      <c r="L139" s="143">
        <v>-0.03279</v>
      </c>
      <c r="M139" s="143">
        <v>0.18962</v>
      </c>
      <c r="N139" s="143">
        <v>0.029286</v>
      </c>
      <c r="O139" s="143">
        <v>-0.87568</v>
      </c>
      <c r="P139" s="143">
        <v>-0.78336</v>
      </c>
      <c r="Q139" s="143">
        <v>-0.00647</v>
      </c>
      <c r="R139" s="143">
        <v>-0.71924</v>
      </c>
      <c r="S139" s="143">
        <v>0.181782</v>
      </c>
      <c r="T139" s="143">
        <v>0.066807</v>
      </c>
      <c r="U139" s="143">
        <v>7.949999999999999E-4</v>
      </c>
      <c r="V139" s="143">
        <v>-0.06465</v>
      </c>
      <c r="W139" s="143">
        <v>0.121704</v>
      </c>
      <c r="X139" s="143">
        <v>-0.24872</v>
      </c>
      <c r="Y139" s="143">
        <v>-0.27984</v>
      </c>
      <c r="Z139" s="143">
        <v>0.058863</v>
      </c>
      <c r="AA139" s="143">
        <v>-0.21336</v>
      </c>
      <c r="AB139" s="143">
        <v>-0.20786</v>
      </c>
      <c r="AC139" s="143">
        <v>-0.33538</v>
      </c>
      <c r="AD139" s="143">
        <v>-0.96225</v>
      </c>
      <c r="AE139" s="143">
        <v>-0.00792</v>
      </c>
      <c r="AF139" s="143">
        <v>0.060853</v>
      </c>
      <c r="AG139" s="143">
        <v>-0.01984</v>
      </c>
      <c r="AH139" s="143">
        <v>0.071997</v>
      </c>
      <c r="AI139" s="143">
        <v>0.061079999999999995</v>
      </c>
      <c r="AJ139" s="143">
        <v>0.090912</v>
      </c>
      <c r="AK139" s="143">
        <v>-0.49524</v>
      </c>
      <c r="AL139" s="143">
        <v>0.195012</v>
      </c>
      <c r="AM139" s="143">
        <v>0.01334</v>
      </c>
      <c r="AN139" s="143">
        <v>0.113874</v>
      </c>
      <c r="AO139" s="143">
        <v>0.24442800000000003</v>
      </c>
      <c r="AP139" s="143">
        <v>3.22E-4</v>
      </c>
      <c r="AQ139" s="143">
        <v>0.035487</v>
      </c>
      <c r="AR139" s="143">
        <v>-0.3836</v>
      </c>
      <c r="AS139" s="143">
        <v>0.056608</v>
      </c>
      <c r="AT139" s="143">
        <v>-0.08739</v>
      </c>
    </row>
    <row r="140">
      <c r="A140" s="142">
        <f t="shared" si="1"/>
        <v>-4.979125</v>
      </c>
      <c r="B140" s="143">
        <v>-0.19105</v>
      </c>
      <c r="C140" s="143">
        <v>-0.11567999999999999</v>
      </c>
      <c r="D140" s="143">
        <v>0.128042</v>
      </c>
      <c r="E140" s="143">
        <v>-0.03489</v>
      </c>
      <c r="F140" s="143">
        <v>0.250435</v>
      </c>
      <c r="G140" s="143">
        <v>0.08973</v>
      </c>
      <c r="H140" s="143">
        <v>-0.06645</v>
      </c>
      <c r="I140" s="143">
        <v>-0.02605</v>
      </c>
      <c r="J140" s="143">
        <v>0.46957499999999996</v>
      </c>
      <c r="K140" s="143">
        <v>-0.18516</v>
      </c>
      <c r="L140" s="143">
        <v>-0.054650000000000004</v>
      </c>
      <c r="M140" s="143">
        <v>0.47405</v>
      </c>
      <c r="N140" s="143">
        <v>0.04881</v>
      </c>
      <c r="O140" s="143">
        <v>-1.0946</v>
      </c>
      <c r="P140" s="143">
        <v>-0.9792</v>
      </c>
      <c r="Q140" s="143">
        <v>-0.02588</v>
      </c>
      <c r="R140" s="143">
        <v>-0.71924</v>
      </c>
      <c r="S140" s="143">
        <v>0.30297</v>
      </c>
      <c r="T140" s="143">
        <v>0.111345</v>
      </c>
      <c r="U140" s="143">
        <v>0.001325</v>
      </c>
      <c r="V140" s="143">
        <v>-0.10775</v>
      </c>
      <c r="W140" s="143">
        <v>0.162272</v>
      </c>
      <c r="X140" s="143">
        <v>-0.3109</v>
      </c>
      <c r="Y140" s="143">
        <v>-0.46640000000000004</v>
      </c>
      <c r="Z140" s="143">
        <v>0.078484</v>
      </c>
      <c r="AA140" s="143">
        <v>-0.28448</v>
      </c>
      <c r="AB140" s="143">
        <v>-0.41572</v>
      </c>
      <c r="AC140" s="143">
        <v>-0.83845</v>
      </c>
      <c r="AD140" s="143">
        <v>-0.96225</v>
      </c>
      <c r="AE140" s="143">
        <v>-0.00792</v>
      </c>
      <c r="AF140" s="143">
        <v>0.243412</v>
      </c>
      <c r="AG140" s="143">
        <v>-0.01984</v>
      </c>
      <c r="AH140" s="143">
        <v>0.11999499999999999</v>
      </c>
      <c r="AI140" s="143">
        <v>0.1018</v>
      </c>
      <c r="AJ140" s="143">
        <v>0.121216</v>
      </c>
      <c r="AK140" s="143">
        <v>-0.61905</v>
      </c>
      <c r="AL140" s="143">
        <v>0.24376499999999998</v>
      </c>
      <c r="AM140" s="143">
        <v>0.016675</v>
      </c>
      <c r="AN140" s="143">
        <v>0.18979</v>
      </c>
      <c r="AO140" s="143">
        <v>0.325904</v>
      </c>
      <c r="AP140" s="143">
        <v>0.001288</v>
      </c>
      <c r="AQ140" s="143">
        <v>0.141948</v>
      </c>
      <c r="AR140" s="143">
        <v>-0.959</v>
      </c>
      <c r="AS140" s="143">
        <v>0.028304</v>
      </c>
      <c r="AT140" s="143">
        <v>-0.14565</v>
      </c>
    </row>
    <row r="141">
      <c r="A141" s="142">
        <f t="shared" si="1"/>
        <v>-2.722091</v>
      </c>
      <c r="B141" s="143">
        <v>-0.11463000000000001</v>
      </c>
      <c r="C141" s="143">
        <v>-0.11567999999999999</v>
      </c>
      <c r="D141" s="143">
        <v>0.19206299999999998</v>
      </c>
      <c r="E141" s="143">
        <v>-0.03489</v>
      </c>
      <c r="F141" s="143">
        <v>0.150261</v>
      </c>
      <c r="G141" s="143">
        <v>0.071784</v>
      </c>
      <c r="H141" s="143">
        <v>-0.05316</v>
      </c>
      <c r="I141" s="143">
        <v>-0.02084</v>
      </c>
      <c r="J141" s="143">
        <v>0.37566</v>
      </c>
      <c r="K141" s="143">
        <v>-0.18516</v>
      </c>
      <c r="L141" s="143">
        <v>-0.04372</v>
      </c>
      <c r="M141" s="143">
        <v>0.37924</v>
      </c>
      <c r="N141" s="143">
        <v>0.039048</v>
      </c>
      <c r="O141" s="143">
        <v>-0.65676</v>
      </c>
      <c r="P141" s="143">
        <v>-0.39168</v>
      </c>
      <c r="Q141" s="143">
        <v>-0.02588</v>
      </c>
      <c r="R141" s="143">
        <v>-0.35962</v>
      </c>
      <c r="S141" s="143">
        <v>0.242376</v>
      </c>
      <c r="T141" s="143">
        <v>0.089076</v>
      </c>
      <c r="U141" s="143">
        <v>0.00106</v>
      </c>
      <c r="V141" s="143">
        <v>-0.0862</v>
      </c>
      <c r="W141" s="143">
        <v>0.162272</v>
      </c>
      <c r="X141" s="143">
        <v>-0.24872</v>
      </c>
      <c r="Y141" s="143">
        <v>-0.46640000000000004</v>
      </c>
      <c r="Z141" s="143">
        <v>0.078484</v>
      </c>
      <c r="AA141" s="143">
        <v>-0.28448</v>
      </c>
      <c r="AB141" s="143">
        <v>-0.31179</v>
      </c>
      <c r="AC141" s="143">
        <v>-0.50307</v>
      </c>
      <c r="AD141" s="143">
        <v>-0.57735</v>
      </c>
      <c r="AE141" s="143">
        <v>-0.00792</v>
      </c>
      <c r="AF141" s="143">
        <v>0.243412</v>
      </c>
      <c r="AG141" s="143">
        <v>-0.01984</v>
      </c>
      <c r="AH141" s="143">
        <v>0.095996</v>
      </c>
      <c r="AI141" s="143">
        <v>0.08144</v>
      </c>
      <c r="AJ141" s="143">
        <v>0.121216</v>
      </c>
      <c r="AK141" s="143">
        <v>-0.49524</v>
      </c>
      <c r="AL141" s="143">
        <v>0.146259</v>
      </c>
      <c r="AM141" s="143">
        <v>0.010005</v>
      </c>
      <c r="AN141" s="143">
        <v>0.113874</v>
      </c>
      <c r="AO141" s="143">
        <v>0.24442800000000003</v>
      </c>
      <c r="AP141" s="143">
        <v>9.660000000000001E-4</v>
      </c>
      <c r="AQ141" s="143">
        <v>0.106461</v>
      </c>
      <c r="AR141" s="143">
        <v>-0.5754</v>
      </c>
      <c r="AS141" s="143">
        <v>0.056608</v>
      </c>
      <c r="AT141" s="143">
        <v>-0.14565</v>
      </c>
    </row>
    <row r="142">
      <c r="A142" s="142">
        <f t="shared" si="1"/>
        <v>-1.358526</v>
      </c>
      <c r="B142" s="143">
        <v>-0.11463000000000001</v>
      </c>
      <c r="C142" s="143">
        <v>-0.07712</v>
      </c>
      <c r="D142" s="143">
        <v>0.19206299999999998</v>
      </c>
      <c r="E142" s="143">
        <v>-0.03489</v>
      </c>
      <c r="F142" s="143">
        <v>0.150261</v>
      </c>
      <c r="G142" s="143">
        <v>0.071784</v>
      </c>
      <c r="H142" s="143">
        <v>-0.05316</v>
      </c>
      <c r="I142" s="143">
        <v>-0.01563</v>
      </c>
      <c r="J142" s="143">
        <v>0.37566</v>
      </c>
      <c r="K142" s="143">
        <v>-0.13887</v>
      </c>
      <c r="L142" s="143">
        <v>-0.03279</v>
      </c>
      <c r="M142" s="143">
        <v>0.47405</v>
      </c>
      <c r="N142" s="143">
        <v>0.039048</v>
      </c>
      <c r="O142" s="143">
        <v>-0.43784</v>
      </c>
      <c r="P142" s="143">
        <v>-0.39168</v>
      </c>
      <c r="Q142" s="143">
        <v>-0.01941</v>
      </c>
      <c r="R142" s="143">
        <v>-0.35962</v>
      </c>
      <c r="S142" s="143">
        <v>0.242376</v>
      </c>
      <c r="T142" s="143">
        <v>0.066807</v>
      </c>
      <c r="U142" s="143">
        <v>5.3E-4</v>
      </c>
      <c r="V142" s="143">
        <v>-0.06465</v>
      </c>
      <c r="W142" s="143">
        <v>0.162272</v>
      </c>
      <c r="X142" s="143">
        <v>-0.24872</v>
      </c>
      <c r="Y142" s="143">
        <v>-0.27984</v>
      </c>
      <c r="Z142" s="143">
        <v>0.058863</v>
      </c>
      <c r="AA142" s="143">
        <v>-0.21336</v>
      </c>
      <c r="AB142" s="143">
        <v>-0.20786</v>
      </c>
      <c r="AC142" s="143">
        <v>-0.33538</v>
      </c>
      <c r="AD142" s="143">
        <v>-0.57735</v>
      </c>
      <c r="AE142" s="143">
        <v>-0.00792</v>
      </c>
      <c r="AF142" s="143">
        <v>0.243412</v>
      </c>
      <c r="AG142" s="143">
        <v>-0.01984</v>
      </c>
      <c r="AH142" s="143">
        <v>0.071997</v>
      </c>
      <c r="AI142" s="143">
        <v>0.061079999999999995</v>
      </c>
      <c r="AJ142" s="143">
        <v>0.121216</v>
      </c>
      <c r="AK142" s="143">
        <v>-0.37143000000000004</v>
      </c>
      <c r="AL142" s="143">
        <v>0.195012</v>
      </c>
      <c r="AM142" s="143">
        <v>0.01334</v>
      </c>
      <c r="AN142" s="143">
        <v>0.113874</v>
      </c>
      <c r="AO142" s="143">
        <v>0.325904</v>
      </c>
      <c r="AP142" s="143">
        <v>9.660000000000001E-4</v>
      </c>
      <c r="AQ142" s="143">
        <v>0.106461</v>
      </c>
      <c r="AR142" s="143">
        <v>-0.3836</v>
      </c>
      <c r="AS142" s="143">
        <v>0.056608</v>
      </c>
      <c r="AT142" s="143">
        <v>-0.11652</v>
      </c>
    </row>
    <row r="143">
      <c r="A143" s="142">
        <f t="shared" si="1"/>
        <v>-1.358526</v>
      </c>
      <c r="B143" s="143">
        <v>-0.11463000000000001</v>
      </c>
      <c r="C143" s="143">
        <v>-0.07712</v>
      </c>
      <c r="D143" s="143">
        <v>0.19206299999999998</v>
      </c>
      <c r="E143" s="143">
        <v>-0.03489</v>
      </c>
      <c r="F143" s="143">
        <v>0.150261</v>
      </c>
      <c r="G143" s="143">
        <v>0.071784</v>
      </c>
      <c r="H143" s="143">
        <v>-0.05316</v>
      </c>
      <c r="I143" s="143">
        <v>-0.01563</v>
      </c>
      <c r="J143" s="143">
        <v>0.37566</v>
      </c>
      <c r="K143" s="143">
        <v>-0.13887</v>
      </c>
      <c r="L143" s="143">
        <v>-0.03279</v>
      </c>
      <c r="M143" s="143">
        <v>0.47405</v>
      </c>
      <c r="N143" s="143">
        <v>0.039048</v>
      </c>
      <c r="O143" s="143">
        <v>-0.43784</v>
      </c>
      <c r="P143" s="143">
        <v>-0.39168</v>
      </c>
      <c r="Q143" s="143">
        <v>-0.01941</v>
      </c>
      <c r="R143" s="143">
        <v>-0.35962</v>
      </c>
      <c r="S143" s="143">
        <v>0.242376</v>
      </c>
      <c r="T143" s="143">
        <v>0.066807</v>
      </c>
      <c r="U143" s="143">
        <v>5.3E-4</v>
      </c>
      <c r="V143" s="143">
        <v>-0.06465</v>
      </c>
      <c r="W143" s="143">
        <v>0.162272</v>
      </c>
      <c r="X143" s="143">
        <v>-0.24872</v>
      </c>
      <c r="Y143" s="143">
        <v>-0.27984</v>
      </c>
      <c r="Z143" s="143">
        <v>0.058863</v>
      </c>
      <c r="AA143" s="143">
        <v>-0.21336</v>
      </c>
      <c r="AB143" s="143">
        <v>-0.20786</v>
      </c>
      <c r="AC143" s="143">
        <v>-0.33538</v>
      </c>
      <c r="AD143" s="143">
        <v>-0.57735</v>
      </c>
      <c r="AE143" s="143">
        <v>-0.00792</v>
      </c>
      <c r="AF143" s="143">
        <v>0.243412</v>
      </c>
      <c r="AG143" s="143">
        <v>-0.01984</v>
      </c>
      <c r="AH143" s="143">
        <v>0.071997</v>
      </c>
      <c r="AI143" s="143">
        <v>0.061079999999999995</v>
      </c>
      <c r="AJ143" s="143">
        <v>0.121216</v>
      </c>
      <c r="AK143" s="143">
        <v>-0.37143000000000004</v>
      </c>
      <c r="AL143" s="143">
        <v>0.195012</v>
      </c>
      <c r="AM143" s="143">
        <v>0.01334</v>
      </c>
      <c r="AN143" s="143">
        <v>0.113874</v>
      </c>
      <c r="AO143" s="143">
        <v>0.325904</v>
      </c>
      <c r="AP143" s="143">
        <v>9.660000000000001E-4</v>
      </c>
      <c r="AQ143" s="143">
        <v>0.106461</v>
      </c>
      <c r="AR143" s="143">
        <v>-0.3836</v>
      </c>
      <c r="AS143" s="143">
        <v>0.056608</v>
      </c>
      <c r="AT143" s="143">
        <v>-0.11652</v>
      </c>
    </row>
    <row r="144">
      <c r="A144" s="142">
        <f t="shared" si="1"/>
        <v>-3.727344</v>
      </c>
      <c r="B144" s="143">
        <v>-0.07642</v>
      </c>
      <c r="C144" s="143">
        <v>-0.07712</v>
      </c>
      <c r="D144" s="143">
        <v>0.19206299999999998</v>
      </c>
      <c r="E144" s="143">
        <v>-0.02326</v>
      </c>
      <c r="F144" s="143">
        <v>0.050087</v>
      </c>
      <c r="G144" s="143">
        <v>0.035892</v>
      </c>
      <c r="H144" s="143">
        <v>-0.02658</v>
      </c>
      <c r="I144" s="143">
        <v>-0.01563</v>
      </c>
      <c r="J144" s="143">
        <v>0.18783</v>
      </c>
      <c r="K144" s="143">
        <v>-0.13887</v>
      </c>
      <c r="L144" s="143">
        <v>-0.02186</v>
      </c>
      <c r="M144" s="143">
        <v>0.28443</v>
      </c>
      <c r="N144" s="143">
        <v>0.019524</v>
      </c>
      <c r="O144" s="143">
        <v>-0.87568</v>
      </c>
      <c r="P144" s="143">
        <v>-0.78336</v>
      </c>
      <c r="Q144" s="143">
        <v>-0.01294</v>
      </c>
      <c r="R144" s="143">
        <v>-0.53943</v>
      </c>
      <c r="S144" s="143">
        <v>0.121188</v>
      </c>
      <c r="T144" s="143">
        <v>0.044538</v>
      </c>
      <c r="U144" s="143">
        <v>5.3E-4</v>
      </c>
      <c r="V144" s="143">
        <v>-0.0431</v>
      </c>
      <c r="W144" s="143">
        <v>0.081136</v>
      </c>
      <c r="X144" s="143">
        <v>-0.24872</v>
      </c>
      <c r="Y144" s="143">
        <v>-0.18656</v>
      </c>
      <c r="Z144" s="143">
        <v>0.039242</v>
      </c>
      <c r="AA144" s="143">
        <v>-0.14224</v>
      </c>
      <c r="AB144" s="143">
        <v>-0.20786</v>
      </c>
      <c r="AC144" s="143">
        <v>-0.50307</v>
      </c>
      <c r="AD144" s="143">
        <v>-0.57735</v>
      </c>
      <c r="AE144" s="143">
        <v>-0.00594</v>
      </c>
      <c r="AF144" s="143">
        <v>0.121706</v>
      </c>
      <c r="AG144" s="143">
        <v>-0.01488</v>
      </c>
      <c r="AH144" s="143">
        <v>0.095996</v>
      </c>
      <c r="AI144" s="143">
        <v>0.04072</v>
      </c>
      <c r="AJ144" s="143">
        <v>0.121216</v>
      </c>
      <c r="AK144" s="143">
        <v>-0.37143000000000004</v>
      </c>
      <c r="AL144" s="143">
        <v>0.195012</v>
      </c>
      <c r="AM144" s="143">
        <v>0.01334</v>
      </c>
      <c r="AN144" s="143">
        <v>0.113874</v>
      </c>
      <c r="AO144" s="143">
        <v>0.162952</v>
      </c>
      <c r="AP144" s="143">
        <v>6.44E-4</v>
      </c>
      <c r="AQ144" s="143">
        <v>0.070974</v>
      </c>
      <c r="AR144" s="143">
        <v>-0.7672</v>
      </c>
      <c r="AS144" s="143">
        <v>0.084912</v>
      </c>
      <c r="AT144" s="143">
        <v>-0.14565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4" t="s">
        <v>242</v>
      </c>
      <c r="B1" s="141" t="str">
        <f>'Cleaned dataset'!A1</f>
        <v>1.Delay in delivering material to construction site</v>
      </c>
      <c r="C1" s="141" t="str">
        <f>'Cleaned dataset'!B1</f>
        <v>2.Monopoly of material by some suppliers</v>
      </c>
      <c r="D1" s="141" t="str">
        <f>'Cleaned dataset'!C1</f>
        <v>3.Prices fluctuation</v>
      </c>
      <c r="E1" s="141" t="str">
        <f>'Cleaned dataset'!D1</f>
        <v>4.Types of material availability at local market</v>
      </c>
      <c r="F1" s="141" t="str">
        <f>'Cleaned dataset'!E1</f>
        <v>5.Lack of consultant’s knowledge of available materials</v>
      </c>
      <c r="G1" s="141" t="str">
        <f>'Cleaned dataset'!F1</f>
        <v>6.Low productivity</v>
      </c>
      <c r="H1" s="141" t="str">
        <f>'Cleaned dataset'!G1</f>
        <v>7.Poor work execution</v>
      </c>
      <c r="I1" s="141" t="str">
        <f>'Cleaned dataset'!H1</f>
        <v>8.Shortage of laborers</v>
      </c>
      <c r="J1" s="141" t="str">
        <f>'Cleaned dataset'!I1</f>
        <v>9.Mistakes happens during construction phase</v>
      </c>
      <c r="K1" s="141" t="str">
        <f>'Cleaned dataset'!J1</f>
        <v>10.Unavailability of equipment</v>
      </c>
      <c r="L1" s="141" t="str">
        <f>'Cleaned dataset'!K1</f>
        <v>11.Lack of engineering experience</v>
      </c>
      <c r="M1" s="141" t="str">
        <f>'Cleaned dataset'!L1</f>
        <v>12.Construction cost underestimation</v>
      </c>
      <c r="N1" s="141" t="str">
        <f>'Cleaned dataset'!M1</f>
        <v>13.Poor site management</v>
      </c>
      <c r="O1" s="141" t="str">
        <f>'Cleaned dataset'!N1</f>
        <v>14.Delayed payment for completed work</v>
      </c>
      <c r="P1" s="141" t="str">
        <f>'Cleaned dataset'!O1</f>
        <v>15.Cash flow problem during construction</v>
      </c>
      <c r="Q1" s="141" t="str">
        <f>'Cleaned dataset'!P1</f>
        <v>16.High rate of interest</v>
      </c>
      <c r="R1" s="141" t="str">
        <f>'Cleaned dataset'!Q1</f>
        <v>17.Contractor’s financial difficulties</v>
      </c>
      <c r="S1" s="141" t="str">
        <f>'Cleaned dataset'!R1</f>
        <v>19.Change design</v>
      </c>
      <c r="T1" s="141" t="str">
        <f>'Cleaned dataset'!S1</f>
        <v>20.Errors and omission in design</v>
      </c>
      <c r="U1" s="141" t="str">
        <f>'Cleaned dataset'!T1</f>
        <v>21.Incomplete design drawings and specifications at tendering stage</v>
      </c>
      <c r="V1" s="141" t="str">
        <f>'Cleaned dataset'!U1</f>
        <v>22.Delay in preparation and approval of drawing</v>
      </c>
      <c r="W1" s="141" t="str">
        <f>'Cleaned dataset'!V1</f>
        <v>23.Inaccurate quantity take-off</v>
      </c>
      <c r="X1" s="141" t="str">
        <f>'Cleaned dataset'!W1</f>
        <v>24.Long period from planning of project to construction</v>
      </c>
      <c r="Y1" s="141" t="str">
        <f>'Cleaned dataset'!X1</f>
        <v>25.Delays in issuing information to the contractor during construction stage</v>
      </c>
      <c r="Z1" s="141" t="str">
        <f>'Cleaned dataset'!Y1</f>
        <v>26.No practical use of earned value management system</v>
      </c>
      <c r="AA1" s="141" t="str">
        <f>'Cleaned dataset'!Z1</f>
        <v>27.Lack of cost planning/monitoring during pre and post contract stage</v>
      </c>
      <c r="AB1" s="141" t="str">
        <f>'Cleaned dataset'!AA1</f>
        <v>28.Poor communication between client, consultant and contractor</v>
      </c>
      <c r="AC1" s="141" t="str">
        <f>'Cleaned dataset'!AB1</f>
        <v>29.Insufficient coordination between local authority who is responsible about road projects and service authorities</v>
      </c>
      <c r="AD1" s="141" t="str">
        <f>'Cleaned dataset'!AC1</f>
        <v>30.Delays in decisions making by the approval authorities</v>
      </c>
      <c r="AE1" s="141" t="str">
        <f>'Cleaned dataset'!AD1</f>
        <v>31.Change schedule</v>
      </c>
      <c r="AF1" s="141" t="str">
        <f>'Cleaned dataset'!AE1</f>
        <v>32.Stoppages because of work being rejected by consultant</v>
      </c>
      <c r="AG1" s="141" t="str">
        <f>'Cleaned dataset'!AF1</f>
        <v>33.Lowest bid price</v>
      </c>
      <c r="AH1" s="141" t="str">
        <f>'Cleaned dataset'!AG1</f>
        <v>34.Insufficient time for preparation of contract documents</v>
      </c>
      <c r="AI1" s="141" t="str">
        <f>'Cleaned dataset'!AH1</f>
        <v>35.Discrepancies in contract documents</v>
      </c>
      <c r="AJ1" s="141" t="str">
        <f>'Cleaned dataset'!AI1</f>
        <v>36.Underestimation of time for completion of project</v>
      </c>
      <c r="AK1" s="141" t="str">
        <f>'Cleaned dataset'!AJ1</f>
        <v>37.Extension of time with cost claims</v>
      </c>
      <c r="AL1" s="141" t="str">
        <f>'Cleaned dataset'!AK1</f>
        <v>38.Scope and specification changes</v>
      </c>
      <c r="AM1" s="141" t="str">
        <f>'Cleaned dataset'!AL1</f>
        <v>39.Changes in client requirements</v>
      </c>
      <c r="AN1" s="141" t="str">
        <f>'Cleaned dataset'!AM1</f>
        <v>40.Frequency of variation orders and additional works</v>
      </c>
      <c r="AO1" s="141" t="str">
        <f>'Cleaned dataset'!AN1</f>
        <v>41.Rework due to error in execution</v>
      </c>
      <c r="AP1" s="141" t="str">
        <f>'Cleaned dataset'!AO1</f>
        <v>42.Weather conditions</v>
      </c>
      <c r="AQ1" s="141" t="str">
        <f>'Cleaned dataset'!AP1</f>
        <v>43.Accidents during construction</v>
      </c>
      <c r="AR1" s="141" t="str">
        <f>'Cleaned dataset'!AQ1</f>
        <v>44.Delay in getting NOCs from different government authorities</v>
      </c>
      <c r="AS1" s="141" t="str">
        <f>'Cleaned dataset'!AR1</f>
        <v>Location of organization</v>
      </c>
      <c r="AT1" s="141" t="str">
        <f>'Cleaned dataset'!AS1</f>
        <v>Relevant working experience</v>
      </c>
    </row>
    <row r="2">
      <c r="A2" s="142">
        <f t="shared" ref="A2:A144" si="1">SUM(B2:AT2)</f>
        <v>1.476703</v>
      </c>
      <c r="B2" s="143">
        <f t="array" ref="B2:B144">'Cleaned dataset'!A2:A144*'Factor scores'!J$6</f>
        <v>-0.01581</v>
      </c>
      <c r="C2" s="143">
        <f t="array" ref="C2:C144">'Cleaned dataset'!B2:B144*'Factor scores'!K$6</f>
        <v>-0.0779</v>
      </c>
      <c r="D2" s="143">
        <f t="array" ref="D2:D144">'Cleaned dataset'!C2:C144*'Factor scores'!L$6</f>
        <v>0.03637</v>
      </c>
      <c r="E2" s="143">
        <f t="array" ref="E2:E144">'Cleaned dataset'!D2:D144*'Factor scores'!M$6</f>
        <v>-0.02492</v>
      </c>
      <c r="F2" s="143">
        <f t="array" ref="F2:F144">'Cleaned dataset'!E2:E144*'Factor scores'!N$6</f>
        <v>0.049459</v>
      </c>
      <c r="G2" s="143">
        <f t="array" ref="G2:G144">'Cleaned dataset'!F2:F144*'Factor scores'!O$6</f>
        <v>-0.02887</v>
      </c>
      <c r="H2" s="143">
        <f t="array" ref="H2:H144">'Cleaned dataset'!G2:G144*'Factor scores'!P$6</f>
        <v>-0.0173</v>
      </c>
      <c r="I2" s="143">
        <f t="array" ref="I2:I144">'Cleaned dataset'!H2:H144*'Factor scores'!Q$6</f>
        <v>0.019202</v>
      </c>
      <c r="J2" s="143">
        <f t="array" ref="J2:J144">'Cleaned dataset'!I2:I144*'Factor scores'!R$6</f>
        <v>0.012913</v>
      </c>
      <c r="K2" s="143">
        <f t="array" ref="K2:K144">'Cleaned dataset'!J2:J144*'Factor scores'!S$6</f>
        <v>0.027063</v>
      </c>
      <c r="L2" s="143">
        <f t="array" ref="L2:L144">'Cleaned dataset'!K2:K144*'Factor scores'!T$6</f>
        <v>-0.07945</v>
      </c>
      <c r="M2" s="143">
        <f t="array" ref="M2:M144">'Cleaned dataset'!L2:L144*'Factor scores'!U$6</f>
        <v>0.066134</v>
      </c>
      <c r="N2" s="143">
        <f t="array" ref="N2:N144">'Cleaned dataset'!M2:M144*'Factor scores'!V$6</f>
        <v>-0.00353</v>
      </c>
      <c r="O2" s="143">
        <f t="array" ref="O2:O144">'Cleaned dataset'!N2:N144*'Factor scores'!W$6</f>
        <v>0.039047</v>
      </c>
      <c r="P2" s="143">
        <f t="array" ref="P2:P144">'Cleaned dataset'!O2:O144*'Factor scores'!X$6</f>
        <v>-0.00876</v>
      </c>
      <c r="Q2" s="143">
        <f t="array" ref="Q2:Q144">'Cleaned dataset'!P2:P144*'Factor scores'!Y$6</f>
        <v>-0.00552</v>
      </c>
      <c r="R2" s="143">
        <f t="array" ref="R2:R144">'Cleaned dataset'!Q2:Q144*'Factor scores'!Z$6</f>
        <v>-0.06934</v>
      </c>
      <c r="S2" s="143">
        <f t="array" ref="S2:S144">'Cleaned dataset'!R2:R144*'Factor scores'!AA$6</f>
        <v>0.200427</v>
      </c>
      <c r="T2" s="143">
        <f t="array" ref="T2:T144">'Cleaned dataset'!S2:S144*'Factor scores'!AB$6</f>
        <v>-0.05607</v>
      </c>
      <c r="U2" s="143">
        <f t="array" ref="U2:U144">'Cleaned dataset'!T2:T144*'Factor scores'!AC$6</f>
        <v>0.336993</v>
      </c>
      <c r="V2" s="143">
        <f t="array" ref="V2:V144">'Cleaned dataset'!U2:U144*'Factor scores'!AD$6</f>
        <v>0.505668</v>
      </c>
      <c r="W2" s="143">
        <f t="array" ref="W2:W144">'Cleaned dataset'!V2:V144*'Factor scores'!AE$6</f>
        <v>-0.157</v>
      </c>
      <c r="X2" s="143">
        <f t="array" ref="X2:X144">'Cleaned dataset'!W2:W144*'Factor scores'!AF$6</f>
        <v>-0.1902</v>
      </c>
      <c r="Y2" s="143">
        <f t="array" ref="Y2:Y144">'Cleaned dataset'!X2:X144*'Factor scores'!AG$6</f>
        <v>-0.28356</v>
      </c>
      <c r="Z2" s="143">
        <f t="array" ref="Z2:Z144">'Cleaned dataset'!Y2:Y144*'Factor scores'!AH$6</f>
        <v>0.124256</v>
      </c>
      <c r="AA2" s="143">
        <f t="array" ref="AA2:AA144">'Cleaned dataset'!Z2:Z144*'Factor scores'!AI$6</f>
        <v>-0.024</v>
      </c>
      <c r="AB2" s="143">
        <f t="array" ref="AB2:AB144">'Cleaned dataset'!AA2:AA144*'Factor scores'!AJ$6</f>
        <v>0.004102</v>
      </c>
      <c r="AC2" s="143">
        <f t="array" ref="AC2:AC144">'Cleaned dataset'!AB2:AB144*'Factor scores'!AK$6</f>
        <v>-0.1592</v>
      </c>
      <c r="AD2" s="143">
        <f t="array" ref="AD2:AD144">'Cleaned dataset'!AC2:AC144*'Factor scores'!AL$6</f>
        <v>-0.07936</v>
      </c>
      <c r="AE2" s="143">
        <f t="array" ref="AE2:AE144">'Cleaned dataset'!AD2:AD144*'Factor scores'!AM$6</f>
        <v>0.089663</v>
      </c>
      <c r="AF2" s="143">
        <f t="array" ref="AF2:AF144">'Cleaned dataset'!AE2:AE144*'Factor scores'!AN$6</f>
        <v>-0.00919</v>
      </c>
      <c r="AG2" s="143">
        <f t="array" ref="AG2:AG144">'Cleaned dataset'!AF2:AF144*'Factor scores'!AO$6</f>
        <v>0.235856</v>
      </c>
      <c r="AH2" s="143">
        <f t="array" ref="AH2:AH144">'Cleaned dataset'!AG2:AG144*'Factor scores'!AP$6</f>
        <v>0.048638</v>
      </c>
      <c r="AI2" s="143">
        <f t="array" ref="AI2:AI144">'Cleaned dataset'!AH2:AH144*'Factor scores'!AQ$6</f>
        <v>-0.06526</v>
      </c>
      <c r="AJ2" s="143">
        <f t="array" ref="AJ2:AJ144">'Cleaned dataset'!AI2:AI144*'Factor scores'!AR$6</f>
        <v>-0.22728</v>
      </c>
      <c r="AK2" s="143">
        <f t="array" ref="AK2:AK144">'Cleaned dataset'!AJ2:AJ144*'Factor scores'!AS$6</f>
        <v>0.003718</v>
      </c>
      <c r="AL2" s="143">
        <f t="array" ref="AL2:AL144">'Cleaned dataset'!AK2:AK144*'Factor scores'!AT$6</f>
        <v>0.835293</v>
      </c>
      <c r="AM2" s="143">
        <f t="array" ref="AM2:AM144">'Cleaned dataset'!AL2:AL144*'Factor scores'!AU$6</f>
        <v>0.787725</v>
      </c>
      <c r="AN2" s="143">
        <f t="array" ref="AN2:AN144">'Cleaned dataset'!AM2:AM144*'Factor scores'!AV$6</f>
        <v>0.799974</v>
      </c>
      <c r="AO2" s="143">
        <f t="array" ref="AO2:AO144">'Cleaned dataset'!AN2:AN144*'Factor scores'!AW$6</f>
        <v>0.005112</v>
      </c>
      <c r="AP2" s="143">
        <f t="array" ref="AP2:AP144">'Cleaned dataset'!AO2:AO144*'Factor scores'!AX$6</f>
        <v>-0.1993</v>
      </c>
      <c r="AQ2" s="143">
        <f t="array" ref="AQ2:AQ144">'Cleaned dataset'!AP2:AP144*'Factor scores'!AY$6</f>
        <v>-0.10342</v>
      </c>
      <c r="AR2" s="143">
        <f t="array" ref="AR2:AR144">'Cleaned dataset'!AQ2:AQ144*'Factor scores'!AZ$6</f>
        <v>-0.18195</v>
      </c>
      <c r="AS2" s="143">
        <f t="array" ref="AS2:AS144">'Cleaned dataset'!AR2:AR144*'Factor scores'!BA$6</f>
        <v>-0.27282</v>
      </c>
      <c r="AT2" s="143">
        <f t="array" ref="AT2:AT144">'Cleaned dataset'!AS2:AS144*'Factor scores'!BB$6</f>
        <v>-0.4109</v>
      </c>
    </row>
    <row r="3">
      <c r="A3" s="142">
        <f t="shared" si="1"/>
        <v>2.109864</v>
      </c>
      <c r="B3" s="143">
        <v>-0.03162</v>
      </c>
      <c r="C3" s="143">
        <v>-0.38949999999999996</v>
      </c>
      <c r="D3" s="143">
        <v>0.10911</v>
      </c>
      <c r="E3" s="143">
        <v>-0.04984</v>
      </c>
      <c r="F3" s="143">
        <v>0.148377</v>
      </c>
      <c r="G3" s="143">
        <v>-0.05774</v>
      </c>
      <c r="H3" s="143">
        <v>-0.0346</v>
      </c>
      <c r="I3" s="143">
        <v>0.038404</v>
      </c>
      <c r="J3" s="143">
        <v>0.038739</v>
      </c>
      <c r="K3" s="143">
        <v>0.054126</v>
      </c>
      <c r="L3" s="143">
        <v>-0.1589</v>
      </c>
      <c r="M3" s="143">
        <v>0.132268</v>
      </c>
      <c r="N3" s="143">
        <v>-0.00706</v>
      </c>
      <c r="O3" s="143">
        <v>0.078094</v>
      </c>
      <c r="P3" s="143">
        <v>-0.01752</v>
      </c>
      <c r="Q3" s="143">
        <v>-0.00552</v>
      </c>
      <c r="R3" s="143">
        <v>-0.27736</v>
      </c>
      <c r="S3" s="143">
        <v>0.334045</v>
      </c>
      <c r="T3" s="143">
        <v>-0.09344999999999999</v>
      </c>
      <c r="U3" s="143">
        <v>0.449324</v>
      </c>
      <c r="V3" s="143">
        <v>0.505668</v>
      </c>
      <c r="W3" s="143">
        <v>-0.157</v>
      </c>
      <c r="X3" s="143">
        <v>-0.317</v>
      </c>
      <c r="Y3" s="143">
        <v>-0.28356000000000003</v>
      </c>
      <c r="Z3" s="143">
        <v>0.186384</v>
      </c>
      <c r="AA3" s="143">
        <v>-0.07200000000000001</v>
      </c>
      <c r="AB3" s="143">
        <v>0.008204</v>
      </c>
      <c r="AC3" s="143">
        <v>-0.1592</v>
      </c>
      <c r="AD3" s="143">
        <v>-0.05952</v>
      </c>
      <c r="AE3" s="143">
        <v>0.358652</v>
      </c>
      <c r="AF3" s="143">
        <v>-0.03676</v>
      </c>
      <c r="AG3" s="143">
        <v>0.58964</v>
      </c>
      <c r="AH3" s="143">
        <v>0.072957</v>
      </c>
      <c r="AI3" s="143">
        <v>-0.13052</v>
      </c>
      <c r="AJ3" s="143">
        <v>-0.45456</v>
      </c>
      <c r="AK3" s="143">
        <v>0.007436</v>
      </c>
      <c r="AL3" s="143">
        <v>0.835293</v>
      </c>
      <c r="AM3" s="143">
        <v>0.787725</v>
      </c>
      <c r="AN3" s="143">
        <v>1.066632</v>
      </c>
      <c r="AO3" s="143">
        <v>0.015336</v>
      </c>
      <c r="AP3" s="143">
        <v>-0.09965</v>
      </c>
      <c r="AQ3" s="143">
        <v>-0.05171</v>
      </c>
      <c r="AR3" s="143">
        <v>-0.2426</v>
      </c>
      <c r="AS3" s="143">
        <v>-0.27281999999999995</v>
      </c>
      <c r="AT3" s="143">
        <v>-0.24654</v>
      </c>
    </row>
    <row r="4">
      <c r="A4" s="142">
        <f t="shared" si="1"/>
        <v>0.623107</v>
      </c>
      <c r="B4" s="143">
        <v>-0.01581</v>
      </c>
      <c r="C4" s="143">
        <v>-0.1558</v>
      </c>
      <c r="D4" s="143">
        <v>0.03637</v>
      </c>
      <c r="E4" s="143">
        <v>-0.02492</v>
      </c>
      <c r="F4" s="143">
        <v>0.098918</v>
      </c>
      <c r="G4" s="143">
        <v>-0.05774</v>
      </c>
      <c r="H4" s="143">
        <v>-0.0173</v>
      </c>
      <c r="I4" s="143">
        <v>0.038404</v>
      </c>
      <c r="J4" s="143">
        <v>0.012913</v>
      </c>
      <c r="K4" s="143">
        <v>0.027063</v>
      </c>
      <c r="L4" s="143">
        <v>-0.1589</v>
      </c>
      <c r="M4" s="143">
        <v>0.066134</v>
      </c>
      <c r="N4" s="143">
        <v>-0.01059</v>
      </c>
      <c r="O4" s="143">
        <v>0.117141</v>
      </c>
      <c r="P4" s="143">
        <v>-0.02628</v>
      </c>
      <c r="Q4" s="143">
        <v>-0.01104</v>
      </c>
      <c r="R4" s="143">
        <v>-0.13868</v>
      </c>
      <c r="S4" s="143">
        <v>0.133618</v>
      </c>
      <c r="T4" s="143">
        <v>-0.03738</v>
      </c>
      <c r="U4" s="143">
        <v>0.224662</v>
      </c>
      <c r="V4" s="143">
        <v>0.252834</v>
      </c>
      <c r="W4" s="143">
        <v>-0.11775</v>
      </c>
      <c r="X4" s="143">
        <v>-0.1268</v>
      </c>
      <c r="Y4" s="143">
        <v>-0.28356000000000003</v>
      </c>
      <c r="Z4" s="143">
        <v>0.062128</v>
      </c>
      <c r="AA4" s="143">
        <v>-0.048</v>
      </c>
      <c r="AB4" s="143">
        <v>0.002051</v>
      </c>
      <c r="AC4" s="143">
        <v>-0.1194</v>
      </c>
      <c r="AD4" s="143">
        <v>-0.07936</v>
      </c>
      <c r="AE4" s="143">
        <v>0.26898900000000003</v>
      </c>
      <c r="AF4" s="143">
        <v>-0.00919</v>
      </c>
      <c r="AG4" s="143">
        <v>0.235856</v>
      </c>
      <c r="AH4" s="143">
        <v>0.048638</v>
      </c>
      <c r="AI4" s="143">
        <v>-0.06526</v>
      </c>
      <c r="AJ4" s="143">
        <v>-0.22728</v>
      </c>
      <c r="AK4" s="143">
        <v>0.007436</v>
      </c>
      <c r="AL4" s="143">
        <v>0.556862</v>
      </c>
      <c r="AM4" s="143">
        <v>0.52515</v>
      </c>
      <c r="AN4" s="143">
        <v>0.533316</v>
      </c>
      <c r="AO4" s="143">
        <v>0.010224</v>
      </c>
      <c r="AP4" s="143">
        <v>-0.09965</v>
      </c>
      <c r="AQ4" s="143">
        <v>-0.05171</v>
      </c>
      <c r="AR4" s="143">
        <v>-0.2426</v>
      </c>
      <c r="AS4" s="143">
        <v>-0.18188</v>
      </c>
      <c r="AT4" s="143">
        <v>-0.32872</v>
      </c>
    </row>
    <row r="5">
      <c r="A5" s="142">
        <f t="shared" si="1"/>
        <v>2.610917</v>
      </c>
      <c r="B5" s="143">
        <v>-0.03162</v>
      </c>
      <c r="C5" s="143">
        <v>-0.1558</v>
      </c>
      <c r="D5" s="143">
        <v>0.10911</v>
      </c>
      <c r="E5" s="143">
        <v>-0.07476000000000001</v>
      </c>
      <c r="F5" s="143">
        <v>0.098918</v>
      </c>
      <c r="G5" s="143">
        <v>-0.05774</v>
      </c>
      <c r="H5" s="143">
        <v>-0.0519</v>
      </c>
      <c r="I5" s="143">
        <v>0.076808</v>
      </c>
      <c r="J5" s="143">
        <v>0.051652</v>
      </c>
      <c r="K5" s="143">
        <v>0.108252</v>
      </c>
      <c r="L5" s="143">
        <v>-0.1589</v>
      </c>
      <c r="M5" s="143">
        <v>0.33067</v>
      </c>
      <c r="N5" s="143">
        <v>-0.00706</v>
      </c>
      <c r="O5" s="143">
        <v>0.078094</v>
      </c>
      <c r="P5" s="143">
        <v>-0.00876</v>
      </c>
      <c r="Q5" s="143">
        <v>-0.00552</v>
      </c>
      <c r="R5" s="143">
        <v>-0.06934</v>
      </c>
      <c r="S5" s="143">
        <v>0.267236</v>
      </c>
      <c r="T5" s="143">
        <v>-0.07476</v>
      </c>
      <c r="U5" s="143">
        <v>0.449324</v>
      </c>
      <c r="V5" s="143">
        <v>0.505668</v>
      </c>
      <c r="W5" s="143">
        <v>-0.157</v>
      </c>
      <c r="X5" s="143">
        <v>-0.19019999999999998</v>
      </c>
      <c r="Y5" s="143">
        <v>-0.18904</v>
      </c>
      <c r="Z5" s="143">
        <v>0.124256</v>
      </c>
      <c r="AA5" s="143">
        <v>-0.048</v>
      </c>
      <c r="AB5" s="143">
        <v>0.004102</v>
      </c>
      <c r="AC5" s="143">
        <v>-0.1194</v>
      </c>
      <c r="AD5" s="143">
        <v>-0.05952</v>
      </c>
      <c r="AE5" s="143">
        <v>0.179326</v>
      </c>
      <c r="AF5" s="143">
        <v>-0.01838</v>
      </c>
      <c r="AG5" s="143">
        <v>0.235856</v>
      </c>
      <c r="AH5" s="143">
        <v>0.072957</v>
      </c>
      <c r="AI5" s="143">
        <v>-0.06526</v>
      </c>
      <c r="AJ5" s="143">
        <v>-0.45456</v>
      </c>
      <c r="AK5" s="143">
        <v>0.007436</v>
      </c>
      <c r="AL5" s="143">
        <v>1.113724</v>
      </c>
      <c r="AM5" s="143">
        <v>1.0503</v>
      </c>
      <c r="AN5" s="143">
        <v>1.066632</v>
      </c>
      <c r="AO5" s="143">
        <v>0.015336</v>
      </c>
      <c r="AP5" s="143">
        <v>-0.3986</v>
      </c>
      <c r="AQ5" s="143">
        <v>-0.15513</v>
      </c>
      <c r="AR5" s="143">
        <v>-0.18195</v>
      </c>
      <c r="AS5" s="143">
        <v>-0.27281999999999995</v>
      </c>
      <c r="AT5" s="143">
        <v>-0.32872</v>
      </c>
    </row>
    <row r="6">
      <c r="A6" s="142">
        <f t="shared" si="1"/>
        <v>0.68666</v>
      </c>
      <c r="B6" s="143">
        <v>-0.01581</v>
      </c>
      <c r="C6" s="143">
        <v>-0.1558</v>
      </c>
      <c r="D6" s="143">
        <v>0.03637</v>
      </c>
      <c r="E6" s="143">
        <v>-0.02492</v>
      </c>
      <c r="F6" s="143">
        <v>0.098918</v>
      </c>
      <c r="G6" s="143">
        <v>-0.05774</v>
      </c>
      <c r="H6" s="143">
        <v>-0.0173</v>
      </c>
      <c r="I6" s="143">
        <v>0.038404</v>
      </c>
      <c r="J6" s="143">
        <v>0.012913</v>
      </c>
      <c r="K6" s="143">
        <v>0.027063</v>
      </c>
      <c r="L6" s="143">
        <v>-0.1589</v>
      </c>
      <c r="M6" s="143">
        <v>0.066134</v>
      </c>
      <c r="N6" s="143">
        <v>-0.00706</v>
      </c>
      <c r="O6" s="143">
        <v>0.156188</v>
      </c>
      <c r="P6" s="143">
        <v>-0.03504</v>
      </c>
      <c r="Q6" s="143">
        <v>-0.01104</v>
      </c>
      <c r="R6" s="143">
        <v>-0.13868</v>
      </c>
      <c r="S6" s="143">
        <v>0.133618</v>
      </c>
      <c r="T6" s="143">
        <v>-0.03738</v>
      </c>
      <c r="U6" s="143">
        <v>0.224662</v>
      </c>
      <c r="V6" s="143">
        <v>0.252834</v>
      </c>
      <c r="W6" s="143">
        <v>-0.11775</v>
      </c>
      <c r="X6" s="143">
        <v>-0.1268</v>
      </c>
      <c r="Y6" s="143">
        <v>-0.37808</v>
      </c>
      <c r="Z6" s="143">
        <v>0.186384</v>
      </c>
      <c r="AA6" s="143">
        <v>-0.048</v>
      </c>
      <c r="AB6" s="143">
        <v>0.002051</v>
      </c>
      <c r="AC6" s="143">
        <v>-0.1194</v>
      </c>
      <c r="AD6" s="143">
        <v>-0.07936</v>
      </c>
      <c r="AE6" s="143">
        <v>0.26898900000000003</v>
      </c>
      <c r="AF6" s="143">
        <v>-0.00919</v>
      </c>
      <c r="AG6" s="143">
        <v>0.235856</v>
      </c>
      <c r="AH6" s="143">
        <v>0.048638</v>
      </c>
      <c r="AI6" s="143">
        <v>-0.06526</v>
      </c>
      <c r="AJ6" s="143">
        <v>-0.22728</v>
      </c>
      <c r="AK6" s="143">
        <v>0.007436</v>
      </c>
      <c r="AL6" s="143">
        <v>0.556862</v>
      </c>
      <c r="AM6" s="143">
        <v>0.52515</v>
      </c>
      <c r="AN6" s="143">
        <v>0.533316</v>
      </c>
      <c r="AO6" s="143">
        <v>0.010224</v>
      </c>
      <c r="AP6" s="143">
        <v>-0.09965</v>
      </c>
      <c r="AQ6" s="143">
        <v>-0.05171</v>
      </c>
      <c r="AR6" s="143">
        <v>-0.2426</v>
      </c>
      <c r="AS6" s="143">
        <v>-0.18188</v>
      </c>
      <c r="AT6" s="143">
        <v>-0.32872</v>
      </c>
    </row>
    <row r="7">
      <c r="A7" s="142">
        <f t="shared" si="1"/>
        <v>1.646964</v>
      </c>
      <c r="B7" s="143">
        <v>-0.01581</v>
      </c>
      <c r="C7" s="143">
        <v>-0.0779</v>
      </c>
      <c r="D7" s="143">
        <v>0.03637</v>
      </c>
      <c r="E7" s="143">
        <v>-0.02492</v>
      </c>
      <c r="F7" s="143">
        <v>0.049459</v>
      </c>
      <c r="G7" s="143">
        <v>-0.05774</v>
      </c>
      <c r="H7" s="143">
        <v>-0.0346</v>
      </c>
      <c r="I7" s="143">
        <v>0.038404</v>
      </c>
      <c r="J7" s="143">
        <v>0.012913</v>
      </c>
      <c r="K7" s="143">
        <v>0.027063</v>
      </c>
      <c r="L7" s="143">
        <v>-0.07945</v>
      </c>
      <c r="M7" s="143">
        <v>0.132268</v>
      </c>
      <c r="N7" s="143">
        <v>-0.00353</v>
      </c>
      <c r="O7" s="143">
        <v>0.156188</v>
      </c>
      <c r="P7" s="143">
        <v>-0.03504</v>
      </c>
      <c r="Q7" s="143">
        <v>-0.02208</v>
      </c>
      <c r="R7" s="143">
        <v>-0.27736</v>
      </c>
      <c r="S7" s="143">
        <v>0.267236</v>
      </c>
      <c r="T7" s="143">
        <v>-0.07476</v>
      </c>
      <c r="U7" s="143">
        <v>0.449324</v>
      </c>
      <c r="V7" s="143">
        <v>0.505668</v>
      </c>
      <c r="W7" s="143">
        <v>-0.157</v>
      </c>
      <c r="X7" s="143">
        <v>-0.2536</v>
      </c>
      <c r="Y7" s="143">
        <v>-0.18904</v>
      </c>
      <c r="Z7" s="143">
        <v>0.124256</v>
      </c>
      <c r="AA7" s="143">
        <v>-0.048</v>
      </c>
      <c r="AB7" s="143">
        <v>0.002051</v>
      </c>
      <c r="AC7" s="143">
        <v>-0.0398</v>
      </c>
      <c r="AD7" s="143">
        <v>-0.05952</v>
      </c>
      <c r="AE7" s="143">
        <v>0.26898900000000003</v>
      </c>
      <c r="AF7" s="143">
        <v>-0.03676</v>
      </c>
      <c r="AG7" s="143">
        <v>0.235856</v>
      </c>
      <c r="AH7" s="143">
        <v>0.048638</v>
      </c>
      <c r="AI7" s="143">
        <v>-0.06526</v>
      </c>
      <c r="AJ7" s="143">
        <v>-0.22728</v>
      </c>
      <c r="AK7" s="143">
        <v>0.003718</v>
      </c>
      <c r="AL7" s="143">
        <v>0.835293</v>
      </c>
      <c r="AM7" s="143">
        <v>0.52515</v>
      </c>
      <c r="AN7" s="143">
        <v>0.799974</v>
      </c>
      <c r="AO7" s="143">
        <v>0.015336</v>
      </c>
      <c r="AP7" s="143">
        <v>-0.1993</v>
      </c>
      <c r="AQ7" s="143">
        <v>-0.10342</v>
      </c>
      <c r="AR7" s="143">
        <v>-0.1213</v>
      </c>
      <c r="AS7" s="143">
        <v>-0.27281999999999995</v>
      </c>
      <c r="AT7" s="143">
        <v>-0.41090000000000004</v>
      </c>
    </row>
    <row r="8">
      <c r="A8" s="142">
        <f t="shared" si="1"/>
        <v>2.364652</v>
      </c>
      <c r="B8" s="143">
        <v>-0.01581</v>
      </c>
      <c r="C8" s="143">
        <v>-0.0779</v>
      </c>
      <c r="D8" s="143">
        <v>0.03637</v>
      </c>
      <c r="E8" s="143">
        <v>-0.02492</v>
      </c>
      <c r="F8" s="143">
        <v>0.049459</v>
      </c>
      <c r="G8" s="143">
        <v>-0.02887</v>
      </c>
      <c r="H8" s="143">
        <v>-0.0173</v>
      </c>
      <c r="I8" s="143">
        <v>0.019202</v>
      </c>
      <c r="J8" s="143">
        <v>0.012913</v>
      </c>
      <c r="K8" s="143">
        <v>0.027063</v>
      </c>
      <c r="L8" s="143">
        <v>-0.07945</v>
      </c>
      <c r="M8" s="143">
        <v>0.066134</v>
      </c>
      <c r="N8" s="143">
        <v>-0.00353</v>
      </c>
      <c r="O8" s="143">
        <v>0.156188</v>
      </c>
      <c r="P8" s="143">
        <v>-0.03504</v>
      </c>
      <c r="Q8" s="143">
        <v>-0.02208</v>
      </c>
      <c r="R8" s="143">
        <v>-0.27736</v>
      </c>
      <c r="S8" s="143">
        <v>0.267236</v>
      </c>
      <c r="T8" s="143">
        <v>-0.07476</v>
      </c>
      <c r="U8" s="143">
        <v>0.449324</v>
      </c>
      <c r="V8" s="143">
        <v>0.505668</v>
      </c>
      <c r="W8" s="143">
        <v>-0.157</v>
      </c>
      <c r="X8" s="143">
        <v>-0.2536</v>
      </c>
      <c r="Y8" s="143">
        <v>-0.18904</v>
      </c>
      <c r="Z8" s="143">
        <v>0.124256</v>
      </c>
      <c r="AA8" s="143">
        <v>-0.048</v>
      </c>
      <c r="AB8" s="143">
        <v>0.002051</v>
      </c>
      <c r="AC8" s="143">
        <v>-0.0796</v>
      </c>
      <c r="AD8" s="143">
        <v>-0.07936</v>
      </c>
      <c r="AE8" s="143">
        <v>0.26898900000000003</v>
      </c>
      <c r="AF8" s="143">
        <v>-0.03676</v>
      </c>
      <c r="AG8" s="143">
        <v>0.235856</v>
      </c>
      <c r="AH8" s="143">
        <v>0.048638</v>
      </c>
      <c r="AI8" s="143">
        <v>-0.06526</v>
      </c>
      <c r="AJ8" s="143">
        <v>-0.22728</v>
      </c>
      <c r="AK8" s="143">
        <v>0.007436</v>
      </c>
      <c r="AL8" s="143">
        <v>1.113724</v>
      </c>
      <c r="AM8" s="143">
        <v>0.787725</v>
      </c>
      <c r="AN8" s="143">
        <v>1.066632</v>
      </c>
      <c r="AO8" s="143">
        <v>0.020448</v>
      </c>
      <c r="AP8" s="143">
        <v>-0.1993</v>
      </c>
      <c r="AQ8" s="143">
        <v>-0.10342</v>
      </c>
      <c r="AR8" s="143">
        <v>-0.1213</v>
      </c>
      <c r="AS8" s="143">
        <v>-0.27281999999999995</v>
      </c>
      <c r="AT8" s="143">
        <v>-0.41090000000000004</v>
      </c>
    </row>
    <row r="9">
      <c r="A9" s="142">
        <f t="shared" si="1"/>
        <v>1.583031</v>
      </c>
      <c r="B9" s="143">
        <v>-0.01581</v>
      </c>
      <c r="C9" s="143">
        <v>-0.0779</v>
      </c>
      <c r="D9" s="143">
        <v>0.03637</v>
      </c>
      <c r="E9" s="143">
        <v>-0.02492</v>
      </c>
      <c r="F9" s="143">
        <v>0.049459</v>
      </c>
      <c r="G9" s="143">
        <v>-0.02887</v>
      </c>
      <c r="H9" s="143">
        <v>-0.0173</v>
      </c>
      <c r="I9" s="143">
        <v>0.019202</v>
      </c>
      <c r="J9" s="143">
        <v>0.012913</v>
      </c>
      <c r="K9" s="143">
        <v>0.027063</v>
      </c>
      <c r="L9" s="143">
        <v>-0.07945</v>
      </c>
      <c r="M9" s="143">
        <v>0.066134</v>
      </c>
      <c r="N9" s="143">
        <v>-0.00353</v>
      </c>
      <c r="O9" s="143">
        <v>0.117141</v>
      </c>
      <c r="P9" s="143">
        <v>-0.02628</v>
      </c>
      <c r="Q9" s="143">
        <v>-0.01656</v>
      </c>
      <c r="R9" s="143">
        <v>-0.27736</v>
      </c>
      <c r="S9" s="143">
        <v>0.267236</v>
      </c>
      <c r="T9" s="143">
        <v>-0.07476</v>
      </c>
      <c r="U9" s="143">
        <v>0.449324</v>
      </c>
      <c r="V9" s="143">
        <v>0.505668</v>
      </c>
      <c r="W9" s="143">
        <v>-0.157</v>
      </c>
      <c r="X9" s="143">
        <v>-0.2536</v>
      </c>
      <c r="Y9" s="143">
        <v>-0.18904</v>
      </c>
      <c r="Z9" s="143">
        <v>0.124256</v>
      </c>
      <c r="AA9" s="143">
        <v>-0.048</v>
      </c>
      <c r="AB9" s="143">
        <v>0.002051</v>
      </c>
      <c r="AC9" s="143">
        <v>-0.0398</v>
      </c>
      <c r="AD9" s="143">
        <v>-0.05952</v>
      </c>
      <c r="AE9" s="143">
        <v>0.26898900000000003</v>
      </c>
      <c r="AF9" s="143">
        <v>-0.03676</v>
      </c>
      <c r="AG9" s="143">
        <v>0.235856</v>
      </c>
      <c r="AH9" s="143">
        <v>0.048638</v>
      </c>
      <c r="AI9" s="143">
        <v>-0.06526</v>
      </c>
      <c r="AJ9" s="143">
        <v>-0.22728</v>
      </c>
      <c r="AK9" s="143">
        <v>0.003718</v>
      </c>
      <c r="AL9" s="143">
        <v>0.835293</v>
      </c>
      <c r="AM9" s="143">
        <v>0.52515</v>
      </c>
      <c r="AN9" s="143">
        <v>0.799974</v>
      </c>
      <c r="AO9" s="143">
        <v>0.015336</v>
      </c>
      <c r="AP9" s="143">
        <v>-0.1993</v>
      </c>
      <c r="AQ9" s="143">
        <v>-0.10342</v>
      </c>
      <c r="AR9" s="143">
        <v>-0.1213</v>
      </c>
      <c r="AS9" s="143">
        <v>-0.27281999999999995</v>
      </c>
      <c r="AT9" s="143">
        <v>-0.41090000000000004</v>
      </c>
    </row>
    <row r="10">
      <c r="A10" s="142">
        <f t="shared" si="1"/>
        <v>2.360934</v>
      </c>
      <c r="B10" s="143">
        <v>-0.01581</v>
      </c>
      <c r="C10" s="143">
        <v>-0.0779</v>
      </c>
      <c r="D10" s="143">
        <v>0.03637</v>
      </c>
      <c r="E10" s="143">
        <v>-0.02492</v>
      </c>
      <c r="F10" s="143">
        <v>0.049459</v>
      </c>
      <c r="G10" s="143">
        <v>-0.02887</v>
      </c>
      <c r="H10" s="143">
        <v>-0.0173</v>
      </c>
      <c r="I10" s="143">
        <v>0.019202</v>
      </c>
      <c r="J10" s="143">
        <v>0.012913</v>
      </c>
      <c r="K10" s="143">
        <v>0.027063</v>
      </c>
      <c r="L10" s="143">
        <v>-0.07945</v>
      </c>
      <c r="M10" s="143">
        <v>0.066134</v>
      </c>
      <c r="N10" s="143">
        <v>-0.00353</v>
      </c>
      <c r="O10" s="143">
        <v>0.156188</v>
      </c>
      <c r="P10" s="143">
        <v>-0.03504</v>
      </c>
      <c r="Q10" s="143">
        <v>-0.02208</v>
      </c>
      <c r="R10" s="143">
        <v>-0.27736</v>
      </c>
      <c r="S10" s="143">
        <v>0.267236</v>
      </c>
      <c r="T10" s="143">
        <v>-0.07476</v>
      </c>
      <c r="U10" s="143">
        <v>0.449324</v>
      </c>
      <c r="V10" s="143">
        <v>0.505668</v>
      </c>
      <c r="W10" s="143">
        <v>-0.157</v>
      </c>
      <c r="X10" s="143">
        <v>-0.2536</v>
      </c>
      <c r="Y10" s="143">
        <v>-0.18904</v>
      </c>
      <c r="Z10" s="143">
        <v>0.124256</v>
      </c>
      <c r="AA10" s="143">
        <v>-0.048</v>
      </c>
      <c r="AB10" s="143">
        <v>0.002051</v>
      </c>
      <c r="AC10" s="143">
        <v>-0.0796</v>
      </c>
      <c r="AD10" s="143">
        <v>-0.07936</v>
      </c>
      <c r="AE10" s="143">
        <v>0.26898900000000003</v>
      </c>
      <c r="AF10" s="143">
        <v>-0.03676</v>
      </c>
      <c r="AG10" s="143">
        <v>0.235856</v>
      </c>
      <c r="AH10" s="143">
        <v>0.048638</v>
      </c>
      <c r="AI10" s="143">
        <v>-0.06526</v>
      </c>
      <c r="AJ10" s="143">
        <v>-0.22728</v>
      </c>
      <c r="AK10" s="143">
        <v>0.003718</v>
      </c>
      <c r="AL10" s="143">
        <v>1.113724</v>
      </c>
      <c r="AM10" s="143">
        <v>0.787725</v>
      </c>
      <c r="AN10" s="143">
        <v>1.066632</v>
      </c>
      <c r="AO10" s="143">
        <v>0.020448</v>
      </c>
      <c r="AP10" s="143">
        <v>-0.1993</v>
      </c>
      <c r="AQ10" s="143">
        <v>-0.10342</v>
      </c>
      <c r="AR10" s="143">
        <v>-0.1213</v>
      </c>
      <c r="AS10" s="143">
        <v>-0.27281999999999995</v>
      </c>
      <c r="AT10" s="143">
        <v>-0.41090000000000004</v>
      </c>
    </row>
    <row r="11">
      <c r="A11" s="142">
        <f t="shared" si="1"/>
        <v>1.607798</v>
      </c>
      <c r="B11" s="143">
        <v>-0.01581</v>
      </c>
      <c r="C11" s="143">
        <v>-0.0779</v>
      </c>
      <c r="D11" s="143">
        <v>0.03637</v>
      </c>
      <c r="E11" s="143">
        <v>-0.02492</v>
      </c>
      <c r="F11" s="143">
        <v>0.049459</v>
      </c>
      <c r="G11" s="143">
        <v>-0.02887</v>
      </c>
      <c r="H11" s="143">
        <v>-0.0173</v>
      </c>
      <c r="I11" s="143">
        <v>0.019202</v>
      </c>
      <c r="J11" s="143">
        <v>0.012913</v>
      </c>
      <c r="K11" s="143">
        <v>0.027063</v>
      </c>
      <c r="L11" s="143">
        <v>-0.07945</v>
      </c>
      <c r="M11" s="143">
        <v>0.066134</v>
      </c>
      <c r="N11" s="143">
        <v>-0.00353</v>
      </c>
      <c r="O11" s="143">
        <v>0.156188</v>
      </c>
      <c r="P11" s="143">
        <v>-0.03504</v>
      </c>
      <c r="Q11" s="143">
        <v>-0.02208</v>
      </c>
      <c r="R11" s="143">
        <v>-0.27736</v>
      </c>
      <c r="S11" s="143">
        <v>0.267236</v>
      </c>
      <c r="T11" s="143">
        <v>-0.07476</v>
      </c>
      <c r="U11" s="143">
        <v>0.449324</v>
      </c>
      <c r="V11" s="143">
        <v>0.505668</v>
      </c>
      <c r="W11" s="143">
        <v>-0.157</v>
      </c>
      <c r="X11" s="143">
        <v>-0.2536</v>
      </c>
      <c r="Y11" s="143">
        <v>-0.18904</v>
      </c>
      <c r="Z11" s="143">
        <v>0.124256</v>
      </c>
      <c r="AA11" s="143">
        <v>-0.048</v>
      </c>
      <c r="AB11" s="143">
        <v>0.002051</v>
      </c>
      <c r="AC11" s="143">
        <v>-0.0398</v>
      </c>
      <c r="AD11" s="143">
        <v>-0.05952</v>
      </c>
      <c r="AE11" s="143">
        <v>0.26898900000000003</v>
      </c>
      <c r="AF11" s="143">
        <v>-0.03676</v>
      </c>
      <c r="AG11" s="143">
        <v>0.235856</v>
      </c>
      <c r="AH11" s="143">
        <v>0.048638</v>
      </c>
      <c r="AI11" s="143">
        <v>-0.06526</v>
      </c>
      <c r="AJ11" s="143">
        <v>-0.22728</v>
      </c>
      <c r="AK11" s="143">
        <v>0.003718</v>
      </c>
      <c r="AL11" s="143">
        <v>0.835293</v>
      </c>
      <c r="AM11" s="143">
        <v>0.52515</v>
      </c>
      <c r="AN11" s="143">
        <v>0.799974</v>
      </c>
      <c r="AO11" s="143">
        <v>0.015336</v>
      </c>
      <c r="AP11" s="143">
        <v>-0.1993</v>
      </c>
      <c r="AQ11" s="143">
        <v>-0.10342</v>
      </c>
      <c r="AR11" s="143">
        <v>-0.1213</v>
      </c>
      <c r="AS11" s="143">
        <v>-0.27281999999999995</v>
      </c>
      <c r="AT11" s="143">
        <v>-0.41090000000000004</v>
      </c>
    </row>
    <row r="12">
      <c r="A12" s="142">
        <f t="shared" si="1"/>
        <v>2.787888</v>
      </c>
      <c r="B12" s="143">
        <v>-0.03162</v>
      </c>
      <c r="C12" s="143">
        <v>-0.3116</v>
      </c>
      <c r="D12" s="143">
        <v>0.14548</v>
      </c>
      <c r="E12" s="143">
        <v>-0.02492</v>
      </c>
      <c r="F12" s="143">
        <v>0.049459</v>
      </c>
      <c r="G12" s="143">
        <v>-0.14435</v>
      </c>
      <c r="H12" s="143">
        <v>-0.0173</v>
      </c>
      <c r="I12" s="143">
        <v>0.076808</v>
      </c>
      <c r="J12" s="143">
        <v>0.06456500000000001</v>
      </c>
      <c r="K12" s="143">
        <v>0.081189</v>
      </c>
      <c r="L12" s="143">
        <v>-0.1589</v>
      </c>
      <c r="M12" s="143">
        <v>0.33067</v>
      </c>
      <c r="N12" s="143">
        <v>-0.00706</v>
      </c>
      <c r="O12" s="143">
        <v>0.039047</v>
      </c>
      <c r="P12" s="143">
        <v>-0.00876</v>
      </c>
      <c r="Q12" s="143">
        <v>-0.00552</v>
      </c>
      <c r="R12" s="143">
        <v>-0.06934</v>
      </c>
      <c r="S12" s="143">
        <v>0.334045</v>
      </c>
      <c r="T12" s="143">
        <v>-0.03738</v>
      </c>
      <c r="U12" s="143">
        <v>0.336993</v>
      </c>
      <c r="V12" s="143">
        <v>0.505668</v>
      </c>
      <c r="W12" s="143">
        <v>-0.11775</v>
      </c>
      <c r="X12" s="143">
        <v>-0.1268</v>
      </c>
      <c r="Y12" s="143">
        <v>-0.18904</v>
      </c>
      <c r="Z12" s="143">
        <v>0.062128</v>
      </c>
      <c r="AA12" s="143">
        <v>-0.048</v>
      </c>
      <c r="AB12" s="143">
        <v>0.002051</v>
      </c>
      <c r="AC12" s="143">
        <v>-0.199</v>
      </c>
      <c r="AD12" s="143">
        <v>-0.01984</v>
      </c>
      <c r="AE12" s="143">
        <v>0.089663</v>
      </c>
      <c r="AF12" s="143">
        <v>-0.00919</v>
      </c>
      <c r="AG12" s="143">
        <v>0.117928</v>
      </c>
      <c r="AH12" s="143">
        <v>0.024319</v>
      </c>
      <c r="AI12" s="143">
        <v>-0.03263</v>
      </c>
      <c r="AJ12" s="143">
        <v>-0.34092</v>
      </c>
      <c r="AK12" s="143">
        <v>0.005577</v>
      </c>
      <c r="AL12" s="143">
        <v>1.113724</v>
      </c>
      <c r="AM12" s="143">
        <v>1.0503</v>
      </c>
      <c r="AN12" s="143">
        <v>1.066632</v>
      </c>
      <c r="AO12" s="143">
        <v>0.005112</v>
      </c>
      <c r="AP12" s="143">
        <v>-0.09965</v>
      </c>
      <c r="AQ12" s="143">
        <v>-0.05171</v>
      </c>
      <c r="AR12" s="143">
        <v>-0.06065</v>
      </c>
      <c r="AS12" s="143">
        <v>-0.27281999999999995</v>
      </c>
      <c r="AT12" s="143">
        <v>-0.32872</v>
      </c>
    </row>
    <row r="13">
      <c r="A13" s="142">
        <f t="shared" si="1"/>
        <v>2.53468</v>
      </c>
      <c r="B13" s="143">
        <v>-0.03162</v>
      </c>
      <c r="C13" s="143">
        <v>-0.0779</v>
      </c>
      <c r="D13" s="143">
        <v>0.10911</v>
      </c>
      <c r="E13" s="143">
        <v>-0.09968</v>
      </c>
      <c r="F13" s="143">
        <v>0.197836</v>
      </c>
      <c r="G13" s="143">
        <v>-0.08660999999999999</v>
      </c>
      <c r="H13" s="143">
        <v>-0.0519</v>
      </c>
      <c r="I13" s="143">
        <v>0.076808</v>
      </c>
      <c r="J13" s="143">
        <v>0.038739</v>
      </c>
      <c r="K13" s="143">
        <v>0.108252</v>
      </c>
      <c r="L13" s="143">
        <v>-0.39725000000000005</v>
      </c>
      <c r="M13" s="143">
        <v>0.264536</v>
      </c>
      <c r="N13" s="143">
        <v>-0.01059</v>
      </c>
      <c r="O13" s="143">
        <v>0.117141</v>
      </c>
      <c r="P13" s="143">
        <v>-0.03504</v>
      </c>
      <c r="Q13" s="143">
        <v>-0.01104</v>
      </c>
      <c r="R13" s="143">
        <v>-0.27736</v>
      </c>
      <c r="S13" s="143">
        <v>0.267236</v>
      </c>
      <c r="T13" s="143">
        <v>-0.07476</v>
      </c>
      <c r="U13" s="143">
        <v>0.561655</v>
      </c>
      <c r="V13" s="143">
        <v>0.379251</v>
      </c>
      <c r="W13" s="143">
        <v>-0.157</v>
      </c>
      <c r="X13" s="143">
        <v>-0.19019999999999998</v>
      </c>
      <c r="Y13" s="143">
        <v>-0.28356000000000003</v>
      </c>
      <c r="Z13" s="143">
        <v>0.186384</v>
      </c>
      <c r="AA13" s="143">
        <v>-0.07200000000000001</v>
      </c>
      <c r="AB13" s="143">
        <v>0.008204</v>
      </c>
      <c r="AC13" s="143">
        <v>-0.1592</v>
      </c>
      <c r="AD13" s="143">
        <v>-0.07936</v>
      </c>
      <c r="AE13" s="143">
        <v>0.26898900000000003</v>
      </c>
      <c r="AF13" s="143">
        <v>-0.03676</v>
      </c>
      <c r="AG13" s="143">
        <v>0.471712</v>
      </c>
      <c r="AH13" s="143">
        <v>0.072957</v>
      </c>
      <c r="AI13" s="143">
        <v>-0.09789</v>
      </c>
      <c r="AJ13" s="143">
        <v>-0.45456</v>
      </c>
      <c r="AK13" s="143">
        <v>0.007436</v>
      </c>
      <c r="AL13" s="143">
        <v>1.113724</v>
      </c>
      <c r="AM13" s="143">
        <v>1.0503</v>
      </c>
      <c r="AN13" s="143">
        <v>1.066632</v>
      </c>
      <c r="AO13" s="143">
        <v>0.020448</v>
      </c>
      <c r="AP13" s="143">
        <v>-0.1993</v>
      </c>
      <c r="AQ13" s="143">
        <v>-0.10342</v>
      </c>
      <c r="AR13" s="143">
        <v>-0.18195</v>
      </c>
      <c r="AS13" s="143">
        <v>-0.27281999999999995</v>
      </c>
      <c r="AT13" s="143">
        <v>-0.41090000000000004</v>
      </c>
    </row>
    <row r="14">
      <c r="A14" s="142">
        <f t="shared" si="1"/>
        <v>1.905251</v>
      </c>
      <c r="B14" s="143">
        <v>-0.07905000000000001</v>
      </c>
      <c r="C14" s="143">
        <v>-0.38949999999999996</v>
      </c>
      <c r="D14" s="143">
        <v>0.18185</v>
      </c>
      <c r="E14" s="143">
        <v>-0.1246</v>
      </c>
      <c r="F14" s="143">
        <v>0.148377</v>
      </c>
      <c r="G14" s="143">
        <v>-0.08660999999999999</v>
      </c>
      <c r="H14" s="143">
        <v>-0.0692</v>
      </c>
      <c r="I14" s="143">
        <v>0.09601</v>
      </c>
      <c r="J14" s="143">
        <v>0.025826</v>
      </c>
      <c r="K14" s="143">
        <v>0.108252</v>
      </c>
      <c r="L14" s="143">
        <v>-0.39725000000000005</v>
      </c>
      <c r="M14" s="143">
        <v>0.198402</v>
      </c>
      <c r="N14" s="143">
        <v>-0.01765</v>
      </c>
      <c r="O14" s="143">
        <v>0.195235</v>
      </c>
      <c r="P14" s="143">
        <v>-0.043800000000000006</v>
      </c>
      <c r="Q14" s="143">
        <v>-0.01104</v>
      </c>
      <c r="R14" s="143">
        <v>-0.3467</v>
      </c>
      <c r="S14" s="143">
        <v>0.334045</v>
      </c>
      <c r="T14" s="143">
        <v>-0.07476</v>
      </c>
      <c r="U14" s="143">
        <v>0.561655</v>
      </c>
      <c r="V14" s="143">
        <v>0.379251</v>
      </c>
      <c r="W14" s="143">
        <v>-0.11775</v>
      </c>
      <c r="X14" s="143">
        <v>-0.317</v>
      </c>
      <c r="Y14" s="143">
        <v>-0.28356000000000003</v>
      </c>
      <c r="Z14" s="143">
        <v>0.31064</v>
      </c>
      <c r="AA14" s="143">
        <v>-0.12</v>
      </c>
      <c r="AB14" s="143">
        <v>0.010255</v>
      </c>
      <c r="AC14" s="143">
        <v>-0.199</v>
      </c>
      <c r="AD14" s="143">
        <v>-0.0992</v>
      </c>
      <c r="AE14" s="143">
        <v>0.26898900000000003</v>
      </c>
      <c r="AF14" s="143">
        <v>-0.02757</v>
      </c>
      <c r="AG14" s="143">
        <v>0.117928</v>
      </c>
      <c r="AH14" s="143">
        <v>0.024319</v>
      </c>
      <c r="AI14" s="143">
        <v>-0.06526</v>
      </c>
      <c r="AJ14" s="143">
        <v>-0.34092</v>
      </c>
      <c r="AK14" s="143">
        <v>0.009295</v>
      </c>
      <c r="AL14" s="143">
        <v>1.3921549999999998</v>
      </c>
      <c r="AM14" s="143">
        <v>1.312875</v>
      </c>
      <c r="AN14" s="143">
        <v>0.799974</v>
      </c>
      <c r="AO14" s="143">
        <v>0.020448</v>
      </c>
      <c r="AP14" s="143">
        <v>-0.29895</v>
      </c>
      <c r="AQ14" s="143">
        <v>-0.25855</v>
      </c>
      <c r="AR14" s="143">
        <v>-0.30325</v>
      </c>
      <c r="AS14" s="143">
        <v>-0.27281999999999995</v>
      </c>
      <c r="AT14" s="143">
        <v>-0.24654</v>
      </c>
    </row>
    <row r="15">
      <c r="A15" s="142">
        <f t="shared" si="1"/>
        <v>2.085713</v>
      </c>
      <c r="B15" s="143">
        <v>-0.06324</v>
      </c>
      <c r="C15" s="143">
        <v>-0.3116</v>
      </c>
      <c r="D15" s="143">
        <v>0.10911</v>
      </c>
      <c r="E15" s="143">
        <v>-0.07476000000000001</v>
      </c>
      <c r="F15" s="143">
        <v>0.197836</v>
      </c>
      <c r="G15" s="143">
        <v>-0.08660999999999999</v>
      </c>
      <c r="H15" s="143">
        <v>-0.0519</v>
      </c>
      <c r="I15" s="143">
        <v>0.076808</v>
      </c>
      <c r="J15" s="143">
        <v>0.051652</v>
      </c>
      <c r="K15" s="143">
        <v>0.108252</v>
      </c>
      <c r="L15" s="143">
        <v>-0.3178</v>
      </c>
      <c r="M15" s="143">
        <v>0.264536</v>
      </c>
      <c r="N15" s="143">
        <v>-0.01412</v>
      </c>
      <c r="O15" s="143">
        <v>0.195235</v>
      </c>
      <c r="P15" s="143">
        <v>-0.043800000000000006</v>
      </c>
      <c r="Q15" s="143">
        <v>-0.0276</v>
      </c>
      <c r="R15" s="143">
        <v>-0.27736</v>
      </c>
      <c r="S15" s="143">
        <v>0.267236</v>
      </c>
      <c r="T15" s="143">
        <v>-0.056069999999999995</v>
      </c>
      <c r="U15" s="143">
        <v>0.336993</v>
      </c>
      <c r="V15" s="143">
        <v>0.505668</v>
      </c>
      <c r="W15" s="143">
        <v>-0.11775</v>
      </c>
      <c r="X15" s="143">
        <v>-0.2536</v>
      </c>
      <c r="Y15" s="143">
        <v>-0.37808</v>
      </c>
      <c r="Z15" s="143">
        <v>0.248512</v>
      </c>
      <c r="AA15" s="143">
        <v>-0.096</v>
      </c>
      <c r="AB15" s="143">
        <v>0.008204</v>
      </c>
      <c r="AC15" s="143">
        <v>-0.1592</v>
      </c>
      <c r="AD15" s="143">
        <v>-0.0992</v>
      </c>
      <c r="AE15" s="143">
        <v>0.358652</v>
      </c>
      <c r="AF15" s="143">
        <v>-0.03676</v>
      </c>
      <c r="AG15" s="143">
        <v>0.471712</v>
      </c>
      <c r="AH15" s="143">
        <v>0.097276</v>
      </c>
      <c r="AI15" s="143">
        <v>-0.13052</v>
      </c>
      <c r="AJ15" s="143">
        <v>-0.34092</v>
      </c>
      <c r="AK15" s="143">
        <v>0.005577</v>
      </c>
      <c r="AL15" s="143">
        <v>1.113724</v>
      </c>
      <c r="AM15" s="143">
        <v>1.0503</v>
      </c>
      <c r="AN15" s="143">
        <v>1.066632</v>
      </c>
      <c r="AO15" s="143">
        <v>0.020448</v>
      </c>
      <c r="AP15" s="143">
        <v>-0.3986</v>
      </c>
      <c r="AQ15" s="143">
        <v>-0.20684</v>
      </c>
      <c r="AR15" s="143">
        <v>-0.2426</v>
      </c>
      <c r="AS15" s="143">
        <v>-0.27281999999999995</v>
      </c>
      <c r="AT15" s="143">
        <v>-0.41090000000000004</v>
      </c>
    </row>
    <row r="16">
      <c r="A16" s="142">
        <f t="shared" si="1"/>
        <v>2.341666</v>
      </c>
      <c r="B16" s="143">
        <v>-0.03162</v>
      </c>
      <c r="C16" s="143">
        <v>-0.38949999999999996</v>
      </c>
      <c r="D16" s="143">
        <v>0.07274</v>
      </c>
      <c r="E16" s="143">
        <v>-0.07476000000000001</v>
      </c>
      <c r="F16" s="143">
        <v>0.197836</v>
      </c>
      <c r="G16" s="143">
        <v>-0.14435</v>
      </c>
      <c r="H16" s="143">
        <v>-0.0692</v>
      </c>
      <c r="I16" s="143">
        <v>0.09601</v>
      </c>
      <c r="J16" s="143">
        <v>0.06456500000000001</v>
      </c>
      <c r="K16" s="143">
        <v>0.135315</v>
      </c>
      <c r="L16" s="143">
        <v>-0.39725000000000005</v>
      </c>
      <c r="M16" s="143">
        <v>0.33067</v>
      </c>
      <c r="N16" s="143">
        <v>-0.01412</v>
      </c>
      <c r="O16" s="143">
        <v>0.117141</v>
      </c>
      <c r="P16" s="143">
        <v>-0.043800000000000006</v>
      </c>
      <c r="Q16" s="143">
        <v>-0.0276</v>
      </c>
      <c r="R16" s="143">
        <v>-0.3467</v>
      </c>
      <c r="S16" s="143">
        <v>0.334045</v>
      </c>
      <c r="T16" s="143">
        <v>-0.09344999999999999</v>
      </c>
      <c r="U16" s="143">
        <v>0.561655</v>
      </c>
      <c r="V16" s="143">
        <v>0.379251</v>
      </c>
      <c r="W16" s="143">
        <v>-0.19625</v>
      </c>
      <c r="X16" s="143">
        <v>-0.19019999999999998</v>
      </c>
      <c r="Y16" s="143">
        <v>-0.28356000000000003</v>
      </c>
      <c r="Z16" s="143">
        <v>0.186384</v>
      </c>
      <c r="AA16" s="143">
        <v>-0.07200000000000001</v>
      </c>
      <c r="AB16" s="143">
        <v>0.006153</v>
      </c>
      <c r="AC16" s="143">
        <v>-0.1592</v>
      </c>
      <c r="AD16" s="143">
        <v>-0.05952</v>
      </c>
      <c r="AE16" s="143">
        <v>0.179326</v>
      </c>
      <c r="AF16" s="143">
        <v>-0.01838</v>
      </c>
      <c r="AG16" s="143">
        <v>0.117928</v>
      </c>
      <c r="AH16" s="143">
        <v>0.072957</v>
      </c>
      <c r="AI16" s="143">
        <v>-0.09789</v>
      </c>
      <c r="AJ16" s="143">
        <v>-0.22728</v>
      </c>
      <c r="AK16" s="143">
        <v>0.005577</v>
      </c>
      <c r="AL16" s="143">
        <v>1.3921549999999998</v>
      </c>
      <c r="AM16" s="143">
        <v>1.0503</v>
      </c>
      <c r="AN16" s="143">
        <v>1.066632</v>
      </c>
      <c r="AO16" s="143">
        <v>0.015336</v>
      </c>
      <c r="AP16" s="143">
        <v>-0.29895</v>
      </c>
      <c r="AQ16" s="143">
        <v>-0.10342</v>
      </c>
      <c r="AR16" s="143">
        <v>-0.18195</v>
      </c>
      <c r="AS16" s="143">
        <v>-0.27281999999999995</v>
      </c>
      <c r="AT16" s="143">
        <v>-0.24654</v>
      </c>
    </row>
    <row r="17">
      <c r="A17" s="142">
        <f t="shared" si="1"/>
        <v>0.945956</v>
      </c>
      <c r="B17" s="143">
        <v>-0.04743</v>
      </c>
      <c r="C17" s="143">
        <v>-0.2337</v>
      </c>
      <c r="D17" s="143">
        <v>0.07274</v>
      </c>
      <c r="E17" s="143">
        <v>-0.09968</v>
      </c>
      <c r="F17" s="143">
        <v>0.049459</v>
      </c>
      <c r="G17" s="143">
        <v>-0.11548</v>
      </c>
      <c r="H17" s="143">
        <v>-0.0346</v>
      </c>
      <c r="I17" s="143">
        <v>0.057606000000000004</v>
      </c>
      <c r="J17" s="143">
        <v>0.025826</v>
      </c>
      <c r="K17" s="143">
        <v>0.081189</v>
      </c>
      <c r="L17" s="143">
        <v>-0.23835</v>
      </c>
      <c r="M17" s="143">
        <v>0.132268</v>
      </c>
      <c r="N17" s="143">
        <v>-0.01412</v>
      </c>
      <c r="O17" s="143">
        <v>0.117141</v>
      </c>
      <c r="P17" s="143">
        <v>-0.02628</v>
      </c>
      <c r="Q17" s="143">
        <v>-0.00552</v>
      </c>
      <c r="R17" s="143">
        <v>-0.27736</v>
      </c>
      <c r="S17" s="143">
        <v>0.133618</v>
      </c>
      <c r="T17" s="143">
        <v>-0.056069999999999995</v>
      </c>
      <c r="U17" s="143">
        <v>0.224662</v>
      </c>
      <c r="V17" s="143">
        <v>0.252834</v>
      </c>
      <c r="W17" s="143">
        <v>-0.0785</v>
      </c>
      <c r="X17" s="143">
        <v>-0.0634</v>
      </c>
      <c r="Y17" s="143">
        <v>-0.18904</v>
      </c>
      <c r="Z17" s="143">
        <v>0.062128</v>
      </c>
      <c r="AA17" s="143">
        <v>-0.048</v>
      </c>
      <c r="AB17" s="143">
        <v>0.004102</v>
      </c>
      <c r="AC17" s="143">
        <v>-0.0796</v>
      </c>
      <c r="AD17" s="143">
        <v>-0.07936</v>
      </c>
      <c r="AE17" s="143">
        <v>0.179326</v>
      </c>
      <c r="AF17" s="143">
        <v>-0.00919</v>
      </c>
      <c r="AG17" s="143">
        <v>0.235856</v>
      </c>
      <c r="AH17" s="143">
        <v>0.024319</v>
      </c>
      <c r="AI17" s="143">
        <v>-0.03263</v>
      </c>
      <c r="AJ17" s="143">
        <v>-0.45456</v>
      </c>
      <c r="AK17" s="143">
        <v>0.005577</v>
      </c>
      <c r="AL17" s="143">
        <v>0.556862</v>
      </c>
      <c r="AM17" s="143">
        <v>0.787725</v>
      </c>
      <c r="AN17" s="143">
        <v>1.066632</v>
      </c>
      <c r="AO17" s="143">
        <v>0.015336</v>
      </c>
      <c r="AP17" s="143">
        <v>-0.09965</v>
      </c>
      <c r="AQ17" s="143">
        <v>-0.05171</v>
      </c>
      <c r="AR17" s="143">
        <v>-0.1213</v>
      </c>
      <c r="AS17" s="143">
        <v>-0.27281999999999995</v>
      </c>
      <c r="AT17" s="143">
        <v>-0.41090000000000004</v>
      </c>
    </row>
    <row r="18">
      <c r="A18" s="142">
        <f t="shared" si="1"/>
        <v>2.614684</v>
      </c>
      <c r="B18" s="143">
        <v>-0.07905000000000001</v>
      </c>
      <c r="C18" s="143">
        <v>-0.2337</v>
      </c>
      <c r="D18" s="143">
        <v>0.07274</v>
      </c>
      <c r="E18" s="143">
        <v>-0.09968</v>
      </c>
      <c r="F18" s="143">
        <v>0.197836</v>
      </c>
      <c r="G18" s="143">
        <v>-0.14435</v>
      </c>
      <c r="H18" s="143">
        <v>-0.0865</v>
      </c>
      <c r="I18" s="143">
        <v>0.09601</v>
      </c>
      <c r="J18" s="143">
        <v>0.06456500000000001</v>
      </c>
      <c r="K18" s="143">
        <v>0.135315</v>
      </c>
      <c r="L18" s="143">
        <v>-0.3178</v>
      </c>
      <c r="M18" s="143">
        <v>0.33067</v>
      </c>
      <c r="N18" s="143">
        <v>-0.01412</v>
      </c>
      <c r="O18" s="143">
        <v>0.156188</v>
      </c>
      <c r="P18" s="143">
        <v>-0.03504</v>
      </c>
      <c r="Q18" s="143">
        <v>-0.0276</v>
      </c>
      <c r="R18" s="143">
        <v>-0.20801999999999998</v>
      </c>
      <c r="S18" s="143">
        <v>0.267236</v>
      </c>
      <c r="T18" s="143">
        <v>-0.07476</v>
      </c>
      <c r="U18" s="143">
        <v>0.449324</v>
      </c>
      <c r="V18" s="143">
        <v>0.632085</v>
      </c>
      <c r="W18" s="143">
        <v>-0.19625</v>
      </c>
      <c r="X18" s="143">
        <v>-0.19019999999999998</v>
      </c>
      <c r="Y18" s="143">
        <v>-0.37808</v>
      </c>
      <c r="Z18" s="143">
        <v>0.248512</v>
      </c>
      <c r="AA18" s="143">
        <v>-0.096</v>
      </c>
      <c r="AB18" s="143">
        <v>0.010255</v>
      </c>
      <c r="AC18" s="143">
        <v>-0.199</v>
      </c>
      <c r="AD18" s="143">
        <v>-0.0992</v>
      </c>
      <c r="AE18" s="143">
        <v>0.358652</v>
      </c>
      <c r="AF18" s="143">
        <v>-0.03676</v>
      </c>
      <c r="AG18" s="143">
        <v>0.471712</v>
      </c>
      <c r="AH18" s="143">
        <v>0.12159500000000001</v>
      </c>
      <c r="AI18" s="143">
        <v>-0.13052</v>
      </c>
      <c r="AJ18" s="143">
        <v>-0.5682</v>
      </c>
      <c r="AK18" s="143">
        <v>0.009295</v>
      </c>
      <c r="AL18" s="143">
        <v>1.113724</v>
      </c>
      <c r="AM18" s="143">
        <v>1.0503</v>
      </c>
      <c r="AN18" s="143">
        <v>1.33329</v>
      </c>
      <c r="AO18" s="143">
        <v>0.02556</v>
      </c>
      <c r="AP18" s="143">
        <v>-0.49825</v>
      </c>
      <c r="AQ18" s="143">
        <v>-0.25855</v>
      </c>
      <c r="AR18" s="143">
        <v>-0.30325</v>
      </c>
      <c r="AS18" s="143">
        <v>-0.09094</v>
      </c>
      <c r="AT18" s="143">
        <v>-0.16436</v>
      </c>
    </row>
    <row r="19">
      <c r="A19" s="142">
        <f t="shared" si="1"/>
        <v>2.345334</v>
      </c>
      <c r="B19" s="143">
        <v>-0.06324</v>
      </c>
      <c r="C19" s="143">
        <v>-0.2337</v>
      </c>
      <c r="D19" s="143">
        <v>0.10911</v>
      </c>
      <c r="E19" s="143">
        <v>-0.07476000000000001</v>
      </c>
      <c r="F19" s="143">
        <v>0.148377</v>
      </c>
      <c r="G19" s="143">
        <v>-0.11548</v>
      </c>
      <c r="H19" s="143">
        <v>-0.0692</v>
      </c>
      <c r="I19" s="143">
        <v>0.076808</v>
      </c>
      <c r="J19" s="143">
        <v>0.06456500000000001</v>
      </c>
      <c r="K19" s="143">
        <v>0.108252</v>
      </c>
      <c r="L19" s="143">
        <v>-0.23835</v>
      </c>
      <c r="M19" s="143">
        <v>0.264536</v>
      </c>
      <c r="N19" s="143">
        <v>-0.01059</v>
      </c>
      <c r="O19" s="143">
        <v>0.156188</v>
      </c>
      <c r="P19" s="143">
        <v>-0.03504</v>
      </c>
      <c r="Q19" s="143">
        <v>-0.01656</v>
      </c>
      <c r="R19" s="143">
        <v>-0.20801999999999998</v>
      </c>
      <c r="S19" s="143">
        <v>0.334045</v>
      </c>
      <c r="T19" s="143">
        <v>-0.07476</v>
      </c>
      <c r="U19" s="143">
        <v>0.336993</v>
      </c>
      <c r="V19" s="143">
        <v>0.379251</v>
      </c>
      <c r="W19" s="143">
        <v>-0.11775</v>
      </c>
      <c r="X19" s="143">
        <v>-0.2536</v>
      </c>
      <c r="Y19" s="143">
        <v>-0.28356000000000003</v>
      </c>
      <c r="Z19" s="143">
        <v>0.186384</v>
      </c>
      <c r="AA19" s="143">
        <v>-0.07200000000000001</v>
      </c>
      <c r="AB19" s="143">
        <v>0.006153</v>
      </c>
      <c r="AC19" s="143">
        <v>-0.1194</v>
      </c>
      <c r="AD19" s="143">
        <v>-0.05952</v>
      </c>
      <c r="AE19" s="143">
        <v>0.26898900000000003</v>
      </c>
      <c r="AF19" s="143">
        <v>-0.02757</v>
      </c>
      <c r="AG19" s="143">
        <v>0.353784</v>
      </c>
      <c r="AH19" s="143">
        <v>0.072957</v>
      </c>
      <c r="AI19" s="143">
        <v>-0.09789</v>
      </c>
      <c r="AJ19" s="143">
        <v>-0.45456</v>
      </c>
      <c r="AK19" s="143">
        <v>0.007436</v>
      </c>
      <c r="AL19" s="143">
        <v>1.113724</v>
      </c>
      <c r="AM19" s="143">
        <v>1.0503</v>
      </c>
      <c r="AN19" s="143">
        <v>1.066632</v>
      </c>
      <c r="AO19" s="143">
        <v>0.02556</v>
      </c>
      <c r="AP19" s="143">
        <v>-0.1993</v>
      </c>
      <c r="AQ19" s="143">
        <v>-0.25855</v>
      </c>
      <c r="AR19" s="143">
        <v>-0.18195</v>
      </c>
      <c r="AS19" s="143">
        <v>-0.27281999999999995</v>
      </c>
      <c r="AT19" s="143">
        <v>-0.24654</v>
      </c>
    </row>
    <row r="20">
      <c r="A20" s="142">
        <f t="shared" si="1"/>
        <v>2.25758</v>
      </c>
      <c r="B20" s="143">
        <v>-0.01581</v>
      </c>
      <c r="C20" s="143">
        <v>-0.38949999999999996</v>
      </c>
      <c r="D20" s="143">
        <v>0.10911</v>
      </c>
      <c r="E20" s="143">
        <v>-0.07476000000000001</v>
      </c>
      <c r="F20" s="143">
        <v>0.197836</v>
      </c>
      <c r="G20" s="143">
        <v>-0.02887</v>
      </c>
      <c r="H20" s="143">
        <v>-0.0346</v>
      </c>
      <c r="I20" s="143">
        <v>0.019202</v>
      </c>
      <c r="J20" s="143">
        <v>0.038739</v>
      </c>
      <c r="K20" s="143">
        <v>0.108252</v>
      </c>
      <c r="L20" s="143">
        <v>-0.39725000000000005</v>
      </c>
      <c r="M20" s="143">
        <v>0.198402</v>
      </c>
      <c r="N20" s="143">
        <v>-0.01765</v>
      </c>
      <c r="O20" s="143">
        <v>0.078094</v>
      </c>
      <c r="P20" s="143">
        <v>-0.02628</v>
      </c>
      <c r="Q20" s="143">
        <v>-0.01656</v>
      </c>
      <c r="R20" s="143">
        <v>-0.13868</v>
      </c>
      <c r="S20" s="143">
        <v>0.267236</v>
      </c>
      <c r="T20" s="143">
        <v>-0.09344999999999999</v>
      </c>
      <c r="U20" s="143">
        <v>0.449324</v>
      </c>
      <c r="V20" s="143">
        <v>0.126417</v>
      </c>
      <c r="W20" s="143">
        <v>-0.157</v>
      </c>
      <c r="X20" s="143">
        <v>-0.2536</v>
      </c>
      <c r="Y20" s="143">
        <v>-0.09452</v>
      </c>
      <c r="Z20" s="143">
        <v>0.062128</v>
      </c>
      <c r="AA20" s="143">
        <v>-0.048</v>
      </c>
      <c r="AB20" s="143">
        <v>0.008204</v>
      </c>
      <c r="AC20" s="143">
        <v>-0.0796</v>
      </c>
      <c r="AD20" s="143">
        <v>-0.03968</v>
      </c>
      <c r="AE20" s="143">
        <v>0.179326</v>
      </c>
      <c r="AF20" s="143">
        <v>-0.01838</v>
      </c>
      <c r="AG20" s="143">
        <v>0.471712</v>
      </c>
      <c r="AH20" s="143">
        <v>0.072957</v>
      </c>
      <c r="AI20" s="143">
        <v>-0.09789</v>
      </c>
      <c r="AJ20" s="143">
        <v>-0.22728</v>
      </c>
      <c r="AK20" s="143">
        <v>0.001859</v>
      </c>
      <c r="AL20" s="143">
        <v>0.278431</v>
      </c>
      <c r="AM20" s="143">
        <v>1.312875</v>
      </c>
      <c r="AN20" s="143">
        <v>1.33329</v>
      </c>
      <c r="AO20" s="143">
        <v>0.015336</v>
      </c>
      <c r="AP20" s="143">
        <v>-0.1993</v>
      </c>
      <c r="AQ20" s="143">
        <v>-0.20684</v>
      </c>
      <c r="AR20" s="143">
        <v>-0.06065</v>
      </c>
      <c r="AS20" s="143">
        <v>-0.27281999999999995</v>
      </c>
      <c r="AT20" s="143">
        <v>-0.08218</v>
      </c>
    </row>
    <row r="21">
      <c r="A21" s="142">
        <f t="shared" si="1"/>
        <v>1.233227</v>
      </c>
      <c r="B21" s="143">
        <v>-0.04743</v>
      </c>
      <c r="C21" s="143">
        <v>-0.2337</v>
      </c>
      <c r="D21" s="143">
        <v>0.18185</v>
      </c>
      <c r="E21" s="143">
        <v>-0.09968</v>
      </c>
      <c r="F21" s="143">
        <v>0.148377</v>
      </c>
      <c r="G21" s="143">
        <v>-0.14435</v>
      </c>
      <c r="H21" s="143">
        <v>-0.0692</v>
      </c>
      <c r="I21" s="143">
        <v>0.076808</v>
      </c>
      <c r="J21" s="143">
        <v>0.038739</v>
      </c>
      <c r="K21" s="143">
        <v>0.108252</v>
      </c>
      <c r="L21" s="143">
        <v>-0.39725000000000005</v>
      </c>
      <c r="M21" s="143">
        <v>0.264536</v>
      </c>
      <c r="N21" s="143">
        <v>-0.01765</v>
      </c>
      <c r="O21" s="143">
        <v>0.156188</v>
      </c>
      <c r="P21" s="143">
        <v>-0.02628</v>
      </c>
      <c r="Q21" s="143">
        <v>-0.01104</v>
      </c>
      <c r="R21" s="143">
        <v>-0.27736</v>
      </c>
      <c r="S21" s="143">
        <v>0.267236</v>
      </c>
      <c r="T21" s="143">
        <v>-0.056069999999999995</v>
      </c>
      <c r="U21" s="143">
        <v>0.449324</v>
      </c>
      <c r="V21" s="143">
        <v>0.379251</v>
      </c>
      <c r="W21" s="143">
        <v>-0.19625</v>
      </c>
      <c r="X21" s="143">
        <v>-0.317</v>
      </c>
      <c r="Y21" s="143">
        <v>-0.37808</v>
      </c>
      <c r="Z21" s="143">
        <v>0.186384</v>
      </c>
      <c r="AA21" s="143">
        <v>-0.12</v>
      </c>
      <c r="AB21" s="143">
        <v>0.004102</v>
      </c>
      <c r="AC21" s="143">
        <v>-0.0796</v>
      </c>
      <c r="AD21" s="143">
        <v>-0.05952</v>
      </c>
      <c r="AE21" s="143">
        <v>0.26898900000000003</v>
      </c>
      <c r="AF21" s="143">
        <v>-0.01838</v>
      </c>
      <c r="AG21" s="143">
        <v>0.117928</v>
      </c>
      <c r="AH21" s="143">
        <v>0.072957</v>
      </c>
      <c r="AI21" s="143">
        <v>-0.09789</v>
      </c>
      <c r="AJ21" s="143">
        <v>-0.45456</v>
      </c>
      <c r="AK21" s="143">
        <v>0.009295</v>
      </c>
      <c r="AL21" s="143">
        <v>1.113724</v>
      </c>
      <c r="AM21" s="143">
        <v>0.787725</v>
      </c>
      <c r="AN21" s="143">
        <v>1.066632</v>
      </c>
      <c r="AO21" s="143">
        <v>0.02556</v>
      </c>
      <c r="AP21" s="143">
        <v>-0.29895</v>
      </c>
      <c r="AQ21" s="143">
        <v>-0.10342</v>
      </c>
      <c r="AR21" s="143">
        <v>-0.30325</v>
      </c>
      <c r="AS21" s="143">
        <v>-0.27281999999999995</v>
      </c>
      <c r="AT21" s="143">
        <v>-0.41090000000000004</v>
      </c>
    </row>
    <row r="22">
      <c r="A22" s="142">
        <f t="shared" si="1"/>
        <v>2.394016</v>
      </c>
      <c r="B22" s="143">
        <v>-0.06324</v>
      </c>
      <c r="C22" s="143">
        <v>-0.2337</v>
      </c>
      <c r="D22" s="143">
        <v>0.10911</v>
      </c>
      <c r="E22" s="143">
        <v>-0.09968</v>
      </c>
      <c r="F22" s="143">
        <v>0.197836</v>
      </c>
      <c r="G22" s="143">
        <v>-0.11548</v>
      </c>
      <c r="H22" s="143">
        <v>-0.0519</v>
      </c>
      <c r="I22" s="143">
        <v>0.076808</v>
      </c>
      <c r="J22" s="143">
        <v>0.051652</v>
      </c>
      <c r="K22" s="143">
        <v>0.081189</v>
      </c>
      <c r="L22" s="143">
        <v>-0.3178</v>
      </c>
      <c r="M22" s="143">
        <v>0.264536</v>
      </c>
      <c r="N22" s="143">
        <v>-0.01412</v>
      </c>
      <c r="O22" s="143">
        <v>0.156188</v>
      </c>
      <c r="P22" s="143">
        <v>-0.043800000000000006</v>
      </c>
      <c r="Q22" s="143">
        <v>-0.01656</v>
      </c>
      <c r="R22" s="143">
        <v>-0.27736</v>
      </c>
      <c r="S22" s="143">
        <v>0.267236</v>
      </c>
      <c r="T22" s="143">
        <v>-0.07476</v>
      </c>
      <c r="U22" s="143">
        <v>0.449324</v>
      </c>
      <c r="V22" s="143">
        <v>0.379251</v>
      </c>
      <c r="W22" s="143">
        <v>-0.157</v>
      </c>
      <c r="X22" s="143">
        <v>-0.19019999999999998</v>
      </c>
      <c r="Y22" s="143">
        <v>-0.37808</v>
      </c>
      <c r="Z22" s="143">
        <v>0.186384</v>
      </c>
      <c r="AA22" s="143">
        <v>-0.096</v>
      </c>
      <c r="AB22" s="143">
        <v>0.008204</v>
      </c>
      <c r="AC22" s="143">
        <v>-0.1592</v>
      </c>
      <c r="AD22" s="143">
        <v>-0.05952</v>
      </c>
      <c r="AE22" s="143">
        <v>0.26898900000000003</v>
      </c>
      <c r="AF22" s="143">
        <v>-0.02757</v>
      </c>
      <c r="AG22" s="143">
        <v>0.471712</v>
      </c>
      <c r="AH22" s="143">
        <v>0.072957</v>
      </c>
      <c r="AI22" s="143">
        <v>-0.03263</v>
      </c>
      <c r="AJ22" s="143">
        <v>-0.45456</v>
      </c>
      <c r="AK22" s="143">
        <v>0.007436</v>
      </c>
      <c r="AL22" s="143">
        <v>1.113724</v>
      </c>
      <c r="AM22" s="143">
        <v>1.0503</v>
      </c>
      <c r="AN22" s="143">
        <v>1.066632</v>
      </c>
      <c r="AO22" s="143">
        <v>0.020448</v>
      </c>
      <c r="AP22" s="143">
        <v>-0.29895</v>
      </c>
      <c r="AQ22" s="143">
        <v>-0.20684</v>
      </c>
      <c r="AR22" s="143">
        <v>-0.18195</v>
      </c>
      <c r="AS22" s="143">
        <v>-0.27281999999999995</v>
      </c>
      <c r="AT22" s="143">
        <v>-0.08218</v>
      </c>
    </row>
    <row r="23">
      <c r="A23" s="142">
        <f t="shared" si="1"/>
        <v>1.344751</v>
      </c>
      <c r="B23" s="143">
        <v>-0.06324</v>
      </c>
      <c r="C23" s="143">
        <v>-0.2337</v>
      </c>
      <c r="D23" s="143">
        <v>0.14548</v>
      </c>
      <c r="E23" s="143">
        <v>-0.07476000000000001</v>
      </c>
      <c r="F23" s="143">
        <v>0.24729500000000001</v>
      </c>
      <c r="G23" s="143">
        <v>-0.11548</v>
      </c>
      <c r="H23" s="143">
        <v>-0.0865</v>
      </c>
      <c r="I23" s="143">
        <v>0.076808</v>
      </c>
      <c r="J23" s="143">
        <v>0.051652</v>
      </c>
      <c r="K23" s="143">
        <v>0.135315</v>
      </c>
      <c r="L23" s="143">
        <v>-0.23835</v>
      </c>
      <c r="M23" s="143">
        <v>0.264536</v>
      </c>
      <c r="N23" s="143">
        <v>-0.01412</v>
      </c>
      <c r="O23" s="143">
        <v>0.117141</v>
      </c>
      <c r="P23" s="143">
        <v>-0.03504</v>
      </c>
      <c r="Q23" s="143">
        <v>-0.01656</v>
      </c>
      <c r="R23" s="143">
        <v>-0.3467</v>
      </c>
      <c r="S23" s="143">
        <v>0.20042699999999997</v>
      </c>
      <c r="T23" s="143">
        <v>-0.09344999999999999</v>
      </c>
      <c r="U23" s="143">
        <v>0.336993</v>
      </c>
      <c r="V23" s="143">
        <v>0.505668</v>
      </c>
      <c r="W23" s="143">
        <v>-0.19625</v>
      </c>
      <c r="X23" s="143">
        <v>-0.19019999999999998</v>
      </c>
      <c r="Y23" s="143">
        <v>-0.28356000000000003</v>
      </c>
      <c r="Z23" s="143">
        <v>0.248512</v>
      </c>
      <c r="AA23" s="143">
        <v>-0.12</v>
      </c>
      <c r="AB23" s="143">
        <v>0.006153</v>
      </c>
      <c r="AC23" s="143">
        <v>-0.1592</v>
      </c>
      <c r="AD23" s="143">
        <v>-0.07936</v>
      </c>
      <c r="AE23" s="143">
        <v>0.179326</v>
      </c>
      <c r="AF23" s="143">
        <v>-0.03676</v>
      </c>
      <c r="AG23" s="143">
        <v>0.471712</v>
      </c>
      <c r="AH23" s="143">
        <v>0.072957</v>
      </c>
      <c r="AI23" s="143">
        <v>-0.16315</v>
      </c>
      <c r="AJ23" s="143">
        <v>-0.45456</v>
      </c>
      <c r="AK23" s="143">
        <v>0.005577</v>
      </c>
      <c r="AL23" s="143">
        <v>0.835293</v>
      </c>
      <c r="AM23" s="143">
        <v>1.0503</v>
      </c>
      <c r="AN23" s="143">
        <v>0.533316</v>
      </c>
      <c r="AO23" s="143">
        <v>0.02556</v>
      </c>
      <c r="AP23" s="143">
        <v>-0.29895</v>
      </c>
      <c r="AQ23" s="143">
        <v>-0.10342</v>
      </c>
      <c r="AR23" s="143">
        <v>-0.2426</v>
      </c>
      <c r="AS23" s="143">
        <v>-0.27281999999999995</v>
      </c>
      <c r="AT23" s="143">
        <v>-0.24654</v>
      </c>
    </row>
    <row r="24">
      <c r="A24" s="142">
        <f t="shared" si="1"/>
        <v>3.181712</v>
      </c>
      <c r="B24" s="143">
        <v>-0.03162</v>
      </c>
      <c r="C24" s="143">
        <v>-0.3116</v>
      </c>
      <c r="D24" s="143">
        <v>0.18185</v>
      </c>
      <c r="E24" s="143">
        <v>-0.04984</v>
      </c>
      <c r="F24" s="143">
        <v>0.24729500000000001</v>
      </c>
      <c r="G24" s="143">
        <v>-0.08660999999999999</v>
      </c>
      <c r="H24" s="143">
        <v>-0.0865</v>
      </c>
      <c r="I24" s="143">
        <v>0.019202</v>
      </c>
      <c r="J24" s="143">
        <v>0.051652</v>
      </c>
      <c r="K24" s="143">
        <v>0.081189</v>
      </c>
      <c r="L24" s="143">
        <v>-0.1589</v>
      </c>
      <c r="M24" s="143">
        <v>0.198402</v>
      </c>
      <c r="N24" s="143">
        <v>-0.01765</v>
      </c>
      <c r="O24" s="143">
        <v>0.195235</v>
      </c>
      <c r="P24" s="143">
        <v>-0.043800000000000006</v>
      </c>
      <c r="Q24" s="143">
        <v>-0.00552</v>
      </c>
      <c r="R24" s="143">
        <v>-0.3467</v>
      </c>
      <c r="S24" s="143">
        <v>0.334045</v>
      </c>
      <c r="T24" s="143">
        <v>-0.09344999999999999</v>
      </c>
      <c r="U24" s="143">
        <v>0.561655</v>
      </c>
      <c r="V24" s="143">
        <v>0.632085</v>
      </c>
      <c r="W24" s="143">
        <v>-0.19625</v>
      </c>
      <c r="X24" s="143">
        <v>-0.317</v>
      </c>
      <c r="Y24" s="143">
        <v>-0.28356000000000003</v>
      </c>
      <c r="Z24" s="143">
        <v>0.124256</v>
      </c>
      <c r="AA24" s="143">
        <v>-0.12</v>
      </c>
      <c r="AB24" s="143">
        <v>0.006153</v>
      </c>
      <c r="AC24" s="143">
        <v>-0.199</v>
      </c>
      <c r="AD24" s="143">
        <v>-0.0992</v>
      </c>
      <c r="AE24" s="143">
        <v>0.089663</v>
      </c>
      <c r="AF24" s="143">
        <v>-0.03676</v>
      </c>
      <c r="AG24" s="143">
        <v>0.58964</v>
      </c>
      <c r="AH24" s="143">
        <v>0.024319</v>
      </c>
      <c r="AI24" s="143">
        <v>-0.03263</v>
      </c>
      <c r="AJ24" s="143">
        <v>-0.5682</v>
      </c>
      <c r="AK24" s="143">
        <v>0.009295</v>
      </c>
      <c r="AL24" s="143">
        <v>1.3921549999999998</v>
      </c>
      <c r="AM24" s="143">
        <v>1.312875</v>
      </c>
      <c r="AN24" s="143">
        <v>1.066632</v>
      </c>
      <c r="AO24" s="143">
        <v>0.010224</v>
      </c>
      <c r="AP24" s="143">
        <v>-0.09965</v>
      </c>
      <c r="AQ24" s="143">
        <v>-0.10342</v>
      </c>
      <c r="AR24" s="143">
        <v>-0.30325</v>
      </c>
      <c r="AS24" s="143">
        <v>-0.27281999999999995</v>
      </c>
      <c r="AT24" s="143">
        <v>-0.08218</v>
      </c>
    </row>
    <row r="25">
      <c r="A25" s="142">
        <f t="shared" si="1"/>
        <v>1.343596</v>
      </c>
      <c r="B25" s="143">
        <v>-0.04743</v>
      </c>
      <c r="C25" s="143">
        <v>-0.1558</v>
      </c>
      <c r="D25" s="143">
        <v>0.14548</v>
      </c>
      <c r="E25" s="143">
        <v>-0.07476000000000001</v>
      </c>
      <c r="F25" s="143">
        <v>0.148377</v>
      </c>
      <c r="G25" s="143">
        <v>-0.08660999999999999</v>
      </c>
      <c r="H25" s="143">
        <v>-0.0692</v>
      </c>
      <c r="I25" s="143">
        <v>0.076808</v>
      </c>
      <c r="J25" s="143">
        <v>0.051652</v>
      </c>
      <c r="K25" s="143">
        <v>0.081189</v>
      </c>
      <c r="L25" s="143">
        <v>-0.23835</v>
      </c>
      <c r="M25" s="143">
        <v>0.198402</v>
      </c>
      <c r="N25" s="143">
        <v>-0.01412</v>
      </c>
      <c r="O25" s="143">
        <v>0.117141</v>
      </c>
      <c r="P25" s="143">
        <v>-0.02628</v>
      </c>
      <c r="Q25" s="143">
        <v>-0.01656</v>
      </c>
      <c r="R25" s="143">
        <v>-0.20801999999999998</v>
      </c>
      <c r="S25" s="143">
        <v>0.20042699999999997</v>
      </c>
      <c r="T25" s="143">
        <v>-0.056069999999999995</v>
      </c>
      <c r="U25" s="143">
        <v>0.336993</v>
      </c>
      <c r="V25" s="143">
        <v>0.379251</v>
      </c>
      <c r="W25" s="143">
        <v>-0.0785</v>
      </c>
      <c r="X25" s="143">
        <v>-0.19019999999999998</v>
      </c>
      <c r="Y25" s="143">
        <v>-0.28356000000000003</v>
      </c>
      <c r="Z25" s="143">
        <v>0.186384</v>
      </c>
      <c r="AA25" s="143">
        <v>-0.07200000000000001</v>
      </c>
      <c r="AB25" s="143">
        <v>0.008204</v>
      </c>
      <c r="AC25" s="143">
        <v>-0.1592</v>
      </c>
      <c r="AD25" s="143">
        <v>-0.05952</v>
      </c>
      <c r="AE25" s="143">
        <v>0.26898900000000003</v>
      </c>
      <c r="AF25" s="143">
        <v>-0.02757</v>
      </c>
      <c r="AG25" s="143">
        <v>0.471712</v>
      </c>
      <c r="AH25" s="143">
        <v>0.072957</v>
      </c>
      <c r="AI25" s="143">
        <v>-0.13052</v>
      </c>
      <c r="AJ25" s="143">
        <v>-0.34092</v>
      </c>
      <c r="AK25" s="143">
        <v>0.005577</v>
      </c>
      <c r="AL25" s="143">
        <v>0.835293</v>
      </c>
      <c r="AM25" s="143">
        <v>0.52515</v>
      </c>
      <c r="AN25" s="143">
        <v>0.799974</v>
      </c>
      <c r="AO25" s="143">
        <v>0.015336</v>
      </c>
      <c r="AP25" s="143">
        <v>-0.29895</v>
      </c>
      <c r="AQ25" s="143">
        <v>-0.10342</v>
      </c>
      <c r="AR25" s="143">
        <v>-0.2426</v>
      </c>
      <c r="AS25" s="143">
        <v>-0.27281999999999995</v>
      </c>
      <c r="AT25" s="143">
        <v>-0.32872</v>
      </c>
    </row>
    <row r="26">
      <c r="A26" s="142">
        <f t="shared" si="1"/>
        <v>2.100958</v>
      </c>
      <c r="B26" s="143">
        <v>-0.03162</v>
      </c>
      <c r="C26" s="143">
        <v>-0.2337</v>
      </c>
      <c r="D26" s="143">
        <v>0.10911</v>
      </c>
      <c r="E26" s="143">
        <v>-0.04984</v>
      </c>
      <c r="F26" s="143">
        <v>0.148377</v>
      </c>
      <c r="G26" s="143">
        <v>-0.05774</v>
      </c>
      <c r="H26" s="143">
        <v>-0.0519</v>
      </c>
      <c r="I26" s="143">
        <v>0.057606000000000004</v>
      </c>
      <c r="J26" s="143">
        <v>0.038739</v>
      </c>
      <c r="K26" s="143">
        <v>0.081189</v>
      </c>
      <c r="L26" s="143">
        <v>-0.3178</v>
      </c>
      <c r="M26" s="143">
        <v>0.264536</v>
      </c>
      <c r="N26" s="143">
        <v>-0.01059</v>
      </c>
      <c r="O26" s="143">
        <v>0.117141</v>
      </c>
      <c r="P26" s="143">
        <v>-0.02628</v>
      </c>
      <c r="Q26" s="143">
        <v>-0.01656</v>
      </c>
      <c r="R26" s="143">
        <v>-0.20801999999999998</v>
      </c>
      <c r="S26" s="143">
        <v>0.267236</v>
      </c>
      <c r="T26" s="143">
        <v>-0.09344999999999999</v>
      </c>
      <c r="U26" s="143">
        <v>0.336993</v>
      </c>
      <c r="V26" s="143">
        <v>0.505668</v>
      </c>
      <c r="W26" s="143">
        <v>-0.11775</v>
      </c>
      <c r="X26" s="143">
        <v>-0.2536</v>
      </c>
      <c r="Y26" s="143">
        <v>-0.37808</v>
      </c>
      <c r="Z26" s="143">
        <v>0.186384</v>
      </c>
      <c r="AA26" s="143">
        <v>-0.07200000000000001</v>
      </c>
      <c r="AB26" s="143">
        <v>0.008204</v>
      </c>
      <c r="AC26" s="143">
        <v>-0.1194</v>
      </c>
      <c r="AD26" s="143">
        <v>-0.05952</v>
      </c>
      <c r="AE26" s="143">
        <v>0.26898900000000003</v>
      </c>
      <c r="AF26" s="143">
        <v>-0.02757</v>
      </c>
      <c r="AG26" s="143">
        <v>0.353784</v>
      </c>
      <c r="AH26" s="143">
        <v>0.072957</v>
      </c>
      <c r="AI26" s="143">
        <v>-0.09789</v>
      </c>
      <c r="AJ26" s="143">
        <v>-0.34092</v>
      </c>
      <c r="AK26" s="143">
        <v>0.005577</v>
      </c>
      <c r="AL26" s="143">
        <v>1.113724</v>
      </c>
      <c r="AM26" s="143">
        <v>1.0503</v>
      </c>
      <c r="AN26" s="143">
        <v>0.799974</v>
      </c>
      <c r="AO26" s="143">
        <v>0.02556</v>
      </c>
      <c r="AP26" s="143">
        <v>-0.1993</v>
      </c>
      <c r="AQ26" s="143">
        <v>-0.10342</v>
      </c>
      <c r="AR26" s="143">
        <v>-0.2426</v>
      </c>
      <c r="AS26" s="143">
        <v>-0.27281999999999995</v>
      </c>
      <c r="AT26" s="143">
        <v>-0.32872</v>
      </c>
    </row>
    <row r="27">
      <c r="A27" s="142">
        <f t="shared" si="1"/>
        <v>3.738366</v>
      </c>
      <c r="B27" s="143">
        <v>-0.06324</v>
      </c>
      <c r="C27" s="143">
        <v>-0.2337</v>
      </c>
      <c r="D27" s="143">
        <v>0.14548</v>
      </c>
      <c r="E27" s="143">
        <v>-0.04984</v>
      </c>
      <c r="F27" s="143">
        <v>0.148377</v>
      </c>
      <c r="G27" s="143">
        <v>-0.05774</v>
      </c>
      <c r="H27" s="143">
        <v>-0.0173</v>
      </c>
      <c r="I27" s="143">
        <v>0.057606000000000004</v>
      </c>
      <c r="J27" s="143">
        <v>0.06456500000000001</v>
      </c>
      <c r="K27" s="143">
        <v>0.108252</v>
      </c>
      <c r="L27" s="143">
        <v>-0.23835</v>
      </c>
      <c r="M27" s="143">
        <v>0.33067</v>
      </c>
      <c r="N27" s="143">
        <v>-0.00353</v>
      </c>
      <c r="O27" s="143">
        <v>0.039047</v>
      </c>
      <c r="P27" s="143">
        <v>-0.03504</v>
      </c>
      <c r="Q27" s="143">
        <v>-0.0276</v>
      </c>
      <c r="R27" s="143">
        <v>-0.06934</v>
      </c>
      <c r="S27" s="143">
        <v>0.267236</v>
      </c>
      <c r="T27" s="143">
        <v>-0.09344999999999999</v>
      </c>
      <c r="U27" s="143">
        <v>0.561655</v>
      </c>
      <c r="V27" s="143">
        <v>0.126417</v>
      </c>
      <c r="W27" s="143">
        <v>-0.157</v>
      </c>
      <c r="X27" s="143">
        <v>-0.1268</v>
      </c>
      <c r="Y27" s="143">
        <v>-0.09452</v>
      </c>
      <c r="Z27" s="143">
        <v>0.186384</v>
      </c>
      <c r="AA27" s="143">
        <v>-0.07200000000000001</v>
      </c>
      <c r="AB27" s="143">
        <v>0.006153</v>
      </c>
      <c r="AC27" s="143">
        <v>-0.0796</v>
      </c>
      <c r="AD27" s="143">
        <v>-0.03968</v>
      </c>
      <c r="AE27" s="143">
        <v>0.26898900000000003</v>
      </c>
      <c r="AF27" s="143">
        <v>-0.02757</v>
      </c>
      <c r="AG27" s="143">
        <v>0.353784</v>
      </c>
      <c r="AH27" s="143">
        <v>0.097276</v>
      </c>
      <c r="AI27" s="143">
        <v>-0.13052</v>
      </c>
      <c r="AJ27" s="143">
        <v>-0.5682</v>
      </c>
      <c r="AK27" s="143">
        <v>0.009295</v>
      </c>
      <c r="AL27" s="143">
        <v>1.3921549999999998</v>
      </c>
      <c r="AM27" s="143">
        <v>1.312875</v>
      </c>
      <c r="AN27" s="143">
        <v>1.066632</v>
      </c>
      <c r="AO27" s="143">
        <v>0.020448</v>
      </c>
      <c r="AP27" s="143">
        <v>-0.1993</v>
      </c>
      <c r="AQ27" s="143">
        <v>-0.20684</v>
      </c>
      <c r="AR27" s="143">
        <v>-0.06065</v>
      </c>
      <c r="AS27" s="143">
        <v>-0.09094</v>
      </c>
      <c r="AT27" s="143">
        <v>-0.08218</v>
      </c>
    </row>
    <row r="28">
      <c r="A28" s="142">
        <f t="shared" si="1"/>
        <v>1.910323</v>
      </c>
      <c r="B28" s="143">
        <v>-0.06324</v>
      </c>
      <c r="C28" s="143">
        <v>-0.3116</v>
      </c>
      <c r="D28" s="143">
        <v>0.18185</v>
      </c>
      <c r="E28" s="143">
        <v>-0.07476000000000001</v>
      </c>
      <c r="F28" s="143">
        <v>0.197836</v>
      </c>
      <c r="G28" s="143">
        <v>-0.11548</v>
      </c>
      <c r="H28" s="143">
        <v>-0.0692</v>
      </c>
      <c r="I28" s="143">
        <v>0.057606000000000004</v>
      </c>
      <c r="J28" s="143">
        <v>0.051652</v>
      </c>
      <c r="K28" s="143">
        <v>0.108252</v>
      </c>
      <c r="L28" s="143">
        <v>-0.3178</v>
      </c>
      <c r="M28" s="143">
        <v>0.198402</v>
      </c>
      <c r="N28" s="143">
        <v>-0.00706</v>
      </c>
      <c r="O28" s="143">
        <v>0.117141</v>
      </c>
      <c r="P28" s="143">
        <v>-0.03504</v>
      </c>
      <c r="Q28" s="143">
        <v>-0.02208</v>
      </c>
      <c r="R28" s="143">
        <v>-0.27736</v>
      </c>
      <c r="S28" s="143">
        <v>0.20042699999999997</v>
      </c>
      <c r="T28" s="143">
        <v>-0.07476</v>
      </c>
      <c r="U28" s="143">
        <v>0.449324</v>
      </c>
      <c r="V28" s="143">
        <v>0.505668</v>
      </c>
      <c r="W28" s="143">
        <v>-0.157</v>
      </c>
      <c r="X28" s="143">
        <v>-0.2536</v>
      </c>
      <c r="Y28" s="143">
        <v>-0.28356000000000003</v>
      </c>
      <c r="Z28" s="143">
        <v>0.186384</v>
      </c>
      <c r="AA28" s="143">
        <v>-0.07200000000000001</v>
      </c>
      <c r="AB28" s="143">
        <v>0.008204</v>
      </c>
      <c r="AC28" s="143">
        <v>-0.1592</v>
      </c>
      <c r="AD28" s="143">
        <v>-0.05952</v>
      </c>
      <c r="AE28" s="143">
        <v>0.26898900000000003</v>
      </c>
      <c r="AF28" s="143">
        <v>-0.01838</v>
      </c>
      <c r="AG28" s="143">
        <v>0.353784</v>
      </c>
      <c r="AH28" s="143">
        <v>0.072957</v>
      </c>
      <c r="AI28" s="143">
        <v>-0.06526</v>
      </c>
      <c r="AJ28" s="143">
        <v>-0.34092</v>
      </c>
      <c r="AK28" s="143">
        <v>0.007436</v>
      </c>
      <c r="AL28" s="143">
        <v>0.835293</v>
      </c>
      <c r="AM28" s="143">
        <v>1.0503</v>
      </c>
      <c r="AN28" s="143">
        <v>0.799974</v>
      </c>
      <c r="AO28" s="143">
        <v>0.010224</v>
      </c>
      <c r="AP28" s="143">
        <v>-0.1993</v>
      </c>
      <c r="AQ28" s="143">
        <v>-0.15513</v>
      </c>
      <c r="AR28" s="143">
        <v>-0.18195</v>
      </c>
      <c r="AS28" s="143">
        <v>-0.27281999999999995</v>
      </c>
      <c r="AT28" s="143">
        <v>-0.16436</v>
      </c>
    </row>
    <row r="29">
      <c r="A29" s="142">
        <f t="shared" si="1"/>
        <v>2.507725</v>
      </c>
      <c r="B29" s="143">
        <v>-0.04743</v>
      </c>
      <c r="C29" s="143">
        <v>-0.1558</v>
      </c>
      <c r="D29" s="143">
        <v>0.10911</v>
      </c>
      <c r="E29" s="143">
        <v>-0.04984</v>
      </c>
      <c r="F29" s="143">
        <v>0.049459</v>
      </c>
      <c r="G29" s="143">
        <v>-0.08660999999999999</v>
      </c>
      <c r="H29" s="143">
        <v>-0.0519</v>
      </c>
      <c r="I29" s="143">
        <v>0.057606000000000004</v>
      </c>
      <c r="J29" s="143">
        <v>0.038739</v>
      </c>
      <c r="K29" s="143">
        <v>0.108252</v>
      </c>
      <c r="L29" s="143">
        <v>-0.3178</v>
      </c>
      <c r="M29" s="143">
        <v>0.198402</v>
      </c>
      <c r="N29" s="143">
        <v>-0.01412</v>
      </c>
      <c r="O29" s="143">
        <v>0.117141</v>
      </c>
      <c r="P29" s="143">
        <v>-0.02628</v>
      </c>
      <c r="Q29" s="143">
        <v>-0.01656</v>
      </c>
      <c r="R29" s="143">
        <v>-0.27736</v>
      </c>
      <c r="S29" s="143">
        <v>0.133618</v>
      </c>
      <c r="T29" s="143">
        <v>-0.03738</v>
      </c>
      <c r="U29" s="143">
        <v>0.336993</v>
      </c>
      <c r="V29" s="143">
        <v>0.379251</v>
      </c>
      <c r="W29" s="143">
        <v>-0.11775</v>
      </c>
      <c r="X29" s="143">
        <v>-0.1268</v>
      </c>
      <c r="Y29" s="143">
        <v>-0.18904</v>
      </c>
      <c r="Z29" s="143">
        <v>0.124256</v>
      </c>
      <c r="AA29" s="143">
        <v>-0.048</v>
      </c>
      <c r="AB29" s="143">
        <v>0.006153</v>
      </c>
      <c r="AC29" s="143">
        <v>-0.1194</v>
      </c>
      <c r="AD29" s="143">
        <v>-0.07936</v>
      </c>
      <c r="AE29" s="143">
        <v>0.26898900000000003</v>
      </c>
      <c r="AF29" s="143">
        <v>-0.02757</v>
      </c>
      <c r="AG29" s="143">
        <v>0.235856</v>
      </c>
      <c r="AH29" s="143">
        <v>0.048638</v>
      </c>
      <c r="AI29" s="143">
        <v>-0.06526</v>
      </c>
      <c r="AJ29" s="143">
        <v>-0.34092</v>
      </c>
      <c r="AK29" s="143">
        <v>0.007436</v>
      </c>
      <c r="AL29" s="143">
        <v>1.3921549999999998</v>
      </c>
      <c r="AM29" s="143">
        <v>1.312875</v>
      </c>
      <c r="AN29" s="143">
        <v>1.33329</v>
      </c>
      <c r="AO29" s="143">
        <v>0.015336</v>
      </c>
      <c r="AP29" s="143">
        <v>-0.49825</v>
      </c>
      <c r="AQ29" s="143">
        <v>-0.25855</v>
      </c>
      <c r="AR29" s="143">
        <v>-0.30325</v>
      </c>
      <c r="AS29" s="143">
        <v>-0.18188</v>
      </c>
      <c r="AT29" s="143">
        <v>-0.32872</v>
      </c>
    </row>
    <row r="30">
      <c r="A30" s="142">
        <f t="shared" si="1"/>
        <v>1.9057</v>
      </c>
      <c r="B30" s="143">
        <v>-0.03162</v>
      </c>
      <c r="C30" s="143">
        <v>-0.1558</v>
      </c>
      <c r="D30" s="143">
        <v>0.10911</v>
      </c>
      <c r="E30" s="143">
        <v>-0.04984</v>
      </c>
      <c r="F30" s="143">
        <v>0.049459</v>
      </c>
      <c r="G30" s="143">
        <v>-0.05774</v>
      </c>
      <c r="H30" s="143">
        <v>-0.0346</v>
      </c>
      <c r="I30" s="143">
        <v>0.057606000000000004</v>
      </c>
      <c r="J30" s="143">
        <v>0.025826</v>
      </c>
      <c r="K30" s="143">
        <v>0.081189</v>
      </c>
      <c r="L30" s="143">
        <v>-0.1589</v>
      </c>
      <c r="M30" s="143">
        <v>0.198402</v>
      </c>
      <c r="N30" s="143">
        <v>-0.00706</v>
      </c>
      <c r="O30" s="143">
        <v>0.156188</v>
      </c>
      <c r="P30" s="143">
        <v>-0.03504</v>
      </c>
      <c r="Q30" s="143">
        <v>-0.01104</v>
      </c>
      <c r="R30" s="143">
        <v>-0.20801999999999998</v>
      </c>
      <c r="S30" s="143">
        <v>0.133618</v>
      </c>
      <c r="T30" s="143">
        <v>-0.03738</v>
      </c>
      <c r="U30" s="143">
        <v>0.224662</v>
      </c>
      <c r="V30" s="143">
        <v>0.252834</v>
      </c>
      <c r="W30" s="143">
        <v>-0.0785</v>
      </c>
      <c r="X30" s="143">
        <v>-0.2536</v>
      </c>
      <c r="Y30" s="143">
        <v>-0.18904</v>
      </c>
      <c r="Z30" s="143">
        <v>0.124256</v>
      </c>
      <c r="AA30" s="143">
        <v>-0.048</v>
      </c>
      <c r="AB30" s="143">
        <v>0.004102</v>
      </c>
      <c r="AC30" s="143">
        <v>-0.1194</v>
      </c>
      <c r="AD30" s="143">
        <v>-0.05952</v>
      </c>
      <c r="AE30" s="143">
        <v>0.26898900000000003</v>
      </c>
      <c r="AF30" s="143">
        <v>-0.01838</v>
      </c>
      <c r="AG30" s="143">
        <v>0.353784</v>
      </c>
      <c r="AH30" s="143">
        <v>0.097276</v>
      </c>
      <c r="AI30" s="143">
        <v>-0.06526</v>
      </c>
      <c r="AJ30" s="143">
        <v>-0.45456</v>
      </c>
      <c r="AK30" s="143">
        <v>0.005577</v>
      </c>
      <c r="AL30" s="143">
        <v>1.113724</v>
      </c>
      <c r="AM30" s="143">
        <v>1.0503</v>
      </c>
      <c r="AN30" s="143">
        <v>0.799974</v>
      </c>
      <c r="AO30" s="143">
        <v>0.010224</v>
      </c>
      <c r="AP30" s="143">
        <v>-0.1993</v>
      </c>
      <c r="AQ30" s="143">
        <v>-0.10342</v>
      </c>
      <c r="AR30" s="143">
        <v>-0.2426</v>
      </c>
      <c r="AS30" s="143">
        <v>-0.18188</v>
      </c>
      <c r="AT30" s="143">
        <v>-0.41090000000000004</v>
      </c>
    </row>
    <row r="31">
      <c r="A31" s="142">
        <f t="shared" si="1"/>
        <v>1.551406</v>
      </c>
      <c r="B31" s="143">
        <v>-0.01581</v>
      </c>
      <c r="C31" s="143">
        <v>-0.0779</v>
      </c>
      <c r="D31" s="143">
        <v>0.03637</v>
      </c>
      <c r="E31" s="143">
        <v>-0.02492</v>
      </c>
      <c r="F31" s="143">
        <v>0.049459</v>
      </c>
      <c r="G31" s="143">
        <v>-0.02887</v>
      </c>
      <c r="H31" s="143">
        <v>-0.0173</v>
      </c>
      <c r="I31" s="143">
        <v>0.019202</v>
      </c>
      <c r="J31" s="143">
        <v>0.012913</v>
      </c>
      <c r="K31" s="143">
        <v>0.027063</v>
      </c>
      <c r="L31" s="143">
        <v>-0.07945</v>
      </c>
      <c r="M31" s="143">
        <v>0.066134</v>
      </c>
      <c r="N31" s="143">
        <v>-0.00353</v>
      </c>
      <c r="O31" s="143">
        <v>0.156188</v>
      </c>
      <c r="P31" s="143">
        <v>-0.03504</v>
      </c>
      <c r="Q31" s="143">
        <v>-0.02208</v>
      </c>
      <c r="R31" s="143">
        <v>-0.27736</v>
      </c>
      <c r="S31" s="143">
        <v>0.267236</v>
      </c>
      <c r="T31" s="143">
        <v>-0.07476</v>
      </c>
      <c r="U31" s="143">
        <v>0.449324</v>
      </c>
      <c r="V31" s="143">
        <v>0.505668</v>
      </c>
      <c r="W31" s="143">
        <v>-0.157</v>
      </c>
      <c r="X31" s="143">
        <v>-0.2536</v>
      </c>
      <c r="Y31" s="143">
        <v>-0.28356000000000003</v>
      </c>
      <c r="Z31" s="143">
        <v>0.186384</v>
      </c>
      <c r="AA31" s="143">
        <v>-0.07200000000000001</v>
      </c>
      <c r="AB31" s="143">
        <v>0.002051</v>
      </c>
      <c r="AC31" s="143">
        <v>-0.0398</v>
      </c>
      <c r="AD31" s="143">
        <v>-0.05952</v>
      </c>
      <c r="AE31" s="143">
        <v>0.26898900000000003</v>
      </c>
      <c r="AF31" s="143">
        <v>-0.03676</v>
      </c>
      <c r="AG31" s="143">
        <v>0.235856</v>
      </c>
      <c r="AH31" s="143">
        <v>0.048638</v>
      </c>
      <c r="AI31" s="143">
        <v>-0.06526</v>
      </c>
      <c r="AJ31" s="143">
        <v>-0.22728</v>
      </c>
      <c r="AK31" s="143">
        <v>0.003718</v>
      </c>
      <c r="AL31" s="143">
        <v>0.835293</v>
      </c>
      <c r="AM31" s="143">
        <v>0.52515</v>
      </c>
      <c r="AN31" s="143">
        <v>0.799974</v>
      </c>
      <c r="AO31" s="143">
        <v>0.015336</v>
      </c>
      <c r="AP31" s="143">
        <v>-0.1993</v>
      </c>
      <c r="AQ31" s="143">
        <v>-0.10342</v>
      </c>
      <c r="AR31" s="143">
        <v>-0.1213</v>
      </c>
      <c r="AS31" s="143">
        <v>-0.27281999999999995</v>
      </c>
      <c r="AT31" s="143">
        <v>-0.41090000000000004</v>
      </c>
    </row>
    <row r="32">
      <c r="A32" s="142">
        <f t="shared" si="1"/>
        <v>3.368796</v>
      </c>
      <c r="B32" s="143">
        <v>-0.06324</v>
      </c>
      <c r="C32" s="143">
        <v>-0.2337</v>
      </c>
      <c r="D32" s="143">
        <v>0.07274</v>
      </c>
      <c r="E32" s="143">
        <v>-0.07476000000000001</v>
      </c>
      <c r="F32" s="143">
        <v>0.148377</v>
      </c>
      <c r="G32" s="143">
        <v>-0.05774</v>
      </c>
      <c r="H32" s="143">
        <v>-0.0519</v>
      </c>
      <c r="I32" s="143">
        <v>0.038404</v>
      </c>
      <c r="J32" s="143">
        <v>0.038739</v>
      </c>
      <c r="K32" s="143">
        <v>0.054126</v>
      </c>
      <c r="L32" s="143">
        <v>-0.23835</v>
      </c>
      <c r="M32" s="143">
        <v>0.132268</v>
      </c>
      <c r="N32" s="143">
        <v>-0.01059</v>
      </c>
      <c r="O32" s="143">
        <v>0.117141</v>
      </c>
      <c r="P32" s="143">
        <v>-0.01752</v>
      </c>
      <c r="Q32" s="143">
        <v>-0.01656</v>
      </c>
      <c r="R32" s="143">
        <v>-0.13868</v>
      </c>
      <c r="S32" s="143">
        <v>0.20042699999999997</v>
      </c>
      <c r="T32" s="143">
        <v>-0.03738</v>
      </c>
      <c r="U32" s="143">
        <v>0.336993</v>
      </c>
      <c r="V32" s="143">
        <v>0.252834</v>
      </c>
      <c r="W32" s="143">
        <v>-0.11775</v>
      </c>
      <c r="X32" s="143">
        <v>-0.19019999999999998</v>
      </c>
      <c r="Y32" s="143">
        <v>-0.18904</v>
      </c>
      <c r="Z32" s="143">
        <v>0.124256</v>
      </c>
      <c r="AA32" s="143">
        <v>-0.048</v>
      </c>
      <c r="AB32" s="143">
        <v>0.006153</v>
      </c>
      <c r="AC32" s="143">
        <v>-0.0796</v>
      </c>
      <c r="AD32" s="143">
        <v>-0.05952</v>
      </c>
      <c r="AE32" s="143">
        <v>0.26898900000000003</v>
      </c>
      <c r="AF32" s="143">
        <v>-0.02757</v>
      </c>
      <c r="AG32" s="143">
        <v>0.353784</v>
      </c>
      <c r="AH32" s="143">
        <v>0.048638</v>
      </c>
      <c r="AI32" s="143">
        <v>-0.06526</v>
      </c>
      <c r="AJ32" s="143">
        <v>-0.45456</v>
      </c>
      <c r="AK32" s="143">
        <v>0.005577</v>
      </c>
      <c r="AL32" s="143">
        <v>1.3921549999999998</v>
      </c>
      <c r="AM32" s="143">
        <v>1.312875</v>
      </c>
      <c r="AN32" s="143">
        <v>1.33329</v>
      </c>
      <c r="AO32" s="143">
        <v>0.02556</v>
      </c>
      <c r="AP32" s="143">
        <v>-0.09965</v>
      </c>
      <c r="AQ32" s="143">
        <v>-0.05171</v>
      </c>
      <c r="AR32" s="143">
        <v>-0.06065</v>
      </c>
      <c r="AS32" s="143">
        <v>-0.18188</v>
      </c>
      <c r="AT32" s="143">
        <v>-0.32872</v>
      </c>
    </row>
    <row r="33">
      <c r="A33" s="142">
        <f t="shared" si="1"/>
        <v>1.99664</v>
      </c>
      <c r="B33" s="143">
        <v>-0.03162</v>
      </c>
      <c r="C33" s="143">
        <v>-0.1558</v>
      </c>
      <c r="D33" s="143">
        <v>0.10911</v>
      </c>
      <c r="E33" s="143">
        <v>-0.04984</v>
      </c>
      <c r="F33" s="143">
        <v>0.049459</v>
      </c>
      <c r="G33" s="143">
        <v>-0.05774</v>
      </c>
      <c r="H33" s="143">
        <v>-0.0346</v>
      </c>
      <c r="I33" s="143">
        <v>0.057606000000000004</v>
      </c>
      <c r="J33" s="143">
        <v>0.025826</v>
      </c>
      <c r="K33" s="143">
        <v>0.081189</v>
      </c>
      <c r="L33" s="143">
        <v>-0.1589</v>
      </c>
      <c r="M33" s="143">
        <v>0.198402</v>
      </c>
      <c r="N33" s="143">
        <v>-0.00706</v>
      </c>
      <c r="O33" s="143">
        <v>0.156188</v>
      </c>
      <c r="P33" s="143">
        <v>-0.03504</v>
      </c>
      <c r="Q33" s="143">
        <v>-0.01104</v>
      </c>
      <c r="R33" s="143">
        <v>-0.20801999999999998</v>
      </c>
      <c r="S33" s="143">
        <v>0.133618</v>
      </c>
      <c r="T33" s="143">
        <v>-0.03738</v>
      </c>
      <c r="U33" s="143">
        <v>0.224662</v>
      </c>
      <c r="V33" s="143">
        <v>0.252834</v>
      </c>
      <c r="W33" s="143">
        <v>-0.0785</v>
      </c>
      <c r="X33" s="143">
        <v>-0.2536</v>
      </c>
      <c r="Y33" s="143">
        <v>-0.18904</v>
      </c>
      <c r="Z33" s="143">
        <v>0.124256</v>
      </c>
      <c r="AA33" s="143">
        <v>-0.048</v>
      </c>
      <c r="AB33" s="143">
        <v>0.004102</v>
      </c>
      <c r="AC33" s="143">
        <v>-0.1194</v>
      </c>
      <c r="AD33" s="143">
        <v>-0.05952</v>
      </c>
      <c r="AE33" s="143">
        <v>0.26898900000000003</v>
      </c>
      <c r="AF33" s="143">
        <v>-0.01838</v>
      </c>
      <c r="AG33" s="143">
        <v>0.353784</v>
      </c>
      <c r="AH33" s="143">
        <v>0.097276</v>
      </c>
      <c r="AI33" s="143">
        <v>-0.06526</v>
      </c>
      <c r="AJ33" s="143">
        <v>-0.45456</v>
      </c>
      <c r="AK33" s="143">
        <v>0.005577</v>
      </c>
      <c r="AL33" s="143">
        <v>1.113724</v>
      </c>
      <c r="AM33" s="143">
        <v>1.0503</v>
      </c>
      <c r="AN33" s="143">
        <v>0.799974</v>
      </c>
      <c r="AO33" s="143">
        <v>0.010224</v>
      </c>
      <c r="AP33" s="143">
        <v>-0.1993</v>
      </c>
      <c r="AQ33" s="143">
        <v>-0.10342</v>
      </c>
      <c r="AR33" s="143">
        <v>-0.2426</v>
      </c>
      <c r="AS33" s="143">
        <v>-0.09094</v>
      </c>
      <c r="AT33" s="143">
        <v>-0.41090000000000004</v>
      </c>
    </row>
    <row r="34">
      <c r="A34" s="142">
        <f t="shared" si="1"/>
        <v>3.425699</v>
      </c>
      <c r="B34" s="143">
        <v>-0.06324</v>
      </c>
      <c r="C34" s="143">
        <v>-0.2337</v>
      </c>
      <c r="D34" s="143">
        <v>0.07274</v>
      </c>
      <c r="E34" s="143">
        <v>-0.07476000000000001</v>
      </c>
      <c r="F34" s="143">
        <v>0.197836</v>
      </c>
      <c r="G34" s="143">
        <v>-0.08660999999999999</v>
      </c>
      <c r="H34" s="143">
        <v>-0.0519</v>
      </c>
      <c r="I34" s="143">
        <v>0.038404</v>
      </c>
      <c r="J34" s="143">
        <v>0.025826</v>
      </c>
      <c r="K34" s="143">
        <v>0.054126</v>
      </c>
      <c r="L34" s="143">
        <v>-0.1589</v>
      </c>
      <c r="M34" s="143">
        <v>0.198402</v>
      </c>
      <c r="N34" s="143">
        <v>-0.01412</v>
      </c>
      <c r="O34" s="143">
        <v>0.078094</v>
      </c>
      <c r="P34" s="143">
        <v>-0.01752</v>
      </c>
      <c r="Q34" s="143">
        <v>-0.01656</v>
      </c>
      <c r="R34" s="143">
        <v>-0.13868</v>
      </c>
      <c r="S34" s="143">
        <v>0.133618</v>
      </c>
      <c r="T34" s="143">
        <v>-0.03738</v>
      </c>
      <c r="U34" s="143">
        <v>0.336993</v>
      </c>
      <c r="V34" s="143">
        <v>0.505668</v>
      </c>
      <c r="W34" s="143">
        <v>-0.19625</v>
      </c>
      <c r="X34" s="143">
        <v>-0.19019999999999998</v>
      </c>
      <c r="Y34" s="143">
        <v>-0.28356000000000003</v>
      </c>
      <c r="Z34" s="143">
        <v>0.186384</v>
      </c>
      <c r="AA34" s="143">
        <v>-0.07200000000000001</v>
      </c>
      <c r="AB34" s="143">
        <v>0.004102</v>
      </c>
      <c r="AC34" s="143">
        <v>-0.1194</v>
      </c>
      <c r="AD34" s="143">
        <v>-0.03968</v>
      </c>
      <c r="AE34" s="143">
        <v>0.179326</v>
      </c>
      <c r="AF34" s="143">
        <v>-0.01838</v>
      </c>
      <c r="AG34" s="143">
        <v>0.235856</v>
      </c>
      <c r="AH34" s="143">
        <v>0.048638</v>
      </c>
      <c r="AI34" s="143">
        <v>-0.06526</v>
      </c>
      <c r="AJ34" s="143">
        <v>-0.34092</v>
      </c>
      <c r="AK34" s="143">
        <v>0.007436</v>
      </c>
      <c r="AL34" s="143">
        <v>1.3921549999999998</v>
      </c>
      <c r="AM34" s="143">
        <v>1.312875</v>
      </c>
      <c r="AN34" s="143">
        <v>1.33329</v>
      </c>
      <c r="AO34" s="143">
        <v>0.02556</v>
      </c>
      <c r="AP34" s="143">
        <v>-0.09965</v>
      </c>
      <c r="AQ34" s="143">
        <v>-0.05171</v>
      </c>
      <c r="AR34" s="143">
        <v>-0.06065</v>
      </c>
      <c r="AS34" s="143">
        <v>-0.18188</v>
      </c>
      <c r="AT34" s="143">
        <v>-0.32872</v>
      </c>
    </row>
    <row r="35">
      <c r="A35" s="142">
        <f t="shared" si="1"/>
        <v>0.612245</v>
      </c>
      <c r="B35" s="143">
        <v>-0.01581</v>
      </c>
      <c r="C35" s="143">
        <v>-0.1558</v>
      </c>
      <c r="D35" s="143">
        <v>0.03637</v>
      </c>
      <c r="E35" s="143">
        <v>-0.02492</v>
      </c>
      <c r="F35" s="143">
        <v>0.098918</v>
      </c>
      <c r="G35" s="143">
        <v>-0.05774</v>
      </c>
      <c r="H35" s="143">
        <v>-0.0173</v>
      </c>
      <c r="I35" s="143">
        <v>0.038404</v>
      </c>
      <c r="J35" s="143">
        <v>0.012913</v>
      </c>
      <c r="K35" s="143">
        <v>0.027063</v>
      </c>
      <c r="L35" s="143">
        <v>-0.1589</v>
      </c>
      <c r="M35" s="143">
        <v>0.066134</v>
      </c>
      <c r="N35" s="143">
        <v>-0.01059</v>
      </c>
      <c r="O35" s="143">
        <v>0.117141</v>
      </c>
      <c r="P35" s="143">
        <v>-0.02628</v>
      </c>
      <c r="Q35" s="143">
        <v>-0.01104</v>
      </c>
      <c r="R35" s="143">
        <v>-0.13868</v>
      </c>
      <c r="S35" s="143">
        <v>0.133618</v>
      </c>
      <c r="T35" s="143">
        <v>-0.03738</v>
      </c>
      <c r="U35" s="143">
        <v>0.224662</v>
      </c>
      <c r="V35" s="143">
        <v>0.252834</v>
      </c>
      <c r="W35" s="143">
        <v>-0.11775</v>
      </c>
      <c r="X35" s="143">
        <v>-0.1268</v>
      </c>
      <c r="Y35" s="143">
        <v>-0.28356000000000003</v>
      </c>
      <c r="Z35" s="143">
        <v>0.124256</v>
      </c>
      <c r="AA35" s="143">
        <v>-0.07200000000000001</v>
      </c>
      <c r="AB35" s="143">
        <v>0.002051</v>
      </c>
      <c r="AC35" s="143">
        <v>-0.1592</v>
      </c>
      <c r="AD35" s="143">
        <v>-0.07936</v>
      </c>
      <c r="AE35" s="143">
        <v>0.26898900000000003</v>
      </c>
      <c r="AF35" s="143">
        <v>-0.01838</v>
      </c>
      <c r="AG35" s="143">
        <v>0.235856</v>
      </c>
      <c r="AH35" s="143">
        <v>0.048638</v>
      </c>
      <c r="AI35" s="143">
        <v>-0.06526</v>
      </c>
      <c r="AJ35" s="143">
        <v>-0.22728</v>
      </c>
      <c r="AK35" s="143">
        <v>0.007436</v>
      </c>
      <c r="AL35" s="143">
        <v>0.556862</v>
      </c>
      <c r="AM35" s="143">
        <v>0.52515</v>
      </c>
      <c r="AN35" s="143">
        <v>0.533316</v>
      </c>
      <c r="AO35" s="143">
        <v>0.010224</v>
      </c>
      <c r="AP35" s="143">
        <v>-0.09965</v>
      </c>
      <c r="AQ35" s="143">
        <v>-0.05171</v>
      </c>
      <c r="AR35" s="143">
        <v>-0.2426</v>
      </c>
      <c r="AS35" s="143">
        <v>-0.18188</v>
      </c>
      <c r="AT35" s="143">
        <v>-0.32872</v>
      </c>
    </row>
    <row r="36">
      <c r="A36" s="142">
        <f t="shared" si="1"/>
        <v>2.560007</v>
      </c>
      <c r="B36" s="143">
        <v>-0.03162</v>
      </c>
      <c r="C36" s="143">
        <v>-0.1558</v>
      </c>
      <c r="D36" s="143">
        <v>0.07274</v>
      </c>
      <c r="E36" s="143">
        <v>-0.04984</v>
      </c>
      <c r="F36" s="143">
        <v>0.148377</v>
      </c>
      <c r="G36" s="143">
        <v>-0.05774</v>
      </c>
      <c r="H36" s="143">
        <v>-0.0346</v>
      </c>
      <c r="I36" s="143">
        <v>0.038404</v>
      </c>
      <c r="J36" s="143">
        <v>0.025826</v>
      </c>
      <c r="K36" s="143">
        <v>0.054126</v>
      </c>
      <c r="L36" s="143">
        <v>-0.1589</v>
      </c>
      <c r="M36" s="143">
        <v>0.198402</v>
      </c>
      <c r="N36" s="143">
        <v>-0.00706</v>
      </c>
      <c r="O36" s="143">
        <v>0.117141</v>
      </c>
      <c r="P36" s="143">
        <v>-0.01752</v>
      </c>
      <c r="Q36" s="143">
        <v>-0.01656</v>
      </c>
      <c r="R36" s="143">
        <v>-0.13868</v>
      </c>
      <c r="S36" s="143">
        <v>0.267236</v>
      </c>
      <c r="T36" s="143">
        <v>-0.07476</v>
      </c>
      <c r="U36" s="143">
        <v>0.336993</v>
      </c>
      <c r="V36" s="143">
        <v>0.379251</v>
      </c>
      <c r="W36" s="143">
        <v>-0.11775</v>
      </c>
      <c r="X36" s="143">
        <v>-0.2536</v>
      </c>
      <c r="Y36" s="143">
        <v>-0.37808</v>
      </c>
      <c r="Z36" s="143">
        <v>0.248512</v>
      </c>
      <c r="AA36" s="143">
        <v>-0.096</v>
      </c>
      <c r="AB36" s="143">
        <v>0.006153</v>
      </c>
      <c r="AC36" s="143">
        <v>-0.199</v>
      </c>
      <c r="AD36" s="143">
        <v>-0.0992</v>
      </c>
      <c r="AE36" s="143">
        <v>0.358652</v>
      </c>
      <c r="AF36" s="143">
        <v>-0.00919</v>
      </c>
      <c r="AG36" s="143">
        <v>0.353784</v>
      </c>
      <c r="AH36" s="143">
        <v>0.072957</v>
      </c>
      <c r="AI36" s="143">
        <v>-0.13052</v>
      </c>
      <c r="AJ36" s="143">
        <v>-0.34092</v>
      </c>
      <c r="AK36" s="143">
        <v>0.009295</v>
      </c>
      <c r="AL36" s="143">
        <v>1.113724</v>
      </c>
      <c r="AM36" s="143">
        <v>1.0503</v>
      </c>
      <c r="AN36" s="143">
        <v>1.33329</v>
      </c>
      <c r="AO36" s="143">
        <v>0.010224</v>
      </c>
      <c r="AP36" s="143">
        <v>-0.29895</v>
      </c>
      <c r="AQ36" s="143">
        <v>-0.10342</v>
      </c>
      <c r="AR36" s="143">
        <v>-0.18195</v>
      </c>
      <c r="AS36" s="143">
        <v>-0.27281999999999995</v>
      </c>
      <c r="AT36" s="143">
        <v>-0.41090000000000004</v>
      </c>
    </row>
    <row r="37">
      <c r="A37" s="142">
        <f t="shared" si="1"/>
        <v>3.532504</v>
      </c>
      <c r="B37" s="143">
        <v>-0.04743</v>
      </c>
      <c r="C37" s="143">
        <v>-0.3116</v>
      </c>
      <c r="D37" s="143">
        <v>0.14548</v>
      </c>
      <c r="E37" s="143">
        <v>-0.07476000000000001</v>
      </c>
      <c r="F37" s="143">
        <v>0.098918</v>
      </c>
      <c r="G37" s="143">
        <v>-0.05774</v>
      </c>
      <c r="H37" s="143">
        <v>-0.0519</v>
      </c>
      <c r="I37" s="143">
        <v>0.038404</v>
      </c>
      <c r="J37" s="143">
        <v>0.038739</v>
      </c>
      <c r="K37" s="143">
        <v>0.054126</v>
      </c>
      <c r="L37" s="143">
        <v>-0.3178</v>
      </c>
      <c r="M37" s="143">
        <v>0.264536</v>
      </c>
      <c r="N37" s="143">
        <v>-0.01765</v>
      </c>
      <c r="O37" s="143">
        <v>0.195235</v>
      </c>
      <c r="P37" s="143">
        <v>-0.043800000000000006</v>
      </c>
      <c r="Q37" s="143">
        <v>-0.02208</v>
      </c>
      <c r="R37" s="143">
        <v>-0.27736</v>
      </c>
      <c r="S37" s="143">
        <v>0.334045</v>
      </c>
      <c r="T37" s="143">
        <v>-0.09344999999999999</v>
      </c>
      <c r="U37" s="143">
        <v>0.561655</v>
      </c>
      <c r="V37" s="143">
        <v>0.632085</v>
      </c>
      <c r="W37" s="143">
        <v>-0.157</v>
      </c>
      <c r="X37" s="143">
        <v>-0.317</v>
      </c>
      <c r="Y37" s="143">
        <v>-0.28356000000000003</v>
      </c>
      <c r="Z37" s="143">
        <v>0.248512</v>
      </c>
      <c r="AA37" s="143">
        <v>-0.12</v>
      </c>
      <c r="AB37" s="143">
        <v>0.004102</v>
      </c>
      <c r="AC37" s="143">
        <v>-0.1592</v>
      </c>
      <c r="AD37" s="143">
        <v>-0.0992</v>
      </c>
      <c r="AE37" s="143">
        <v>0.448315</v>
      </c>
      <c r="AF37" s="143">
        <v>-0.03676</v>
      </c>
      <c r="AG37" s="143">
        <v>0.58964</v>
      </c>
      <c r="AH37" s="143">
        <v>0.12159500000000001</v>
      </c>
      <c r="AI37" s="143">
        <v>-0.13052</v>
      </c>
      <c r="AJ37" s="143">
        <v>-0.5682</v>
      </c>
      <c r="AK37" s="143">
        <v>0.005577</v>
      </c>
      <c r="AL37" s="143">
        <v>1.3921549999999998</v>
      </c>
      <c r="AM37" s="143">
        <v>1.312875</v>
      </c>
      <c r="AN37" s="143">
        <v>1.33329</v>
      </c>
      <c r="AO37" s="143">
        <v>0.02556</v>
      </c>
      <c r="AP37" s="143">
        <v>-0.1993</v>
      </c>
      <c r="AQ37" s="143">
        <v>-0.10342</v>
      </c>
      <c r="AR37" s="143">
        <v>-0.30325</v>
      </c>
      <c r="AS37" s="143">
        <v>-0.27281999999999995</v>
      </c>
      <c r="AT37" s="143">
        <v>-0.24654</v>
      </c>
    </row>
    <row r="38">
      <c r="A38" s="142">
        <f t="shared" si="1"/>
        <v>0.351494</v>
      </c>
      <c r="B38" s="143">
        <v>-0.06324</v>
      </c>
      <c r="C38" s="143">
        <v>-0.2337</v>
      </c>
      <c r="D38" s="143">
        <v>0.03637</v>
      </c>
      <c r="E38" s="143">
        <v>-0.07476000000000001</v>
      </c>
      <c r="F38" s="143">
        <v>0.049459</v>
      </c>
      <c r="G38" s="143">
        <v>-0.11548</v>
      </c>
      <c r="H38" s="143">
        <v>-0.0692</v>
      </c>
      <c r="I38" s="143">
        <v>0.076808</v>
      </c>
      <c r="J38" s="143">
        <v>0.051652</v>
      </c>
      <c r="K38" s="143">
        <v>0.108252</v>
      </c>
      <c r="L38" s="143">
        <v>-0.3178</v>
      </c>
      <c r="M38" s="143">
        <v>0.198402</v>
      </c>
      <c r="N38" s="143">
        <v>-0.01059</v>
      </c>
      <c r="O38" s="143">
        <v>0.117141</v>
      </c>
      <c r="P38" s="143">
        <v>-0.02628</v>
      </c>
      <c r="Q38" s="143">
        <v>-0.01104</v>
      </c>
      <c r="R38" s="143">
        <v>-0.27736</v>
      </c>
      <c r="S38" s="143">
        <v>0.20042699999999997</v>
      </c>
      <c r="T38" s="143">
        <v>-0.056069999999999995</v>
      </c>
      <c r="U38" s="143">
        <v>0.112331</v>
      </c>
      <c r="V38" s="143">
        <v>0.252834</v>
      </c>
      <c r="W38" s="143">
        <v>-0.11775</v>
      </c>
      <c r="X38" s="143">
        <v>-0.2536</v>
      </c>
      <c r="Y38" s="143">
        <v>-0.28356000000000003</v>
      </c>
      <c r="Z38" s="143">
        <v>0.124256</v>
      </c>
      <c r="AA38" s="143">
        <v>-0.07200000000000001</v>
      </c>
      <c r="AB38" s="143">
        <v>0.008204</v>
      </c>
      <c r="AC38" s="143">
        <v>-0.199</v>
      </c>
      <c r="AD38" s="143">
        <v>-0.03968</v>
      </c>
      <c r="AE38" s="143">
        <v>0.26898900000000003</v>
      </c>
      <c r="AF38" s="143">
        <v>-0.02757</v>
      </c>
      <c r="AG38" s="143">
        <v>0.235856</v>
      </c>
      <c r="AH38" s="143">
        <v>0.072957</v>
      </c>
      <c r="AI38" s="143">
        <v>-0.16315</v>
      </c>
      <c r="AJ38" s="143">
        <v>-0.45456</v>
      </c>
      <c r="AK38" s="143">
        <v>0.003718</v>
      </c>
      <c r="AL38" s="143">
        <v>0.835293</v>
      </c>
      <c r="AM38" s="143">
        <v>0.787725</v>
      </c>
      <c r="AN38" s="143">
        <v>0.799974</v>
      </c>
      <c r="AO38" s="143">
        <v>0.015336</v>
      </c>
      <c r="AP38" s="143">
        <v>-0.1993</v>
      </c>
      <c r="AQ38" s="143">
        <v>-0.10342</v>
      </c>
      <c r="AR38" s="143">
        <v>-0.2426</v>
      </c>
      <c r="AS38" s="143">
        <v>-0.18188</v>
      </c>
      <c r="AT38" s="143">
        <v>-0.41090000000000004</v>
      </c>
    </row>
    <row r="39">
      <c r="A39" s="142">
        <f t="shared" si="1"/>
        <v>1.860301</v>
      </c>
      <c r="B39" s="143">
        <v>-0.06324</v>
      </c>
      <c r="C39" s="143">
        <v>-0.2337</v>
      </c>
      <c r="D39" s="143">
        <v>0.10911</v>
      </c>
      <c r="E39" s="143">
        <v>-0.07476000000000001</v>
      </c>
      <c r="F39" s="143">
        <v>0.148377</v>
      </c>
      <c r="G39" s="143">
        <v>-0.14435</v>
      </c>
      <c r="H39" s="143">
        <v>-0.0865</v>
      </c>
      <c r="I39" s="143">
        <v>0.09601</v>
      </c>
      <c r="J39" s="143">
        <v>0.06456500000000001</v>
      </c>
      <c r="K39" s="143">
        <v>0.135315</v>
      </c>
      <c r="L39" s="143">
        <v>-0.3178</v>
      </c>
      <c r="M39" s="143">
        <v>0.264536</v>
      </c>
      <c r="N39" s="143">
        <v>-0.01412</v>
      </c>
      <c r="O39" s="143">
        <v>0.078094</v>
      </c>
      <c r="P39" s="143">
        <v>-0.01752</v>
      </c>
      <c r="Q39" s="143">
        <v>-0.01656</v>
      </c>
      <c r="R39" s="143">
        <v>-0.20801999999999998</v>
      </c>
      <c r="S39" s="143">
        <v>0.20042699999999997</v>
      </c>
      <c r="T39" s="143">
        <v>-0.03738</v>
      </c>
      <c r="U39" s="143">
        <v>0.224662</v>
      </c>
      <c r="V39" s="143">
        <v>0.505668</v>
      </c>
      <c r="W39" s="143">
        <v>-0.11775</v>
      </c>
      <c r="X39" s="143">
        <v>-0.1268</v>
      </c>
      <c r="Y39" s="143">
        <v>-0.28356000000000003</v>
      </c>
      <c r="Z39" s="143">
        <v>0.248512</v>
      </c>
      <c r="AA39" s="143">
        <v>-0.096</v>
      </c>
      <c r="AB39" s="143">
        <v>0.008204</v>
      </c>
      <c r="AC39" s="143">
        <v>-0.1592</v>
      </c>
      <c r="AD39" s="143">
        <v>-0.05952</v>
      </c>
      <c r="AE39" s="143">
        <v>0.358652</v>
      </c>
      <c r="AF39" s="143">
        <v>-0.03676</v>
      </c>
      <c r="AG39" s="143">
        <v>0.353784</v>
      </c>
      <c r="AH39" s="143">
        <v>0.097276</v>
      </c>
      <c r="AI39" s="143">
        <v>-0.13052</v>
      </c>
      <c r="AJ39" s="143">
        <v>-0.5682</v>
      </c>
      <c r="AK39" s="143">
        <v>0.005577</v>
      </c>
      <c r="AL39" s="143">
        <v>1.3921549999999998</v>
      </c>
      <c r="AM39" s="143">
        <v>0.787725</v>
      </c>
      <c r="AN39" s="143">
        <v>0.799974</v>
      </c>
      <c r="AO39" s="143">
        <v>0.020448</v>
      </c>
      <c r="AP39" s="143">
        <v>-0.29895</v>
      </c>
      <c r="AQ39" s="143">
        <v>-0.10342</v>
      </c>
      <c r="AR39" s="143">
        <v>-0.2426</v>
      </c>
      <c r="AS39" s="143">
        <v>-0.27281999999999995</v>
      </c>
      <c r="AT39" s="143">
        <v>-0.32872</v>
      </c>
    </row>
    <row r="40">
      <c r="A40" s="142">
        <f t="shared" si="1"/>
        <v>2.366292</v>
      </c>
      <c r="B40" s="143">
        <v>-0.04743</v>
      </c>
      <c r="C40" s="143">
        <v>-0.38949999999999996</v>
      </c>
      <c r="D40" s="143">
        <v>0.07274</v>
      </c>
      <c r="E40" s="143">
        <v>-0.04984</v>
      </c>
      <c r="F40" s="143">
        <v>0.148377</v>
      </c>
      <c r="G40" s="143">
        <v>-0.05774</v>
      </c>
      <c r="H40" s="143">
        <v>-0.0519</v>
      </c>
      <c r="I40" s="143">
        <v>0.038404</v>
      </c>
      <c r="J40" s="143">
        <v>0.025826</v>
      </c>
      <c r="K40" s="143">
        <v>0.081189</v>
      </c>
      <c r="L40" s="143">
        <v>-0.23835</v>
      </c>
      <c r="M40" s="143">
        <v>0.132268</v>
      </c>
      <c r="N40" s="143">
        <v>-0.00706</v>
      </c>
      <c r="O40" s="143">
        <v>0.195235</v>
      </c>
      <c r="P40" s="143">
        <v>-0.03504</v>
      </c>
      <c r="Q40" s="143">
        <v>-0.02208</v>
      </c>
      <c r="R40" s="143">
        <v>-0.3467</v>
      </c>
      <c r="S40" s="143">
        <v>0.334045</v>
      </c>
      <c r="T40" s="143">
        <v>-0.07476</v>
      </c>
      <c r="U40" s="143">
        <v>0.449324</v>
      </c>
      <c r="V40" s="143">
        <v>0.505668</v>
      </c>
      <c r="W40" s="143">
        <v>-0.157</v>
      </c>
      <c r="X40" s="143">
        <v>-0.19019999999999998</v>
      </c>
      <c r="Y40" s="143">
        <v>-0.37808</v>
      </c>
      <c r="Z40" s="143">
        <v>0.186384</v>
      </c>
      <c r="AA40" s="143">
        <v>-0.096</v>
      </c>
      <c r="AB40" s="143">
        <v>0.008204</v>
      </c>
      <c r="AC40" s="143">
        <v>-0.1592</v>
      </c>
      <c r="AD40" s="143">
        <v>-0.07936</v>
      </c>
      <c r="AE40" s="143">
        <v>0.26898900000000003</v>
      </c>
      <c r="AF40" s="143">
        <v>-0.02757</v>
      </c>
      <c r="AG40" s="143">
        <v>0.58964</v>
      </c>
      <c r="AH40" s="143">
        <v>0.072957</v>
      </c>
      <c r="AI40" s="143">
        <v>-0.13052</v>
      </c>
      <c r="AJ40" s="143">
        <v>-0.45456</v>
      </c>
      <c r="AK40" s="143">
        <v>0.009295</v>
      </c>
      <c r="AL40" s="143">
        <v>1.113724</v>
      </c>
      <c r="AM40" s="143">
        <v>1.312875</v>
      </c>
      <c r="AN40" s="143">
        <v>1.066632</v>
      </c>
      <c r="AO40" s="143">
        <v>0.015336</v>
      </c>
      <c r="AP40" s="143">
        <v>-0.29895</v>
      </c>
      <c r="AQ40" s="143">
        <v>-0.15513</v>
      </c>
      <c r="AR40" s="143">
        <v>-0.30325</v>
      </c>
      <c r="AS40" s="143">
        <v>-0.18188</v>
      </c>
      <c r="AT40" s="143">
        <v>-0.32872</v>
      </c>
    </row>
    <row r="41">
      <c r="A41" s="142">
        <f t="shared" si="1"/>
        <v>0.010576</v>
      </c>
      <c r="B41" s="143">
        <v>-0.06324</v>
      </c>
      <c r="C41" s="143">
        <v>-0.2337</v>
      </c>
      <c r="D41" s="143">
        <v>0.03637</v>
      </c>
      <c r="E41" s="143">
        <v>-0.07476000000000001</v>
      </c>
      <c r="F41" s="143">
        <v>0.049459</v>
      </c>
      <c r="G41" s="143">
        <v>-0.11548</v>
      </c>
      <c r="H41" s="143">
        <v>-0.0692</v>
      </c>
      <c r="I41" s="143">
        <v>0.076808</v>
      </c>
      <c r="J41" s="143">
        <v>0.051652</v>
      </c>
      <c r="K41" s="143">
        <v>0.108252</v>
      </c>
      <c r="L41" s="143">
        <v>-0.3178</v>
      </c>
      <c r="M41" s="143">
        <v>0.198402</v>
      </c>
      <c r="N41" s="143">
        <v>-0.01059</v>
      </c>
      <c r="O41" s="143">
        <v>0.117141</v>
      </c>
      <c r="P41" s="143">
        <v>-0.02628</v>
      </c>
      <c r="Q41" s="143">
        <v>-0.01104</v>
      </c>
      <c r="R41" s="143">
        <v>-0.27736</v>
      </c>
      <c r="S41" s="143">
        <v>0.20042699999999997</v>
      </c>
      <c r="T41" s="143">
        <v>-0.056069999999999995</v>
      </c>
      <c r="U41" s="143">
        <v>0.112331</v>
      </c>
      <c r="V41" s="143">
        <v>0.252834</v>
      </c>
      <c r="W41" s="143">
        <v>-0.11775</v>
      </c>
      <c r="X41" s="143">
        <v>-0.2536</v>
      </c>
      <c r="Y41" s="143">
        <v>-0.28356000000000003</v>
      </c>
      <c r="Z41" s="143">
        <v>0.124256</v>
      </c>
      <c r="AA41" s="143">
        <v>-0.07200000000000001</v>
      </c>
      <c r="AB41" s="143">
        <v>0.006153</v>
      </c>
      <c r="AC41" s="143">
        <v>-0.1592</v>
      </c>
      <c r="AD41" s="143">
        <v>-0.0992</v>
      </c>
      <c r="AE41" s="143">
        <v>0.179326</v>
      </c>
      <c r="AF41" s="143">
        <v>-0.02757</v>
      </c>
      <c r="AG41" s="143">
        <v>0.353784</v>
      </c>
      <c r="AH41" s="143">
        <v>0.048638</v>
      </c>
      <c r="AI41" s="143">
        <v>-0.09789</v>
      </c>
      <c r="AJ41" s="143">
        <v>-0.5682</v>
      </c>
      <c r="AK41" s="143">
        <v>0.007436</v>
      </c>
      <c r="AL41" s="143">
        <v>0.556862</v>
      </c>
      <c r="AM41" s="143">
        <v>0.787725</v>
      </c>
      <c r="AN41" s="143">
        <v>0.799974</v>
      </c>
      <c r="AO41" s="143">
        <v>0.015336</v>
      </c>
      <c r="AP41" s="143">
        <v>-0.1993</v>
      </c>
      <c r="AQ41" s="143">
        <v>-0.10342</v>
      </c>
      <c r="AR41" s="143">
        <v>-0.2426</v>
      </c>
      <c r="AS41" s="143">
        <v>-0.18188</v>
      </c>
      <c r="AT41" s="143">
        <v>-0.41090000000000004</v>
      </c>
    </row>
    <row r="42">
      <c r="A42" s="142">
        <f t="shared" si="1"/>
        <v>2.277095</v>
      </c>
      <c r="B42" s="143">
        <v>-0.06324</v>
      </c>
      <c r="C42" s="143">
        <v>-0.38949999999999996</v>
      </c>
      <c r="D42" s="143">
        <v>0.10911</v>
      </c>
      <c r="E42" s="143">
        <v>-0.09968</v>
      </c>
      <c r="F42" s="143">
        <v>0.197836</v>
      </c>
      <c r="G42" s="143">
        <v>-0.11548</v>
      </c>
      <c r="H42" s="143">
        <v>-0.0865</v>
      </c>
      <c r="I42" s="143">
        <v>0.076808</v>
      </c>
      <c r="J42" s="143">
        <v>0.051652</v>
      </c>
      <c r="K42" s="143">
        <v>0.135315</v>
      </c>
      <c r="L42" s="143">
        <v>-0.3178</v>
      </c>
      <c r="M42" s="143">
        <v>0.264536</v>
      </c>
      <c r="N42" s="143">
        <v>-0.01412</v>
      </c>
      <c r="O42" s="143">
        <v>0.195235</v>
      </c>
      <c r="P42" s="143">
        <v>-0.043800000000000006</v>
      </c>
      <c r="Q42" s="143">
        <v>-0.0276</v>
      </c>
      <c r="R42" s="143">
        <v>-0.27736</v>
      </c>
      <c r="S42" s="143">
        <v>0.334045</v>
      </c>
      <c r="T42" s="143">
        <v>-0.07476</v>
      </c>
      <c r="U42" s="143">
        <v>0.449324</v>
      </c>
      <c r="V42" s="143">
        <v>0.505668</v>
      </c>
      <c r="W42" s="143">
        <v>-0.157</v>
      </c>
      <c r="X42" s="143">
        <v>-0.19019999999999998</v>
      </c>
      <c r="Y42" s="143">
        <v>-0.37808</v>
      </c>
      <c r="Z42" s="143">
        <v>0.186384</v>
      </c>
      <c r="AA42" s="143">
        <v>-0.096</v>
      </c>
      <c r="AB42" s="143">
        <v>0.008204</v>
      </c>
      <c r="AC42" s="143">
        <v>-0.1592</v>
      </c>
      <c r="AD42" s="143">
        <v>-0.0992</v>
      </c>
      <c r="AE42" s="143">
        <v>0.26898900000000003</v>
      </c>
      <c r="AF42" s="143">
        <v>-0.02757</v>
      </c>
      <c r="AG42" s="143">
        <v>0.58964</v>
      </c>
      <c r="AH42" s="143">
        <v>0.097276</v>
      </c>
      <c r="AI42" s="143">
        <v>-0.09789</v>
      </c>
      <c r="AJ42" s="143">
        <v>-0.45456</v>
      </c>
      <c r="AK42" s="143">
        <v>0.009295</v>
      </c>
      <c r="AL42" s="143">
        <v>0.835293</v>
      </c>
      <c r="AM42" s="143">
        <v>1.312875</v>
      </c>
      <c r="AN42" s="143">
        <v>1.066632</v>
      </c>
      <c r="AO42" s="143">
        <v>0.020448</v>
      </c>
      <c r="AP42" s="143">
        <v>-0.29895</v>
      </c>
      <c r="AQ42" s="143">
        <v>-0.15513</v>
      </c>
      <c r="AR42" s="143">
        <v>-0.30325</v>
      </c>
      <c r="AS42" s="143">
        <v>-0.18188</v>
      </c>
      <c r="AT42" s="143">
        <v>-0.32872</v>
      </c>
    </row>
    <row r="43">
      <c r="A43" s="142">
        <f t="shared" si="1"/>
        <v>0.245716</v>
      </c>
      <c r="B43" s="143">
        <v>-0.06324</v>
      </c>
      <c r="C43" s="143">
        <v>-0.2337</v>
      </c>
      <c r="D43" s="143">
        <v>0.03637</v>
      </c>
      <c r="E43" s="143">
        <v>-0.07476000000000001</v>
      </c>
      <c r="F43" s="143">
        <v>0.049459</v>
      </c>
      <c r="G43" s="143">
        <v>-0.11548</v>
      </c>
      <c r="H43" s="143">
        <v>-0.0692</v>
      </c>
      <c r="I43" s="143">
        <v>0.076808</v>
      </c>
      <c r="J43" s="143">
        <v>0.051652</v>
      </c>
      <c r="K43" s="143">
        <v>0.108252</v>
      </c>
      <c r="L43" s="143">
        <v>-0.3178</v>
      </c>
      <c r="M43" s="143">
        <v>0.198402</v>
      </c>
      <c r="N43" s="143">
        <v>-0.01059</v>
      </c>
      <c r="O43" s="143">
        <v>0.117141</v>
      </c>
      <c r="P43" s="143">
        <v>-0.02628</v>
      </c>
      <c r="Q43" s="143">
        <v>-0.00552</v>
      </c>
      <c r="R43" s="143">
        <v>-0.13868</v>
      </c>
      <c r="S43" s="143">
        <v>0.20042699999999997</v>
      </c>
      <c r="T43" s="143">
        <v>-0.056069999999999995</v>
      </c>
      <c r="U43" s="143">
        <v>0.112331</v>
      </c>
      <c r="V43" s="143">
        <v>0.252834</v>
      </c>
      <c r="W43" s="143">
        <v>-0.11775</v>
      </c>
      <c r="X43" s="143">
        <v>-0.2536</v>
      </c>
      <c r="Y43" s="143">
        <v>-0.28356000000000003</v>
      </c>
      <c r="Z43" s="143">
        <v>0.124256</v>
      </c>
      <c r="AA43" s="143">
        <v>-0.07200000000000001</v>
      </c>
      <c r="AB43" s="143">
        <v>0.006153</v>
      </c>
      <c r="AC43" s="143">
        <v>-0.1592</v>
      </c>
      <c r="AD43" s="143">
        <v>-0.0992</v>
      </c>
      <c r="AE43" s="143">
        <v>0.179326</v>
      </c>
      <c r="AF43" s="143">
        <v>-0.02757</v>
      </c>
      <c r="AG43" s="143">
        <v>0.353784</v>
      </c>
      <c r="AH43" s="143">
        <v>0.048638</v>
      </c>
      <c r="AI43" s="143">
        <v>-0.09789</v>
      </c>
      <c r="AJ43" s="143">
        <v>-0.5682</v>
      </c>
      <c r="AK43" s="143">
        <v>0.007436</v>
      </c>
      <c r="AL43" s="143">
        <v>0.556862</v>
      </c>
      <c r="AM43" s="143">
        <v>0.787725</v>
      </c>
      <c r="AN43" s="143">
        <v>0.799974</v>
      </c>
      <c r="AO43" s="143">
        <v>0.015336</v>
      </c>
      <c r="AP43" s="143">
        <v>-0.1993</v>
      </c>
      <c r="AQ43" s="143">
        <v>-0.10342</v>
      </c>
      <c r="AR43" s="143">
        <v>-0.2426</v>
      </c>
      <c r="AS43" s="143">
        <v>-0.09094</v>
      </c>
      <c r="AT43" s="143">
        <v>-0.41090000000000004</v>
      </c>
    </row>
    <row r="44">
      <c r="A44" s="142">
        <f t="shared" si="1"/>
        <v>2.108426</v>
      </c>
      <c r="B44" s="143">
        <v>-0.06324</v>
      </c>
      <c r="C44" s="143">
        <v>-0.38949999999999996</v>
      </c>
      <c r="D44" s="143">
        <v>0.10911</v>
      </c>
      <c r="E44" s="143">
        <v>-0.09968</v>
      </c>
      <c r="F44" s="143">
        <v>0.197836</v>
      </c>
      <c r="G44" s="143">
        <v>-0.11548</v>
      </c>
      <c r="H44" s="143">
        <v>-0.0865</v>
      </c>
      <c r="I44" s="143">
        <v>0.076808</v>
      </c>
      <c r="J44" s="143">
        <v>0.051652</v>
      </c>
      <c r="K44" s="143">
        <v>0.108252</v>
      </c>
      <c r="L44" s="143">
        <v>-0.3178</v>
      </c>
      <c r="M44" s="143">
        <v>0.264536</v>
      </c>
      <c r="N44" s="143">
        <v>-0.01412</v>
      </c>
      <c r="O44" s="143">
        <v>0.195235</v>
      </c>
      <c r="P44" s="143">
        <v>-0.043800000000000006</v>
      </c>
      <c r="Q44" s="143">
        <v>-0.0276</v>
      </c>
      <c r="R44" s="143">
        <v>-0.27736</v>
      </c>
      <c r="S44" s="143">
        <v>0.334045</v>
      </c>
      <c r="T44" s="143">
        <v>-0.07476</v>
      </c>
      <c r="U44" s="143">
        <v>0.449324</v>
      </c>
      <c r="V44" s="143">
        <v>0.505668</v>
      </c>
      <c r="W44" s="143">
        <v>-0.157</v>
      </c>
      <c r="X44" s="143">
        <v>-0.19019999999999998</v>
      </c>
      <c r="Y44" s="143">
        <v>-0.37808</v>
      </c>
      <c r="Z44" s="143">
        <v>0.186384</v>
      </c>
      <c r="AA44" s="143">
        <v>-0.096</v>
      </c>
      <c r="AB44" s="143">
        <v>0.008204</v>
      </c>
      <c r="AC44" s="143">
        <v>-0.1592</v>
      </c>
      <c r="AD44" s="143">
        <v>-0.07936</v>
      </c>
      <c r="AE44" s="143">
        <v>0.358652</v>
      </c>
      <c r="AF44" s="143">
        <v>-0.03676</v>
      </c>
      <c r="AG44" s="143">
        <v>0.117928</v>
      </c>
      <c r="AH44" s="143">
        <v>0.048638</v>
      </c>
      <c r="AI44" s="143">
        <v>-0.09789</v>
      </c>
      <c r="AJ44" s="143">
        <v>-0.45456</v>
      </c>
      <c r="AK44" s="143">
        <v>0.009295</v>
      </c>
      <c r="AL44" s="143">
        <v>1.113724</v>
      </c>
      <c r="AM44" s="143">
        <v>1.312875</v>
      </c>
      <c r="AN44" s="143">
        <v>1.066632</v>
      </c>
      <c r="AO44" s="143">
        <v>0.020448</v>
      </c>
      <c r="AP44" s="143">
        <v>-0.29895</v>
      </c>
      <c r="AQ44" s="143">
        <v>-0.15513</v>
      </c>
      <c r="AR44" s="143">
        <v>-0.30325</v>
      </c>
      <c r="AS44" s="143">
        <v>-0.18188</v>
      </c>
      <c r="AT44" s="143">
        <v>-0.32872</v>
      </c>
    </row>
    <row r="45">
      <c r="A45" s="142">
        <f t="shared" si="1"/>
        <v>2.72712</v>
      </c>
      <c r="B45" s="143">
        <v>-0.06324</v>
      </c>
      <c r="C45" s="143">
        <v>-0.38949999999999996</v>
      </c>
      <c r="D45" s="143">
        <v>0.10911</v>
      </c>
      <c r="E45" s="143">
        <v>-0.09968</v>
      </c>
      <c r="F45" s="143">
        <v>0.197836</v>
      </c>
      <c r="G45" s="143">
        <v>-0.11548</v>
      </c>
      <c r="H45" s="143">
        <v>-0.0865</v>
      </c>
      <c r="I45" s="143">
        <v>0.076808</v>
      </c>
      <c r="J45" s="143">
        <v>0.051652</v>
      </c>
      <c r="K45" s="143">
        <v>0.135315</v>
      </c>
      <c r="L45" s="143">
        <v>-0.3178</v>
      </c>
      <c r="M45" s="143">
        <v>0.264536</v>
      </c>
      <c r="N45" s="143">
        <v>-0.01412</v>
      </c>
      <c r="O45" s="143">
        <v>0.195235</v>
      </c>
      <c r="P45" s="143">
        <v>-0.043800000000000006</v>
      </c>
      <c r="Q45" s="143">
        <v>-0.0276</v>
      </c>
      <c r="R45" s="143">
        <v>-0.27736</v>
      </c>
      <c r="S45" s="143">
        <v>0.334045</v>
      </c>
      <c r="T45" s="143">
        <v>-0.07476</v>
      </c>
      <c r="U45" s="143">
        <v>0.449324</v>
      </c>
      <c r="V45" s="143">
        <v>0.505668</v>
      </c>
      <c r="W45" s="143">
        <v>-0.157</v>
      </c>
      <c r="X45" s="143">
        <v>-0.19019999999999998</v>
      </c>
      <c r="Y45" s="143">
        <v>-0.37808</v>
      </c>
      <c r="Z45" s="143">
        <v>0.186384</v>
      </c>
      <c r="AA45" s="143">
        <v>-0.096</v>
      </c>
      <c r="AB45" s="143">
        <v>0.006153</v>
      </c>
      <c r="AC45" s="143">
        <v>-0.1194</v>
      </c>
      <c r="AD45" s="143">
        <v>-0.07936</v>
      </c>
      <c r="AE45" s="143">
        <v>0.358652</v>
      </c>
      <c r="AF45" s="143">
        <v>-0.03676</v>
      </c>
      <c r="AG45" s="143">
        <v>0.0</v>
      </c>
      <c r="AH45" s="143">
        <v>0.12159500000000001</v>
      </c>
      <c r="AI45" s="143">
        <v>-0.13052</v>
      </c>
      <c r="AJ45" s="143">
        <v>-0.34092</v>
      </c>
      <c r="AK45" s="143">
        <v>0.007436</v>
      </c>
      <c r="AL45" s="143">
        <v>1.3921549999999998</v>
      </c>
      <c r="AM45" s="143">
        <v>1.0503</v>
      </c>
      <c r="AN45" s="143">
        <v>1.33329</v>
      </c>
      <c r="AO45" s="143">
        <v>0.015336</v>
      </c>
      <c r="AP45" s="143">
        <v>-0.1993</v>
      </c>
      <c r="AQ45" s="143">
        <v>-0.10342</v>
      </c>
      <c r="AR45" s="143">
        <v>-0.30325</v>
      </c>
      <c r="AS45" s="143">
        <v>-0.09094</v>
      </c>
      <c r="AT45" s="143">
        <v>-0.32872</v>
      </c>
    </row>
    <row r="46">
      <c r="A46" s="142">
        <f t="shared" si="1"/>
        <v>2.784528</v>
      </c>
      <c r="B46" s="143">
        <v>-0.06324</v>
      </c>
      <c r="C46" s="143">
        <v>-0.38949999999999996</v>
      </c>
      <c r="D46" s="143">
        <v>0.10911</v>
      </c>
      <c r="E46" s="143">
        <v>-0.09968</v>
      </c>
      <c r="F46" s="143">
        <v>0.197836</v>
      </c>
      <c r="G46" s="143">
        <v>-0.11548</v>
      </c>
      <c r="H46" s="143">
        <v>-0.0865</v>
      </c>
      <c r="I46" s="143">
        <v>0.076808</v>
      </c>
      <c r="J46" s="143">
        <v>0.051652</v>
      </c>
      <c r="K46" s="143">
        <v>0.135315</v>
      </c>
      <c r="L46" s="143">
        <v>-0.3178</v>
      </c>
      <c r="M46" s="143">
        <v>0.264536</v>
      </c>
      <c r="N46" s="143">
        <v>-0.01412</v>
      </c>
      <c r="O46" s="143">
        <v>0.195235</v>
      </c>
      <c r="P46" s="143">
        <v>-0.043800000000000006</v>
      </c>
      <c r="Q46" s="143">
        <v>-0.0276</v>
      </c>
      <c r="R46" s="143">
        <v>-0.27736</v>
      </c>
      <c r="S46" s="143">
        <v>0.334045</v>
      </c>
      <c r="T46" s="143">
        <v>-0.07476</v>
      </c>
      <c r="U46" s="143">
        <v>0.449324</v>
      </c>
      <c r="V46" s="143">
        <v>0.505668</v>
      </c>
      <c r="W46" s="143">
        <v>-0.157</v>
      </c>
      <c r="X46" s="143">
        <v>-0.19019999999999998</v>
      </c>
      <c r="Y46" s="143">
        <v>-0.37808</v>
      </c>
      <c r="Z46" s="143">
        <v>0.186384</v>
      </c>
      <c r="AA46" s="143">
        <v>-0.096</v>
      </c>
      <c r="AB46" s="143">
        <v>0.006153</v>
      </c>
      <c r="AC46" s="143">
        <v>-0.1194</v>
      </c>
      <c r="AD46" s="143">
        <v>-0.07936</v>
      </c>
      <c r="AE46" s="143">
        <v>0.358652</v>
      </c>
      <c r="AF46" s="143">
        <v>-0.03676</v>
      </c>
      <c r="AG46" s="143">
        <v>0.58964</v>
      </c>
      <c r="AH46" s="143">
        <v>0.097276</v>
      </c>
      <c r="AI46" s="143">
        <v>-0.09789</v>
      </c>
      <c r="AJ46" s="143">
        <v>-0.45456</v>
      </c>
      <c r="AK46" s="143">
        <v>0.009295</v>
      </c>
      <c r="AL46" s="143">
        <v>1.113724</v>
      </c>
      <c r="AM46" s="143">
        <v>1.312875</v>
      </c>
      <c r="AN46" s="143">
        <v>1.066632</v>
      </c>
      <c r="AO46" s="143">
        <v>0.020448</v>
      </c>
      <c r="AP46" s="143">
        <v>-0.29895</v>
      </c>
      <c r="AQ46" s="143">
        <v>-0.15513</v>
      </c>
      <c r="AR46" s="143">
        <v>-0.30325</v>
      </c>
      <c r="AS46" s="143">
        <v>-0.09094</v>
      </c>
      <c r="AT46" s="143">
        <v>-0.32872</v>
      </c>
    </row>
    <row r="47">
      <c r="A47" s="142">
        <f t="shared" si="1"/>
        <v>2.545059</v>
      </c>
      <c r="B47" s="143">
        <v>-0.06324</v>
      </c>
      <c r="C47" s="143">
        <v>-0.38949999999999996</v>
      </c>
      <c r="D47" s="143">
        <v>0.10911</v>
      </c>
      <c r="E47" s="143">
        <v>-0.09968</v>
      </c>
      <c r="F47" s="143">
        <v>0.197836</v>
      </c>
      <c r="G47" s="143">
        <v>-0.11548</v>
      </c>
      <c r="H47" s="143">
        <v>-0.0865</v>
      </c>
      <c r="I47" s="143">
        <v>0.076808</v>
      </c>
      <c r="J47" s="143">
        <v>0.051652</v>
      </c>
      <c r="K47" s="143">
        <v>0.135315</v>
      </c>
      <c r="L47" s="143">
        <v>-0.3178</v>
      </c>
      <c r="M47" s="143">
        <v>0.264536</v>
      </c>
      <c r="N47" s="143">
        <v>-0.01412</v>
      </c>
      <c r="O47" s="143">
        <v>0.195235</v>
      </c>
      <c r="P47" s="143">
        <v>-0.043800000000000006</v>
      </c>
      <c r="Q47" s="143">
        <v>-0.0276</v>
      </c>
      <c r="R47" s="143">
        <v>-0.27736</v>
      </c>
      <c r="S47" s="143">
        <v>0.334045</v>
      </c>
      <c r="T47" s="143">
        <v>-0.07476</v>
      </c>
      <c r="U47" s="143">
        <v>0.449324</v>
      </c>
      <c r="V47" s="143">
        <v>0.505668</v>
      </c>
      <c r="W47" s="143">
        <v>-0.157</v>
      </c>
      <c r="X47" s="143">
        <v>-0.19019999999999998</v>
      </c>
      <c r="Y47" s="143">
        <v>-0.37808</v>
      </c>
      <c r="Z47" s="143">
        <v>0.186384</v>
      </c>
      <c r="AA47" s="143">
        <v>-0.096</v>
      </c>
      <c r="AB47" s="143">
        <v>0.008204</v>
      </c>
      <c r="AC47" s="143">
        <v>-0.1592</v>
      </c>
      <c r="AD47" s="143">
        <v>-0.0992</v>
      </c>
      <c r="AE47" s="143">
        <v>0.358652</v>
      </c>
      <c r="AF47" s="143">
        <v>-0.03676</v>
      </c>
      <c r="AG47" s="143">
        <v>0.58964</v>
      </c>
      <c r="AH47" s="143">
        <v>0.097276</v>
      </c>
      <c r="AI47" s="143">
        <v>-0.09789</v>
      </c>
      <c r="AJ47" s="143">
        <v>-0.45456</v>
      </c>
      <c r="AK47" s="143">
        <v>0.009295</v>
      </c>
      <c r="AL47" s="143">
        <v>1.113724</v>
      </c>
      <c r="AM47" s="143">
        <v>1.312875</v>
      </c>
      <c r="AN47" s="143">
        <v>1.066632</v>
      </c>
      <c r="AO47" s="143">
        <v>0.020448</v>
      </c>
      <c r="AP47" s="143">
        <v>-0.29895</v>
      </c>
      <c r="AQ47" s="143">
        <v>-0.15513</v>
      </c>
      <c r="AR47" s="143">
        <v>-0.30325</v>
      </c>
      <c r="AS47" s="143">
        <v>-0.27281999999999995</v>
      </c>
      <c r="AT47" s="143">
        <v>-0.32872</v>
      </c>
    </row>
    <row r="48">
      <c r="A48" s="142">
        <f t="shared" si="1"/>
        <v>1.845305</v>
      </c>
      <c r="B48" s="143">
        <v>-0.06324</v>
      </c>
      <c r="C48" s="143">
        <v>-0.2337</v>
      </c>
      <c r="D48" s="143">
        <v>0.10911</v>
      </c>
      <c r="E48" s="143">
        <v>-0.07476000000000001</v>
      </c>
      <c r="F48" s="143">
        <v>0.148377</v>
      </c>
      <c r="G48" s="143">
        <v>-0.14435</v>
      </c>
      <c r="H48" s="143">
        <v>-0.0865</v>
      </c>
      <c r="I48" s="143">
        <v>0.09601</v>
      </c>
      <c r="J48" s="143">
        <v>0.06456500000000001</v>
      </c>
      <c r="K48" s="143">
        <v>0.135315</v>
      </c>
      <c r="L48" s="143">
        <v>-0.3178</v>
      </c>
      <c r="M48" s="143">
        <v>0.264536</v>
      </c>
      <c r="N48" s="143">
        <v>-0.01412</v>
      </c>
      <c r="O48" s="143">
        <v>0.156188</v>
      </c>
      <c r="P48" s="143">
        <v>-0.03504</v>
      </c>
      <c r="Q48" s="143">
        <v>-0.01656</v>
      </c>
      <c r="R48" s="143">
        <v>-0.20801999999999998</v>
      </c>
      <c r="S48" s="143">
        <v>0.20042699999999997</v>
      </c>
      <c r="T48" s="143">
        <v>-0.03738</v>
      </c>
      <c r="U48" s="143">
        <v>0.224662</v>
      </c>
      <c r="V48" s="143">
        <v>0.505668</v>
      </c>
      <c r="W48" s="143">
        <v>-0.11775</v>
      </c>
      <c r="X48" s="143">
        <v>-0.1268</v>
      </c>
      <c r="Y48" s="143">
        <v>-0.28356000000000003</v>
      </c>
      <c r="Z48" s="143">
        <v>0.248512</v>
      </c>
      <c r="AA48" s="143">
        <v>-0.096</v>
      </c>
      <c r="AB48" s="143">
        <v>0.010255</v>
      </c>
      <c r="AC48" s="143">
        <v>-0.199</v>
      </c>
      <c r="AD48" s="143">
        <v>-0.0992</v>
      </c>
      <c r="AE48" s="143">
        <v>0.358652</v>
      </c>
      <c r="AF48" s="143">
        <v>-0.03676</v>
      </c>
      <c r="AG48" s="143">
        <v>0.353784</v>
      </c>
      <c r="AH48" s="143">
        <v>0.097276</v>
      </c>
      <c r="AI48" s="143">
        <v>-0.13052</v>
      </c>
      <c r="AJ48" s="143">
        <v>-0.5682</v>
      </c>
      <c r="AK48" s="143">
        <v>0.007436</v>
      </c>
      <c r="AL48" s="143">
        <v>1.3921549999999998</v>
      </c>
      <c r="AM48" s="143">
        <v>0.787725</v>
      </c>
      <c r="AN48" s="143">
        <v>0.799974</v>
      </c>
      <c r="AO48" s="143">
        <v>0.020448</v>
      </c>
      <c r="AP48" s="143">
        <v>-0.29895</v>
      </c>
      <c r="AQ48" s="143">
        <v>-0.10342</v>
      </c>
      <c r="AR48" s="143">
        <v>-0.2426</v>
      </c>
      <c r="AS48" s="143">
        <v>-0.27281999999999995</v>
      </c>
      <c r="AT48" s="143">
        <v>-0.32872</v>
      </c>
    </row>
    <row r="49">
      <c r="A49" s="142">
        <f t="shared" si="1"/>
        <v>2.568445</v>
      </c>
      <c r="B49" s="143">
        <v>-0.01581</v>
      </c>
      <c r="C49" s="143">
        <v>-0.0779</v>
      </c>
      <c r="D49" s="143">
        <v>0.07274</v>
      </c>
      <c r="E49" s="143">
        <v>-0.04984</v>
      </c>
      <c r="F49" s="143">
        <v>0.098918</v>
      </c>
      <c r="G49" s="143">
        <v>-0.11548</v>
      </c>
      <c r="H49" s="143">
        <v>-0.0692</v>
      </c>
      <c r="I49" s="143">
        <v>0.057606000000000004</v>
      </c>
      <c r="J49" s="143">
        <v>0.051652</v>
      </c>
      <c r="K49" s="143">
        <v>0.108252</v>
      </c>
      <c r="L49" s="143">
        <v>-0.39725000000000005</v>
      </c>
      <c r="M49" s="143">
        <v>0.33067</v>
      </c>
      <c r="N49" s="143">
        <v>-0.01765</v>
      </c>
      <c r="O49" s="143">
        <v>0.195235</v>
      </c>
      <c r="P49" s="143">
        <v>-0.043800000000000006</v>
      </c>
      <c r="Q49" s="143">
        <v>-0.0276</v>
      </c>
      <c r="R49" s="143">
        <v>-0.27736</v>
      </c>
      <c r="S49" s="143">
        <v>0.20042699999999997</v>
      </c>
      <c r="T49" s="143">
        <v>-0.07476</v>
      </c>
      <c r="U49" s="143">
        <v>0.336993</v>
      </c>
      <c r="V49" s="143">
        <v>0.505668</v>
      </c>
      <c r="W49" s="143">
        <v>-0.157</v>
      </c>
      <c r="X49" s="143">
        <v>-0.2536</v>
      </c>
      <c r="Y49" s="143">
        <v>-0.28356000000000003</v>
      </c>
      <c r="Z49" s="143">
        <v>0.124256</v>
      </c>
      <c r="AA49" s="143">
        <v>-0.096</v>
      </c>
      <c r="AB49" s="143">
        <v>0.010255</v>
      </c>
      <c r="AC49" s="143">
        <v>-0.199</v>
      </c>
      <c r="AD49" s="143">
        <v>-0.0992</v>
      </c>
      <c r="AE49" s="143">
        <v>0.26898900000000003</v>
      </c>
      <c r="AF49" s="143">
        <v>-0.01838</v>
      </c>
      <c r="AG49" s="143">
        <v>0.471712</v>
      </c>
      <c r="AH49" s="143">
        <v>0.12159500000000001</v>
      </c>
      <c r="AI49" s="143">
        <v>-0.16315</v>
      </c>
      <c r="AJ49" s="143">
        <v>-0.45456</v>
      </c>
      <c r="AK49" s="143">
        <v>0.009295</v>
      </c>
      <c r="AL49" s="143">
        <v>1.3921549999999998</v>
      </c>
      <c r="AM49" s="143">
        <v>1.312875</v>
      </c>
      <c r="AN49" s="143">
        <v>1.066632</v>
      </c>
      <c r="AO49" s="143">
        <v>0.02556</v>
      </c>
      <c r="AP49" s="143">
        <v>-0.29895</v>
      </c>
      <c r="AQ49" s="143">
        <v>-0.25855</v>
      </c>
      <c r="AR49" s="143">
        <v>-0.2426</v>
      </c>
      <c r="AS49" s="143">
        <v>-0.09094</v>
      </c>
      <c r="AT49" s="143">
        <v>-0.41090000000000004</v>
      </c>
    </row>
    <row r="50">
      <c r="A50" s="142">
        <f t="shared" si="1"/>
        <v>2.3955</v>
      </c>
      <c r="B50" s="143">
        <v>-0.06324</v>
      </c>
      <c r="C50" s="143">
        <v>-0.1558</v>
      </c>
      <c r="D50" s="143">
        <v>0.14548</v>
      </c>
      <c r="E50" s="143">
        <v>-0.09968</v>
      </c>
      <c r="F50" s="143">
        <v>0.148377</v>
      </c>
      <c r="G50" s="143">
        <v>-0.11548</v>
      </c>
      <c r="H50" s="143">
        <v>-0.0865</v>
      </c>
      <c r="I50" s="143">
        <v>0.057606000000000004</v>
      </c>
      <c r="J50" s="143">
        <v>0.06456500000000001</v>
      </c>
      <c r="K50" s="143">
        <v>0.081189</v>
      </c>
      <c r="L50" s="143">
        <v>-0.39725000000000005</v>
      </c>
      <c r="M50" s="143">
        <v>0.33067</v>
      </c>
      <c r="N50" s="143">
        <v>-0.01765</v>
      </c>
      <c r="O50" s="143">
        <v>0.156188</v>
      </c>
      <c r="P50" s="143">
        <v>-0.03504</v>
      </c>
      <c r="Q50" s="143">
        <v>-0.01656</v>
      </c>
      <c r="R50" s="143">
        <v>-0.13868</v>
      </c>
      <c r="S50" s="143">
        <v>0.267236</v>
      </c>
      <c r="T50" s="143">
        <v>-0.09344999999999999</v>
      </c>
      <c r="U50" s="143">
        <v>0.449324</v>
      </c>
      <c r="V50" s="143">
        <v>0.505668</v>
      </c>
      <c r="W50" s="143">
        <v>-0.157</v>
      </c>
      <c r="X50" s="143">
        <v>-0.2536</v>
      </c>
      <c r="Y50" s="143">
        <v>-0.28356000000000003</v>
      </c>
      <c r="Z50" s="143">
        <v>0.186384</v>
      </c>
      <c r="AA50" s="143">
        <v>-0.096</v>
      </c>
      <c r="AB50" s="143">
        <v>0.008204</v>
      </c>
      <c r="AC50" s="143">
        <v>-0.199</v>
      </c>
      <c r="AD50" s="143">
        <v>-0.0992</v>
      </c>
      <c r="AE50" s="143">
        <v>0.26898900000000003</v>
      </c>
      <c r="AF50" s="143">
        <v>-0.02757</v>
      </c>
      <c r="AG50" s="143">
        <v>0.471712</v>
      </c>
      <c r="AH50" s="143">
        <v>0.072957</v>
      </c>
      <c r="AI50" s="143">
        <v>-0.13052</v>
      </c>
      <c r="AJ50" s="143">
        <v>-0.45456</v>
      </c>
      <c r="AK50" s="143">
        <v>0.005577</v>
      </c>
      <c r="AL50" s="143">
        <v>1.113724</v>
      </c>
      <c r="AM50" s="143">
        <v>1.0503</v>
      </c>
      <c r="AN50" s="143">
        <v>1.066632</v>
      </c>
      <c r="AO50" s="143">
        <v>0.020448</v>
      </c>
      <c r="AP50" s="143">
        <v>-0.29895</v>
      </c>
      <c r="AQ50" s="143">
        <v>-0.15513</v>
      </c>
      <c r="AR50" s="143">
        <v>-0.18195</v>
      </c>
      <c r="AS50" s="143">
        <v>-0.27281999999999995</v>
      </c>
      <c r="AT50" s="143">
        <v>-0.24654</v>
      </c>
    </row>
    <row r="51">
      <c r="A51" s="142">
        <f t="shared" si="1"/>
        <v>2.488205</v>
      </c>
      <c r="B51" s="143">
        <v>-0.07905000000000001</v>
      </c>
      <c r="C51" s="143">
        <v>-0.3116</v>
      </c>
      <c r="D51" s="143">
        <v>0.14548</v>
      </c>
      <c r="E51" s="143">
        <v>-0.1246</v>
      </c>
      <c r="F51" s="143">
        <v>0.098918</v>
      </c>
      <c r="G51" s="143">
        <v>-0.14435</v>
      </c>
      <c r="H51" s="143">
        <v>-0.0865</v>
      </c>
      <c r="I51" s="143">
        <v>0.09601</v>
      </c>
      <c r="J51" s="143">
        <v>0.051652</v>
      </c>
      <c r="K51" s="143">
        <v>0.108252</v>
      </c>
      <c r="L51" s="143">
        <v>-0.3178</v>
      </c>
      <c r="M51" s="143">
        <v>0.264536</v>
      </c>
      <c r="N51" s="143">
        <v>-0.01765</v>
      </c>
      <c r="O51" s="143">
        <v>0.117141</v>
      </c>
      <c r="P51" s="143">
        <v>-0.043800000000000006</v>
      </c>
      <c r="Q51" s="143">
        <v>-0.02208</v>
      </c>
      <c r="R51" s="143">
        <v>-0.3467</v>
      </c>
      <c r="S51" s="143">
        <v>0.267236</v>
      </c>
      <c r="T51" s="143">
        <v>-0.07476</v>
      </c>
      <c r="U51" s="143">
        <v>0.449324</v>
      </c>
      <c r="V51" s="143">
        <v>0.505668</v>
      </c>
      <c r="W51" s="143">
        <v>-0.157</v>
      </c>
      <c r="X51" s="143">
        <v>-0.2536</v>
      </c>
      <c r="Y51" s="143">
        <v>-0.4726</v>
      </c>
      <c r="Z51" s="143">
        <v>0.248512</v>
      </c>
      <c r="AA51" s="143">
        <v>-0.12</v>
      </c>
      <c r="AB51" s="143">
        <v>0.010255</v>
      </c>
      <c r="AC51" s="143">
        <v>-0.1592</v>
      </c>
      <c r="AD51" s="143">
        <v>-0.0992</v>
      </c>
      <c r="AE51" s="143">
        <v>0.448315</v>
      </c>
      <c r="AF51" s="143">
        <v>-0.03676</v>
      </c>
      <c r="AG51" s="143">
        <v>0.471712</v>
      </c>
      <c r="AH51" s="143">
        <v>0.12159500000000001</v>
      </c>
      <c r="AI51" s="143">
        <v>-0.13052</v>
      </c>
      <c r="AJ51" s="143">
        <v>-0.45456</v>
      </c>
      <c r="AK51" s="143">
        <v>0.007436</v>
      </c>
      <c r="AL51" s="143">
        <v>1.3921549999999998</v>
      </c>
      <c r="AM51" s="143">
        <v>1.0503</v>
      </c>
      <c r="AN51" s="143">
        <v>1.33329</v>
      </c>
      <c r="AO51" s="143">
        <v>0.020448</v>
      </c>
      <c r="AP51" s="143">
        <v>-0.3986</v>
      </c>
      <c r="AQ51" s="143">
        <v>-0.20684</v>
      </c>
      <c r="AR51" s="143">
        <v>-0.2426</v>
      </c>
      <c r="AS51" s="143">
        <v>-0.09094</v>
      </c>
      <c r="AT51" s="143">
        <v>-0.32872</v>
      </c>
    </row>
    <row r="52">
      <c r="A52" s="142">
        <f t="shared" si="1"/>
        <v>2.147517</v>
      </c>
      <c r="B52" s="143">
        <v>-0.06324</v>
      </c>
      <c r="C52" s="143">
        <v>-0.1558</v>
      </c>
      <c r="D52" s="143">
        <v>0.14548</v>
      </c>
      <c r="E52" s="143">
        <v>-0.07476000000000001</v>
      </c>
      <c r="F52" s="143">
        <v>0.148377</v>
      </c>
      <c r="G52" s="143">
        <v>-0.11548</v>
      </c>
      <c r="H52" s="143">
        <v>-0.0692</v>
      </c>
      <c r="I52" s="143">
        <v>0.057606000000000004</v>
      </c>
      <c r="J52" s="143">
        <v>0.051652</v>
      </c>
      <c r="K52" s="143">
        <v>0.081189</v>
      </c>
      <c r="L52" s="143">
        <v>-0.23835</v>
      </c>
      <c r="M52" s="143">
        <v>0.33067</v>
      </c>
      <c r="N52" s="143">
        <v>-0.01412</v>
      </c>
      <c r="O52" s="143">
        <v>0.078094</v>
      </c>
      <c r="P52" s="143">
        <v>-0.01752</v>
      </c>
      <c r="Q52" s="143">
        <v>-0.01656</v>
      </c>
      <c r="R52" s="143">
        <v>-0.20801999999999998</v>
      </c>
      <c r="S52" s="143">
        <v>0.267236</v>
      </c>
      <c r="T52" s="143">
        <v>-0.056069999999999995</v>
      </c>
      <c r="U52" s="143">
        <v>0.224662</v>
      </c>
      <c r="V52" s="143">
        <v>0.379251</v>
      </c>
      <c r="W52" s="143">
        <v>-0.157</v>
      </c>
      <c r="X52" s="143">
        <v>-0.2536</v>
      </c>
      <c r="Y52" s="143">
        <v>-0.28356000000000003</v>
      </c>
      <c r="Z52" s="143">
        <v>0.186384</v>
      </c>
      <c r="AA52" s="143">
        <v>-0.07200000000000001</v>
      </c>
      <c r="AB52" s="143">
        <v>0.004102</v>
      </c>
      <c r="AC52" s="143">
        <v>-0.0796</v>
      </c>
      <c r="AD52" s="143">
        <v>-0.05952</v>
      </c>
      <c r="AE52" s="143">
        <v>0.358652</v>
      </c>
      <c r="AF52" s="143">
        <v>-0.03676</v>
      </c>
      <c r="AG52" s="143">
        <v>0.471712</v>
      </c>
      <c r="AH52" s="143">
        <v>0.072957</v>
      </c>
      <c r="AI52" s="143">
        <v>-0.09789</v>
      </c>
      <c r="AJ52" s="143">
        <v>-0.45456</v>
      </c>
      <c r="AK52" s="143">
        <v>0.005577</v>
      </c>
      <c r="AL52" s="143">
        <v>1.113724</v>
      </c>
      <c r="AM52" s="143">
        <v>1.0503</v>
      </c>
      <c r="AN52" s="143">
        <v>0.799974</v>
      </c>
      <c r="AO52" s="143">
        <v>0.020448</v>
      </c>
      <c r="AP52" s="143">
        <v>-0.29895</v>
      </c>
      <c r="AQ52" s="143">
        <v>-0.15513</v>
      </c>
      <c r="AR52" s="143">
        <v>-0.1213</v>
      </c>
      <c r="AS52" s="143">
        <v>-0.27281999999999995</v>
      </c>
      <c r="AT52" s="143">
        <v>-0.32872</v>
      </c>
    </row>
    <row r="53">
      <c r="A53" s="142">
        <f t="shared" si="1"/>
        <v>2.15015</v>
      </c>
      <c r="B53" s="143">
        <v>-0.07905000000000001</v>
      </c>
      <c r="C53" s="143">
        <v>-0.3116</v>
      </c>
      <c r="D53" s="143">
        <v>0.14548</v>
      </c>
      <c r="E53" s="143">
        <v>-0.1246</v>
      </c>
      <c r="F53" s="143">
        <v>0.098918</v>
      </c>
      <c r="G53" s="143">
        <v>-0.14435</v>
      </c>
      <c r="H53" s="143">
        <v>-0.0865</v>
      </c>
      <c r="I53" s="143">
        <v>0.09601</v>
      </c>
      <c r="J53" s="143">
        <v>0.051652</v>
      </c>
      <c r="K53" s="143">
        <v>0.108252</v>
      </c>
      <c r="L53" s="143">
        <v>-0.3178</v>
      </c>
      <c r="M53" s="143">
        <v>0.264536</v>
      </c>
      <c r="N53" s="143">
        <v>-0.01765</v>
      </c>
      <c r="O53" s="143">
        <v>0.156188</v>
      </c>
      <c r="P53" s="143">
        <v>-0.043800000000000006</v>
      </c>
      <c r="Q53" s="143">
        <v>-0.02208</v>
      </c>
      <c r="R53" s="143">
        <v>-0.3467</v>
      </c>
      <c r="S53" s="143">
        <v>0.267236</v>
      </c>
      <c r="T53" s="143">
        <v>-0.07476</v>
      </c>
      <c r="U53" s="143">
        <v>0.449324</v>
      </c>
      <c r="V53" s="143">
        <v>0.505668</v>
      </c>
      <c r="W53" s="143">
        <v>-0.157</v>
      </c>
      <c r="X53" s="143">
        <v>-0.2536</v>
      </c>
      <c r="Y53" s="143">
        <v>-0.4726</v>
      </c>
      <c r="Z53" s="143">
        <v>0.248512</v>
      </c>
      <c r="AA53" s="143">
        <v>-0.12</v>
      </c>
      <c r="AB53" s="143">
        <v>0.010255</v>
      </c>
      <c r="AC53" s="143">
        <v>-0.1592</v>
      </c>
      <c r="AD53" s="143">
        <v>-0.0992</v>
      </c>
      <c r="AE53" s="143">
        <v>0.448315</v>
      </c>
      <c r="AF53" s="143">
        <v>-0.03676</v>
      </c>
      <c r="AG53" s="143">
        <v>0.471712</v>
      </c>
      <c r="AH53" s="143">
        <v>0.12159500000000001</v>
      </c>
      <c r="AI53" s="143">
        <v>-0.13052</v>
      </c>
      <c r="AJ53" s="143">
        <v>-0.45456</v>
      </c>
      <c r="AK53" s="143">
        <v>0.007436</v>
      </c>
      <c r="AL53" s="143">
        <v>1.113724</v>
      </c>
      <c r="AM53" s="143">
        <v>1.312875</v>
      </c>
      <c r="AN53" s="143">
        <v>1.066632</v>
      </c>
      <c r="AO53" s="143">
        <v>0.02556</v>
      </c>
      <c r="AP53" s="143">
        <v>-0.3986</v>
      </c>
      <c r="AQ53" s="143">
        <v>-0.20684</v>
      </c>
      <c r="AR53" s="143">
        <v>-0.2426</v>
      </c>
      <c r="AS53" s="143">
        <v>-0.27281999999999995</v>
      </c>
      <c r="AT53" s="143">
        <v>-0.24654</v>
      </c>
    </row>
    <row r="54">
      <c r="A54" s="142">
        <f t="shared" si="1"/>
        <v>-0.254547</v>
      </c>
      <c r="B54" s="143">
        <v>-0.07905000000000001</v>
      </c>
      <c r="C54" s="143">
        <v>-0.3116</v>
      </c>
      <c r="D54" s="143">
        <v>0.03637</v>
      </c>
      <c r="E54" s="143">
        <v>-0.07476000000000001</v>
      </c>
      <c r="F54" s="143">
        <v>0.049459</v>
      </c>
      <c r="G54" s="143">
        <v>-0.11548</v>
      </c>
      <c r="H54" s="143">
        <v>-0.0692</v>
      </c>
      <c r="I54" s="143">
        <v>0.076808</v>
      </c>
      <c r="J54" s="143">
        <v>0.051652</v>
      </c>
      <c r="K54" s="143">
        <v>0.108252</v>
      </c>
      <c r="L54" s="143">
        <v>-0.3178</v>
      </c>
      <c r="M54" s="143">
        <v>0.198402</v>
      </c>
      <c r="N54" s="143">
        <v>-0.01059</v>
      </c>
      <c r="O54" s="143">
        <v>0.117141</v>
      </c>
      <c r="P54" s="143">
        <v>-0.02628</v>
      </c>
      <c r="Q54" s="143">
        <v>-0.01104</v>
      </c>
      <c r="R54" s="143">
        <v>-0.27736</v>
      </c>
      <c r="S54" s="143">
        <v>0.20042699999999997</v>
      </c>
      <c r="T54" s="143">
        <v>-0.056069999999999995</v>
      </c>
      <c r="U54" s="143">
        <v>0.112331</v>
      </c>
      <c r="V54" s="143">
        <v>0.252834</v>
      </c>
      <c r="W54" s="143">
        <v>-0.11775</v>
      </c>
      <c r="X54" s="143">
        <v>-0.2536</v>
      </c>
      <c r="Y54" s="143">
        <v>-0.28356000000000003</v>
      </c>
      <c r="Z54" s="143">
        <v>0.124256</v>
      </c>
      <c r="AA54" s="143">
        <v>-0.07200000000000001</v>
      </c>
      <c r="AB54" s="143">
        <v>0.006153</v>
      </c>
      <c r="AC54" s="143">
        <v>-0.1592</v>
      </c>
      <c r="AD54" s="143">
        <v>-0.0992</v>
      </c>
      <c r="AE54" s="143">
        <v>0.089663</v>
      </c>
      <c r="AF54" s="143">
        <v>-0.01838</v>
      </c>
      <c r="AG54" s="143">
        <v>0.353784</v>
      </c>
      <c r="AH54" s="143">
        <v>0.048638</v>
      </c>
      <c r="AI54" s="143">
        <v>-0.09789</v>
      </c>
      <c r="AJ54" s="143">
        <v>-0.5682</v>
      </c>
      <c r="AK54" s="143">
        <v>0.007436</v>
      </c>
      <c r="AL54" s="143">
        <v>0.556862</v>
      </c>
      <c r="AM54" s="143">
        <v>0.787725</v>
      </c>
      <c r="AN54" s="143">
        <v>0.799974</v>
      </c>
      <c r="AO54" s="143">
        <v>0.015336</v>
      </c>
      <c r="AP54" s="143">
        <v>-0.1993</v>
      </c>
      <c r="AQ54" s="143">
        <v>-0.10342</v>
      </c>
      <c r="AR54" s="143">
        <v>-0.2426</v>
      </c>
      <c r="AS54" s="143">
        <v>-0.27281999999999995</v>
      </c>
      <c r="AT54" s="143">
        <v>-0.41090000000000004</v>
      </c>
    </row>
    <row r="55">
      <c r="A55" s="142">
        <f t="shared" si="1"/>
        <v>2.545059</v>
      </c>
      <c r="B55" s="143">
        <v>-0.06324</v>
      </c>
      <c r="C55" s="143">
        <v>-0.38949999999999996</v>
      </c>
      <c r="D55" s="143">
        <v>0.10911</v>
      </c>
      <c r="E55" s="143">
        <v>-0.09968</v>
      </c>
      <c r="F55" s="143">
        <v>0.197836</v>
      </c>
      <c r="G55" s="143">
        <v>-0.11548</v>
      </c>
      <c r="H55" s="143">
        <v>-0.0865</v>
      </c>
      <c r="I55" s="143">
        <v>0.076808</v>
      </c>
      <c r="J55" s="143">
        <v>0.051652</v>
      </c>
      <c r="K55" s="143">
        <v>0.135315</v>
      </c>
      <c r="L55" s="143">
        <v>-0.3178</v>
      </c>
      <c r="M55" s="143">
        <v>0.264536</v>
      </c>
      <c r="N55" s="143">
        <v>-0.01412</v>
      </c>
      <c r="O55" s="143">
        <v>0.195235</v>
      </c>
      <c r="P55" s="143">
        <v>-0.043800000000000006</v>
      </c>
      <c r="Q55" s="143">
        <v>-0.0276</v>
      </c>
      <c r="R55" s="143">
        <v>-0.27736</v>
      </c>
      <c r="S55" s="143">
        <v>0.334045</v>
      </c>
      <c r="T55" s="143">
        <v>-0.07476</v>
      </c>
      <c r="U55" s="143">
        <v>0.449324</v>
      </c>
      <c r="V55" s="143">
        <v>0.505668</v>
      </c>
      <c r="W55" s="143">
        <v>-0.157</v>
      </c>
      <c r="X55" s="143">
        <v>-0.19019999999999998</v>
      </c>
      <c r="Y55" s="143">
        <v>-0.37808</v>
      </c>
      <c r="Z55" s="143">
        <v>0.186384</v>
      </c>
      <c r="AA55" s="143">
        <v>-0.096</v>
      </c>
      <c r="AB55" s="143">
        <v>0.008204</v>
      </c>
      <c r="AC55" s="143">
        <v>-0.1592</v>
      </c>
      <c r="AD55" s="143">
        <v>-0.0992</v>
      </c>
      <c r="AE55" s="143">
        <v>0.358652</v>
      </c>
      <c r="AF55" s="143">
        <v>-0.03676</v>
      </c>
      <c r="AG55" s="143">
        <v>0.58964</v>
      </c>
      <c r="AH55" s="143">
        <v>0.097276</v>
      </c>
      <c r="AI55" s="143">
        <v>-0.09789</v>
      </c>
      <c r="AJ55" s="143">
        <v>-0.45456</v>
      </c>
      <c r="AK55" s="143">
        <v>0.009295</v>
      </c>
      <c r="AL55" s="143">
        <v>1.113724</v>
      </c>
      <c r="AM55" s="143">
        <v>1.312875</v>
      </c>
      <c r="AN55" s="143">
        <v>1.066632</v>
      </c>
      <c r="AO55" s="143">
        <v>0.020448</v>
      </c>
      <c r="AP55" s="143">
        <v>-0.29895</v>
      </c>
      <c r="AQ55" s="143">
        <v>-0.15513</v>
      </c>
      <c r="AR55" s="143">
        <v>-0.30325</v>
      </c>
      <c r="AS55" s="143">
        <v>-0.27281999999999995</v>
      </c>
      <c r="AT55" s="143">
        <v>-0.32872</v>
      </c>
    </row>
    <row r="56">
      <c r="A56" s="142">
        <f t="shared" si="1"/>
        <v>2.501854</v>
      </c>
      <c r="B56" s="143">
        <v>-0.03162</v>
      </c>
      <c r="C56" s="143">
        <v>-0.2337</v>
      </c>
      <c r="D56" s="143">
        <v>0.14548</v>
      </c>
      <c r="E56" s="143">
        <v>-0.04984</v>
      </c>
      <c r="F56" s="143">
        <v>0.197836</v>
      </c>
      <c r="G56" s="143">
        <v>-0.08660999999999999</v>
      </c>
      <c r="H56" s="143">
        <v>-0.0346</v>
      </c>
      <c r="I56" s="143">
        <v>0.057606000000000004</v>
      </c>
      <c r="J56" s="143">
        <v>0.051652</v>
      </c>
      <c r="K56" s="143">
        <v>0.081189</v>
      </c>
      <c r="L56" s="143">
        <v>-0.3178</v>
      </c>
      <c r="M56" s="143">
        <v>0.33067</v>
      </c>
      <c r="N56" s="143">
        <v>-0.01765</v>
      </c>
      <c r="O56" s="143">
        <v>0.117141</v>
      </c>
      <c r="P56" s="143">
        <v>-0.043800000000000006</v>
      </c>
      <c r="Q56" s="143">
        <v>-0.02208</v>
      </c>
      <c r="R56" s="143">
        <v>-0.3467</v>
      </c>
      <c r="S56" s="143">
        <v>0.334045</v>
      </c>
      <c r="T56" s="143">
        <v>-0.07476</v>
      </c>
      <c r="U56" s="143">
        <v>0.561655</v>
      </c>
      <c r="V56" s="143">
        <v>0.379251</v>
      </c>
      <c r="W56" s="143">
        <v>-0.19625</v>
      </c>
      <c r="X56" s="143">
        <v>-0.317</v>
      </c>
      <c r="Y56" s="143">
        <v>-0.28356000000000003</v>
      </c>
      <c r="Z56" s="143">
        <v>0.248512</v>
      </c>
      <c r="AA56" s="143">
        <v>-0.096</v>
      </c>
      <c r="AB56" s="143">
        <v>0.006153</v>
      </c>
      <c r="AC56" s="143">
        <v>-0.1194</v>
      </c>
      <c r="AD56" s="143">
        <v>-0.07936</v>
      </c>
      <c r="AE56" s="143">
        <v>0.26898900000000003</v>
      </c>
      <c r="AF56" s="143">
        <v>-0.02757</v>
      </c>
      <c r="AG56" s="143">
        <v>0.353784</v>
      </c>
      <c r="AH56" s="143">
        <v>0.097276</v>
      </c>
      <c r="AI56" s="143">
        <v>-0.09789</v>
      </c>
      <c r="AJ56" s="143">
        <v>-0.45456</v>
      </c>
      <c r="AK56" s="143">
        <v>0.007436</v>
      </c>
      <c r="AL56" s="143">
        <v>1.113724</v>
      </c>
      <c r="AM56" s="143">
        <v>1.312875</v>
      </c>
      <c r="AN56" s="143">
        <v>1.066632</v>
      </c>
      <c r="AO56" s="143">
        <v>0.020448</v>
      </c>
      <c r="AP56" s="143">
        <v>-0.29895</v>
      </c>
      <c r="AQ56" s="143">
        <v>-0.15513</v>
      </c>
      <c r="AR56" s="143">
        <v>-0.18195</v>
      </c>
      <c r="AS56" s="143">
        <v>-0.27281999999999995</v>
      </c>
      <c r="AT56" s="143">
        <v>-0.41090000000000004</v>
      </c>
    </row>
    <row r="57">
      <c r="A57" s="142">
        <f t="shared" si="1"/>
        <v>2.569885</v>
      </c>
      <c r="B57" s="143">
        <v>-0.01581</v>
      </c>
      <c r="C57" s="143">
        <v>-0.0779</v>
      </c>
      <c r="D57" s="143">
        <v>0.03637</v>
      </c>
      <c r="E57" s="143">
        <v>-0.02492</v>
      </c>
      <c r="F57" s="143">
        <v>0.049459</v>
      </c>
      <c r="G57" s="143">
        <v>-0.14435</v>
      </c>
      <c r="H57" s="143">
        <v>-0.0865</v>
      </c>
      <c r="I57" s="143">
        <v>0.057606000000000004</v>
      </c>
      <c r="J57" s="143">
        <v>0.025826</v>
      </c>
      <c r="K57" s="143">
        <v>0.135315</v>
      </c>
      <c r="L57" s="143">
        <v>-0.39725000000000005</v>
      </c>
      <c r="M57" s="143">
        <v>0.33067</v>
      </c>
      <c r="N57" s="143">
        <v>-0.01412</v>
      </c>
      <c r="O57" s="143">
        <v>0.195235</v>
      </c>
      <c r="P57" s="143">
        <v>-0.043800000000000006</v>
      </c>
      <c r="Q57" s="143">
        <v>-0.0276</v>
      </c>
      <c r="R57" s="143">
        <v>-0.3467</v>
      </c>
      <c r="S57" s="143">
        <v>0.334045</v>
      </c>
      <c r="T57" s="143">
        <v>-0.07476</v>
      </c>
      <c r="U57" s="143">
        <v>0.449324</v>
      </c>
      <c r="V57" s="143">
        <v>0.379251</v>
      </c>
      <c r="W57" s="143">
        <v>-0.03925</v>
      </c>
      <c r="X57" s="143">
        <v>-0.0634</v>
      </c>
      <c r="Y57" s="143">
        <v>-0.18904</v>
      </c>
      <c r="Z57" s="143">
        <v>0.124256</v>
      </c>
      <c r="AA57" s="143">
        <v>-0.12</v>
      </c>
      <c r="AB57" s="143">
        <v>0.010255</v>
      </c>
      <c r="AC57" s="143">
        <v>-0.199</v>
      </c>
      <c r="AD57" s="143">
        <v>-0.0992</v>
      </c>
      <c r="AE57" s="143">
        <v>0.179326</v>
      </c>
      <c r="AF57" s="143">
        <v>-0.01838</v>
      </c>
      <c r="AG57" s="143">
        <v>0.353784</v>
      </c>
      <c r="AH57" s="143">
        <v>0.12159500000000001</v>
      </c>
      <c r="AI57" s="143">
        <v>-0.13052</v>
      </c>
      <c r="AJ57" s="143">
        <v>-0.5682</v>
      </c>
      <c r="AK57" s="143">
        <v>0.005577</v>
      </c>
      <c r="AL57" s="143">
        <v>1.113724</v>
      </c>
      <c r="AM57" s="143">
        <v>1.312875</v>
      </c>
      <c r="AN57" s="143">
        <v>1.066632</v>
      </c>
      <c r="AO57" s="143">
        <v>0.02556</v>
      </c>
      <c r="AP57" s="143">
        <v>-0.1993</v>
      </c>
      <c r="AQ57" s="143">
        <v>-0.05171</v>
      </c>
      <c r="AR57" s="143">
        <v>-0.30325</v>
      </c>
      <c r="AS57" s="143">
        <v>-0.09094</v>
      </c>
      <c r="AT57" s="143">
        <v>-0.41090000000000004</v>
      </c>
    </row>
    <row r="58">
      <c r="A58" s="142">
        <f t="shared" si="1"/>
        <v>3.108238</v>
      </c>
      <c r="B58" s="143">
        <v>-0.01581</v>
      </c>
      <c r="C58" s="143">
        <v>-0.0779</v>
      </c>
      <c r="D58" s="143">
        <v>0.14548</v>
      </c>
      <c r="E58" s="143">
        <v>-0.07476000000000001</v>
      </c>
      <c r="F58" s="143">
        <v>0.197836</v>
      </c>
      <c r="G58" s="143">
        <v>-0.11548</v>
      </c>
      <c r="H58" s="143">
        <v>-0.0692</v>
      </c>
      <c r="I58" s="143">
        <v>0.076808</v>
      </c>
      <c r="J58" s="143">
        <v>0.06456500000000001</v>
      </c>
      <c r="K58" s="143">
        <v>0.081189</v>
      </c>
      <c r="L58" s="143">
        <v>-0.23835</v>
      </c>
      <c r="M58" s="143">
        <v>0.33067</v>
      </c>
      <c r="N58" s="143">
        <v>-0.01765</v>
      </c>
      <c r="O58" s="143">
        <v>0.156188</v>
      </c>
      <c r="P58" s="143">
        <v>-0.01752</v>
      </c>
      <c r="Q58" s="143">
        <v>-0.01656</v>
      </c>
      <c r="R58" s="143">
        <v>-0.13868</v>
      </c>
      <c r="S58" s="143">
        <v>0.334045</v>
      </c>
      <c r="T58" s="143">
        <v>-0.07476</v>
      </c>
      <c r="U58" s="143">
        <v>0.336993</v>
      </c>
      <c r="V58" s="143">
        <v>0.632085</v>
      </c>
      <c r="W58" s="143">
        <v>-0.19625</v>
      </c>
      <c r="X58" s="143">
        <v>-0.2536</v>
      </c>
      <c r="Y58" s="143">
        <v>-0.37808</v>
      </c>
      <c r="Z58" s="143">
        <v>0.186384</v>
      </c>
      <c r="AA58" s="143">
        <v>-0.096</v>
      </c>
      <c r="AB58" s="143">
        <v>0.008204</v>
      </c>
      <c r="AC58" s="143">
        <v>-0.1194</v>
      </c>
      <c r="AD58" s="143">
        <v>-0.0992</v>
      </c>
      <c r="AE58" s="143">
        <v>0.448315</v>
      </c>
      <c r="AF58" s="143">
        <v>-0.02757</v>
      </c>
      <c r="AG58" s="143">
        <v>0.353784</v>
      </c>
      <c r="AH58" s="143">
        <v>0.048638</v>
      </c>
      <c r="AI58" s="143">
        <v>-0.06526</v>
      </c>
      <c r="AJ58" s="143">
        <v>-0.5682</v>
      </c>
      <c r="AK58" s="143">
        <v>0.005577</v>
      </c>
      <c r="AL58" s="143">
        <v>1.113724</v>
      </c>
      <c r="AM58" s="143">
        <v>1.312875</v>
      </c>
      <c r="AN58" s="143">
        <v>1.066632</v>
      </c>
      <c r="AO58" s="143">
        <v>0.015336</v>
      </c>
      <c r="AP58" s="143">
        <v>-0.1993</v>
      </c>
      <c r="AQ58" s="143">
        <v>-0.10342</v>
      </c>
      <c r="AR58" s="143">
        <v>-0.2426</v>
      </c>
      <c r="AS58" s="143">
        <v>-0.27281999999999995</v>
      </c>
      <c r="AT58" s="143">
        <v>-0.32872</v>
      </c>
    </row>
    <row r="59">
      <c r="A59" s="142">
        <f t="shared" si="1"/>
        <v>3.536987</v>
      </c>
      <c r="B59" s="143">
        <v>-0.01581</v>
      </c>
      <c r="C59" s="143">
        <v>-0.0779</v>
      </c>
      <c r="D59" s="143">
        <v>0.14548</v>
      </c>
      <c r="E59" s="143">
        <v>-0.07476000000000001</v>
      </c>
      <c r="F59" s="143">
        <v>0.197836</v>
      </c>
      <c r="G59" s="143">
        <v>-0.11548</v>
      </c>
      <c r="H59" s="143">
        <v>-0.0692</v>
      </c>
      <c r="I59" s="143">
        <v>0.076808</v>
      </c>
      <c r="J59" s="143">
        <v>0.06456500000000001</v>
      </c>
      <c r="K59" s="143">
        <v>0.081189</v>
      </c>
      <c r="L59" s="143">
        <v>-0.23835</v>
      </c>
      <c r="M59" s="143">
        <v>0.33067</v>
      </c>
      <c r="N59" s="143">
        <v>-0.01765</v>
      </c>
      <c r="O59" s="143">
        <v>0.117141</v>
      </c>
      <c r="P59" s="143">
        <v>-0.01752</v>
      </c>
      <c r="Q59" s="143">
        <v>-0.02208</v>
      </c>
      <c r="R59" s="143">
        <v>-0.13868</v>
      </c>
      <c r="S59" s="143">
        <v>0.334045</v>
      </c>
      <c r="T59" s="143">
        <v>-0.07476</v>
      </c>
      <c r="U59" s="143">
        <v>0.336993</v>
      </c>
      <c r="V59" s="143">
        <v>0.632085</v>
      </c>
      <c r="W59" s="143">
        <v>-0.19625</v>
      </c>
      <c r="X59" s="143">
        <v>-0.19019999999999998</v>
      </c>
      <c r="Y59" s="143">
        <v>-0.28356000000000003</v>
      </c>
      <c r="Z59" s="143">
        <v>0.31064</v>
      </c>
      <c r="AA59" s="143">
        <v>-0.07200000000000001</v>
      </c>
      <c r="AB59" s="143">
        <v>0.008204</v>
      </c>
      <c r="AC59" s="143">
        <v>-0.1592</v>
      </c>
      <c r="AD59" s="143">
        <v>-0.0992</v>
      </c>
      <c r="AE59" s="143">
        <v>0.448315</v>
      </c>
      <c r="AF59" s="143">
        <v>-0.02757</v>
      </c>
      <c r="AG59" s="143">
        <v>0.353784</v>
      </c>
      <c r="AH59" s="143">
        <v>0.097276</v>
      </c>
      <c r="AI59" s="143">
        <v>-0.13052</v>
      </c>
      <c r="AJ59" s="143">
        <v>-0.34092</v>
      </c>
      <c r="AK59" s="143">
        <v>0.001859</v>
      </c>
      <c r="AL59" s="143">
        <v>1.113724</v>
      </c>
      <c r="AM59" s="143">
        <v>1.312875</v>
      </c>
      <c r="AN59" s="143">
        <v>1.066632</v>
      </c>
      <c r="AO59" s="143">
        <v>0.015336</v>
      </c>
      <c r="AP59" s="143">
        <v>-0.1993</v>
      </c>
      <c r="AQ59" s="143">
        <v>-0.10342</v>
      </c>
      <c r="AR59" s="143">
        <v>-0.2426</v>
      </c>
      <c r="AS59" s="143">
        <v>-0.27281999999999995</v>
      </c>
      <c r="AT59" s="143">
        <v>-0.32872</v>
      </c>
    </row>
    <row r="60">
      <c r="A60" s="142">
        <f t="shared" si="1"/>
        <v>3.495305</v>
      </c>
      <c r="B60" s="143">
        <v>-0.01581</v>
      </c>
      <c r="C60" s="143">
        <v>-0.0779</v>
      </c>
      <c r="D60" s="143">
        <v>0.14548</v>
      </c>
      <c r="E60" s="143">
        <v>-0.07476000000000001</v>
      </c>
      <c r="F60" s="143">
        <v>0.197836</v>
      </c>
      <c r="G60" s="143">
        <v>-0.11548</v>
      </c>
      <c r="H60" s="143">
        <v>-0.0692</v>
      </c>
      <c r="I60" s="143">
        <v>0.076808</v>
      </c>
      <c r="J60" s="143">
        <v>0.06456500000000001</v>
      </c>
      <c r="K60" s="143">
        <v>0.081189</v>
      </c>
      <c r="L60" s="143">
        <v>-0.23835</v>
      </c>
      <c r="M60" s="143">
        <v>0.33067</v>
      </c>
      <c r="N60" s="143">
        <v>-0.01765</v>
      </c>
      <c r="O60" s="143">
        <v>0.117141</v>
      </c>
      <c r="P60" s="143">
        <v>-0.01752</v>
      </c>
      <c r="Q60" s="143">
        <v>-0.02208</v>
      </c>
      <c r="R60" s="143">
        <v>-0.13868</v>
      </c>
      <c r="S60" s="143">
        <v>0.334045</v>
      </c>
      <c r="T60" s="143">
        <v>-0.07476</v>
      </c>
      <c r="U60" s="143">
        <v>0.336993</v>
      </c>
      <c r="V60" s="143">
        <v>0.632085</v>
      </c>
      <c r="W60" s="143">
        <v>-0.19625</v>
      </c>
      <c r="X60" s="143">
        <v>-0.19019999999999998</v>
      </c>
      <c r="Y60" s="143">
        <v>-0.28356000000000003</v>
      </c>
      <c r="Z60" s="143">
        <v>0.31064</v>
      </c>
      <c r="AA60" s="143">
        <v>-0.07200000000000001</v>
      </c>
      <c r="AB60" s="143">
        <v>0.008204</v>
      </c>
      <c r="AC60" s="143">
        <v>-0.1592</v>
      </c>
      <c r="AD60" s="143">
        <v>-0.0992</v>
      </c>
      <c r="AE60" s="143">
        <v>0.448315</v>
      </c>
      <c r="AF60" s="143">
        <v>-0.02757</v>
      </c>
      <c r="AG60" s="143">
        <v>0.353784</v>
      </c>
      <c r="AH60" s="143">
        <v>0.097276</v>
      </c>
      <c r="AI60" s="143">
        <v>-0.13052</v>
      </c>
      <c r="AJ60" s="143">
        <v>-0.5682</v>
      </c>
      <c r="AK60" s="143">
        <v>0.005577</v>
      </c>
      <c r="AL60" s="143">
        <v>1.113724</v>
      </c>
      <c r="AM60" s="143">
        <v>1.312875</v>
      </c>
      <c r="AN60" s="143">
        <v>1.066632</v>
      </c>
      <c r="AO60" s="143">
        <v>0.015336</v>
      </c>
      <c r="AP60" s="143">
        <v>-0.1993</v>
      </c>
      <c r="AQ60" s="143">
        <v>-0.10342</v>
      </c>
      <c r="AR60" s="143">
        <v>-0.2426</v>
      </c>
      <c r="AS60" s="143">
        <v>-0.09094</v>
      </c>
      <c r="AT60" s="143">
        <v>-0.32872</v>
      </c>
    </row>
    <row r="61">
      <c r="A61" s="142">
        <f t="shared" si="1"/>
        <v>2.784528</v>
      </c>
      <c r="B61" s="143">
        <v>-0.06324</v>
      </c>
      <c r="C61" s="143">
        <v>-0.38949999999999996</v>
      </c>
      <c r="D61" s="143">
        <v>0.10911</v>
      </c>
      <c r="E61" s="143">
        <v>-0.09968</v>
      </c>
      <c r="F61" s="143">
        <v>0.197836</v>
      </c>
      <c r="G61" s="143">
        <v>-0.11548</v>
      </c>
      <c r="H61" s="143">
        <v>-0.0865</v>
      </c>
      <c r="I61" s="143">
        <v>0.076808</v>
      </c>
      <c r="J61" s="143">
        <v>0.051652</v>
      </c>
      <c r="K61" s="143">
        <v>0.135315</v>
      </c>
      <c r="L61" s="143">
        <v>-0.3178</v>
      </c>
      <c r="M61" s="143">
        <v>0.264536</v>
      </c>
      <c r="N61" s="143">
        <v>-0.01412</v>
      </c>
      <c r="O61" s="143">
        <v>0.195235</v>
      </c>
      <c r="P61" s="143">
        <v>-0.043800000000000006</v>
      </c>
      <c r="Q61" s="143">
        <v>-0.0276</v>
      </c>
      <c r="R61" s="143">
        <v>-0.27736</v>
      </c>
      <c r="S61" s="143">
        <v>0.334045</v>
      </c>
      <c r="T61" s="143">
        <v>-0.07476</v>
      </c>
      <c r="U61" s="143">
        <v>0.449324</v>
      </c>
      <c r="V61" s="143">
        <v>0.505668</v>
      </c>
      <c r="W61" s="143">
        <v>-0.157</v>
      </c>
      <c r="X61" s="143">
        <v>-0.19019999999999998</v>
      </c>
      <c r="Y61" s="143">
        <v>-0.37808</v>
      </c>
      <c r="Z61" s="143">
        <v>0.186384</v>
      </c>
      <c r="AA61" s="143">
        <v>-0.096</v>
      </c>
      <c r="AB61" s="143">
        <v>0.006153</v>
      </c>
      <c r="AC61" s="143">
        <v>-0.1194</v>
      </c>
      <c r="AD61" s="143">
        <v>-0.07936</v>
      </c>
      <c r="AE61" s="143">
        <v>0.358652</v>
      </c>
      <c r="AF61" s="143">
        <v>-0.03676</v>
      </c>
      <c r="AG61" s="143">
        <v>0.58964</v>
      </c>
      <c r="AH61" s="143">
        <v>0.097276</v>
      </c>
      <c r="AI61" s="143">
        <v>-0.09789</v>
      </c>
      <c r="AJ61" s="143">
        <v>-0.45456</v>
      </c>
      <c r="AK61" s="143">
        <v>0.009295</v>
      </c>
      <c r="AL61" s="143">
        <v>1.113724</v>
      </c>
      <c r="AM61" s="143">
        <v>1.312875</v>
      </c>
      <c r="AN61" s="143">
        <v>1.066632</v>
      </c>
      <c r="AO61" s="143">
        <v>0.020448</v>
      </c>
      <c r="AP61" s="143">
        <v>-0.29895</v>
      </c>
      <c r="AQ61" s="143">
        <v>-0.15513</v>
      </c>
      <c r="AR61" s="143">
        <v>-0.30325</v>
      </c>
      <c r="AS61" s="143">
        <v>-0.09094</v>
      </c>
      <c r="AT61" s="143">
        <v>-0.32872</v>
      </c>
    </row>
    <row r="62">
      <c r="A62" s="142">
        <f t="shared" si="1"/>
        <v>2.693588</v>
      </c>
      <c r="B62" s="143">
        <v>-0.06324</v>
      </c>
      <c r="C62" s="143">
        <v>-0.38949999999999996</v>
      </c>
      <c r="D62" s="143">
        <v>0.10911</v>
      </c>
      <c r="E62" s="143">
        <v>-0.09968</v>
      </c>
      <c r="F62" s="143">
        <v>0.197836</v>
      </c>
      <c r="G62" s="143">
        <v>-0.11548</v>
      </c>
      <c r="H62" s="143">
        <v>-0.0865</v>
      </c>
      <c r="I62" s="143">
        <v>0.076808</v>
      </c>
      <c r="J62" s="143">
        <v>0.051652</v>
      </c>
      <c r="K62" s="143">
        <v>0.135315</v>
      </c>
      <c r="L62" s="143">
        <v>-0.3178</v>
      </c>
      <c r="M62" s="143">
        <v>0.264536</v>
      </c>
      <c r="N62" s="143">
        <v>-0.01412</v>
      </c>
      <c r="O62" s="143">
        <v>0.195235</v>
      </c>
      <c r="P62" s="143">
        <v>-0.043800000000000006</v>
      </c>
      <c r="Q62" s="143">
        <v>-0.0276</v>
      </c>
      <c r="R62" s="143">
        <v>-0.27736</v>
      </c>
      <c r="S62" s="143">
        <v>0.334045</v>
      </c>
      <c r="T62" s="143">
        <v>-0.07476</v>
      </c>
      <c r="U62" s="143">
        <v>0.449324</v>
      </c>
      <c r="V62" s="143">
        <v>0.505668</v>
      </c>
      <c r="W62" s="143">
        <v>-0.157</v>
      </c>
      <c r="X62" s="143">
        <v>-0.19019999999999998</v>
      </c>
      <c r="Y62" s="143">
        <v>-0.37808</v>
      </c>
      <c r="Z62" s="143">
        <v>0.186384</v>
      </c>
      <c r="AA62" s="143">
        <v>-0.096</v>
      </c>
      <c r="AB62" s="143">
        <v>0.006153</v>
      </c>
      <c r="AC62" s="143">
        <v>-0.1194</v>
      </c>
      <c r="AD62" s="143">
        <v>-0.07936</v>
      </c>
      <c r="AE62" s="143">
        <v>0.358652</v>
      </c>
      <c r="AF62" s="143">
        <v>-0.03676</v>
      </c>
      <c r="AG62" s="143">
        <v>0.58964</v>
      </c>
      <c r="AH62" s="143">
        <v>0.097276</v>
      </c>
      <c r="AI62" s="143">
        <v>-0.09789</v>
      </c>
      <c r="AJ62" s="143">
        <v>-0.45456</v>
      </c>
      <c r="AK62" s="143">
        <v>0.009295</v>
      </c>
      <c r="AL62" s="143">
        <v>1.113724</v>
      </c>
      <c r="AM62" s="143">
        <v>1.312875</v>
      </c>
      <c r="AN62" s="143">
        <v>1.066632</v>
      </c>
      <c r="AO62" s="143">
        <v>0.020448</v>
      </c>
      <c r="AP62" s="143">
        <v>-0.29895</v>
      </c>
      <c r="AQ62" s="143">
        <v>-0.15513</v>
      </c>
      <c r="AR62" s="143">
        <v>-0.30325</v>
      </c>
      <c r="AS62" s="143">
        <v>-0.18188</v>
      </c>
      <c r="AT62" s="143">
        <v>-0.32872</v>
      </c>
    </row>
    <row r="63">
      <c r="A63" s="142">
        <f t="shared" si="1"/>
        <v>-0.072667</v>
      </c>
      <c r="B63" s="143">
        <v>-0.07905000000000001</v>
      </c>
      <c r="C63" s="143">
        <v>-0.3116</v>
      </c>
      <c r="D63" s="143">
        <v>0.03637</v>
      </c>
      <c r="E63" s="143">
        <v>-0.07476000000000001</v>
      </c>
      <c r="F63" s="143">
        <v>0.049459</v>
      </c>
      <c r="G63" s="143">
        <v>-0.11548</v>
      </c>
      <c r="H63" s="143">
        <v>-0.0692</v>
      </c>
      <c r="I63" s="143">
        <v>0.076808</v>
      </c>
      <c r="J63" s="143">
        <v>0.051652</v>
      </c>
      <c r="K63" s="143">
        <v>0.108252</v>
      </c>
      <c r="L63" s="143">
        <v>-0.3178</v>
      </c>
      <c r="M63" s="143">
        <v>0.198402</v>
      </c>
      <c r="N63" s="143">
        <v>-0.01059</v>
      </c>
      <c r="O63" s="143">
        <v>0.117141</v>
      </c>
      <c r="P63" s="143">
        <v>-0.02628</v>
      </c>
      <c r="Q63" s="143">
        <v>-0.01104</v>
      </c>
      <c r="R63" s="143">
        <v>-0.27736</v>
      </c>
      <c r="S63" s="143">
        <v>0.20042699999999997</v>
      </c>
      <c r="T63" s="143">
        <v>-0.056069999999999995</v>
      </c>
      <c r="U63" s="143">
        <v>0.112331</v>
      </c>
      <c r="V63" s="143">
        <v>0.252834</v>
      </c>
      <c r="W63" s="143">
        <v>-0.11775</v>
      </c>
      <c r="X63" s="143">
        <v>-0.2536</v>
      </c>
      <c r="Y63" s="143">
        <v>-0.28356000000000003</v>
      </c>
      <c r="Z63" s="143">
        <v>0.124256</v>
      </c>
      <c r="AA63" s="143">
        <v>-0.07200000000000001</v>
      </c>
      <c r="AB63" s="143">
        <v>0.006153</v>
      </c>
      <c r="AC63" s="143">
        <v>-0.1592</v>
      </c>
      <c r="AD63" s="143">
        <v>-0.0992</v>
      </c>
      <c r="AE63" s="143">
        <v>0.089663</v>
      </c>
      <c r="AF63" s="143">
        <v>-0.01838</v>
      </c>
      <c r="AG63" s="143">
        <v>0.353784</v>
      </c>
      <c r="AH63" s="143">
        <v>0.048638</v>
      </c>
      <c r="AI63" s="143">
        <v>-0.09789</v>
      </c>
      <c r="AJ63" s="143">
        <v>-0.5682</v>
      </c>
      <c r="AK63" s="143">
        <v>0.007436</v>
      </c>
      <c r="AL63" s="143">
        <v>0.556862</v>
      </c>
      <c r="AM63" s="143">
        <v>0.787725</v>
      </c>
      <c r="AN63" s="143">
        <v>0.799974</v>
      </c>
      <c r="AO63" s="143">
        <v>0.015336</v>
      </c>
      <c r="AP63" s="143">
        <v>-0.1993</v>
      </c>
      <c r="AQ63" s="143">
        <v>-0.10342</v>
      </c>
      <c r="AR63" s="143">
        <v>-0.2426</v>
      </c>
      <c r="AS63" s="143">
        <v>-0.09094</v>
      </c>
      <c r="AT63" s="143">
        <v>-0.41090000000000004</v>
      </c>
    </row>
    <row r="64">
      <c r="A64" s="142">
        <f t="shared" si="1"/>
        <v>3.795391</v>
      </c>
      <c r="B64" s="143">
        <v>-0.01581</v>
      </c>
      <c r="C64" s="143">
        <v>-0.0779</v>
      </c>
      <c r="D64" s="143">
        <v>0.14548</v>
      </c>
      <c r="E64" s="143">
        <v>-0.07476000000000001</v>
      </c>
      <c r="F64" s="143">
        <v>0.197836</v>
      </c>
      <c r="G64" s="143">
        <v>-0.11548</v>
      </c>
      <c r="H64" s="143">
        <v>-0.0692</v>
      </c>
      <c r="I64" s="143">
        <v>0.076808</v>
      </c>
      <c r="J64" s="143">
        <v>0.06456500000000001</v>
      </c>
      <c r="K64" s="143">
        <v>0.081189</v>
      </c>
      <c r="L64" s="143">
        <v>-0.23835</v>
      </c>
      <c r="M64" s="143">
        <v>0.33067</v>
      </c>
      <c r="N64" s="143">
        <v>-0.01765</v>
      </c>
      <c r="O64" s="143">
        <v>0.117141</v>
      </c>
      <c r="P64" s="143">
        <v>-0.01752</v>
      </c>
      <c r="Q64" s="143">
        <v>-0.02208</v>
      </c>
      <c r="R64" s="143">
        <v>-0.13868</v>
      </c>
      <c r="S64" s="143">
        <v>0.334045</v>
      </c>
      <c r="T64" s="143">
        <v>-0.07476</v>
      </c>
      <c r="U64" s="143">
        <v>0.336993</v>
      </c>
      <c r="V64" s="143">
        <v>0.632085</v>
      </c>
      <c r="W64" s="143">
        <v>-0.19625</v>
      </c>
      <c r="X64" s="143">
        <v>-0.19019999999999998</v>
      </c>
      <c r="Y64" s="143">
        <v>-0.28356000000000003</v>
      </c>
      <c r="Z64" s="143">
        <v>0.31064</v>
      </c>
      <c r="AA64" s="143">
        <v>-0.07200000000000001</v>
      </c>
      <c r="AB64" s="143">
        <v>0.008204</v>
      </c>
      <c r="AC64" s="143">
        <v>-0.1592</v>
      </c>
      <c r="AD64" s="143">
        <v>-0.0992</v>
      </c>
      <c r="AE64" s="143">
        <v>0.448315</v>
      </c>
      <c r="AF64" s="143">
        <v>-0.03676</v>
      </c>
      <c r="AG64" s="143">
        <v>0.353784</v>
      </c>
      <c r="AH64" s="143">
        <v>0.097276</v>
      </c>
      <c r="AI64" s="143">
        <v>-0.13052</v>
      </c>
      <c r="AJ64" s="143">
        <v>-0.5682</v>
      </c>
      <c r="AK64" s="143">
        <v>0.005577</v>
      </c>
      <c r="AL64" s="143">
        <v>1.3921549999999998</v>
      </c>
      <c r="AM64" s="143">
        <v>1.0503</v>
      </c>
      <c r="AN64" s="143">
        <v>1.33329</v>
      </c>
      <c r="AO64" s="143">
        <v>0.020448</v>
      </c>
      <c r="AP64" s="143">
        <v>-0.29895</v>
      </c>
      <c r="AQ64" s="143">
        <v>-0.10342</v>
      </c>
      <c r="AR64" s="143">
        <v>-0.1213</v>
      </c>
      <c r="AS64" s="143">
        <v>-0.09094</v>
      </c>
      <c r="AT64" s="143">
        <v>-0.32872</v>
      </c>
    </row>
    <row r="65">
      <c r="A65" s="142">
        <f t="shared" si="1"/>
        <v>1.031344</v>
      </c>
      <c r="B65" s="143">
        <v>-0.04743</v>
      </c>
      <c r="C65" s="143">
        <v>-0.3116</v>
      </c>
      <c r="D65" s="143">
        <v>0.10911</v>
      </c>
      <c r="E65" s="143">
        <v>-0.04984</v>
      </c>
      <c r="F65" s="143">
        <v>0.049459</v>
      </c>
      <c r="G65" s="143">
        <v>-0.08660999999999999</v>
      </c>
      <c r="H65" s="143">
        <v>-0.0519</v>
      </c>
      <c r="I65" s="143">
        <v>0.038404</v>
      </c>
      <c r="J65" s="143">
        <v>0.038739</v>
      </c>
      <c r="K65" s="143">
        <v>0.081189</v>
      </c>
      <c r="L65" s="143">
        <v>-0.23835</v>
      </c>
      <c r="M65" s="143">
        <v>0.198402</v>
      </c>
      <c r="N65" s="143">
        <v>-0.01412</v>
      </c>
      <c r="O65" s="143">
        <v>0.078094</v>
      </c>
      <c r="P65" s="143">
        <v>-0.02628</v>
      </c>
      <c r="Q65" s="143">
        <v>-0.01656</v>
      </c>
      <c r="R65" s="143">
        <v>-0.20801999999999998</v>
      </c>
      <c r="S65" s="143">
        <v>0.20042699999999997</v>
      </c>
      <c r="T65" s="143">
        <v>-0.03738</v>
      </c>
      <c r="U65" s="143">
        <v>0.336993</v>
      </c>
      <c r="V65" s="143">
        <v>0.505668</v>
      </c>
      <c r="W65" s="143">
        <v>-0.0785</v>
      </c>
      <c r="X65" s="143">
        <v>-0.1268</v>
      </c>
      <c r="Y65" s="143">
        <v>-0.18904</v>
      </c>
      <c r="Z65" s="143">
        <v>0.124256</v>
      </c>
      <c r="AA65" s="143">
        <v>-0.07200000000000001</v>
      </c>
      <c r="AB65" s="143">
        <v>0.004102</v>
      </c>
      <c r="AC65" s="143">
        <v>-0.0796</v>
      </c>
      <c r="AD65" s="143">
        <v>-0.05952</v>
      </c>
      <c r="AE65" s="143">
        <v>0.26898900000000003</v>
      </c>
      <c r="AF65" s="143">
        <v>-0.01838</v>
      </c>
      <c r="AG65" s="143">
        <v>0.235856</v>
      </c>
      <c r="AH65" s="143">
        <v>0.072957</v>
      </c>
      <c r="AI65" s="143">
        <v>-0.09789</v>
      </c>
      <c r="AJ65" s="143">
        <v>-0.22728</v>
      </c>
      <c r="AK65" s="143">
        <v>0.005577</v>
      </c>
      <c r="AL65" s="143">
        <v>0.556862</v>
      </c>
      <c r="AM65" s="143">
        <v>0.52515</v>
      </c>
      <c r="AN65" s="143">
        <v>0.799974</v>
      </c>
      <c r="AO65" s="143">
        <v>0.015336</v>
      </c>
      <c r="AP65" s="143">
        <v>-0.29895</v>
      </c>
      <c r="AQ65" s="143">
        <v>-0.10342</v>
      </c>
      <c r="AR65" s="143">
        <v>-0.18195</v>
      </c>
      <c r="AS65" s="143">
        <v>-0.18188</v>
      </c>
      <c r="AT65" s="143">
        <v>-0.41090000000000004</v>
      </c>
    </row>
    <row r="66">
      <c r="A66" s="142">
        <f t="shared" si="1"/>
        <v>1.500933</v>
      </c>
      <c r="B66" s="143">
        <v>-0.04743</v>
      </c>
      <c r="C66" s="143">
        <v>-0.2337</v>
      </c>
      <c r="D66" s="143">
        <v>0.10911</v>
      </c>
      <c r="E66" s="143">
        <v>-0.07476000000000001</v>
      </c>
      <c r="F66" s="143">
        <v>0.148377</v>
      </c>
      <c r="G66" s="143">
        <v>-0.11548</v>
      </c>
      <c r="H66" s="143">
        <v>-0.0692</v>
      </c>
      <c r="I66" s="143">
        <v>0.076808</v>
      </c>
      <c r="J66" s="143">
        <v>0.051652</v>
      </c>
      <c r="K66" s="143">
        <v>0.108252</v>
      </c>
      <c r="L66" s="143">
        <v>-0.3178</v>
      </c>
      <c r="M66" s="143">
        <v>0.264536</v>
      </c>
      <c r="N66" s="143">
        <v>-0.01412</v>
      </c>
      <c r="O66" s="143">
        <v>0.117141</v>
      </c>
      <c r="P66" s="143">
        <v>-0.01752</v>
      </c>
      <c r="Q66" s="143">
        <v>-0.02208</v>
      </c>
      <c r="R66" s="143">
        <v>-0.13868</v>
      </c>
      <c r="S66" s="143">
        <v>0.267236</v>
      </c>
      <c r="T66" s="143">
        <v>-0.07476</v>
      </c>
      <c r="U66" s="143">
        <v>0.449324</v>
      </c>
      <c r="V66" s="143">
        <v>0.505668</v>
      </c>
      <c r="W66" s="143">
        <v>-0.157</v>
      </c>
      <c r="X66" s="143">
        <v>-0.2536</v>
      </c>
      <c r="Y66" s="143">
        <v>-0.4726</v>
      </c>
      <c r="Z66" s="143">
        <v>0.248512</v>
      </c>
      <c r="AA66" s="143">
        <v>-0.096</v>
      </c>
      <c r="AB66" s="143">
        <v>0.006153</v>
      </c>
      <c r="AC66" s="143">
        <v>-0.1194</v>
      </c>
      <c r="AD66" s="143">
        <v>-0.05952</v>
      </c>
      <c r="AE66" s="143">
        <v>0.358652</v>
      </c>
      <c r="AF66" s="143">
        <v>-0.03676</v>
      </c>
      <c r="AG66" s="143">
        <v>0.471712</v>
      </c>
      <c r="AH66" s="143">
        <v>0.097276</v>
      </c>
      <c r="AI66" s="143">
        <v>-0.13052</v>
      </c>
      <c r="AJ66" s="143">
        <v>-0.45456</v>
      </c>
      <c r="AK66" s="143">
        <v>0.007436</v>
      </c>
      <c r="AL66" s="143">
        <v>0.835293</v>
      </c>
      <c r="AM66" s="143">
        <v>0.787725</v>
      </c>
      <c r="AN66" s="143">
        <v>0.799974</v>
      </c>
      <c r="AO66" s="143">
        <v>0.015336</v>
      </c>
      <c r="AP66" s="143">
        <v>-0.29895</v>
      </c>
      <c r="AQ66" s="143">
        <v>-0.15513</v>
      </c>
      <c r="AR66" s="143">
        <v>-0.18195</v>
      </c>
      <c r="AS66" s="143">
        <v>-0.27281999999999995</v>
      </c>
      <c r="AT66" s="143">
        <v>-0.41090000000000004</v>
      </c>
    </row>
    <row r="67">
      <c r="A67" s="142">
        <f t="shared" si="1"/>
        <v>3.04354</v>
      </c>
      <c r="B67" s="143">
        <v>-0.07905000000000001</v>
      </c>
      <c r="C67" s="143">
        <v>-0.2337</v>
      </c>
      <c r="D67" s="143">
        <v>0.07274</v>
      </c>
      <c r="E67" s="143">
        <v>-0.07476000000000001</v>
      </c>
      <c r="F67" s="143">
        <v>0.24729500000000001</v>
      </c>
      <c r="G67" s="143">
        <v>-0.14435</v>
      </c>
      <c r="H67" s="143">
        <v>-0.0865</v>
      </c>
      <c r="I67" s="143">
        <v>0.09601</v>
      </c>
      <c r="J67" s="143">
        <v>0.06456500000000001</v>
      </c>
      <c r="K67" s="143">
        <v>0.108252</v>
      </c>
      <c r="L67" s="143">
        <v>-0.39725000000000005</v>
      </c>
      <c r="M67" s="143">
        <v>0.33067</v>
      </c>
      <c r="N67" s="143">
        <v>-0.01765</v>
      </c>
      <c r="O67" s="143">
        <v>0.195235</v>
      </c>
      <c r="P67" s="143">
        <v>-0.043800000000000006</v>
      </c>
      <c r="Q67" s="143">
        <v>-0.02208</v>
      </c>
      <c r="R67" s="143">
        <v>-0.27736</v>
      </c>
      <c r="S67" s="143">
        <v>0.334045</v>
      </c>
      <c r="T67" s="143">
        <v>-0.09344999999999999</v>
      </c>
      <c r="U67" s="143">
        <v>0.561655</v>
      </c>
      <c r="V67" s="143">
        <v>0.632085</v>
      </c>
      <c r="W67" s="143">
        <v>-0.157</v>
      </c>
      <c r="X67" s="143">
        <v>-0.317</v>
      </c>
      <c r="Y67" s="143">
        <v>-0.4726</v>
      </c>
      <c r="Z67" s="143">
        <v>0.248512</v>
      </c>
      <c r="AA67" s="143">
        <v>-0.096</v>
      </c>
      <c r="AB67" s="143">
        <v>0.008204</v>
      </c>
      <c r="AC67" s="143">
        <v>-0.199</v>
      </c>
      <c r="AD67" s="143">
        <v>-0.0992</v>
      </c>
      <c r="AE67" s="143">
        <v>0.358652</v>
      </c>
      <c r="AF67" s="143">
        <v>-0.03676</v>
      </c>
      <c r="AG67" s="143">
        <v>0.471712</v>
      </c>
      <c r="AH67" s="143">
        <v>0.12159500000000001</v>
      </c>
      <c r="AI67" s="143">
        <v>-0.16315</v>
      </c>
      <c r="AJ67" s="143">
        <v>-0.45456</v>
      </c>
      <c r="AK67" s="143">
        <v>0.009295</v>
      </c>
      <c r="AL67" s="143">
        <v>1.3921549999999998</v>
      </c>
      <c r="AM67" s="143">
        <v>1.312875</v>
      </c>
      <c r="AN67" s="143">
        <v>1.33329</v>
      </c>
      <c r="AO67" s="143">
        <v>0.020448</v>
      </c>
      <c r="AP67" s="143">
        <v>-0.3986</v>
      </c>
      <c r="AQ67" s="143">
        <v>-0.20684</v>
      </c>
      <c r="AR67" s="143">
        <v>-0.30325</v>
      </c>
      <c r="AS67" s="143">
        <v>-0.09094</v>
      </c>
      <c r="AT67" s="143">
        <v>-0.41090000000000004</v>
      </c>
    </row>
    <row r="68">
      <c r="A68" s="142">
        <f t="shared" si="1"/>
        <v>2.9526</v>
      </c>
      <c r="B68" s="143">
        <v>-0.07905000000000001</v>
      </c>
      <c r="C68" s="143">
        <v>-0.2337</v>
      </c>
      <c r="D68" s="143">
        <v>0.07274</v>
      </c>
      <c r="E68" s="143">
        <v>-0.07476000000000001</v>
      </c>
      <c r="F68" s="143">
        <v>0.24729500000000001</v>
      </c>
      <c r="G68" s="143">
        <v>-0.14435</v>
      </c>
      <c r="H68" s="143">
        <v>-0.0865</v>
      </c>
      <c r="I68" s="143">
        <v>0.09601</v>
      </c>
      <c r="J68" s="143">
        <v>0.06456500000000001</v>
      </c>
      <c r="K68" s="143">
        <v>0.108252</v>
      </c>
      <c r="L68" s="143">
        <v>-0.39725000000000005</v>
      </c>
      <c r="M68" s="143">
        <v>0.33067</v>
      </c>
      <c r="N68" s="143">
        <v>-0.01765</v>
      </c>
      <c r="O68" s="143">
        <v>0.195235</v>
      </c>
      <c r="P68" s="143">
        <v>-0.043800000000000006</v>
      </c>
      <c r="Q68" s="143">
        <v>-0.02208</v>
      </c>
      <c r="R68" s="143">
        <v>-0.27736</v>
      </c>
      <c r="S68" s="143">
        <v>0.334045</v>
      </c>
      <c r="T68" s="143">
        <v>-0.09344999999999999</v>
      </c>
      <c r="U68" s="143">
        <v>0.561655</v>
      </c>
      <c r="V68" s="143">
        <v>0.632085</v>
      </c>
      <c r="W68" s="143">
        <v>-0.157</v>
      </c>
      <c r="X68" s="143">
        <v>-0.317</v>
      </c>
      <c r="Y68" s="143">
        <v>-0.4726</v>
      </c>
      <c r="Z68" s="143">
        <v>0.248512</v>
      </c>
      <c r="AA68" s="143">
        <v>-0.096</v>
      </c>
      <c r="AB68" s="143">
        <v>0.008204</v>
      </c>
      <c r="AC68" s="143">
        <v>-0.199</v>
      </c>
      <c r="AD68" s="143">
        <v>-0.0992</v>
      </c>
      <c r="AE68" s="143">
        <v>0.358652</v>
      </c>
      <c r="AF68" s="143">
        <v>-0.03676</v>
      </c>
      <c r="AG68" s="143">
        <v>0.471712</v>
      </c>
      <c r="AH68" s="143">
        <v>0.12159500000000001</v>
      </c>
      <c r="AI68" s="143">
        <v>-0.16315</v>
      </c>
      <c r="AJ68" s="143">
        <v>-0.45456</v>
      </c>
      <c r="AK68" s="143">
        <v>0.009295</v>
      </c>
      <c r="AL68" s="143">
        <v>1.3921549999999998</v>
      </c>
      <c r="AM68" s="143">
        <v>1.312875</v>
      </c>
      <c r="AN68" s="143">
        <v>1.33329</v>
      </c>
      <c r="AO68" s="143">
        <v>0.020448</v>
      </c>
      <c r="AP68" s="143">
        <v>-0.3986</v>
      </c>
      <c r="AQ68" s="143">
        <v>-0.20684</v>
      </c>
      <c r="AR68" s="143">
        <v>-0.30325</v>
      </c>
      <c r="AS68" s="143">
        <v>-0.18188</v>
      </c>
      <c r="AT68" s="143">
        <v>-0.41090000000000004</v>
      </c>
    </row>
    <row r="69">
      <c r="A69" s="142">
        <f t="shared" si="1"/>
        <v>2.732896</v>
      </c>
      <c r="B69" s="143">
        <v>-0.04743</v>
      </c>
      <c r="C69" s="143">
        <v>-0.3116</v>
      </c>
      <c r="D69" s="143">
        <v>0.18185</v>
      </c>
      <c r="E69" s="143">
        <v>-0.09968</v>
      </c>
      <c r="F69" s="143">
        <v>0.148377</v>
      </c>
      <c r="G69" s="143">
        <v>-0.08660999999999999</v>
      </c>
      <c r="H69" s="143">
        <v>-0.0692</v>
      </c>
      <c r="I69" s="143">
        <v>0.057606000000000004</v>
      </c>
      <c r="J69" s="143">
        <v>0.051652</v>
      </c>
      <c r="K69" s="143">
        <v>0.108252</v>
      </c>
      <c r="L69" s="143">
        <v>-0.3178</v>
      </c>
      <c r="M69" s="143">
        <v>0.264536</v>
      </c>
      <c r="N69" s="143">
        <v>-0.01412</v>
      </c>
      <c r="O69" s="143">
        <v>0.117141</v>
      </c>
      <c r="P69" s="143">
        <v>-0.03504</v>
      </c>
      <c r="Q69" s="143">
        <v>-0.02208</v>
      </c>
      <c r="R69" s="143">
        <v>-0.27736</v>
      </c>
      <c r="S69" s="143">
        <v>0.267236</v>
      </c>
      <c r="T69" s="143">
        <v>-0.07476</v>
      </c>
      <c r="U69" s="143">
        <v>0.449324</v>
      </c>
      <c r="V69" s="143">
        <v>0.505668</v>
      </c>
      <c r="W69" s="143">
        <v>-0.157</v>
      </c>
      <c r="X69" s="143">
        <v>-0.19019999999999998</v>
      </c>
      <c r="Y69" s="143">
        <v>-0.37808</v>
      </c>
      <c r="Z69" s="143">
        <v>0.248512</v>
      </c>
      <c r="AA69" s="143">
        <v>-0.096</v>
      </c>
      <c r="AB69" s="143">
        <v>0.006153</v>
      </c>
      <c r="AC69" s="143">
        <v>-0.1592</v>
      </c>
      <c r="AD69" s="143">
        <v>-0.07936</v>
      </c>
      <c r="AE69" s="143">
        <v>0.358652</v>
      </c>
      <c r="AF69" s="143">
        <v>-0.03676</v>
      </c>
      <c r="AG69" s="143">
        <v>0.353784</v>
      </c>
      <c r="AH69" s="143">
        <v>0.072957</v>
      </c>
      <c r="AI69" s="143">
        <v>-0.13052</v>
      </c>
      <c r="AJ69" s="143">
        <v>-0.45456</v>
      </c>
      <c r="AK69" s="143">
        <v>0.007436</v>
      </c>
      <c r="AL69" s="143">
        <v>1.3921549999999998</v>
      </c>
      <c r="AM69" s="143">
        <v>1.312875</v>
      </c>
      <c r="AN69" s="143">
        <v>1.33329</v>
      </c>
      <c r="AO69" s="143">
        <v>0.02556</v>
      </c>
      <c r="AP69" s="143">
        <v>-0.29895</v>
      </c>
      <c r="AQ69" s="143">
        <v>-0.20684</v>
      </c>
      <c r="AR69" s="143">
        <v>-0.30325</v>
      </c>
      <c r="AS69" s="143">
        <v>-0.27281999999999995</v>
      </c>
      <c r="AT69" s="143">
        <v>-0.41090000000000004</v>
      </c>
    </row>
    <row r="70">
      <c r="A70" s="142">
        <f t="shared" si="1"/>
        <v>2.532291</v>
      </c>
      <c r="B70" s="143">
        <v>-0.03162</v>
      </c>
      <c r="C70" s="143">
        <v>-0.1558</v>
      </c>
      <c r="D70" s="143">
        <v>0.10911</v>
      </c>
      <c r="E70" s="143">
        <v>-0.07476000000000001</v>
      </c>
      <c r="F70" s="143">
        <v>0.049459</v>
      </c>
      <c r="G70" s="143">
        <v>-0.05774</v>
      </c>
      <c r="H70" s="143">
        <v>-0.0519</v>
      </c>
      <c r="I70" s="143">
        <v>0.057606000000000004</v>
      </c>
      <c r="J70" s="143">
        <v>0.025826</v>
      </c>
      <c r="K70" s="143">
        <v>0.054126</v>
      </c>
      <c r="L70" s="143">
        <v>-0.23835</v>
      </c>
      <c r="M70" s="143">
        <v>0.132268</v>
      </c>
      <c r="N70" s="143">
        <v>-0.01059</v>
      </c>
      <c r="O70" s="143">
        <v>0.156188</v>
      </c>
      <c r="P70" s="143">
        <v>-0.03504</v>
      </c>
      <c r="Q70" s="143">
        <v>-0.00552</v>
      </c>
      <c r="R70" s="143">
        <v>-0.27736</v>
      </c>
      <c r="S70" s="143">
        <v>0.20042699999999997</v>
      </c>
      <c r="T70" s="143">
        <v>-0.056069999999999995</v>
      </c>
      <c r="U70" s="143">
        <v>0.336993</v>
      </c>
      <c r="V70" s="143">
        <v>0.379251</v>
      </c>
      <c r="W70" s="143">
        <v>-0.11775</v>
      </c>
      <c r="X70" s="143">
        <v>-0.2536</v>
      </c>
      <c r="Y70" s="143">
        <v>-0.28356000000000003</v>
      </c>
      <c r="Z70" s="143">
        <v>0.186384</v>
      </c>
      <c r="AA70" s="143">
        <v>-0.07200000000000001</v>
      </c>
      <c r="AB70" s="143">
        <v>0.004102</v>
      </c>
      <c r="AC70" s="143">
        <v>-0.0796</v>
      </c>
      <c r="AD70" s="143">
        <v>-0.0992</v>
      </c>
      <c r="AE70" s="143">
        <v>0.358652</v>
      </c>
      <c r="AF70" s="143">
        <v>-0.00919</v>
      </c>
      <c r="AG70" s="143">
        <v>0.471712</v>
      </c>
      <c r="AH70" s="143">
        <v>0.072957</v>
      </c>
      <c r="AI70" s="143">
        <v>-0.09789</v>
      </c>
      <c r="AJ70" s="143">
        <v>-0.34092</v>
      </c>
      <c r="AK70" s="143">
        <v>0.007436</v>
      </c>
      <c r="AL70" s="143">
        <v>1.113724</v>
      </c>
      <c r="AM70" s="143">
        <v>1.0503</v>
      </c>
      <c r="AN70" s="143">
        <v>0.799974</v>
      </c>
      <c r="AO70" s="143">
        <v>0.015336</v>
      </c>
      <c r="AP70" s="143">
        <v>-0.09965</v>
      </c>
      <c r="AQ70" s="143">
        <v>-0.05171</v>
      </c>
      <c r="AR70" s="143">
        <v>-0.1213</v>
      </c>
      <c r="AS70" s="143">
        <v>-0.18188</v>
      </c>
      <c r="AT70" s="143">
        <v>-0.24654</v>
      </c>
    </row>
    <row r="71">
      <c r="A71" s="142">
        <f t="shared" si="1"/>
        <v>2.223049</v>
      </c>
      <c r="B71" s="143">
        <v>-0.06324</v>
      </c>
      <c r="C71" s="143">
        <v>-0.38949999999999996</v>
      </c>
      <c r="D71" s="143">
        <v>0.14548</v>
      </c>
      <c r="E71" s="143">
        <v>-0.07476000000000001</v>
      </c>
      <c r="F71" s="143">
        <v>0.197836</v>
      </c>
      <c r="G71" s="143">
        <v>-0.11548</v>
      </c>
      <c r="H71" s="143">
        <v>-0.0692</v>
      </c>
      <c r="I71" s="143">
        <v>0.076808</v>
      </c>
      <c r="J71" s="143">
        <v>0.051652</v>
      </c>
      <c r="K71" s="143">
        <v>0.108252</v>
      </c>
      <c r="L71" s="143">
        <v>-0.39725000000000005</v>
      </c>
      <c r="M71" s="143">
        <v>0.33067</v>
      </c>
      <c r="N71" s="143">
        <v>-0.01765</v>
      </c>
      <c r="O71" s="143">
        <v>0.117141</v>
      </c>
      <c r="P71" s="143">
        <v>-0.03504</v>
      </c>
      <c r="Q71" s="143">
        <v>-0.02208</v>
      </c>
      <c r="R71" s="143">
        <v>-0.3467</v>
      </c>
      <c r="S71" s="143">
        <v>0.267236</v>
      </c>
      <c r="T71" s="143">
        <v>-0.07476</v>
      </c>
      <c r="U71" s="143">
        <v>0.449324</v>
      </c>
      <c r="V71" s="143">
        <v>0.505668</v>
      </c>
      <c r="W71" s="143">
        <v>-0.157</v>
      </c>
      <c r="X71" s="143">
        <v>-0.317</v>
      </c>
      <c r="Y71" s="143">
        <v>-0.37808</v>
      </c>
      <c r="Z71" s="143">
        <v>0.248512</v>
      </c>
      <c r="AA71" s="143">
        <v>-0.096</v>
      </c>
      <c r="AB71" s="143">
        <v>0.010255</v>
      </c>
      <c r="AC71" s="143">
        <v>-0.199</v>
      </c>
      <c r="AD71" s="143">
        <v>-0.07936</v>
      </c>
      <c r="AE71" s="143">
        <v>0.358652</v>
      </c>
      <c r="AF71" s="143">
        <v>-0.03676</v>
      </c>
      <c r="AG71" s="143">
        <v>0.353784</v>
      </c>
      <c r="AH71" s="143">
        <v>0.097276</v>
      </c>
      <c r="AI71" s="143">
        <v>-0.13052</v>
      </c>
      <c r="AJ71" s="143">
        <v>-0.5682</v>
      </c>
      <c r="AK71" s="143">
        <v>0.007436</v>
      </c>
      <c r="AL71" s="143">
        <v>1.113724</v>
      </c>
      <c r="AM71" s="143">
        <v>1.312875</v>
      </c>
      <c r="AN71" s="143">
        <v>1.33329</v>
      </c>
      <c r="AO71" s="143">
        <v>0.020448</v>
      </c>
      <c r="AP71" s="143">
        <v>-0.3986</v>
      </c>
      <c r="AQ71" s="143">
        <v>-0.15513</v>
      </c>
      <c r="AR71" s="143">
        <v>-0.2426</v>
      </c>
      <c r="AS71" s="143">
        <v>-0.27281999999999995</v>
      </c>
      <c r="AT71" s="143">
        <v>-0.24654</v>
      </c>
    </row>
    <row r="72">
      <c r="A72" s="142">
        <f t="shared" si="1"/>
        <v>2.357965</v>
      </c>
      <c r="B72" s="143">
        <v>-0.06324</v>
      </c>
      <c r="C72" s="143">
        <v>-0.3116</v>
      </c>
      <c r="D72" s="143">
        <v>0.10911</v>
      </c>
      <c r="E72" s="143">
        <v>-0.09968</v>
      </c>
      <c r="F72" s="143">
        <v>0.197836</v>
      </c>
      <c r="G72" s="143">
        <v>-0.11548</v>
      </c>
      <c r="H72" s="143">
        <v>-0.0692</v>
      </c>
      <c r="I72" s="143">
        <v>0.076808</v>
      </c>
      <c r="J72" s="143">
        <v>0.051652</v>
      </c>
      <c r="K72" s="143">
        <v>0.108252</v>
      </c>
      <c r="L72" s="143">
        <v>-0.3178</v>
      </c>
      <c r="M72" s="143">
        <v>0.264536</v>
      </c>
      <c r="N72" s="143">
        <v>-0.01412</v>
      </c>
      <c r="O72" s="143">
        <v>0.156188</v>
      </c>
      <c r="P72" s="143">
        <v>-0.03504</v>
      </c>
      <c r="Q72" s="143">
        <v>-0.02208</v>
      </c>
      <c r="R72" s="143">
        <v>-0.27736</v>
      </c>
      <c r="S72" s="143">
        <v>0.267236</v>
      </c>
      <c r="T72" s="143">
        <v>-0.07476</v>
      </c>
      <c r="U72" s="143">
        <v>0.449324</v>
      </c>
      <c r="V72" s="143">
        <v>0.505668</v>
      </c>
      <c r="W72" s="143">
        <v>-0.157</v>
      </c>
      <c r="X72" s="143">
        <v>-0.19019999999999998</v>
      </c>
      <c r="Y72" s="143">
        <v>-0.28356000000000003</v>
      </c>
      <c r="Z72" s="143">
        <v>0.186384</v>
      </c>
      <c r="AA72" s="143">
        <v>-0.096</v>
      </c>
      <c r="AB72" s="143">
        <v>0.010255</v>
      </c>
      <c r="AC72" s="143">
        <v>-0.1592</v>
      </c>
      <c r="AD72" s="143">
        <v>-0.0992</v>
      </c>
      <c r="AE72" s="143">
        <v>0.26898900000000003</v>
      </c>
      <c r="AF72" s="143">
        <v>-0.03676</v>
      </c>
      <c r="AG72" s="143">
        <v>0.471712</v>
      </c>
      <c r="AH72" s="143">
        <v>0.12159500000000001</v>
      </c>
      <c r="AI72" s="143">
        <v>-0.13052</v>
      </c>
      <c r="AJ72" s="143">
        <v>-0.45456</v>
      </c>
      <c r="AK72" s="143">
        <v>0.007436</v>
      </c>
      <c r="AL72" s="143">
        <v>1.113724</v>
      </c>
      <c r="AM72" s="143">
        <v>1.0503</v>
      </c>
      <c r="AN72" s="143">
        <v>1.33329</v>
      </c>
      <c r="AO72" s="143">
        <v>0.02556</v>
      </c>
      <c r="AP72" s="143">
        <v>-0.3986</v>
      </c>
      <c r="AQ72" s="143">
        <v>-0.20684</v>
      </c>
      <c r="AR72" s="143">
        <v>-0.30325</v>
      </c>
      <c r="AS72" s="143">
        <v>-0.09094</v>
      </c>
      <c r="AT72" s="143">
        <v>-0.41090000000000004</v>
      </c>
    </row>
    <row r="73">
      <c r="A73" s="142">
        <f t="shared" si="1"/>
        <v>2.253897</v>
      </c>
      <c r="B73" s="143">
        <v>-0.04743</v>
      </c>
      <c r="C73" s="143">
        <v>-0.2337</v>
      </c>
      <c r="D73" s="143">
        <v>0.10911</v>
      </c>
      <c r="E73" s="143">
        <v>-0.07476000000000001</v>
      </c>
      <c r="F73" s="143">
        <v>0.148377</v>
      </c>
      <c r="G73" s="143">
        <v>-0.08660999999999999</v>
      </c>
      <c r="H73" s="143">
        <v>-0.0346</v>
      </c>
      <c r="I73" s="143">
        <v>0.057606000000000004</v>
      </c>
      <c r="J73" s="143">
        <v>0.025826</v>
      </c>
      <c r="K73" s="143">
        <v>0.081189</v>
      </c>
      <c r="L73" s="143">
        <v>-0.23835</v>
      </c>
      <c r="M73" s="143">
        <v>0.198402</v>
      </c>
      <c r="N73" s="143">
        <v>-0.01412</v>
      </c>
      <c r="O73" s="143">
        <v>0.156188</v>
      </c>
      <c r="P73" s="143">
        <v>-0.03504</v>
      </c>
      <c r="Q73" s="143">
        <v>-0.02208</v>
      </c>
      <c r="R73" s="143">
        <v>-0.3467</v>
      </c>
      <c r="S73" s="143">
        <v>0.0</v>
      </c>
      <c r="T73" s="143">
        <v>-0.03738</v>
      </c>
      <c r="U73" s="143">
        <v>0.224662</v>
      </c>
      <c r="V73" s="143">
        <v>0.379251</v>
      </c>
      <c r="W73" s="143">
        <v>-0.11775</v>
      </c>
      <c r="X73" s="143">
        <v>-0.1268</v>
      </c>
      <c r="Y73" s="143">
        <v>-0.28356000000000003</v>
      </c>
      <c r="Z73" s="143">
        <v>0.186384</v>
      </c>
      <c r="AA73" s="143">
        <v>-0.096</v>
      </c>
      <c r="AB73" s="143">
        <v>0.006153</v>
      </c>
      <c r="AC73" s="143">
        <v>-0.1194</v>
      </c>
      <c r="AD73" s="143">
        <v>-0.07936</v>
      </c>
      <c r="AE73" s="143">
        <v>0.26898900000000003</v>
      </c>
      <c r="AF73" s="143">
        <v>-0.02757</v>
      </c>
      <c r="AG73" s="143">
        <v>0.353784</v>
      </c>
      <c r="AH73" s="143">
        <v>0.048638</v>
      </c>
      <c r="AI73" s="143">
        <v>-0.06526</v>
      </c>
      <c r="AJ73" s="143">
        <v>-0.45456</v>
      </c>
      <c r="AK73" s="143">
        <v>0.009295</v>
      </c>
      <c r="AL73" s="143">
        <v>1.113724</v>
      </c>
      <c r="AM73" s="143">
        <v>1.312875</v>
      </c>
      <c r="AN73" s="143">
        <v>1.33329</v>
      </c>
      <c r="AO73" s="143">
        <v>0.010224</v>
      </c>
      <c r="AP73" s="143">
        <v>-0.1993</v>
      </c>
      <c r="AQ73" s="143">
        <v>-0.10342</v>
      </c>
      <c r="AR73" s="143">
        <v>-0.2426</v>
      </c>
      <c r="AS73" s="143">
        <v>-0.27281999999999995</v>
      </c>
      <c r="AT73" s="143">
        <v>-0.41090000000000004</v>
      </c>
    </row>
    <row r="74">
      <c r="A74" s="142">
        <f t="shared" si="1"/>
        <v>3.675604</v>
      </c>
      <c r="B74" s="143">
        <v>-0.01581</v>
      </c>
      <c r="C74" s="143">
        <v>-0.0779</v>
      </c>
      <c r="D74" s="143">
        <v>0.18185</v>
      </c>
      <c r="E74" s="143">
        <v>-0.02492</v>
      </c>
      <c r="F74" s="143">
        <v>0.049459</v>
      </c>
      <c r="G74" s="143">
        <v>-0.14435</v>
      </c>
      <c r="H74" s="143">
        <v>-0.0865</v>
      </c>
      <c r="I74" s="143">
        <v>0.09601</v>
      </c>
      <c r="J74" s="143">
        <v>0.06456500000000001</v>
      </c>
      <c r="K74" s="143">
        <v>0.135315</v>
      </c>
      <c r="L74" s="143">
        <v>-0.39725000000000005</v>
      </c>
      <c r="M74" s="143">
        <v>0.33067</v>
      </c>
      <c r="N74" s="143">
        <v>-0.01765</v>
      </c>
      <c r="O74" s="143">
        <v>0.156188</v>
      </c>
      <c r="P74" s="143">
        <v>-0.03504</v>
      </c>
      <c r="Q74" s="143">
        <v>-0.02208</v>
      </c>
      <c r="R74" s="143">
        <v>-0.27736</v>
      </c>
      <c r="S74" s="143">
        <v>0.334045</v>
      </c>
      <c r="T74" s="143">
        <v>-0.09344999999999999</v>
      </c>
      <c r="U74" s="143">
        <v>0.561655</v>
      </c>
      <c r="V74" s="143">
        <v>0.632085</v>
      </c>
      <c r="W74" s="143">
        <v>-0.19625</v>
      </c>
      <c r="X74" s="143">
        <v>-0.317</v>
      </c>
      <c r="Y74" s="143">
        <v>-0.4726</v>
      </c>
      <c r="Z74" s="143">
        <v>0.186384</v>
      </c>
      <c r="AA74" s="143">
        <v>-0.07200000000000001</v>
      </c>
      <c r="AB74" s="143">
        <v>0.006153</v>
      </c>
      <c r="AC74" s="143">
        <v>-0.199</v>
      </c>
      <c r="AD74" s="143">
        <v>-0.0992</v>
      </c>
      <c r="AE74" s="143">
        <v>0.26898900000000003</v>
      </c>
      <c r="AF74" s="143">
        <v>-0.02757</v>
      </c>
      <c r="AG74" s="143">
        <v>0.117928</v>
      </c>
      <c r="AH74" s="143">
        <v>0.024319</v>
      </c>
      <c r="AI74" s="143">
        <v>-0.03263</v>
      </c>
      <c r="AJ74" s="143">
        <v>-0.11364</v>
      </c>
      <c r="AK74" s="143">
        <v>0.001859</v>
      </c>
      <c r="AL74" s="143">
        <v>1.3921549999999998</v>
      </c>
      <c r="AM74" s="143">
        <v>1.312875</v>
      </c>
      <c r="AN74" s="143">
        <v>1.33329</v>
      </c>
      <c r="AO74" s="143">
        <v>0.02556</v>
      </c>
      <c r="AP74" s="143">
        <v>-0.09965</v>
      </c>
      <c r="AQ74" s="143">
        <v>-0.05171</v>
      </c>
      <c r="AR74" s="143">
        <v>-0.06065</v>
      </c>
      <c r="AS74" s="143">
        <v>-0.27281999999999995</v>
      </c>
      <c r="AT74" s="143">
        <v>-0.32872</v>
      </c>
    </row>
    <row r="75">
      <c r="A75" s="142">
        <f t="shared" si="1"/>
        <v>3.409256</v>
      </c>
      <c r="B75" s="143">
        <v>-0.06324</v>
      </c>
      <c r="C75" s="143">
        <v>-0.3116</v>
      </c>
      <c r="D75" s="143">
        <v>0.03637</v>
      </c>
      <c r="E75" s="143">
        <v>-0.07476000000000001</v>
      </c>
      <c r="F75" s="143">
        <v>0.148377</v>
      </c>
      <c r="G75" s="143">
        <v>-0.11548</v>
      </c>
      <c r="H75" s="143">
        <v>-0.0692</v>
      </c>
      <c r="I75" s="143">
        <v>0.09601</v>
      </c>
      <c r="J75" s="143">
        <v>0.051652</v>
      </c>
      <c r="K75" s="143">
        <v>0.135315</v>
      </c>
      <c r="L75" s="143">
        <v>-0.23835</v>
      </c>
      <c r="M75" s="143">
        <v>0.33067</v>
      </c>
      <c r="N75" s="143">
        <v>-0.01765</v>
      </c>
      <c r="O75" s="143">
        <v>0.117141</v>
      </c>
      <c r="P75" s="143">
        <v>-0.043800000000000006</v>
      </c>
      <c r="Q75" s="143">
        <v>-0.01656</v>
      </c>
      <c r="R75" s="143">
        <v>-0.27736</v>
      </c>
      <c r="S75" s="143">
        <v>0.334045</v>
      </c>
      <c r="T75" s="143">
        <v>-0.09344999999999999</v>
      </c>
      <c r="U75" s="143">
        <v>0.449324</v>
      </c>
      <c r="V75" s="143">
        <v>0.632085</v>
      </c>
      <c r="W75" s="143">
        <v>-0.157</v>
      </c>
      <c r="X75" s="143">
        <v>-0.19019999999999998</v>
      </c>
      <c r="Y75" s="143">
        <v>-0.4726</v>
      </c>
      <c r="Z75" s="143">
        <v>0.186384</v>
      </c>
      <c r="AA75" s="143">
        <v>-0.12</v>
      </c>
      <c r="AB75" s="143">
        <v>0.006153</v>
      </c>
      <c r="AC75" s="143">
        <v>-0.1592</v>
      </c>
      <c r="AD75" s="143">
        <v>-0.07936</v>
      </c>
      <c r="AE75" s="143">
        <v>0.26898900000000003</v>
      </c>
      <c r="AF75" s="143">
        <v>-0.03676</v>
      </c>
      <c r="AG75" s="143">
        <v>0.58964</v>
      </c>
      <c r="AH75" s="143">
        <v>0.12159500000000001</v>
      </c>
      <c r="AI75" s="143">
        <v>-0.16315</v>
      </c>
      <c r="AJ75" s="143">
        <v>-0.34092</v>
      </c>
      <c r="AK75" s="143">
        <v>0.003718</v>
      </c>
      <c r="AL75" s="143">
        <v>1.3921549999999998</v>
      </c>
      <c r="AM75" s="143">
        <v>1.312875</v>
      </c>
      <c r="AN75" s="143">
        <v>1.33329</v>
      </c>
      <c r="AO75" s="143">
        <v>0.020448</v>
      </c>
      <c r="AP75" s="143">
        <v>-0.29895</v>
      </c>
      <c r="AQ75" s="143">
        <v>-0.15513</v>
      </c>
      <c r="AR75" s="143">
        <v>-0.2426</v>
      </c>
      <c r="AS75" s="143">
        <v>-0.09094</v>
      </c>
      <c r="AT75" s="143">
        <v>-0.32872</v>
      </c>
    </row>
    <row r="76">
      <c r="A76" s="142">
        <f t="shared" si="1"/>
        <v>1.827602</v>
      </c>
      <c r="B76" s="143">
        <v>-0.06324</v>
      </c>
      <c r="C76" s="143">
        <v>-0.3116</v>
      </c>
      <c r="D76" s="143">
        <v>0.03637</v>
      </c>
      <c r="E76" s="143">
        <v>-0.07476000000000001</v>
      </c>
      <c r="F76" s="143">
        <v>0.148377</v>
      </c>
      <c r="G76" s="143">
        <v>-0.11548</v>
      </c>
      <c r="H76" s="143">
        <v>-0.0692</v>
      </c>
      <c r="I76" s="143">
        <v>0.057606000000000004</v>
      </c>
      <c r="J76" s="143">
        <v>0.051652</v>
      </c>
      <c r="K76" s="143">
        <v>0.135315</v>
      </c>
      <c r="L76" s="143">
        <v>-0.23835</v>
      </c>
      <c r="M76" s="143">
        <v>0.33067</v>
      </c>
      <c r="N76" s="143">
        <v>-0.01765</v>
      </c>
      <c r="O76" s="143">
        <v>0.117141</v>
      </c>
      <c r="P76" s="143">
        <v>-0.03504</v>
      </c>
      <c r="Q76" s="143">
        <v>-0.01104</v>
      </c>
      <c r="R76" s="143">
        <v>-0.27736</v>
      </c>
      <c r="S76" s="143">
        <v>0.20042699999999997</v>
      </c>
      <c r="T76" s="143">
        <v>-0.056069999999999995</v>
      </c>
      <c r="U76" s="143">
        <v>0.449324</v>
      </c>
      <c r="V76" s="143">
        <v>0.632085</v>
      </c>
      <c r="W76" s="143">
        <v>-0.157</v>
      </c>
      <c r="X76" s="143">
        <v>-0.19019999999999998</v>
      </c>
      <c r="Y76" s="143">
        <v>-0.4726</v>
      </c>
      <c r="Z76" s="143">
        <v>0.186384</v>
      </c>
      <c r="AA76" s="143">
        <v>-0.12</v>
      </c>
      <c r="AB76" s="143">
        <v>0.008204</v>
      </c>
      <c r="AC76" s="143">
        <v>-0.1592</v>
      </c>
      <c r="AD76" s="143">
        <v>-0.07936</v>
      </c>
      <c r="AE76" s="143">
        <v>0.358652</v>
      </c>
      <c r="AF76" s="143">
        <v>-0.045950000000000005</v>
      </c>
      <c r="AG76" s="143">
        <v>0.235856</v>
      </c>
      <c r="AH76" s="143">
        <v>0.048638</v>
      </c>
      <c r="AI76" s="143">
        <v>-0.06526</v>
      </c>
      <c r="AJ76" s="143">
        <v>-0.5682</v>
      </c>
      <c r="AK76" s="143">
        <v>0.005577</v>
      </c>
      <c r="AL76" s="143">
        <v>1.113724</v>
      </c>
      <c r="AM76" s="143">
        <v>1.0503</v>
      </c>
      <c r="AN76" s="143">
        <v>1.066632</v>
      </c>
      <c r="AO76" s="143">
        <v>0.020448</v>
      </c>
      <c r="AP76" s="143">
        <v>-0.29895</v>
      </c>
      <c r="AQ76" s="143">
        <v>-0.15513</v>
      </c>
      <c r="AR76" s="143">
        <v>-0.2426</v>
      </c>
      <c r="AS76" s="143">
        <v>-0.27281999999999995</v>
      </c>
      <c r="AT76" s="143">
        <v>-0.32872</v>
      </c>
    </row>
    <row r="77">
      <c r="A77" s="142">
        <f t="shared" si="1"/>
        <v>4.331577</v>
      </c>
      <c r="B77" s="143">
        <v>-0.04743</v>
      </c>
      <c r="C77" s="143">
        <v>-0.0779</v>
      </c>
      <c r="D77" s="143">
        <v>0.03637</v>
      </c>
      <c r="E77" s="143">
        <v>-0.04984</v>
      </c>
      <c r="F77" s="143">
        <v>0.049459</v>
      </c>
      <c r="G77" s="143">
        <v>-0.02887</v>
      </c>
      <c r="H77" s="143">
        <v>-0.0173</v>
      </c>
      <c r="I77" s="143">
        <v>0.057606000000000004</v>
      </c>
      <c r="J77" s="143">
        <v>0.012913</v>
      </c>
      <c r="K77" s="143">
        <v>0.135315</v>
      </c>
      <c r="L77" s="143">
        <v>-0.07945</v>
      </c>
      <c r="M77" s="143">
        <v>0.198402</v>
      </c>
      <c r="N77" s="143">
        <v>-0.00353</v>
      </c>
      <c r="O77" s="143">
        <v>0.195235</v>
      </c>
      <c r="P77" s="143">
        <v>-0.03504</v>
      </c>
      <c r="Q77" s="143">
        <v>-0.01104</v>
      </c>
      <c r="R77" s="143">
        <v>-0.3467</v>
      </c>
      <c r="S77" s="143">
        <v>0.066809</v>
      </c>
      <c r="T77" s="143">
        <v>-0.01869</v>
      </c>
      <c r="U77" s="143">
        <v>0.336993</v>
      </c>
      <c r="V77" s="143">
        <v>0.632085</v>
      </c>
      <c r="W77" s="143">
        <v>-0.11775</v>
      </c>
      <c r="X77" s="143">
        <v>-0.19019999999999998</v>
      </c>
      <c r="Y77" s="143">
        <v>-0.18904</v>
      </c>
      <c r="Z77" s="143">
        <v>0.186384</v>
      </c>
      <c r="AA77" s="143">
        <v>-0.07200000000000001</v>
      </c>
      <c r="AB77" s="143">
        <v>0.010255</v>
      </c>
      <c r="AC77" s="143">
        <v>-0.199</v>
      </c>
      <c r="AD77" s="143">
        <v>-0.0992</v>
      </c>
      <c r="AE77" s="143">
        <v>0.448315</v>
      </c>
      <c r="AF77" s="143">
        <v>-0.01838</v>
      </c>
      <c r="AG77" s="143">
        <v>0.58964</v>
      </c>
      <c r="AH77" s="143">
        <v>0.048638</v>
      </c>
      <c r="AI77" s="143">
        <v>-0.06526</v>
      </c>
      <c r="AJ77" s="143">
        <v>-0.11364</v>
      </c>
      <c r="AK77" s="143">
        <v>0.007436</v>
      </c>
      <c r="AL77" s="143">
        <v>1.3921549999999998</v>
      </c>
      <c r="AM77" s="143">
        <v>1.312875</v>
      </c>
      <c r="AN77" s="143">
        <v>1.33329</v>
      </c>
      <c r="AO77" s="143">
        <v>0.005112</v>
      </c>
      <c r="AP77" s="143">
        <v>-0.1993</v>
      </c>
      <c r="AQ77" s="143">
        <v>-0.10342</v>
      </c>
      <c r="AR77" s="143">
        <v>-0.30325</v>
      </c>
      <c r="AS77" s="143">
        <v>-0.09094</v>
      </c>
      <c r="AT77" s="143">
        <v>-0.24654</v>
      </c>
    </row>
    <row r="78">
      <c r="A78" s="142">
        <f t="shared" si="1"/>
        <v>3.378688</v>
      </c>
      <c r="B78" s="143">
        <v>-0.07905000000000001</v>
      </c>
      <c r="C78" s="143">
        <v>-0.2337</v>
      </c>
      <c r="D78" s="143">
        <v>0.10911</v>
      </c>
      <c r="E78" s="143">
        <v>-0.07476000000000001</v>
      </c>
      <c r="F78" s="143">
        <v>0.098918</v>
      </c>
      <c r="G78" s="143">
        <v>-0.14435</v>
      </c>
      <c r="H78" s="143">
        <v>-0.0692</v>
      </c>
      <c r="I78" s="143">
        <v>0.076808</v>
      </c>
      <c r="J78" s="143">
        <v>0.051652</v>
      </c>
      <c r="K78" s="143">
        <v>0.108252</v>
      </c>
      <c r="L78" s="143">
        <v>-0.3178</v>
      </c>
      <c r="M78" s="143">
        <v>0.33067</v>
      </c>
      <c r="N78" s="143">
        <v>-0.01412</v>
      </c>
      <c r="O78" s="143">
        <v>0.117141</v>
      </c>
      <c r="P78" s="143">
        <v>-0.02628</v>
      </c>
      <c r="Q78" s="143">
        <v>-0.01104</v>
      </c>
      <c r="R78" s="143">
        <v>-0.20801999999999998</v>
      </c>
      <c r="S78" s="143">
        <v>0.334045</v>
      </c>
      <c r="T78" s="143">
        <v>-0.09344999999999999</v>
      </c>
      <c r="U78" s="143">
        <v>0.561655</v>
      </c>
      <c r="V78" s="143">
        <v>0.632085</v>
      </c>
      <c r="W78" s="143">
        <v>-0.19625</v>
      </c>
      <c r="X78" s="143">
        <v>-0.317</v>
      </c>
      <c r="Y78" s="143">
        <v>-0.4726</v>
      </c>
      <c r="Z78" s="143">
        <v>0.248512</v>
      </c>
      <c r="AA78" s="143">
        <v>-0.12</v>
      </c>
      <c r="AB78" s="143">
        <v>0.008204</v>
      </c>
      <c r="AC78" s="143">
        <v>-0.1592</v>
      </c>
      <c r="AD78" s="143">
        <v>-0.0992</v>
      </c>
      <c r="AE78" s="143">
        <v>0.448315</v>
      </c>
      <c r="AF78" s="143">
        <v>-0.03676</v>
      </c>
      <c r="AG78" s="143">
        <v>0.58964</v>
      </c>
      <c r="AH78" s="143">
        <v>0.12159500000000001</v>
      </c>
      <c r="AI78" s="143">
        <v>-0.16315</v>
      </c>
      <c r="AJ78" s="143">
        <v>-0.5682</v>
      </c>
      <c r="AK78" s="143">
        <v>0.007436</v>
      </c>
      <c r="AL78" s="143">
        <v>1.3921549999999998</v>
      </c>
      <c r="AM78" s="143">
        <v>1.312875</v>
      </c>
      <c r="AN78" s="143">
        <v>1.33329</v>
      </c>
      <c r="AO78" s="143">
        <v>0.02556</v>
      </c>
      <c r="AP78" s="143">
        <v>-0.29895</v>
      </c>
      <c r="AQ78" s="143">
        <v>-0.15513</v>
      </c>
      <c r="AR78" s="143">
        <v>-0.2426</v>
      </c>
      <c r="AS78" s="143">
        <v>-0.18188</v>
      </c>
      <c r="AT78" s="143">
        <v>-0.24654</v>
      </c>
    </row>
    <row r="79">
      <c r="A79" s="142">
        <f t="shared" si="1"/>
        <v>2.027267</v>
      </c>
      <c r="B79" s="143">
        <v>-0.07905000000000001</v>
      </c>
      <c r="C79" s="143">
        <v>-0.2337</v>
      </c>
      <c r="D79" s="143">
        <v>0.07274</v>
      </c>
      <c r="E79" s="143">
        <v>-0.07476000000000001</v>
      </c>
      <c r="F79" s="143">
        <v>0.24729500000000001</v>
      </c>
      <c r="G79" s="143">
        <v>-0.08660999999999999</v>
      </c>
      <c r="H79" s="143">
        <v>-0.0519</v>
      </c>
      <c r="I79" s="143">
        <v>0.057606000000000004</v>
      </c>
      <c r="J79" s="143">
        <v>0.051652</v>
      </c>
      <c r="K79" s="143">
        <v>0.108252</v>
      </c>
      <c r="L79" s="143">
        <v>-0.39725000000000005</v>
      </c>
      <c r="M79" s="143">
        <v>0.264536</v>
      </c>
      <c r="N79" s="143">
        <v>-0.01765</v>
      </c>
      <c r="O79" s="143">
        <v>0.156188</v>
      </c>
      <c r="P79" s="143">
        <v>-0.02628</v>
      </c>
      <c r="Q79" s="143">
        <v>-0.01656</v>
      </c>
      <c r="R79" s="143">
        <v>-0.20801999999999998</v>
      </c>
      <c r="S79" s="143">
        <v>0.334045</v>
      </c>
      <c r="T79" s="143">
        <v>-0.09344999999999999</v>
      </c>
      <c r="U79" s="143">
        <v>0.561655</v>
      </c>
      <c r="V79" s="143">
        <v>0.505668</v>
      </c>
      <c r="W79" s="143">
        <v>-0.19625</v>
      </c>
      <c r="X79" s="143">
        <v>-0.317</v>
      </c>
      <c r="Y79" s="143">
        <v>-0.37808</v>
      </c>
      <c r="Z79" s="143">
        <v>0.248512</v>
      </c>
      <c r="AA79" s="143">
        <v>-0.096</v>
      </c>
      <c r="AB79" s="143">
        <v>0.008204</v>
      </c>
      <c r="AC79" s="143">
        <v>-0.1592</v>
      </c>
      <c r="AD79" s="143">
        <v>-0.0992</v>
      </c>
      <c r="AE79" s="143">
        <v>0.358652</v>
      </c>
      <c r="AF79" s="143">
        <v>-0.02757</v>
      </c>
      <c r="AG79" s="143">
        <v>0.353784</v>
      </c>
      <c r="AH79" s="143">
        <v>0.072957</v>
      </c>
      <c r="AI79" s="143">
        <v>-0.16315</v>
      </c>
      <c r="AJ79" s="143">
        <v>-0.5682</v>
      </c>
      <c r="AK79" s="143">
        <v>0.009295</v>
      </c>
      <c r="AL79" s="143">
        <v>1.113724</v>
      </c>
      <c r="AM79" s="143">
        <v>1.0503</v>
      </c>
      <c r="AN79" s="143">
        <v>1.066632</v>
      </c>
      <c r="AO79" s="143">
        <v>0.02556</v>
      </c>
      <c r="AP79" s="143">
        <v>-0.29895</v>
      </c>
      <c r="AQ79" s="143">
        <v>-0.15513</v>
      </c>
      <c r="AR79" s="143">
        <v>-0.30325</v>
      </c>
      <c r="AS79" s="143">
        <v>-0.18188</v>
      </c>
      <c r="AT79" s="143">
        <v>-0.41090000000000004</v>
      </c>
    </row>
    <row r="80">
      <c r="A80" s="142">
        <f t="shared" si="1"/>
        <v>2.635984</v>
      </c>
      <c r="B80" s="143">
        <v>-0.03162</v>
      </c>
      <c r="C80" s="143">
        <v>-0.1558</v>
      </c>
      <c r="D80" s="143">
        <v>0.07274</v>
      </c>
      <c r="E80" s="143">
        <v>-0.04984</v>
      </c>
      <c r="F80" s="143">
        <v>0.049459</v>
      </c>
      <c r="G80" s="143">
        <v>-0.08660999999999999</v>
      </c>
      <c r="H80" s="143">
        <v>-0.0519</v>
      </c>
      <c r="I80" s="143">
        <v>0.019202</v>
      </c>
      <c r="J80" s="143">
        <v>0.012913</v>
      </c>
      <c r="K80" s="143">
        <v>0.027063</v>
      </c>
      <c r="L80" s="143">
        <v>-0.07945</v>
      </c>
      <c r="M80" s="143">
        <v>0.132268</v>
      </c>
      <c r="N80" s="143">
        <v>-0.01059</v>
      </c>
      <c r="O80" s="143">
        <v>0.117141</v>
      </c>
      <c r="P80" s="143">
        <v>-0.02628</v>
      </c>
      <c r="Q80" s="143">
        <v>-0.00552</v>
      </c>
      <c r="R80" s="143">
        <v>-0.20801999999999998</v>
      </c>
      <c r="S80" s="143">
        <v>0.133618</v>
      </c>
      <c r="T80" s="143">
        <v>-0.01869</v>
      </c>
      <c r="U80" s="143">
        <v>0.224662</v>
      </c>
      <c r="V80" s="143">
        <v>0.379251</v>
      </c>
      <c r="W80" s="143">
        <v>-0.11775</v>
      </c>
      <c r="X80" s="143">
        <v>-0.2536</v>
      </c>
      <c r="Y80" s="143">
        <v>-0.18904</v>
      </c>
      <c r="Z80" s="143">
        <v>0.062128</v>
      </c>
      <c r="AA80" s="143">
        <v>-0.048</v>
      </c>
      <c r="AB80" s="143">
        <v>0.002051</v>
      </c>
      <c r="AC80" s="143">
        <v>-0.1194</v>
      </c>
      <c r="AD80" s="143">
        <v>-0.07936</v>
      </c>
      <c r="AE80" s="143">
        <v>0.179326</v>
      </c>
      <c r="AF80" s="143">
        <v>-0.00919</v>
      </c>
      <c r="AG80" s="143">
        <v>0.235856</v>
      </c>
      <c r="AH80" s="143">
        <v>0.024319</v>
      </c>
      <c r="AI80" s="143">
        <v>-0.06526</v>
      </c>
      <c r="AJ80" s="143">
        <v>-0.34092</v>
      </c>
      <c r="AK80" s="143">
        <v>0.005577</v>
      </c>
      <c r="AL80" s="143">
        <v>1.3921549999999998</v>
      </c>
      <c r="AM80" s="143">
        <v>1.312875</v>
      </c>
      <c r="AN80" s="143">
        <v>1.066632</v>
      </c>
      <c r="AO80" s="143">
        <v>0.020448</v>
      </c>
      <c r="AP80" s="143">
        <v>-0.09965</v>
      </c>
      <c r="AQ80" s="143">
        <v>-0.10342</v>
      </c>
      <c r="AR80" s="143">
        <v>-0.18195</v>
      </c>
      <c r="AS80" s="143">
        <v>-0.09094</v>
      </c>
      <c r="AT80" s="143">
        <v>-0.41090000000000004</v>
      </c>
    </row>
    <row r="81">
      <c r="A81" s="142">
        <f t="shared" si="1"/>
        <v>2.380526</v>
      </c>
      <c r="B81" s="143">
        <v>-0.04743</v>
      </c>
      <c r="C81" s="143">
        <v>-0.3116</v>
      </c>
      <c r="D81" s="143">
        <v>0.07274</v>
      </c>
      <c r="E81" s="143">
        <v>-0.04984</v>
      </c>
      <c r="F81" s="143">
        <v>0.148377</v>
      </c>
      <c r="G81" s="143">
        <v>-0.11548</v>
      </c>
      <c r="H81" s="143">
        <v>-0.0692</v>
      </c>
      <c r="I81" s="143">
        <v>0.076808</v>
      </c>
      <c r="J81" s="143">
        <v>0.06456500000000001</v>
      </c>
      <c r="K81" s="143">
        <v>0.081189</v>
      </c>
      <c r="L81" s="143">
        <v>-0.39725000000000005</v>
      </c>
      <c r="M81" s="143">
        <v>0.264536</v>
      </c>
      <c r="N81" s="143">
        <v>-0.01765</v>
      </c>
      <c r="O81" s="143">
        <v>0.195235</v>
      </c>
      <c r="P81" s="143">
        <v>-0.043800000000000006</v>
      </c>
      <c r="Q81" s="143">
        <v>-0.01656</v>
      </c>
      <c r="R81" s="143">
        <v>-0.13868</v>
      </c>
      <c r="S81" s="143">
        <v>0.267236</v>
      </c>
      <c r="T81" s="143">
        <v>-0.07476</v>
      </c>
      <c r="U81" s="143">
        <v>0.449324</v>
      </c>
      <c r="V81" s="143">
        <v>0.505668</v>
      </c>
      <c r="W81" s="143">
        <v>-0.157</v>
      </c>
      <c r="X81" s="143">
        <v>-0.19019999999999998</v>
      </c>
      <c r="Y81" s="143">
        <v>-0.37808</v>
      </c>
      <c r="Z81" s="143">
        <v>0.186384</v>
      </c>
      <c r="AA81" s="143">
        <v>-0.096</v>
      </c>
      <c r="AB81" s="143">
        <v>0.010255</v>
      </c>
      <c r="AC81" s="143">
        <v>-0.199</v>
      </c>
      <c r="AD81" s="143">
        <v>-0.0992</v>
      </c>
      <c r="AE81" s="143">
        <v>0.358652</v>
      </c>
      <c r="AF81" s="143">
        <v>-0.02757</v>
      </c>
      <c r="AG81" s="143">
        <v>0.353784</v>
      </c>
      <c r="AH81" s="143">
        <v>0.072957</v>
      </c>
      <c r="AI81" s="143">
        <v>-0.09789</v>
      </c>
      <c r="AJ81" s="143">
        <v>-0.34092</v>
      </c>
      <c r="AK81" s="143">
        <v>0.005577</v>
      </c>
      <c r="AL81" s="143">
        <v>0.835293</v>
      </c>
      <c r="AM81" s="143">
        <v>1.0503</v>
      </c>
      <c r="AN81" s="143">
        <v>1.33329</v>
      </c>
      <c r="AO81" s="143">
        <v>0.015336</v>
      </c>
      <c r="AP81" s="143">
        <v>-0.1993</v>
      </c>
      <c r="AQ81" s="143">
        <v>-0.15513</v>
      </c>
      <c r="AR81" s="143">
        <v>-0.2426</v>
      </c>
      <c r="AS81" s="143">
        <v>-0.09094</v>
      </c>
      <c r="AT81" s="143">
        <v>-0.41090000000000004</v>
      </c>
    </row>
    <row r="82">
      <c r="A82" s="142">
        <f t="shared" si="1"/>
        <v>3.082726</v>
      </c>
      <c r="B82" s="143">
        <v>-0.03162</v>
      </c>
      <c r="C82" s="143">
        <v>-0.1558</v>
      </c>
      <c r="D82" s="143">
        <v>0.10911</v>
      </c>
      <c r="E82" s="143">
        <v>-0.09968</v>
      </c>
      <c r="F82" s="143">
        <v>0.24729500000000001</v>
      </c>
      <c r="G82" s="143">
        <v>-0.14435</v>
      </c>
      <c r="H82" s="143">
        <v>-0.0865</v>
      </c>
      <c r="I82" s="143">
        <v>0.076808</v>
      </c>
      <c r="J82" s="143">
        <v>0.06456500000000001</v>
      </c>
      <c r="K82" s="143">
        <v>0.135315</v>
      </c>
      <c r="L82" s="143">
        <v>-0.3178</v>
      </c>
      <c r="M82" s="143">
        <v>0.264536</v>
      </c>
      <c r="N82" s="143">
        <v>-0.01765</v>
      </c>
      <c r="O82" s="143">
        <v>0.156188</v>
      </c>
      <c r="P82" s="143">
        <v>-0.03504</v>
      </c>
      <c r="Q82" s="143">
        <v>-0.02208</v>
      </c>
      <c r="R82" s="143">
        <v>-0.27736</v>
      </c>
      <c r="S82" s="143">
        <v>0.20042699999999997</v>
      </c>
      <c r="T82" s="143">
        <v>-0.07476</v>
      </c>
      <c r="U82" s="143">
        <v>0.449324</v>
      </c>
      <c r="V82" s="143">
        <v>0.252834</v>
      </c>
      <c r="W82" s="143">
        <v>-0.157</v>
      </c>
      <c r="X82" s="143">
        <v>-0.2536</v>
      </c>
      <c r="Y82" s="143">
        <v>-0.37808</v>
      </c>
      <c r="Z82" s="143">
        <v>0.248512</v>
      </c>
      <c r="AA82" s="143">
        <v>-0.12</v>
      </c>
      <c r="AB82" s="143">
        <v>0.010255</v>
      </c>
      <c r="AC82" s="143">
        <v>-0.199</v>
      </c>
      <c r="AD82" s="143">
        <v>-0.07936</v>
      </c>
      <c r="AE82" s="143">
        <v>0.448315</v>
      </c>
      <c r="AF82" s="143">
        <v>-0.045950000000000005</v>
      </c>
      <c r="AG82" s="143">
        <v>0.58964</v>
      </c>
      <c r="AH82" s="143">
        <v>0.097276</v>
      </c>
      <c r="AI82" s="143">
        <v>-0.13052</v>
      </c>
      <c r="AJ82" s="143">
        <v>-0.45456</v>
      </c>
      <c r="AK82" s="143">
        <v>0.007436</v>
      </c>
      <c r="AL82" s="143">
        <v>1.3921549999999998</v>
      </c>
      <c r="AM82" s="143">
        <v>1.312875</v>
      </c>
      <c r="AN82" s="143">
        <v>1.066632</v>
      </c>
      <c r="AO82" s="143">
        <v>0.020448</v>
      </c>
      <c r="AP82" s="143">
        <v>-0.1993</v>
      </c>
      <c r="AQ82" s="143">
        <v>-0.10342</v>
      </c>
      <c r="AR82" s="143">
        <v>-0.18195</v>
      </c>
      <c r="AS82" s="143">
        <v>-0.09094</v>
      </c>
      <c r="AT82" s="143">
        <v>-0.41090000000000004</v>
      </c>
    </row>
    <row r="83">
      <c r="A83" s="142">
        <f t="shared" si="1"/>
        <v>4.646347</v>
      </c>
      <c r="B83" s="143">
        <v>-0.06324</v>
      </c>
      <c r="C83" s="143">
        <v>-0.0779</v>
      </c>
      <c r="D83" s="143">
        <v>0.07274</v>
      </c>
      <c r="E83" s="143">
        <v>-0.07476000000000001</v>
      </c>
      <c r="F83" s="143">
        <v>0.197836</v>
      </c>
      <c r="G83" s="143">
        <v>-0.14435</v>
      </c>
      <c r="H83" s="143">
        <v>-0.0865</v>
      </c>
      <c r="I83" s="143">
        <v>0.09601</v>
      </c>
      <c r="J83" s="143">
        <v>0.038739</v>
      </c>
      <c r="K83" s="143">
        <v>0.081189</v>
      </c>
      <c r="L83" s="143">
        <v>-0.3178</v>
      </c>
      <c r="M83" s="143">
        <v>0.33067</v>
      </c>
      <c r="N83" s="143">
        <v>-0.01765</v>
      </c>
      <c r="O83" s="143">
        <v>0.156188</v>
      </c>
      <c r="P83" s="143">
        <v>-0.00876</v>
      </c>
      <c r="Q83" s="143">
        <v>-0.00552</v>
      </c>
      <c r="R83" s="143">
        <v>-0.06934</v>
      </c>
      <c r="S83" s="143">
        <v>0.334045</v>
      </c>
      <c r="T83" s="143">
        <v>-0.07476</v>
      </c>
      <c r="U83" s="143">
        <v>0.561655</v>
      </c>
      <c r="V83" s="143">
        <v>0.379251</v>
      </c>
      <c r="W83" s="143">
        <v>-0.03925</v>
      </c>
      <c r="X83" s="143">
        <v>-0.0634</v>
      </c>
      <c r="Y83" s="143">
        <v>-0.28356000000000003</v>
      </c>
      <c r="Z83" s="143">
        <v>0.124256</v>
      </c>
      <c r="AA83" s="143">
        <v>-0.07200000000000001</v>
      </c>
      <c r="AB83" s="143">
        <v>0.008204</v>
      </c>
      <c r="AC83" s="143">
        <v>-0.1592</v>
      </c>
      <c r="AD83" s="143">
        <v>-0.07936</v>
      </c>
      <c r="AE83" s="143">
        <v>0.358652</v>
      </c>
      <c r="AF83" s="143">
        <v>-0.03676</v>
      </c>
      <c r="AG83" s="143">
        <v>0.471712</v>
      </c>
      <c r="AH83" s="143">
        <v>0.072957</v>
      </c>
      <c r="AI83" s="143">
        <v>-0.06526</v>
      </c>
      <c r="AJ83" s="143">
        <v>-0.11364</v>
      </c>
      <c r="AK83" s="143">
        <v>0.001859</v>
      </c>
      <c r="AL83" s="143">
        <v>1.3921549999999998</v>
      </c>
      <c r="AM83" s="143">
        <v>1.312875</v>
      </c>
      <c r="AN83" s="143">
        <v>1.33329</v>
      </c>
      <c r="AO83" s="143">
        <v>0.010224</v>
      </c>
      <c r="AP83" s="143">
        <v>-0.09965</v>
      </c>
      <c r="AQ83" s="143">
        <v>-0.05171</v>
      </c>
      <c r="AR83" s="143">
        <v>-0.18195</v>
      </c>
      <c r="AS83" s="143">
        <v>-0.09094</v>
      </c>
      <c r="AT83" s="143">
        <v>-0.41090000000000004</v>
      </c>
    </row>
    <row r="84">
      <c r="A84" s="142">
        <f t="shared" si="1"/>
        <v>1.899152</v>
      </c>
      <c r="B84" s="143">
        <v>-0.06324</v>
      </c>
      <c r="C84" s="143">
        <v>-0.38949999999999996</v>
      </c>
      <c r="D84" s="143">
        <v>0.10911</v>
      </c>
      <c r="E84" s="143">
        <v>-0.09968</v>
      </c>
      <c r="F84" s="143">
        <v>0.197836</v>
      </c>
      <c r="G84" s="143">
        <v>-0.11548</v>
      </c>
      <c r="H84" s="143">
        <v>-0.0692</v>
      </c>
      <c r="I84" s="143">
        <v>0.076808</v>
      </c>
      <c r="J84" s="143">
        <v>0.051652</v>
      </c>
      <c r="K84" s="143">
        <v>0.108252</v>
      </c>
      <c r="L84" s="143">
        <v>-0.3178</v>
      </c>
      <c r="M84" s="143">
        <v>0.264536</v>
      </c>
      <c r="N84" s="143">
        <v>-0.01412</v>
      </c>
      <c r="O84" s="143">
        <v>0.195235</v>
      </c>
      <c r="P84" s="143">
        <v>-0.043800000000000006</v>
      </c>
      <c r="Q84" s="143">
        <v>-0.0276</v>
      </c>
      <c r="R84" s="143">
        <v>-0.3467</v>
      </c>
      <c r="S84" s="143">
        <v>0.334045</v>
      </c>
      <c r="T84" s="143">
        <v>-0.09344999999999999</v>
      </c>
      <c r="U84" s="143">
        <v>0.449324</v>
      </c>
      <c r="V84" s="143">
        <v>0.505668</v>
      </c>
      <c r="W84" s="143">
        <v>-0.19625</v>
      </c>
      <c r="X84" s="143">
        <v>-0.2536</v>
      </c>
      <c r="Y84" s="143">
        <v>-0.4726</v>
      </c>
      <c r="Z84" s="143">
        <v>0.186384</v>
      </c>
      <c r="AA84" s="143">
        <v>-0.096</v>
      </c>
      <c r="AB84" s="143">
        <v>0.008204</v>
      </c>
      <c r="AC84" s="143">
        <v>-0.1592</v>
      </c>
      <c r="AD84" s="143">
        <v>-0.07936</v>
      </c>
      <c r="AE84" s="143">
        <v>0.448315</v>
      </c>
      <c r="AF84" s="143">
        <v>-0.045950000000000005</v>
      </c>
      <c r="AG84" s="143">
        <v>0.471712</v>
      </c>
      <c r="AH84" s="143">
        <v>0.097276</v>
      </c>
      <c r="AI84" s="143">
        <v>-0.09789</v>
      </c>
      <c r="AJ84" s="143">
        <v>-0.45456</v>
      </c>
      <c r="AK84" s="143">
        <v>0.009295</v>
      </c>
      <c r="AL84" s="143">
        <v>1.113724</v>
      </c>
      <c r="AM84" s="143">
        <v>1.0503</v>
      </c>
      <c r="AN84" s="143">
        <v>1.066632</v>
      </c>
      <c r="AO84" s="143">
        <v>0.010224</v>
      </c>
      <c r="AP84" s="143">
        <v>-0.3986</v>
      </c>
      <c r="AQ84" s="143">
        <v>-0.15513</v>
      </c>
      <c r="AR84" s="143">
        <v>-0.18195</v>
      </c>
      <c r="AS84" s="143">
        <v>-0.27281999999999995</v>
      </c>
      <c r="AT84" s="143">
        <v>-0.41090000000000004</v>
      </c>
    </row>
    <row r="85">
      <c r="A85" s="142">
        <f t="shared" si="1"/>
        <v>2.493825</v>
      </c>
      <c r="B85" s="143">
        <v>-0.04743</v>
      </c>
      <c r="C85" s="143">
        <v>-0.3116</v>
      </c>
      <c r="D85" s="143">
        <v>0.14548</v>
      </c>
      <c r="E85" s="143">
        <v>-0.07476000000000001</v>
      </c>
      <c r="F85" s="143">
        <v>0.098918</v>
      </c>
      <c r="G85" s="143">
        <v>-0.11548</v>
      </c>
      <c r="H85" s="143">
        <v>-0.0692</v>
      </c>
      <c r="I85" s="143">
        <v>0.076808</v>
      </c>
      <c r="J85" s="143">
        <v>0.051652</v>
      </c>
      <c r="K85" s="143">
        <v>0.108252</v>
      </c>
      <c r="L85" s="143">
        <v>-0.23835</v>
      </c>
      <c r="M85" s="143">
        <v>0.198402</v>
      </c>
      <c r="N85" s="143">
        <v>-0.01059</v>
      </c>
      <c r="O85" s="143">
        <v>0.117141</v>
      </c>
      <c r="P85" s="143">
        <v>-0.01752</v>
      </c>
      <c r="Q85" s="143">
        <v>-0.00552</v>
      </c>
      <c r="R85" s="143">
        <v>-0.27736</v>
      </c>
      <c r="S85" s="143">
        <v>0.267236</v>
      </c>
      <c r="T85" s="143">
        <v>-0.03738</v>
      </c>
      <c r="U85" s="143">
        <v>0.336993</v>
      </c>
      <c r="V85" s="143">
        <v>0.379251</v>
      </c>
      <c r="W85" s="143">
        <v>-0.03925</v>
      </c>
      <c r="X85" s="143">
        <v>-0.2536</v>
      </c>
      <c r="Y85" s="143">
        <v>-0.09452</v>
      </c>
      <c r="Z85" s="143">
        <v>0.124256</v>
      </c>
      <c r="AA85" s="143">
        <v>-0.096</v>
      </c>
      <c r="AB85" s="143">
        <v>0.006153</v>
      </c>
      <c r="AC85" s="143">
        <v>-0.1194</v>
      </c>
      <c r="AD85" s="143">
        <v>-0.07936</v>
      </c>
      <c r="AE85" s="143">
        <v>0.26898900000000003</v>
      </c>
      <c r="AF85" s="143">
        <v>-0.00919</v>
      </c>
      <c r="AG85" s="143">
        <v>0.353784</v>
      </c>
      <c r="AH85" s="143">
        <v>0.072957</v>
      </c>
      <c r="AI85" s="143">
        <v>-0.13052</v>
      </c>
      <c r="AJ85" s="143">
        <v>-0.45456</v>
      </c>
      <c r="AK85" s="143">
        <v>0.007436</v>
      </c>
      <c r="AL85" s="143">
        <v>1.113724</v>
      </c>
      <c r="AM85" s="143">
        <v>1.312875</v>
      </c>
      <c r="AN85" s="143">
        <v>1.066632</v>
      </c>
      <c r="AO85" s="143">
        <v>0.015336</v>
      </c>
      <c r="AP85" s="143">
        <v>-0.1993</v>
      </c>
      <c r="AQ85" s="143">
        <v>-0.10342</v>
      </c>
      <c r="AR85" s="143">
        <v>-0.2426</v>
      </c>
      <c r="AS85" s="143">
        <v>-0.27281999999999995</v>
      </c>
      <c r="AT85" s="143">
        <v>-0.32872</v>
      </c>
    </row>
    <row r="86">
      <c r="A86" s="142">
        <f t="shared" si="1"/>
        <v>0.898781</v>
      </c>
      <c r="B86" s="143">
        <v>-0.06324</v>
      </c>
      <c r="C86" s="143">
        <v>-0.2337</v>
      </c>
      <c r="D86" s="143">
        <v>0.10911</v>
      </c>
      <c r="E86" s="143">
        <v>-0.07476000000000001</v>
      </c>
      <c r="F86" s="143">
        <v>0.049459</v>
      </c>
      <c r="G86" s="143">
        <v>-0.08660999999999999</v>
      </c>
      <c r="H86" s="143">
        <v>-0.0692</v>
      </c>
      <c r="I86" s="143">
        <v>0.019202</v>
      </c>
      <c r="J86" s="143">
        <v>0.012913</v>
      </c>
      <c r="K86" s="143">
        <v>0.027063</v>
      </c>
      <c r="L86" s="143">
        <v>-0.07945</v>
      </c>
      <c r="M86" s="143">
        <v>0.066134</v>
      </c>
      <c r="N86" s="143">
        <v>-0.00353</v>
      </c>
      <c r="O86" s="143">
        <v>0.117141</v>
      </c>
      <c r="P86" s="143">
        <v>-0.03504</v>
      </c>
      <c r="Q86" s="143">
        <v>-0.00552</v>
      </c>
      <c r="R86" s="143">
        <v>-0.3467</v>
      </c>
      <c r="S86" s="143">
        <v>0.267236</v>
      </c>
      <c r="T86" s="143">
        <v>-0.07476</v>
      </c>
      <c r="U86" s="143">
        <v>0.449324</v>
      </c>
      <c r="V86" s="143">
        <v>0.505668</v>
      </c>
      <c r="W86" s="143">
        <v>-0.157</v>
      </c>
      <c r="X86" s="143">
        <v>-0.1268</v>
      </c>
      <c r="Y86" s="143">
        <v>-0.28356000000000003</v>
      </c>
      <c r="Z86" s="143">
        <v>0.248512</v>
      </c>
      <c r="AA86" s="143">
        <v>-0.048</v>
      </c>
      <c r="AB86" s="143">
        <v>0.006153</v>
      </c>
      <c r="AC86" s="143">
        <v>-0.1592</v>
      </c>
      <c r="AD86" s="143">
        <v>-0.0992</v>
      </c>
      <c r="AE86" s="143">
        <v>0.179326</v>
      </c>
      <c r="AF86" s="143">
        <v>-0.02757</v>
      </c>
      <c r="AG86" s="143">
        <v>0.117928</v>
      </c>
      <c r="AH86" s="143">
        <v>0.072957</v>
      </c>
      <c r="AI86" s="143">
        <v>-0.09789</v>
      </c>
      <c r="AJ86" s="143">
        <v>-0.45456</v>
      </c>
      <c r="AK86" s="143">
        <v>0.007436</v>
      </c>
      <c r="AL86" s="143">
        <v>0.556862</v>
      </c>
      <c r="AM86" s="143">
        <v>0.787725</v>
      </c>
      <c r="AN86" s="143">
        <v>0.799974</v>
      </c>
      <c r="AO86" s="143">
        <v>0.020448</v>
      </c>
      <c r="AP86" s="143">
        <v>-0.09965</v>
      </c>
      <c r="AQ86" s="143">
        <v>-0.05171</v>
      </c>
      <c r="AR86" s="143">
        <v>-0.2426</v>
      </c>
      <c r="AS86" s="143">
        <v>-0.27281999999999995</v>
      </c>
      <c r="AT86" s="143">
        <v>-0.32872</v>
      </c>
    </row>
    <row r="87">
      <c r="A87" s="142">
        <f t="shared" si="1"/>
        <v>2.011009</v>
      </c>
      <c r="B87" s="143">
        <v>-0.03162</v>
      </c>
      <c r="C87" s="143">
        <v>-0.1558</v>
      </c>
      <c r="D87" s="143">
        <v>0.10911</v>
      </c>
      <c r="E87" s="143">
        <v>-0.04984</v>
      </c>
      <c r="F87" s="143">
        <v>0.148377</v>
      </c>
      <c r="G87" s="143">
        <v>-0.08660999999999999</v>
      </c>
      <c r="H87" s="143">
        <v>-0.0519</v>
      </c>
      <c r="I87" s="143">
        <v>0.057606000000000004</v>
      </c>
      <c r="J87" s="143">
        <v>0.051652</v>
      </c>
      <c r="K87" s="143">
        <v>0.081189</v>
      </c>
      <c r="L87" s="143">
        <v>-0.3178</v>
      </c>
      <c r="M87" s="143">
        <v>0.33067</v>
      </c>
      <c r="N87" s="143">
        <v>-0.01412</v>
      </c>
      <c r="O87" s="143">
        <v>0.117141</v>
      </c>
      <c r="P87" s="143">
        <v>-0.03504</v>
      </c>
      <c r="Q87" s="143">
        <v>-0.01656</v>
      </c>
      <c r="R87" s="143">
        <v>-0.27736</v>
      </c>
      <c r="S87" s="143">
        <v>0.267236</v>
      </c>
      <c r="T87" s="143">
        <v>-0.07476</v>
      </c>
      <c r="U87" s="143">
        <v>0.561655</v>
      </c>
      <c r="V87" s="143">
        <v>0.379251</v>
      </c>
      <c r="W87" s="143">
        <v>-0.11775</v>
      </c>
      <c r="X87" s="143">
        <v>-0.19019999999999998</v>
      </c>
      <c r="Y87" s="143">
        <v>-0.37808</v>
      </c>
      <c r="Z87" s="143">
        <v>0.186384</v>
      </c>
      <c r="AA87" s="143">
        <v>-0.096</v>
      </c>
      <c r="AB87" s="143">
        <v>0.008204</v>
      </c>
      <c r="AC87" s="143">
        <v>-0.1194</v>
      </c>
      <c r="AD87" s="143">
        <v>-0.07936</v>
      </c>
      <c r="AE87" s="143">
        <v>0.26898900000000003</v>
      </c>
      <c r="AF87" s="143">
        <v>-0.02757</v>
      </c>
      <c r="AG87" s="143">
        <v>0.235856</v>
      </c>
      <c r="AH87" s="143">
        <v>0.097276</v>
      </c>
      <c r="AI87" s="143">
        <v>-0.09789</v>
      </c>
      <c r="AJ87" s="143">
        <v>-0.45456</v>
      </c>
      <c r="AK87" s="143">
        <v>0.005577</v>
      </c>
      <c r="AL87" s="143">
        <v>1.113724</v>
      </c>
      <c r="AM87" s="143">
        <v>1.0503</v>
      </c>
      <c r="AN87" s="143">
        <v>0.799974</v>
      </c>
      <c r="AO87" s="143">
        <v>0.020448</v>
      </c>
      <c r="AP87" s="143">
        <v>-0.29895</v>
      </c>
      <c r="AQ87" s="143">
        <v>-0.10342</v>
      </c>
      <c r="AR87" s="143">
        <v>-0.1213</v>
      </c>
      <c r="AS87" s="143">
        <v>-0.27281999999999995</v>
      </c>
      <c r="AT87" s="143">
        <v>-0.41090000000000004</v>
      </c>
    </row>
    <row r="88">
      <c r="A88" s="142">
        <f t="shared" si="1"/>
        <v>2.04517</v>
      </c>
      <c r="B88" s="143">
        <v>-0.06324</v>
      </c>
      <c r="C88" s="143">
        <v>-0.3116</v>
      </c>
      <c r="D88" s="143">
        <v>0.10911</v>
      </c>
      <c r="E88" s="143">
        <v>-0.09968</v>
      </c>
      <c r="F88" s="143">
        <v>0.197836</v>
      </c>
      <c r="G88" s="143">
        <v>-0.11548</v>
      </c>
      <c r="H88" s="143">
        <v>-0.0692</v>
      </c>
      <c r="I88" s="143">
        <v>0.076808</v>
      </c>
      <c r="J88" s="143">
        <v>0.051652</v>
      </c>
      <c r="K88" s="143">
        <v>0.108252</v>
      </c>
      <c r="L88" s="143">
        <v>-0.3178</v>
      </c>
      <c r="M88" s="143">
        <v>0.264536</v>
      </c>
      <c r="N88" s="143">
        <v>-0.01412</v>
      </c>
      <c r="O88" s="143">
        <v>0.156188</v>
      </c>
      <c r="P88" s="143">
        <v>-0.03504</v>
      </c>
      <c r="Q88" s="143">
        <v>-0.02208</v>
      </c>
      <c r="R88" s="143">
        <v>-0.27736</v>
      </c>
      <c r="S88" s="143">
        <v>0.267236</v>
      </c>
      <c r="T88" s="143">
        <v>-0.07476</v>
      </c>
      <c r="U88" s="143">
        <v>0.449324</v>
      </c>
      <c r="V88" s="143">
        <v>0.505668</v>
      </c>
      <c r="W88" s="143">
        <v>-0.157</v>
      </c>
      <c r="X88" s="143">
        <v>-0.2536</v>
      </c>
      <c r="Y88" s="143">
        <v>-0.37808</v>
      </c>
      <c r="Z88" s="143">
        <v>0.248512</v>
      </c>
      <c r="AA88" s="143">
        <v>-0.096</v>
      </c>
      <c r="AB88" s="143">
        <v>0.008204</v>
      </c>
      <c r="AC88" s="143">
        <v>-0.1592</v>
      </c>
      <c r="AD88" s="143">
        <v>-0.07936</v>
      </c>
      <c r="AE88" s="143">
        <v>0.358652</v>
      </c>
      <c r="AF88" s="143">
        <v>-0.03676</v>
      </c>
      <c r="AG88" s="143">
        <v>0.235856</v>
      </c>
      <c r="AH88" s="143">
        <v>0.097276</v>
      </c>
      <c r="AI88" s="143">
        <v>-0.13052</v>
      </c>
      <c r="AJ88" s="143">
        <v>-0.45456</v>
      </c>
      <c r="AK88" s="143">
        <v>0.007436</v>
      </c>
      <c r="AL88" s="143">
        <v>1.113724</v>
      </c>
      <c r="AM88" s="143">
        <v>1.0503</v>
      </c>
      <c r="AN88" s="143">
        <v>1.066632</v>
      </c>
      <c r="AO88" s="143">
        <v>0.020448</v>
      </c>
      <c r="AP88" s="143">
        <v>-0.3986</v>
      </c>
      <c r="AQ88" s="143">
        <v>-0.20684</v>
      </c>
      <c r="AR88" s="143">
        <v>-0.2426</v>
      </c>
      <c r="AS88" s="143">
        <v>-0.27281999999999995</v>
      </c>
      <c r="AT88" s="143">
        <v>-0.08218</v>
      </c>
    </row>
    <row r="89">
      <c r="A89" s="142">
        <f t="shared" si="1"/>
        <v>2.297103</v>
      </c>
      <c r="B89" s="143">
        <v>-0.04743</v>
      </c>
      <c r="C89" s="143">
        <v>-0.3116</v>
      </c>
      <c r="D89" s="143">
        <v>0.14548</v>
      </c>
      <c r="E89" s="143">
        <v>-0.09968</v>
      </c>
      <c r="F89" s="143">
        <v>0.197836</v>
      </c>
      <c r="G89" s="143">
        <v>-0.11548</v>
      </c>
      <c r="H89" s="143">
        <v>-0.0865</v>
      </c>
      <c r="I89" s="143">
        <v>0.076808</v>
      </c>
      <c r="J89" s="143">
        <v>0.038739</v>
      </c>
      <c r="K89" s="143">
        <v>0.108252</v>
      </c>
      <c r="L89" s="143">
        <v>-0.3178</v>
      </c>
      <c r="M89" s="143">
        <v>0.33067</v>
      </c>
      <c r="N89" s="143">
        <v>-0.01765</v>
      </c>
      <c r="O89" s="143">
        <v>0.156188</v>
      </c>
      <c r="P89" s="143">
        <v>-0.03504</v>
      </c>
      <c r="Q89" s="143">
        <v>-0.02208</v>
      </c>
      <c r="R89" s="143">
        <v>-0.3467</v>
      </c>
      <c r="S89" s="143">
        <v>0.334045</v>
      </c>
      <c r="T89" s="143">
        <v>-0.07476</v>
      </c>
      <c r="U89" s="143">
        <v>0.336993</v>
      </c>
      <c r="V89" s="143">
        <v>0.379251</v>
      </c>
      <c r="W89" s="143">
        <v>-0.157</v>
      </c>
      <c r="X89" s="143">
        <v>-0.2536</v>
      </c>
      <c r="Y89" s="143">
        <v>-0.4726</v>
      </c>
      <c r="Z89" s="143">
        <v>0.248512</v>
      </c>
      <c r="AA89" s="143">
        <v>-0.096</v>
      </c>
      <c r="AB89" s="143">
        <v>0.010255</v>
      </c>
      <c r="AC89" s="143">
        <v>-0.1592</v>
      </c>
      <c r="AD89" s="143">
        <v>-0.07936</v>
      </c>
      <c r="AE89" s="143">
        <v>0.358652</v>
      </c>
      <c r="AF89" s="143">
        <v>-0.03676</v>
      </c>
      <c r="AG89" s="143">
        <v>0.471712</v>
      </c>
      <c r="AH89" s="143">
        <v>0.097276</v>
      </c>
      <c r="AI89" s="143">
        <v>-0.16315</v>
      </c>
      <c r="AJ89" s="143">
        <v>-0.45456</v>
      </c>
      <c r="AK89" s="143">
        <v>0.007436</v>
      </c>
      <c r="AL89" s="143">
        <v>1.3921549999999998</v>
      </c>
      <c r="AM89" s="143">
        <v>1.312875</v>
      </c>
      <c r="AN89" s="143">
        <v>1.066632</v>
      </c>
      <c r="AO89" s="143">
        <v>0.015336</v>
      </c>
      <c r="AP89" s="143">
        <v>-0.29895</v>
      </c>
      <c r="AQ89" s="143">
        <v>-0.15513</v>
      </c>
      <c r="AR89" s="143">
        <v>-0.30325</v>
      </c>
      <c r="AS89" s="143">
        <v>-0.27281999999999995</v>
      </c>
      <c r="AT89" s="143">
        <v>-0.41090000000000004</v>
      </c>
    </row>
    <row r="90">
      <c r="A90" s="142">
        <f t="shared" si="1"/>
        <v>3.293235</v>
      </c>
      <c r="B90" s="143">
        <v>-0.03162</v>
      </c>
      <c r="C90" s="143">
        <v>-0.1558</v>
      </c>
      <c r="D90" s="143">
        <v>0.07274</v>
      </c>
      <c r="E90" s="143">
        <v>-0.07476000000000001</v>
      </c>
      <c r="F90" s="143">
        <v>0.098918</v>
      </c>
      <c r="G90" s="143">
        <v>-0.11548</v>
      </c>
      <c r="H90" s="143">
        <v>-0.0519</v>
      </c>
      <c r="I90" s="143">
        <v>0.057606000000000004</v>
      </c>
      <c r="J90" s="143">
        <v>0.038739</v>
      </c>
      <c r="K90" s="143">
        <v>0.081189</v>
      </c>
      <c r="L90" s="143">
        <v>-0.1589</v>
      </c>
      <c r="M90" s="143">
        <v>0.198402</v>
      </c>
      <c r="N90" s="143">
        <v>-0.00706</v>
      </c>
      <c r="O90" s="143">
        <v>0.156188</v>
      </c>
      <c r="P90" s="143">
        <v>-0.02628</v>
      </c>
      <c r="Q90" s="143">
        <v>-0.01104</v>
      </c>
      <c r="R90" s="143">
        <v>-0.06934</v>
      </c>
      <c r="S90" s="143">
        <v>0.267236</v>
      </c>
      <c r="T90" s="143">
        <v>-0.09344999999999999</v>
      </c>
      <c r="U90" s="143">
        <v>0.561655</v>
      </c>
      <c r="V90" s="143">
        <v>0.505668</v>
      </c>
      <c r="W90" s="143">
        <v>-0.157</v>
      </c>
      <c r="X90" s="143">
        <v>-0.317</v>
      </c>
      <c r="Y90" s="143">
        <v>-0.37808</v>
      </c>
      <c r="Z90" s="143">
        <v>0.31064</v>
      </c>
      <c r="AA90" s="143">
        <v>-0.12</v>
      </c>
      <c r="AB90" s="143">
        <v>0.010255</v>
      </c>
      <c r="AC90" s="143">
        <v>-0.1592</v>
      </c>
      <c r="AD90" s="143">
        <v>-0.07936</v>
      </c>
      <c r="AE90" s="143">
        <v>0.179326</v>
      </c>
      <c r="AF90" s="143">
        <v>-0.01838</v>
      </c>
      <c r="AG90" s="143">
        <v>0.353784</v>
      </c>
      <c r="AH90" s="143">
        <v>0.024319</v>
      </c>
      <c r="AI90" s="143">
        <v>-0.03263</v>
      </c>
      <c r="AJ90" s="143">
        <v>-0.45456</v>
      </c>
      <c r="AK90" s="143">
        <v>0.007436</v>
      </c>
      <c r="AL90" s="143">
        <v>1.3921549999999998</v>
      </c>
      <c r="AM90" s="143">
        <v>1.312875</v>
      </c>
      <c r="AN90" s="143">
        <v>1.066632</v>
      </c>
      <c r="AO90" s="143">
        <v>0.005112</v>
      </c>
      <c r="AP90" s="143">
        <v>-0.09965</v>
      </c>
      <c r="AQ90" s="143">
        <v>-0.05171</v>
      </c>
      <c r="AR90" s="143">
        <v>-0.2426</v>
      </c>
      <c r="AS90" s="143">
        <v>-0.09094</v>
      </c>
      <c r="AT90" s="143">
        <v>-0.41090000000000004</v>
      </c>
    </row>
    <row r="91">
      <c r="A91" s="142">
        <f t="shared" si="1"/>
        <v>3.227376</v>
      </c>
      <c r="B91" s="143">
        <v>-0.06324</v>
      </c>
      <c r="C91" s="143">
        <v>-0.3116</v>
      </c>
      <c r="D91" s="143">
        <v>0.03637</v>
      </c>
      <c r="E91" s="143">
        <v>-0.07476000000000001</v>
      </c>
      <c r="F91" s="143">
        <v>0.148377</v>
      </c>
      <c r="G91" s="143">
        <v>-0.11548</v>
      </c>
      <c r="H91" s="143">
        <v>-0.0692</v>
      </c>
      <c r="I91" s="143">
        <v>0.09601</v>
      </c>
      <c r="J91" s="143">
        <v>0.051652</v>
      </c>
      <c r="K91" s="143">
        <v>0.135315</v>
      </c>
      <c r="L91" s="143">
        <v>-0.23835</v>
      </c>
      <c r="M91" s="143">
        <v>0.33067</v>
      </c>
      <c r="N91" s="143">
        <v>-0.01765</v>
      </c>
      <c r="O91" s="143">
        <v>0.117141</v>
      </c>
      <c r="P91" s="143">
        <v>-0.043800000000000006</v>
      </c>
      <c r="Q91" s="143">
        <v>-0.01656</v>
      </c>
      <c r="R91" s="143">
        <v>-0.27736</v>
      </c>
      <c r="S91" s="143">
        <v>0.334045</v>
      </c>
      <c r="T91" s="143">
        <v>-0.09344999999999999</v>
      </c>
      <c r="U91" s="143">
        <v>0.449324</v>
      </c>
      <c r="V91" s="143">
        <v>0.632085</v>
      </c>
      <c r="W91" s="143">
        <v>-0.157</v>
      </c>
      <c r="X91" s="143">
        <v>-0.19019999999999998</v>
      </c>
      <c r="Y91" s="143">
        <v>-0.4726</v>
      </c>
      <c r="Z91" s="143">
        <v>0.186384</v>
      </c>
      <c r="AA91" s="143">
        <v>-0.12</v>
      </c>
      <c r="AB91" s="143">
        <v>0.006153</v>
      </c>
      <c r="AC91" s="143">
        <v>-0.1592</v>
      </c>
      <c r="AD91" s="143">
        <v>-0.07936</v>
      </c>
      <c r="AE91" s="143">
        <v>0.26898900000000003</v>
      </c>
      <c r="AF91" s="143">
        <v>-0.03676</v>
      </c>
      <c r="AG91" s="143">
        <v>0.58964</v>
      </c>
      <c r="AH91" s="143">
        <v>0.12159500000000001</v>
      </c>
      <c r="AI91" s="143">
        <v>-0.16315</v>
      </c>
      <c r="AJ91" s="143">
        <v>-0.34092</v>
      </c>
      <c r="AK91" s="143">
        <v>0.003718</v>
      </c>
      <c r="AL91" s="143">
        <v>1.3921549999999998</v>
      </c>
      <c r="AM91" s="143">
        <v>1.312875</v>
      </c>
      <c r="AN91" s="143">
        <v>1.33329</v>
      </c>
      <c r="AO91" s="143">
        <v>0.020448</v>
      </c>
      <c r="AP91" s="143">
        <v>-0.29895</v>
      </c>
      <c r="AQ91" s="143">
        <v>-0.15513</v>
      </c>
      <c r="AR91" s="143">
        <v>-0.2426</v>
      </c>
      <c r="AS91" s="143">
        <v>-0.27281999999999995</v>
      </c>
      <c r="AT91" s="143">
        <v>-0.32872</v>
      </c>
    </row>
    <row r="92">
      <c r="A92" s="142">
        <f t="shared" si="1"/>
        <v>2.28049</v>
      </c>
      <c r="B92" s="143">
        <v>-0.04743</v>
      </c>
      <c r="C92" s="143">
        <v>-0.2337</v>
      </c>
      <c r="D92" s="143">
        <v>0.14548</v>
      </c>
      <c r="E92" s="143">
        <v>-0.07476000000000001</v>
      </c>
      <c r="F92" s="143">
        <v>0.098918</v>
      </c>
      <c r="G92" s="143">
        <v>-0.11548</v>
      </c>
      <c r="H92" s="143">
        <v>-0.0692</v>
      </c>
      <c r="I92" s="143">
        <v>0.057606000000000004</v>
      </c>
      <c r="J92" s="143">
        <v>0.038739</v>
      </c>
      <c r="K92" s="143">
        <v>0.108252</v>
      </c>
      <c r="L92" s="143">
        <v>-0.3178</v>
      </c>
      <c r="M92" s="143">
        <v>0.264536</v>
      </c>
      <c r="N92" s="143">
        <v>-0.01412</v>
      </c>
      <c r="O92" s="143">
        <v>0.156188</v>
      </c>
      <c r="P92" s="143">
        <v>-0.043800000000000006</v>
      </c>
      <c r="Q92" s="143">
        <v>-0.01656</v>
      </c>
      <c r="R92" s="143">
        <v>-0.3467</v>
      </c>
      <c r="S92" s="143">
        <v>0.267236</v>
      </c>
      <c r="T92" s="143">
        <v>-0.056069999999999995</v>
      </c>
      <c r="U92" s="143">
        <v>0.336993</v>
      </c>
      <c r="V92" s="143">
        <v>0.505668</v>
      </c>
      <c r="W92" s="143">
        <v>-0.157</v>
      </c>
      <c r="X92" s="143">
        <v>-0.317</v>
      </c>
      <c r="Y92" s="143">
        <v>-0.37808</v>
      </c>
      <c r="Z92" s="143">
        <v>0.186384</v>
      </c>
      <c r="AA92" s="143">
        <v>-0.07200000000000001</v>
      </c>
      <c r="AB92" s="143">
        <v>0.006153</v>
      </c>
      <c r="AC92" s="143">
        <v>-0.1194</v>
      </c>
      <c r="AD92" s="143">
        <v>-0.05952</v>
      </c>
      <c r="AE92" s="143">
        <v>0.358652</v>
      </c>
      <c r="AF92" s="143">
        <v>-0.03676</v>
      </c>
      <c r="AG92" s="143">
        <v>0.58964</v>
      </c>
      <c r="AH92" s="143">
        <v>0.097276</v>
      </c>
      <c r="AI92" s="143">
        <v>-0.13052</v>
      </c>
      <c r="AJ92" s="143">
        <v>-0.5682</v>
      </c>
      <c r="AK92" s="143">
        <v>0.009295</v>
      </c>
      <c r="AL92" s="143">
        <v>1.113724</v>
      </c>
      <c r="AM92" s="143">
        <v>0.52515</v>
      </c>
      <c r="AN92" s="143">
        <v>1.33329</v>
      </c>
      <c r="AO92" s="143">
        <v>0.02556</v>
      </c>
      <c r="AP92" s="143">
        <v>-0.1993</v>
      </c>
      <c r="AQ92" s="143">
        <v>-0.15513</v>
      </c>
      <c r="AR92" s="143">
        <v>-0.2426</v>
      </c>
      <c r="AS92" s="143">
        <v>-0.09094</v>
      </c>
      <c r="AT92" s="143">
        <v>-0.08218</v>
      </c>
    </row>
    <row r="93">
      <c r="A93" s="142">
        <f t="shared" si="1"/>
        <v>1.250202</v>
      </c>
      <c r="B93" s="143">
        <v>-0.06324</v>
      </c>
      <c r="C93" s="143">
        <v>-0.2337</v>
      </c>
      <c r="D93" s="143">
        <v>0.10911</v>
      </c>
      <c r="E93" s="143">
        <v>-0.07476000000000001</v>
      </c>
      <c r="F93" s="143">
        <v>0.148377</v>
      </c>
      <c r="G93" s="143">
        <v>-0.11548</v>
      </c>
      <c r="H93" s="143">
        <v>-0.0692</v>
      </c>
      <c r="I93" s="143">
        <v>0.076808</v>
      </c>
      <c r="J93" s="143">
        <v>0.038739</v>
      </c>
      <c r="K93" s="143">
        <v>0.081189</v>
      </c>
      <c r="L93" s="143">
        <v>-0.3178</v>
      </c>
      <c r="M93" s="143">
        <v>0.198402</v>
      </c>
      <c r="N93" s="143">
        <v>-0.01412</v>
      </c>
      <c r="O93" s="143">
        <v>0.195235</v>
      </c>
      <c r="P93" s="143">
        <v>-0.043800000000000006</v>
      </c>
      <c r="Q93" s="143">
        <v>-0.0276</v>
      </c>
      <c r="R93" s="143">
        <v>-0.3467</v>
      </c>
      <c r="S93" s="143">
        <v>0.20042699999999997</v>
      </c>
      <c r="T93" s="143">
        <v>-0.056069999999999995</v>
      </c>
      <c r="U93" s="143">
        <v>0.336993</v>
      </c>
      <c r="V93" s="143">
        <v>0.505668</v>
      </c>
      <c r="W93" s="143">
        <v>-0.11775</v>
      </c>
      <c r="X93" s="143">
        <v>-0.19019999999999998</v>
      </c>
      <c r="Y93" s="143">
        <v>-0.37808</v>
      </c>
      <c r="Z93" s="143">
        <v>0.186384</v>
      </c>
      <c r="AA93" s="143">
        <v>-0.07200000000000001</v>
      </c>
      <c r="AB93" s="143">
        <v>0.010255</v>
      </c>
      <c r="AC93" s="143">
        <v>-0.199</v>
      </c>
      <c r="AD93" s="143">
        <v>-0.0992</v>
      </c>
      <c r="AE93" s="143">
        <v>0.358652</v>
      </c>
      <c r="AF93" s="143">
        <v>-0.03676</v>
      </c>
      <c r="AG93" s="143">
        <v>0.471712</v>
      </c>
      <c r="AH93" s="143">
        <v>0.097276</v>
      </c>
      <c r="AI93" s="143">
        <v>-0.13052</v>
      </c>
      <c r="AJ93" s="143">
        <v>-0.45456</v>
      </c>
      <c r="AK93" s="143">
        <v>0.005577</v>
      </c>
      <c r="AL93" s="143">
        <v>0.835293</v>
      </c>
      <c r="AM93" s="143">
        <v>0.787725</v>
      </c>
      <c r="AN93" s="143">
        <v>0.799974</v>
      </c>
      <c r="AO93" s="143">
        <v>0.015336</v>
      </c>
      <c r="AP93" s="143">
        <v>-0.1993</v>
      </c>
      <c r="AQ93" s="143">
        <v>-0.10342</v>
      </c>
      <c r="AR93" s="143">
        <v>-0.18195</v>
      </c>
      <c r="AS93" s="143">
        <v>-0.27281999999999995</v>
      </c>
      <c r="AT93" s="143">
        <v>-0.41090000000000004</v>
      </c>
    </row>
    <row r="94">
      <c r="A94" s="142">
        <f t="shared" si="1"/>
        <v>1.584231</v>
      </c>
      <c r="B94" s="143">
        <v>-0.07905000000000001</v>
      </c>
      <c r="C94" s="143">
        <v>-0.3116</v>
      </c>
      <c r="D94" s="143">
        <v>0.10911</v>
      </c>
      <c r="E94" s="143">
        <v>-0.1246</v>
      </c>
      <c r="F94" s="143">
        <v>0.148377</v>
      </c>
      <c r="G94" s="143">
        <v>-0.11548</v>
      </c>
      <c r="H94" s="143">
        <v>-0.0692</v>
      </c>
      <c r="I94" s="143">
        <v>0.076808</v>
      </c>
      <c r="J94" s="143">
        <v>0.038739</v>
      </c>
      <c r="K94" s="143">
        <v>0.081189</v>
      </c>
      <c r="L94" s="143">
        <v>-0.39725000000000005</v>
      </c>
      <c r="M94" s="143">
        <v>0.264536</v>
      </c>
      <c r="N94" s="143">
        <v>-0.01412</v>
      </c>
      <c r="O94" s="143">
        <v>0.117141</v>
      </c>
      <c r="P94" s="143">
        <v>-0.02628</v>
      </c>
      <c r="Q94" s="143">
        <v>-0.02208</v>
      </c>
      <c r="R94" s="143">
        <v>-0.27736</v>
      </c>
      <c r="S94" s="143">
        <v>0.20042699999999997</v>
      </c>
      <c r="T94" s="143">
        <v>-0.03738</v>
      </c>
      <c r="U94" s="143">
        <v>0.336993</v>
      </c>
      <c r="V94" s="143">
        <v>0.252834</v>
      </c>
      <c r="W94" s="143">
        <v>-0.11775</v>
      </c>
      <c r="X94" s="143">
        <v>-0.19019999999999998</v>
      </c>
      <c r="Y94" s="143">
        <v>-0.28356000000000003</v>
      </c>
      <c r="Z94" s="143">
        <v>0.186384</v>
      </c>
      <c r="AA94" s="143">
        <v>-0.07200000000000001</v>
      </c>
      <c r="AB94" s="143">
        <v>0.002051</v>
      </c>
      <c r="AC94" s="143">
        <v>-0.0398</v>
      </c>
      <c r="AD94" s="143">
        <v>-0.07936</v>
      </c>
      <c r="AE94" s="143">
        <v>0.179326</v>
      </c>
      <c r="AF94" s="143">
        <v>-0.01838</v>
      </c>
      <c r="AG94" s="143">
        <v>0.58964</v>
      </c>
      <c r="AH94" s="143">
        <v>0.12159500000000001</v>
      </c>
      <c r="AI94" s="143">
        <v>-0.09789</v>
      </c>
      <c r="AJ94" s="143">
        <v>-0.34092</v>
      </c>
      <c r="AK94" s="143">
        <v>0.003718</v>
      </c>
      <c r="AL94" s="143">
        <v>0.835293</v>
      </c>
      <c r="AM94" s="143">
        <v>1.0503</v>
      </c>
      <c r="AN94" s="143">
        <v>0.799974</v>
      </c>
      <c r="AO94" s="143">
        <v>0.015336</v>
      </c>
      <c r="AP94" s="143">
        <v>-0.1993</v>
      </c>
      <c r="AQ94" s="143">
        <v>-0.25855</v>
      </c>
      <c r="AR94" s="143">
        <v>-0.06065</v>
      </c>
      <c r="AS94" s="143">
        <v>-0.18188</v>
      </c>
      <c r="AT94" s="143">
        <v>-0.41090000000000004</v>
      </c>
    </row>
    <row r="95">
      <c r="A95" s="142">
        <f t="shared" si="1"/>
        <v>2.358478</v>
      </c>
      <c r="B95" s="143">
        <v>-0.06324</v>
      </c>
      <c r="C95" s="143">
        <v>-0.1558</v>
      </c>
      <c r="D95" s="143">
        <v>0.03637</v>
      </c>
      <c r="E95" s="143">
        <v>-0.04984</v>
      </c>
      <c r="F95" s="143">
        <v>0.148377</v>
      </c>
      <c r="G95" s="143">
        <v>-0.05774</v>
      </c>
      <c r="H95" s="143">
        <v>-0.0692</v>
      </c>
      <c r="I95" s="143">
        <v>0.019202</v>
      </c>
      <c r="J95" s="143">
        <v>0.06456500000000001</v>
      </c>
      <c r="K95" s="143">
        <v>0.054126</v>
      </c>
      <c r="L95" s="143">
        <v>-0.23835</v>
      </c>
      <c r="M95" s="143">
        <v>0.198402</v>
      </c>
      <c r="N95" s="143">
        <v>-0.00706</v>
      </c>
      <c r="O95" s="143">
        <v>0.039047</v>
      </c>
      <c r="P95" s="143">
        <v>-0.00876</v>
      </c>
      <c r="Q95" s="143">
        <v>-0.00552</v>
      </c>
      <c r="R95" s="143">
        <v>-0.06934</v>
      </c>
      <c r="S95" s="143">
        <v>0.20042699999999997</v>
      </c>
      <c r="T95" s="143">
        <v>-0.07476</v>
      </c>
      <c r="U95" s="143">
        <v>0.449324</v>
      </c>
      <c r="V95" s="143">
        <v>0.632085</v>
      </c>
      <c r="W95" s="143">
        <v>-0.157</v>
      </c>
      <c r="X95" s="143">
        <v>-0.1268</v>
      </c>
      <c r="Y95" s="143">
        <v>-0.28356000000000003</v>
      </c>
      <c r="Z95" s="143">
        <v>0.248512</v>
      </c>
      <c r="AA95" s="143">
        <v>-0.12</v>
      </c>
      <c r="AB95" s="143">
        <v>0.008204</v>
      </c>
      <c r="AC95" s="143">
        <v>-0.0796</v>
      </c>
      <c r="AD95" s="143">
        <v>-0.07936</v>
      </c>
      <c r="AE95" s="143">
        <v>0.26898900000000003</v>
      </c>
      <c r="AF95" s="143">
        <v>-0.045950000000000005</v>
      </c>
      <c r="AG95" s="143">
        <v>0.235856</v>
      </c>
      <c r="AH95" s="143">
        <v>0.048638</v>
      </c>
      <c r="AI95" s="143">
        <v>-0.13052</v>
      </c>
      <c r="AJ95" s="143">
        <v>-0.5682</v>
      </c>
      <c r="AK95" s="143">
        <v>0.005577</v>
      </c>
      <c r="AL95" s="143">
        <v>1.113724</v>
      </c>
      <c r="AM95" s="143">
        <v>0.787725</v>
      </c>
      <c r="AN95" s="143">
        <v>1.33329</v>
      </c>
      <c r="AO95" s="143">
        <v>0.020448</v>
      </c>
      <c r="AP95" s="143">
        <v>-0.3986</v>
      </c>
      <c r="AQ95" s="143">
        <v>-0.25855</v>
      </c>
      <c r="AR95" s="143">
        <v>-0.2426</v>
      </c>
      <c r="AS95" s="143">
        <v>-0.18188</v>
      </c>
      <c r="AT95" s="143">
        <v>-0.08218</v>
      </c>
    </row>
    <row r="96">
      <c r="A96" s="142">
        <f t="shared" si="1"/>
        <v>2.008011</v>
      </c>
      <c r="B96" s="143">
        <v>-0.01581</v>
      </c>
      <c r="C96" s="143">
        <v>-0.0779</v>
      </c>
      <c r="D96" s="143">
        <v>0.03637</v>
      </c>
      <c r="E96" s="143">
        <v>-0.02492</v>
      </c>
      <c r="F96" s="143">
        <v>0.098918</v>
      </c>
      <c r="G96" s="143">
        <v>-0.08660999999999999</v>
      </c>
      <c r="H96" s="143">
        <v>-0.0519</v>
      </c>
      <c r="I96" s="143">
        <v>0.057606000000000004</v>
      </c>
      <c r="J96" s="143">
        <v>0.038739</v>
      </c>
      <c r="K96" s="143">
        <v>0.081189</v>
      </c>
      <c r="L96" s="143">
        <v>-0.3178</v>
      </c>
      <c r="M96" s="143">
        <v>0.33067</v>
      </c>
      <c r="N96" s="143">
        <v>-0.01765</v>
      </c>
      <c r="O96" s="143">
        <v>0.156188</v>
      </c>
      <c r="P96" s="143">
        <v>-0.03504</v>
      </c>
      <c r="Q96" s="143">
        <v>-0.0276</v>
      </c>
      <c r="R96" s="143">
        <v>-0.3467</v>
      </c>
      <c r="S96" s="143">
        <v>0.267236</v>
      </c>
      <c r="T96" s="143">
        <v>-0.07476</v>
      </c>
      <c r="U96" s="143">
        <v>0.561655</v>
      </c>
      <c r="V96" s="143">
        <v>0.505668</v>
      </c>
      <c r="W96" s="143">
        <v>-0.19625</v>
      </c>
      <c r="X96" s="143">
        <v>-0.317</v>
      </c>
      <c r="Y96" s="143">
        <v>-0.37808</v>
      </c>
      <c r="Z96" s="143">
        <v>0.248512</v>
      </c>
      <c r="AA96" s="143">
        <v>-0.096</v>
      </c>
      <c r="AB96" s="143">
        <v>0.008204</v>
      </c>
      <c r="AC96" s="143">
        <v>-0.1592</v>
      </c>
      <c r="AD96" s="143">
        <v>-0.0992</v>
      </c>
      <c r="AE96" s="143">
        <v>0.358652</v>
      </c>
      <c r="AF96" s="143">
        <v>-0.01838</v>
      </c>
      <c r="AG96" s="143">
        <v>0.117928</v>
      </c>
      <c r="AH96" s="143">
        <v>0.097276</v>
      </c>
      <c r="AI96" s="143">
        <v>-0.13052</v>
      </c>
      <c r="AJ96" s="143">
        <v>-0.45456</v>
      </c>
      <c r="AK96" s="143">
        <v>0.007436</v>
      </c>
      <c r="AL96" s="143">
        <v>1.113724</v>
      </c>
      <c r="AM96" s="143">
        <v>1.0503</v>
      </c>
      <c r="AN96" s="143">
        <v>1.066632</v>
      </c>
      <c r="AO96" s="143">
        <v>0.020448</v>
      </c>
      <c r="AP96" s="143">
        <v>-0.29895</v>
      </c>
      <c r="AQ96" s="143">
        <v>-0.15513</v>
      </c>
      <c r="AR96" s="143">
        <v>-0.2426</v>
      </c>
      <c r="AS96" s="143">
        <v>-0.18188</v>
      </c>
      <c r="AT96" s="143">
        <v>-0.41090000000000004</v>
      </c>
    </row>
    <row r="97">
      <c r="A97" s="142">
        <f t="shared" si="1"/>
        <v>2.893309</v>
      </c>
      <c r="B97" s="143">
        <v>-0.06324</v>
      </c>
      <c r="C97" s="143">
        <v>-0.1558</v>
      </c>
      <c r="D97" s="143">
        <v>0.14548</v>
      </c>
      <c r="E97" s="143">
        <v>-0.09968</v>
      </c>
      <c r="F97" s="143">
        <v>0.148377</v>
      </c>
      <c r="G97" s="143">
        <v>-0.11548</v>
      </c>
      <c r="H97" s="143">
        <v>-0.0865</v>
      </c>
      <c r="I97" s="143">
        <v>0.057606000000000004</v>
      </c>
      <c r="J97" s="143">
        <v>0.051652</v>
      </c>
      <c r="K97" s="143">
        <v>0.081189</v>
      </c>
      <c r="L97" s="143">
        <v>-0.39725000000000005</v>
      </c>
      <c r="M97" s="143">
        <v>0.33067</v>
      </c>
      <c r="N97" s="143">
        <v>-0.01765</v>
      </c>
      <c r="O97" s="143">
        <v>0.117141</v>
      </c>
      <c r="P97" s="143">
        <v>-0.03504</v>
      </c>
      <c r="Q97" s="143">
        <v>-0.01656</v>
      </c>
      <c r="R97" s="143">
        <v>-0.20801999999999998</v>
      </c>
      <c r="S97" s="143">
        <v>0.267236</v>
      </c>
      <c r="T97" s="143">
        <v>-0.01869</v>
      </c>
      <c r="U97" s="143">
        <v>0.449324</v>
      </c>
      <c r="V97" s="143">
        <v>0.505668</v>
      </c>
      <c r="W97" s="143">
        <v>-0.0785</v>
      </c>
      <c r="X97" s="143">
        <v>-0.2536</v>
      </c>
      <c r="Y97" s="143">
        <v>-0.28356000000000003</v>
      </c>
      <c r="Z97" s="143">
        <v>0.186384</v>
      </c>
      <c r="AA97" s="143">
        <v>-0.096</v>
      </c>
      <c r="AB97" s="143">
        <v>0.008204</v>
      </c>
      <c r="AC97" s="143">
        <v>-0.199</v>
      </c>
      <c r="AD97" s="143">
        <v>-0.0992</v>
      </c>
      <c r="AE97" s="143">
        <v>0.089663</v>
      </c>
      <c r="AF97" s="143">
        <v>-0.01838</v>
      </c>
      <c r="AG97" s="143">
        <v>0.471712</v>
      </c>
      <c r="AH97" s="143">
        <v>0.072957</v>
      </c>
      <c r="AI97" s="143">
        <v>-0.13052</v>
      </c>
      <c r="AJ97" s="143">
        <v>-0.34092</v>
      </c>
      <c r="AK97" s="143">
        <v>0.005577</v>
      </c>
      <c r="AL97" s="143">
        <v>1.113724</v>
      </c>
      <c r="AM97" s="143">
        <v>1.312875</v>
      </c>
      <c r="AN97" s="143">
        <v>1.066632</v>
      </c>
      <c r="AO97" s="143">
        <v>0.020448</v>
      </c>
      <c r="AP97" s="143">
        <v>-0.09965</v>
      </c>
      <c r="AQ97" s="143">
        <v>-0.10342</v>
      </c>
      <c r="AR97" s="143">
        <v>-0.18195</v>
      </c>
      <c r="AS97" s="143">
        <v>-0.18188</v>
      </c>
      <c r="AT97" s="143">
        <v>-0.32872</v>
      </c>
    </row>
    <row r="98">
      <c r="A98" s="142">
        <f t="shared" si="1"/>
        <v>2.164158</v>
      </c>
      <c r="B98" s="143">
        <v>-0.07905000000000001</v>
      </c>
      <c r="C98" s="143">
        <v>-0.38949999999999996</v>
      </c>
      <c r="D98" s="143">
        <v>0.10911</v>
      </c>
      <c r="E98" s="143">
        <v>-0.04984</v>
      </c>
      <c r="F98" s="143">
        <v>0.098918</v>
      </c>
      <c r="G98" s="143">
        <v>-0.11548</v>
      </c>
      <c r="H98" s="143">
        <v>-0.0692</v>
      </c>
      <c r="I98" s="143">
        <v>0.076808</v>
      </c>
      <c r="J98" s="143">
        <v>0.051652</v>
      </c>
      <c r="K98" s="143">
        <v>0.108252</v>
      </c>
      <c r="L98" s="143">
        <v>-0.39725000000000005</v>
      </c>
      <c r="M98" s="143">
        <v>0.264536</v>
      </c>
      <c r="N98" s="143">
        <v>-0.01412</v>
      </c>
      <c r="O98" s="143">
        <v>0.195235</v>
      </c>
      <c r="P98" s="143">
        <v>-0.03504</v>
      </c>
      <c r="Q98" s="143">
        <v>-0.01656</v>
      </c>
      <c r="R98" s="143">
        <v>-0.27736</v>
      </c>
      <c r="S98" s="143">
        <v>0.267236</v>
      </c>
      <c r="T98" s="143">
        <v>-0.07476</v>
      </c>
      <c r="U98" s="143">
        <v>0.336993</v>
      </c>
      <c r="V98" s="143">
        <v>0.505668</v>
      </c>
      <c r="W98" s="143">
        <v>-0.11775</v>
      </c>
      <c r="X98" s="143">
        <v>-0.19019999999999998</v>
      </c>
      <c r="Y98" s="143">
        <v>-0.28356000000000003</v>
      </c>
      <c r="Z98" s="143">
        <v>0.124256</v>
      </c>
      <c r="AA98" s="143">
        <v>-0.048</v>
      </c>
      <c r="AB98" s="143">
        <v>0.008204</v>
      </c>
      <c r="AC98" s="143">
        <v>-0.1194</v>
      </c>
      <c r="AD98" s="143">
        <v>-0.01984</v>
      </c>
      <c r="AE98" s="143">
        <v>0.179326</v>
      </c>
      <c r="AF98" s="143">
        <v>-0.02757</v>
      </c>
      <c r="AG98" s="143">
        <v>0.471712</v>
      </c>
      <c r="AH98" s="143">
        <v>0.097276</v>
      </c>
      <c r="AI98" s="143">
        <v>-0.13052</v>
      </c>
      <c r="AJ98" s="143">
        <v>-0.5682</v>
      </c>
      <c r="AK98" s="143">
        <v>0.009295</v>
      </c>
      <c r="AL98" s="143">
        <v>0.835293</v>
      </c>
      <c r="AM98" s="143">
        <v>1.0503</v>
      </c>
      <c r="AN98" s="143">
        <v>1.33329</v>
      </c>
      <c r="AO98" s="143">
        <v>0.020448</v>
      </c>
      <c r="AP98" s="143">
        <v>-0.09965</v>
      </c>
      <c r="AQ98" s="143">
        <v>-0.05171</v>
      </c>
      <c r="AR98" s="143">
        <v>-0.30325</v>
      </c>
      <c r="AS98" s="143">
        <v>-0.09094</v>
      </c>
      <c r="AT98" s="143">
        <v>-0.41090000000000004</v>
      </c>
    </row>
    <row r="99">
      <c r="A99" s="142">
        <f t="shared" si="1"/>
        <v>1.087223</v>
      </c>
      <c r="B99" s="143">
        <v>-0.06324</v>
      </c>
      <c r="C99" s="143">
        <v>-0.38949999999999996</v>
      </c>
      <c r="D99" s="143">
        <v>0.10911</v>
      </c>
      <c r="E99" s="143">
        <v>-0.1246</v>
      </c>
      <c r="F99" s="143">
        <v>0.197836</v>
      </c>
      <c r="G99" s="143">
        <v>-0.11548</v>
      </c>
      <c r="H99" s="143">
        <v>-0.0692</v>
      </c>
      <c r="I99" s="143">
        <v>0.076808</v>
      </c>
      <c r="J99" s="143">
        <v>0.038739</v>
      </c>
      <c r="K99" s="143">
        <v>0.081189</v>
      </c>
      <c r="L99" s="143">
        <v>-0.39725000000000005</v>
      </c>
      <c r="M99" s="143">
        <v>0.33067</v>
      </c>
      <c r="N99" s="143">
        <v>-0.01412</v>
      </c>
      <c r="O99" s="143">
        <v>0.078094</v>
      </c>
      <c r="P99" s="143">
        <v>-0.02628</v>
      </c>
      <c r="Q99" s="143">
        <v>-0.02208</v>
      </c>
      <c r="R99" s="143">
        <v>-0.27736</v>
      </c>
      <c r="S99" s="143">
        <v>0.267236</v>
      </c>
      <c r="T99" s="143">
        <v>-0.09344999999999999</v>
      </c>
      <c r="U99" s="143">
        <v>0.449324</v>
      </c>
      <c r="V99" s="143">
        <v>0.505668</v>
      </c>
      <c r="W99" s="143">
        <v>-0.19625</v>
      </c>
      <c r="X99" s="143">
        <v>-0.317</v>
      </c>
      <c r="Y99" s="143">
        <v>-0.37808</v>
      </c>
      <c r="Z99" s="143">
        <v>0.186384</v>
      </c>
      <c r="AA99" s="143">
        <v>-0.096</v>
      </c>
      <c r="AB99" s="143">
        <v>0.006153</v>
      </c>
      <c r="AC99" s="143">
        <v>-0.1592</v>
      </c>
      <c r="AD99" s="143">
        <v>-0.0992</v>
      </c>
      <c r="AE99" s="143">
        <v>0.358652</v>
      </c>
      <c r="AF99" s="143">
        <v>-0.045950000000000005</v>
      </c>
      <c r="AG99" s="143">
        <v>0.58964</v>
      </c>
      <c r="AH99" s="143">
        <v>0.097276</v>
      </c>
      <c r="AI99" s="143">
        <v>-0.13052</v>
      </c>
      <c r="AJ99" s="143">
        <v>-0.5682</v>
      </c>
      <c r="AK99" s="143">
        <v>0.007436</v>
      </c>
      <c r="AL99" s="143">
        <v>1.113724</v>
      </c>
      <c r="AM99" s="143">
        <v>1.0503</v>
      </c>
      <c r="AN99" s="143">
        <v>0.533316</v>
      </c>
      <c r="AO99" s="143">
        <v>0.020448</v>
      </c>
      <c r="AP99" s="143">
        <v>-0.49825</v>
      </c>
      <c r="AQ99" s="143">
        <v>-0.25855</v>
      </c>
      <c r="AR99" s="143">
        <v>-0.2426</v>
      </c>
      <c r="AS99" s="143">
        <v>-0.18188</v>
      </c>
      <c r="AT99" s="143">
        <v>-0.24654</v>
      </c>
    </row>
    <row r="100">
      <c r="A100" s="142">
        <f t="shared" si="1"/>
        <v>3.756764</v>
      </c>
      <c r="B100" s="143">
        <v>-0.03162</v>
      </c>
      <c r="C100" s="143">
        <v>-0.1558</v>
      </c>
      <c r="D100" s="143">
        <v>0.10911</v>
      </c>
      <c r="E100" s="143">
        <v>-0.07476000000000001</v>
      </c>
      <c r="F100" s="143">
        <v>0.197836</v>
      </c>
      <c r="G100" s="143">
        <v>-0.11548</v>
      </c>
      <c r="H100" s="143">
        <v>-0.0692</v>
      </c>
      <c r="I100" s="143">
        <v>0.057606000000000004</v>
      </c>
      <c r="J100" s="143">
        <v>0.038739</v>
      </c>
      <c r="K100" s="143">
        <v>0.081189</v>
      </c>
      <c r="L100" s="143">
        <v>-0.3178</v>
      </c>
      <c r="M100" s="143">
        <v>0.264536</v>
      </c>
      <c r="N100" s="143">
        <v>-0.01412</v>
      </c>
      <c r="O100" s="143">
        <v>0.117141</v>
      </c>
      <c r="P100" s="143">
        <v>-0.02628</v>
      </c>
      <c r="Q100" s="143">
        <v>-0.01656</v>
      </c>
      <c r="R100" s="143">
        <v>-0.27736</v>
      </c>
      <c r="S100" s="143">
        <v>0.267236</v>
      </c>
      <c r="T100" s="143">
        <v>-0.056069999999999995</v>
      </c>
      <c r="U100" s="143">
        <v>0.449324</v>
      </c>
      <c r="V100" s="143">
        <v>0.632085</v>
      </c>
      <c r="W100" s="143">
        <v>-0.157</v>
      </c>
      <c r="X100" s="143">
        <v>-0.19019999999999998</v>
      </c>
      <c r="Y100" s="143">
        <v>-0.28356000000000003</v>
      </c>
      <c r="Z100" s="143">
        <v>0.31064</v>
      </c>
      <c r="AA100" s="143">
        <v>-0.096</v>
      </c>
      <c r="AB100" s="143">
        <v>0.004102</v>
      </c>
      <c r="AC100" s="143">
        <v>-0.1194</v>
      </c>
      <c r="AD100" s="143">
        <v>-0.05952</v>
      </c>
      <c r="AE100" s="143">
        <v>0.26898900000000003</v>
      </c>
      <c r="AF100" s="143">
        <v>-0.02757</v>
      </c>
      <c r="AG100" s="143">
        <v>0.471712</v>
      </c>
      <c r="AH100" s="143">
        <v>0.12159500000000001</v>
      </c>
      <c r="AI100" s="143">
        <v>-0.16315</v>
      </c>
      <c r="AJ100" s="143">
        <v>-0.45456</v>
      </c>
      <c r="AK100" s="143">
        <v>0.007436</v>
      </c>
      <c r="AL100" s="143">
        <v>1.3921549999999998</v>
      </c>
      <c r="AM100" s="143">
        <v>1.312875</v>
      </c>
      <c r="AN100" s="143">
        <v>1.33329</v>
      </c>
      <c r="AO100" s="143">
        <v>0.020448</v>
      </c>
      <c r="AP100" s="143">
        <v>-0.1993</v>
      </c>
      <c r="AQ100" s="143">
        <v>-0.10342</v>
      </c>
      <c r="AR100" s="143">
        <v>-0.18195</v>
      </c>
      <c r="AS100" s="143">
        <v>-0.18188</v>
      </c>
      <c r="AT100" s="143">
        <v>-0.32872</v>
      </c>
    </row>
    <row r="101">
      <c r="A101" s="142">
        <f t="shared" si="1"/>
        <v>-0.41708</v>
      </c>
      <c r="B101" s="143">
        <v>-0.03162</v>
      </c>
      <c r="C101" s="143">
        <v>-0.3116</v>
      </c>
      <c r="D101" s="143">
        <v>0.14548</v>
      </c>
      <c r="E101" s="143">
        <v>-0.07476000000000001</v>
      </c>
      <c r="F101" s="143">
        <v>0.098918</v>
      </c>
      <c r="G101" s="143">
        <v>-0.11548</v>
      </c>
      <c r="H101" s="143">
        <v>-0.0692</v>
      </c>
      <c r="I101" s="143">
        <v>0.057606000000000004</v>
      </c>
      <c r="J101" s="143">
        <v>0.051652</v>
      </c>
      <c r="K101" s="143">
        <v>0.108252</v>
      </c>
      <c r="L101" s="143">
        <v>-0.39725000000000005</v>
      </c>
      <c r="M101" s="143">
        <v>0.33067</v>
      </c>
      <c r="N101" s="143">
        <v>-0.01412</v>
      </c>
      <c r="O101" s="143">
        <v>0.078094</v>
      </c>
      <c r="P101" s="143">
        <v>-0.01752</v>
      </c>
      <c r="Q101" s="143">
        <v>-0.01104</v>
      </c>
      <c r="R101" s="143">
        <v>-0.27736</v>
      </c>
      <c r="S101" s="143">
        <v>0.133618</v>
      </c>
      <c r="T101" s="143">
        <v>-0.03738</v>
      </c>
      <c r="U101" s="143">
        <v>0.224662</v>
      </c>
      <c r="V101" s="143">
        <v>0.252834</v>
      </c>
      <c r="W101" s="143">
        <v>-0.19625</v>
      </c>
      <c r="X101" s="143">
        <v>-0.19019999999999998</v>
      </c>
      <c r="Y101" s="143">
        <v>-0.18904</v>
      </c>
      <c r="Z101" s="143">
        <v>0.186384</v>
      </c>
      <c r="AA101" s="143">
        <v>-0.096</v>
      </c>
      <c r="AB101" s="143">
        <v>0.008204</v>
      </c>
      <c r="AC101" s="143">
        <v>-0.1592</v>
      </c>
      <c r="AD101" s="143">
        <v>-0.03968</v>
      </c>
      <c r="AE101" s="143">
        <v>0.179326</v>
      </c>
      <c r="AF101" s="143">
        <v>-0.02757</v>
      </c>
      <c r="AG101" s="143">
        <v>0.235856</v>
      </c>
      <c r="AH101" s="143">
        <v>0.048638</v>
      </c>
      <c r="AI101" s="143">
        <v>-0.09789</v>
      </c>
      <c r="AJ101" s="143">
        <v>-0.5682</v>
      </c>
      <c r="AK101" s="143">
        <v>0.003718</v>
      </c>
      <c r="AL101" s="143">
        <v>0.556862</v>
      </c>
      <c r="AM101" s="143">
        <v>0.52515</v>
      </c>
      <c r="AN101" s="143">
        <v>0.533316</v>
      </c>
      <c r="AO101" s="143">
        <v>0.02556</v>
      </c>
      <c r="AP101" s="143">
        <v>-0.29895</v>
      </c>
      <c r="AQ101" s="143">
        <v>-0.20684</v>
      </c>
      <c r="AR101" s="143">
        <v>-0.18195</v>
      </c>
      <c r="AS101" s="143">
        <v>-0.18188</v>
      </c>
      <c r="AT101" s="143">
        <v>-0.41090000000000004</v>
      </c>
    </row>
    <row r="102">
      <c r="A102" s="142">
        <f t="shared" si="1"/>
        <v>1.565068</v>
      </c>
      <c r="B102" s="143">
        <v>-0.06324</v>
      </c>
      <c r="C102" s="143">
        <v>-0.3116</v>
      </c>
      <c r="D102" s="143">
        <v>0.14548</v>
      </c>
      <c r="E102" s="143">
        <v>-0.09968</v>
      </c>
      <c r="F102" s="143">
        <v>0.148377</v>
      </c>
      <c r="G102" s="143">
        <v>-0.11548</v>
      </c>
      <c r="H102" s="143">
        <v>-0.0692</v>
      </c>
      <c r="I102" s="143">
        <v>0.076808</v>
      </c>
      <c r="J102" s="143">
        <v>0.038739</v>
      </c>
      <c r="K102" s="143">
        <v>0.108252</v>
      </c>
      <c r="L102" s="143">
        <v>-0.3178</v>
      </c>
      <c r="M102" s="143">
        <v>0.264536</v>
      </c>
      <c r="N102" s="143">
        <v>-0.01412</v>
      </c>
      <c r="O102" s="143">
        <v>0.156188</v>
      </c>
      <c r="P102" s="143">
        <v>-0.03504</v>
      </c>
      <c r="Q102" s="143">
        <v>-0.01656</v>
      </c>
      <c r="R102" s="143">
        <v>-0.20801999999999998</v>
      </c>
      <c r="S102" s="143">
        <v>0.334045</v>
      </c>
      <c r="T102" s="143">
        <v>-0.09344999999999999</v>
      </c>
      <c r="U102" s="143">
        <v>0.561655</v>
      </c>
      <c r="V102" s="143">
        <v>0.379251</v>
      </c>
      <c r="W102" s="143">
        <v>-0.11775</v>
      </c>
      <c r="X102" s="143">
        <v>-0.19019999999999998</v>
      </c>
      <c r="Y102" s="143">
        <v>-0.37808</v>
      </c>
      <c r="Z102" s="143">
        <v>0.186384</v>
      </c>
      <c r="AA102" s="143">
        <v>-0.096</v>
      </c>
      <c r="AB102" s="143">
        <v>0.008204</v>
      </c>
      <c r="AC102" s="143">
        <v>-0.1592</v>
      </c>
      <c r="AD102" s="143">
        <v>-0.07936</v>
      </c>
      <c r="AE102" s="143">
        <v>0.358652</v>
      </c>
      <c r="AF102" s="143">
        <v>-0.03676</v>
      </c>
      <c r="AG102" s="143">
        <v>0.353784</v>
      </c>
      <c r="AH102" s="143">
        <v>0.072957</v>
      </c>
      <c r="AI102" s="143">
        <v>-0.09789</v>
      </c>
      <c r="AJ102" s="143">
        <v>-0.34092</v>
      </c>
      <c r="AK102" s="143">
        <v>0.005577</v>
      </c>
      <c r="AL102" s="143">
        <v>1.113724</v>
      </c>
      <c r="AM102" s="143">
        <v>0.787725</v>
      </c>
      <c r="AN102" s="143">
        <v>0.799974</v>
      </c>
      <c r="AO102" s="143">
        <v>0.015336</v>
      </c>
      <c r="AP102" s="143">
        <v>-0.3986</v>
      </c>
      <c r="AQ102" s="143">
        <v>-0.20684</v>
      </c>
      <c r="AR102" s="143">
        <v>-0.30325</v>
      </c>
      <c r="AS102" s="143">
        <v>-0.27281999999999995</v>
      </c>
      <c r="AT102" s="143">
        <v>-0.32872</v>
      </c>
    </row>
    <row r="103">
      <c r="A103" s="142">
        <f t="shared" si="1"/>
        <v>2.893309</v>
      </c>
      <c r="B103" s="143">
        <v>-0.06324</v>
      </c>
      <c r="C103" s="143">
        <v>-0.1558</v>
      </c>
      <c r="D103" s="143">
        <v>0.14548</v>
      </c>
      <c r="E103" s="143">
        <v>-0.09968</v>
      </c>
      <c r="F103" s="143">
        <v>0.148377</v>
      </c>
      <c r="G103" s="143">
        <v>-0.11548</v>
      </c>
      <c r="H103" s="143">
        <v>-0.0865</v>
      </c>
      <c r="I103" s="143">
        <v>0.057606000000000004</v>
      </c>
      <c r="J103" s="143">
        <v>0.051652</v>
      </c>
      <c r="K103" s="143">
        <v>0.081189</v>
      </c>
      <c r="L103" s="143">
        <v>-0.39725000000000005</v>
      </c>
      <c r="M103" s="143">
        <v>0.33067</v>
      </c>
      <c r="N103" s="143">
        <v>-0.01765</v>
      </c>
      <c r="O103" s="143">
        <v>0.117141</v>
      </c>
      <c r="P103" s="143">
        <v>-0.03504</v>
      </c>
      <c r="Q103" s="143">
        <v>-0.01656</v>
      </c>
      <c r="R103" s="143">
        <v>-0.20801999999999998</v>
      </c>
      <c r="S103" s="143">
        <v>0.267236</v>
      </c>
      <c r="T103" s="143">
        <v>-0.01869</v>
      </c>
      <c r="U103" s="143">
        <v>0.449324</v>
      </c>
      <c r="V103" s="143">
        <v>0.505668</v>
      </c>
      <c r="W103" s="143">
        <v>-0.0785</v>
      </c>
      <c r="X103" s="143">
        <v>-0.2536</v>
      </c>
      <c r="Y103" s="143">
        <v>-0.28356000000000003</v>
      </c>
      <c r="Z103" s="143">
        <v>0.186384</v>
      </c>
      <c r="AA103" s="143">
        <v>-0.096</v>
      </c>
      <c r="AB103" s="143">
        <v>0.008204</v>
      </c>
      <c r="AC103" s="143">
        <v>-0.199</v>
      </c>
      <c r="AD103" s="143">
        <v>-0.0992</v>
      </c>
      <c r="AE103" s="143">
        <v>0.089663</v>
      </c>
      <c r="AF103" s="143">
        <v>-0.01838</v>
      </c>
      <c r="AG103" s="143">
        <v>0.471712</v>
      </c>
      <c r="AH103" s="143">
        <v>0.072957</v>
      </c>
      <c r="AI103" s="143">
        <v>-0.13052</v>
      </c>
      <c r="AJ103" s="143">
        <v>-0.34092</v>
      </c>
      <c r="AK103" s="143">
        <v>0.005577</v>
      </c>
      <c r="AL103" s="143">
        <v>1.113724</v>
      </c>
      <c r="AM103" s="143">
        <v>1.312875</v>
      </c>
      <c r="AN103" s="143">
        <v>1.066632</v>
      </c>
      <c r="AO103" s="143">
        <v>0.020448</v>
      </c>
      <c r="AP103" s="143">
        <v>-0.09965</v>
      </c>
      <c r="AQ103" s="143">
        <v>-0.10342</v>
      </c>
      <c r="AR103" s="143">
        <v>-0.18195</v>
      </c>
      <c r="AS103" s="143">
        <v>-0.18188</v>
      </c>
      <c r="AT103" s="143">
        <v>-0.32872</v>
      </c>
    </row>
    <row r="104">
      <c r="A104" s="142">
        <f t="shared" si="1"/>
        <v>1.245316</v>
      </c>
      <c r="B104" s="143">
        <v>-0.06324</v>
      </c>
      <c r="C104" s="143">
        <v>-0.2337</v>
      </c>
      <c r="D104" s="143">
        <v>0.10911</v>
      </c>
      <c r="E104" s="143">
        <v>-0.09968</v>
      </c>
      <c r="F104" s="143">
        <v>0.197836</v>
      </c>
      <c r="G104" s="143">
        <v>-0.08660999999999999</v>
      </c>
      <c r="H104" s="143">
        <v>-0.0692</v>
      </c>
      <c r="I104" s="143">
        <v>0.057606000000000004</v>
      </c>
      <c r="J104" s="143">
        <v>0.051652</v>
      </c>
      <c r="K104" s="143">
        <v>0.108252</v>
      </c>
      <c r="L104" s="143">
        <v>-0.3178</v>
      </c>
      <c r="M104" s="143">
        <v>0.33067</v>
      </c>
      <c r="N104" s="143">
        <v>-0.01412</v>
      </c>
      <c r="O104" s="143">
        <v>0.117141</v>
      </c>
      <c r="P104" s="143">
        <v>-0.02628</v>
      </c>
      <c r="Q104" s="143">
        <v>-0.01104</v>
      </c>
      <c r="R104" s="143">
        <v>-0.27736</v>
      </c>
      <c r="S104" s="143">
        <v>0.267236</v>
      </c>
      <c r="T104" s="143">
        <v>-0.056069999999999995</v>
      </c>
      <c r="U104" s="143">
        <v>0.449324</v>
      </c>
      <c r="V104" s="143">
        <v>0.379251</v>
      </c>
      <c r="W104" s="143">
        <v>-0.19625</v>
      </c>
      <c r="X104" s="143">
        <v>-0.317</v>
      </c>
      <c r="Y104" s="143">
        <v>-0.37808</v>
      </c>
      <c r="Z104" s="143">
        <v>0.186384</v>
      </c>
      <c r="AA104" s="143">
        <v>-0.096</v>
      </c>
      <c r="AB104" s="143">
        <v>0.008204</v>
      </c>
      <c r="AC104" s="143">
        <v>-0.1592</v>
      </c>
      <c r="AD104" s="143">
        <v>-0.07936</v>
      </c>
      <c r="AE104" s="143">
        <v>0.26898900000000003</v>
      </c>
      <c r="AF104" s="143">
        <v>-0.03676</v>
      </c>
      <c r="AG104" s="143">
        <v>0.58964</v>
      </c>
      <c r="AH104" s="143">
        <v>0.048638</v>
      </c>
      <c r="AI104" s="143">
        <v>-0.09789</v>
      </c>
      <c r="AJ104" s="143">
        <v>-0.45456</v>
      </c>
      <c r="AK104" s="143">
        <v>0.003718</v>
      </c>
      <c r="AL104" s="143">
        <v>1.113724</v>
      </c>
      <c r="AM104" s="143">
        <v>0.787725</v>
      </c>
      <c r="AN104" s="143">
        <v>0.266658</v>
      </c>
      <c r="AO104" s="143">
        <v>0.020448</v>
      </c>
      <c r="AP104" s="143">
        <v>-0.1993</v>
      </c>
      <c r="AQ104" s="143">
        <v>-0.25855</v>
      </c>
      <c r="AR104" s="143">
        <v>-0.2426</v>
      </c>
      <c r="AS104" s="143">
        <v>-0.18188</v>
      </c>
      <c r="AT104" s="143">
        <v>-0.16436</v>
      </c>
    </row>
    <row r="105">
      <c r="A105" s="142">
        <f t="shared" si="1"/>
        <v>1.729941</v>
      </c>
      <c r="B105" s="143">
        <v>-0.06324</v>
      </c>
      <c r="C105" s="143">
        <v>-0.3116</v>
      </c>
      <c r="D105" s="143">
        <v>0.14548</v>
      </c>
      <c r="E105" s="143">
        <v>-0.09968</v>
      </c>
      <c r="F105" s="143">
        <v>0.24729500000000001</v>
      </c>
      <c r="G105" s="143">
        <v>-0.08660999999999999</v>
      </c>
      <c r="H105" s="143">
        <v>-0.0519</v>
      </c>
      <c r="I105" s="143">
        <v>0.076808</v>
      </c>
      <c r="J105" s="143">
        <v>0.038739</v>
      </c>
      <c r="K105" s="143">
        <v>0.108252</v>
      </c>
      <c r="L105" s="143">
        <v>-0.3178</v>
      </c>
      <c r="M105" s="143">
        <v>0.264536</v>
      </c>
      <c r="N105" s="143">
        <v>-0.01412</v>
      </c>
      <c r="O105" s="143">
        <v>0.156188</v>
      </c>
      <c r="P105" s="143">
        <v>-0.03504</v>
      </c>
      <c r="Q105" s="143">
        <v>-0.02208</v>
      </c>
      <c r="R105" s="143">
        <v>-0.27736</v>
      </c>
      <c r="S105" s="143">
        <v>0.20042699999999997</v>
      </c>
      <c r="T105" s="143">
        <v>-0.07476</v>
      </c>
      <c r="U105" s="143">
        <v>0.336993</v>
      </c>
      <c r="V105" s="143">
        <v>0.632085</v>
      </c>
      <c r="W105" s="143">
        <v>-0.11775</v>
      </c>
      <c r="X105" s="143">
        <v>-0.2536</v>
      </c>
      <c r="Y105" s="143">
        <v>-0.37808</v>
      </c>
      <c r="Z105" s="143">
        <v>0.248512</v>
      </c>
      <c r="AA105" s="143">
        <v>-0.07200000000000001</v>
      </c>
      <c r="AB105" s="143">
        <v>0.008204</v>
      </c>
      <c r="AC105" s="143">
        <v>-0.1194</v>
      </c>
      <c r="AD105" s="143">
        <v>-0.07936</v>
      </c>
      <c r="AE105" s="143">
        <v>0.179326</v>
      </c>
      <c r="AF105" s="143">
        <v>-0.01838</v>
      </c>
      <c r="AG105" s="143">
        <v>0.353784</v>
      </c>
      <c r="AH105" s="143">
        <v>0.072957</v>
      </c>
      <c r="AI105" s="143">
        <v>-0.09789</v>
      </c>
      <c r="AJ105" s="143">
        <v>-0.34092</v>
      </c>
      <c r="AK105" s="143">
        <v>0.005577</v>
      </c>
      <c r="AL105" s="143">
        <v>0.835293</v>
      </c>
      <c r="AM105" s="143">
        <v>0.787725</v>
      </c>
      <c r="AN105" s="143">
        <v>0.799974</v>
      </c>
      <c r="AO105" s="143">
        <v>0.015336</v>
      </c>
      <c r="AP105" s="143">
        <v>-0.29895</v>
      </c>
      <c r="AQ105" s="143">
        <v>-0.15513</v>
      </c>
      <c r="AR105" s="143">
        <v>-0.2426</v>
      </c>
      <c r="AS105" s="143">
        <v>-0.09094</v>
      </c>
      <c r="AT105" s="143">
        <v>-0.16436</v>
      </c>
    </row>
    <row r="106">
      <c r="A106" s="142">
        <f t="shared" si="1"/>
        <v>2.893309</v>
      </c>
      <c r="B106" s="143">
        <v>-0.06324</v>
      </c>
      <c r="C106" s="143">
        <v>-0.1558</v>
      </c>
      <c r="D106" s="143">
        <v>0.14548</v>
      </c>
      <c r="E106" s="143">
        <v>-0.09968</v>
      </c>
      <c r="F106" s="143">
        <v>0.148377</v>
      </c>
      <c r="G106" s="143">
        <v>-0.11548</v>
      </c>
      <c r="H106" s="143">
        <v>-0.0865</v>
      </c>
      <c r="I106" s="143">
        <v>0.057606000000000004</v>
      </c>
      <c r="J106" s="143">
        <v>0.051652</v>
      </c>
      <c r="K106" s="143">
        <v>0.081189</v>
      </c>
      <c r="L106" s="143">
        <v>-0.39725000000000005</v>
      </c>
      <c r="M106" s="143">
        <v>0.33067</v>
      </c>
      <c r="N106" s="143">
        <v>-0.01765</v>
      </c>
      <c r="O106" s="143">
        <v>0.117141</v>
      </c>
      <c r="P106" s="143">
        <v>-0.03504</v>
      </c>
      <c r="Q106" s="143">
        <v>-0.01656</v>
      </c>
      <c r="R106" s="143">
        <v>-0.20801999999999998</v>
      </c>
      <c r="S106" s="143">
        <v>0.267236</v>
      </c>
      <c r="T106" s="143">
        <v>-0.01869</v>
      </c>
      <c r="U106" s="143">
        <v>0.449324</v>
      </c>
      <c r="V106" s="143">
        <v>0.505668</v>
      </c>
      <c r="W106" s="143">
        <v>-0.0785</v>
      </c>
      <c r="X106" s="143">
        <v>-0.2536</v>
      </c>
      <c r="Y106" s="143">
        <v>-0.28356000000000003</v>
      </c>
      <c r="Z106" s="143">
        <v>0.186384</v>
      </c>
      <c r="AA106" s="143">
        <v>-0.096</v>
      </c>
      <c r="AB106" s="143">
        <v>0.008204</v>
      </c>
      <c r="AC106" s="143">
        <v>-0.199</v>
      </c>
      <c r="AD106" s="143">
        <v>-0.0992</v>
      </c>
      <c r="AE106" s="143">
        <v>0.089663</v>
      </c>
      <c r="AF106" s="143">
        <v>-0.01838</v>
      </c>
      <c r="AG106" s="143">
        <v>0.471712</v>
      </c>
      <c r="AH106" s="143">
        <v>0.072957</v>
      </c>
      <c r="AI106" s="143">
        <v>-0.13052</v>
      </c>
      <c r="AJ106" s="143">
        <v>-0.34092</v>
      </c>
      <c r="AK106" s="143">
        <v>0.005577</v>
      </c>
      <c r="AL106" s="143">
        <v>1.113724</v>
      </c>
      <c r="AM106" s="143">
        <v>1.312875</v>
      </c>
      <c r="AN106" s="143">
        <v>1.066632</v>
      </c>
      <c r="AO106" s="143">
        <v>0.020448</v>
      </c>
      <c r="AP106" s="143">
        <v>-0.09965</v>
      </c>
      <c r="AQ106" s="143">
        <v>-0.10342</v>
      </c>
      <c r="AR106" s="143">
        <v>-0.18195</v>
      </c>
      <c r="AS106" s="143">
        <v>-0.18188</v>
      </c>
      <c r="AT106" s="143">
        <v>-0.32872</v>
      </c>
    </row>
    <row r="107">
      <c r="A107" s="142">
        <f t="shared" si="1"/>
        <v>1.911395</v>
      </c>
      <c r="B107" s="143">
        <v>-0.06324</v>
      </c>
      <c r="C107" s="143">
        <v>-0.38949999999999996</v>
      </c>
      <c r="D107" s="143">
        <v>0.10911</v>
      </c>
      <c r="E107" s="143">
        <v>-0.1246</v>
      </c>
      <c r="F107" s="143">
        <v>0.24729500000000001</v>
      </c>
      <c r="G107" s="143">
        <v>-0.11548</v>
      </c>
      <c r="H107" s="143">
        <v>-0.0692</v>
      </c>
      <c r="I107" s="143">
        <v>0.076808</v>
      </c>
      <c r="J107" s="143">
        <v>0.038739</v>
      </c>
      <c r="K107" s="143">
        <v>0.108252</v>
      </c>
      <c r="L107" s="143">
        <v>-0.3178</v>
      </c>
      <c r="M107" s="143">
        <v>0.264536</v>
      </c>
      <c r="N107" s="143">
        <v>-0.01765</v>
      </c>
      <c r="O107" s="143">
        <v>0.195235</v>
      </c>
      <c r="P107" s="143">
        <v>-0.043800000000000006</v>
      </c>
      <c r="Q107" s="143">
        <v>-0.02208</v>
      </c>
      <c r="R107" s="143">
        <v>-0.3467</v>
      </c>
      <c r="S107" s="143">
        <v>0.267236</v>
      </c>
      <c r="T107" s="143">
        <v>-0.07476</v>
      </c>
      <c r="U107" s="143">
        <v>0.561655</v>
      </c>
      <c r="V107" s="143">
        <v>0.632085</v>
      </c>
      <c r="W107" s="143">
        <v>-0.19625</v>
      </c>
      <c r="X107" s="143">
        <v>-0.1268</v>
      </c>
      <c r="Y107" s="143">
        <v>-0.37808</v>
      </c>
      <c r="Z107" s="143">
        <v>0.186384</v>
      </c>
      <c r="AA107" s="143">
        <v>-0.096</v>
      </c>
      <c r="AB107" s="143">
        <v>0.010255</v>
      </c>
      <c r="AC107" s="143">
        <v>-0.1194</v>
      </c>
      <c r="AD107" s="143">
        <v>-0.07936</v>
      </c>
      <c r="AE107" s="143">
        <v>0.358652</v>
      </c>
      <c r="AF107" s="143">
        <v>-0.045950000000000005</v>
      </c>
      <c r="AG107" s="143">
        <v>0.235856</v>
      </c>
      <c r="AH107" s="143">
        <v>0.097276</v>
      </c>
      <c r="AI107" s="143">
        <v>-0.13052</v>
      </c>
      <c r="AJ107" s="143">
        <v>-0.45456</v>
      </c>
      <c r="AK107" s="143">
        <v>0.009295</v>
      </c>
      <c r="AL107" s="143">
        <v>1.113724</v>
      </c>
      <c r="AM107" s="143">
        <v>1.0503</v>
      </c>
      <c r="AN107" s="143">
        <v>1.066632</v>
      </c>
      <c r="AO107" s="143">
        <v>0.02556</v>
      </c>
      <c r="AP107" s="143">
        <v>-0.3986</v>
      </c>
      <c r="AQ107" s="143">
        <v>-0.20684</v>
      </c>
      <c r="AR107" s="143">
        <v>-0.2426</v>
      </c>
      <c r="AS107" s="143">
        <v>-0.27281999999999995</v>
      </c>
      <c r="AT107" s="143">
        <v>-0.41090000000000004</v>
      </c>
    </row>
    <row r="108">
      <c r="A108" s="142">
        <f t="shared" si="1"/>
        <v>1.853931</v>
      </c>
      <c r="B108" s="143">
        <v>-0.06324</v>
      </c>
      <c r="C108" s="143">
        <v>-0.1558</v>
      </c>
      <c r="D108" s="143">
        <v>0.10911</v>
      </c>
      <c r="E108" s="143">
        <v>-0.09968</v>
      </c>
      <c r="F108" s="143">
        <v>0.098918</v>
      </c>
      <c r="G108" s="143">
        <v>-0.14435</v>
      </c>
      <c r="H108" s="143">
        <v>-0.0692</v>
      </c>
      <c r="I108" s="143">
        <v>0.057606000000000004</v>
      </c>
      <c r="J108" s="143">
        <v>0.038739</v>
      </c>
      <c r="K108" s="143">
        <v>0.108252</v>
      </c>
      <c r="L108" s="143">
        <v>-0.3178</v>
      </c>
      <c r="M108" s="143">
        <v>0.33067</v>
      </c>
      <c r="N108" s="143">
        <v>-0.01765</v>
      </c>
      <c r="O108" s="143">
        <v>0.156188</v>
      </c>
      <c r="P108" s="143">
        <v>-0.03504</v>
      </c>
      <c r="Q108" s="143">
        <v>-0.01656</v>
      </c>
      <c r="R108" s="143">
        <v>-0.20801999999999998</v>
      </c>
      <c r="S108" s="143">
        <v>0.20042699999999997</v>
      </c>
      <c r="T108" s="143">
        <v>-0.07476</v>
      </c>
      <c r="U108" s="143">
        <v>0.449324</v>
      </c>
      <c r="V108" s="143">
        <v>0.379251</v>
      </c>
      <c r="W108" s="143">
        <v>-0.11775</v>
      </c>
      <c r="X108" s="143">
        <v>-0.19019999999999998</v>
      </c>
      <c r="Y108" s="143">
        <v>-0.28356000000000003</v>
      </c>
      <c r="Z108" s="143">
        <v>0.186384</v>
      </c>
      <c r="AA108" s="143">
        <v>-0.07200000000000001</v>
      </c>
      <c r="AB108" s="143">
        <v>0.006153</v>
      </c>
      <c r="AC108" s="143">
        <v>-0.1592</v>
      </c>
      <c r="AD108" s="143">
        <v>-0.07936</v>
      </c>
      <c r="AE108" s="143">
        <v>0.358652</v>
      </c>
      <c r="AF108" s="143">
        <v>-0.045950000000000005</v>
      </c>
      <c r="AG108" s="143">
        <v>0.235856</v>
      </c>
      <c r="AH108" s="143">
        <v>0.048638</v>
      </c>
      <c r="AI108" s="143">
        <v>-0.09789</v>
      </c>
      <c r="AJ108" s="143">
        <v>-0.45456</v>
      </c>
      <c r="AK108" s="143">
        <v>0.007436</v>
      </c>
      <c r="AL108" s="143">
        <v>1.113724</v>
      </c>
      <c r="AM108" s="143">
        <v>0.787725</v>
      </c>
      <c r="AN108" s="143">
        <v>1.066632</v>
      </c>
      <c r="AO108" s="143">
        <v>0.015336</v>
      </c>
      <c r="AP108" s="143">
        <v>-0.29895</v>
      </c>
      <c r="AQ108" s="143">
        <v>-0.15513</v>
      </c>
      <c r="AR108" s="143">
        <v>-0.2426</v>
      </c>
      <c r="AS108" s="143">
        <v>-0.09094</v>
      </c>
      <c r="AT108" s="143">
        <v>-0.41090000000000004</v>
      </c>
    </row>
    <row r="109">
      <c r="A109" s="142">
        <f t="shared" si="1"/>
        <v>4.331577</v>
      </c>
      <c r="B109" s="143">
        <v>-0.04743</v>
      </c>
      <c r="C109" s="143">
        <v>-0.0779</v>
      </c>
      <c r="D109" s="143">
        <v>0.03637</v>
      </c>
      <c r="E109" s="143">
        <v>-0.04984</v>
      </c>
      <c r="F109" s="143">
        <v>0.049459</v>
      </c>
      <c r="G109" s="143">
        <v>-0.02887</v>
      </c>
      <c r="H109" s="143">
        <v>-0.0173</v>
      </c>
      <c r="I109" s="143">
        <v>0.057606000000000004</v>
      </c>
      <c r="J109" s="143">
        <v>0.012913</v>
      </c>
      <c r="K109" s="143">
        <v>0.135315</v>
      </c>
      <c r="L109" s="143">
        <v>-0.07945</v>
      </c>
      <c r="M109" s="143">
        <v>0.198402</v>
      </c>
      <c r="N109" s="143">
        <v>-0.00353</v>
      </c>
      <c r="O109" s="143">
        <v>0.195235</v>
      </c>
      <c r="P109" s="143">
        <v>-0.03504</v>
      </c>
      <c r="Q109" s="143">
        <v>-0.01104</v>
      </c>
      <c r="R109" s="143">
        <v>-0.3467</v>
      </c>
      <c r="S109" s="143">
        <v>0.066809</v>
      </c>
      <c r="T109" s="143">
        <v>-0.01869</v>
      </c>
      <c r="U109" s="143">
        <v>0.336993</v>
      </c>
      <c r="V109" s="143">
        <v>0.632085</v>
      </c>
      <c r="W109" s="143">
        <v>-0.11775</v>
      </c>
      <c r="X109" s="143">
        <v>-0.19019999999999998</v>
      </c>
      <c r="Y109" s="143">
        <v>-0.18904</v>
      </c>
      <c r="Z109" s="143">
        <v>0.186384</v>
      </c>
      <c r="AA109" s="143">
        <v>-0.07200000000000001</v>
      </c>
      <c r="AB109" s="143">
        <v>0.010255</v>
      </c>
      <c r="AC109" s="143">
        <v>-0.199</v>
      </c>
      <c r="AD109" s="143">
        <v>-0.0992</v>
      </c>
      <c r="AE109" s="143">
        <v>0.448315</v>
      </c>
      <c r="AF109" s="143">
        <v>-0.01838</v>
      </c>
      <c r="AG109" s="143">
        <v>0.58964</v>
      </c>
      <c r="AH109" s="143">
        <v>0.048638</v>
      </c>
      <c r="AI109" s="143">
        <v>-0.06526</v>
      </c>
      <c r="AJ109" s="143">
        <v>-0.11364</v>
      </c>
      <c r="AK109" s="143">
        <v>0.007436</v>
      </c>
      <c r="AL109" s="143">
        <v>1.3921549999999998</v>
      </c>
      <c r="AM109" s="143">
        <v>1.312875</v>
      </c>
      <c r="AN109" s="143">
        <v>1.33329</v>
      </c>
      <c r="AO109" s="143">
        <v>0.005112</v>
      </c>
      <c r="AP109" s="143">
        <v>-0.1993</v>
      </c>
      <c r="AQ109" s="143">
        <v>-0.10342</v>
      </c>
      <c r="AR109" s="143">
        <v>-0.30325</v>
      </c>
      <c r="AS109" s="143">
        <v>-0.09094</v>
      </c>
      <c r="AT109" s="143">
        <v>-0.24654</v>
      </c>
    </row>
    <row r="110">
      <c r="A110" s="142">
        <f t="shared" si="1"/>
        <v>3.082726</v>
      </c>
      <c r="B110" s="143">
        <v>-0.03162</v>
      </c>
      <c r="C110" s="143">
        <v>-0.1558</v>
      </c>
      <c r="D110" s="143">
        <v>0.10911</v>
      </c>
      <c r="E110" s="143">
        <v>-0.09968</v>
      </c>
      <c r="F110" s="143">
        <v>0.24729500000000001</v>
      </c>
      <c r="G110" s="143">
        <v>-0.14435</v>
      </c>
      <c r="H110" s="143">
        <v>-0.0865</v>
      </c>
      <c r="I110" s="143">
        <v>0.076808</v>
      </c>
      <c r="J110" s="143">
        <v>0.06456500000000001</v>
      </c>
      <c r="K110" s="143">
        <v>0.135315</v>
      </c>
      <c r="L110" s="143">
        <v>-0.3178</v>
      </c>
      <c r="M110" s="143">
        <v>0.264536</v>
      </c>
      <c r="N110" s="143">
        <v>-0.01765</v>
      </c>
      <c r="O110" s="143">
        <v>0.156188</v>
      </c>
      <c r="P110" s="143">
        <v>-0.03504</v>
      </c>
      <c r="Q110" s="143">
        <v>-0.02208</v>
      </c>
      <c r="R110" s="143">
        <v>-0.27736</v>
      </c>
      <c r="S110" s="143">
        <v>0.20042699999999997</v>
      </c>
      <c r="T110" s="143">
        <v>-0.07476</v>
      </c>
      <c r="U110" s="143">
        <v>0.449324</v>
      </c>
      <c r="V110" s="143">
        <v>0.252834</v>
      </c>
      <c r="W110" s="143">
        <v>-0.157</v>
      </c>
      <c r="X110" s="143">
        <v>-0.2536</v>
      </c>
      <c r="Y110" s="143">
        <v>-0.37808</v>
      </c>
      <c r="Z110" s="143">
        <v>0.248512</v>
      </c>
      <c r="AA110" s="143">
        <v>-0.12</v>
      </c>
      <c r="AB110" s="143">
        <v>0.010255</v>
      </c>
      <c r="AC110" s="143">
        <v>-0.199</v>
      </c>
      <c r="AD110" s="143">
        <v>-0.07936</v>
      </c>
      <c r="AE110" s="143">
        <v>0.448315</v>
      </c>
      <c r="AF110" s="143">
        <v>-0.045950000000000005</v>
      </c>
      <c r="AG110" s="143">
        <v>0.58964</v>
      </c>
      <c r="AH110" s="143">
        <v>0.097276</v>
      </c>
      <c r="AI110" s="143">
        <v>-0.13052</v>
      </c>
      <c r="AJ110" s="143">
        <v>-0.45456</v>
      </c>
      <c r="AK110" s="143">
        <v>0.007436</v>
      </c>
      <c r="AL110" s="143">
        <v>1.3921549999999998</v>
      </c>
      <c r="AM110" s="143">
        <v>1.312875</v>
      </c>
      <c r="AN110" s="143">
        <v>1.066632</v>
      </c>
      <c r="AO110" s="143">
        <v>0.020448</v>
      </c>
      <c r="AP110" s="143">
        <v>-0.1993</v>
      </c>
      <c r="AQ110" s="143">
        <v>-0.10342</v>
      </c>
      <c r="AR110" s="143">
        <v>-0.18195</v>
      </c>
      <c r="AS110" s="143">
        <v>-0.09094</v>
      </c>
      <c r="AT110" s="143">
        <v>-0.41090000000000004</v>
      </c>
    </row>
    <row r="111">
      <c r="A111" s="142">
        <f t="shared" si="1"/>
        <v>2.545044</v>
      </c>
      <c r="B111" s="143">
        <v>-0.03162</v>
      </c>
      <c r="C111" s="143">
        <v>-0.1558</v>
      </c>
      <c r="D111" s="143">
        <v>0.07274</v>
      </c>
      <c r="E111" s="143">
        <v>-0.04984</v>
      </c>
      <c r="F111" s="143">
        <v>0.049459</v>
      </c>
      <c r="G111" s="143">
        <v>-0.08660999999999999</v>
      </c>
      <c r="H111" s="143">
        <v>-0.0519</v>
      </c>
      <c r="I111" s="143">
        <v>0.019202</v>
      </c>
      <c r="J111" s="143">
        <v>0.012913</v>
      </c>
      <c r="K111" s="143">
        <v>0.027063</v>
      </c>
      <c r="L111" s="143">
        <v>-0.07945</v>
      </c>
      <c r="M111" s="143">
        <v>0.132268</v>
      </c>
      <c r="N111" s="143">
        <v>-0.01059</v>
      </c>
      <c r="O111" s="143">
        <v>0.117141</v>
      </c>
      <c r="P111" s="143">
        <v>-0.02628</v>
      </c>
      <c r="Q111" s="143">
        <v>-0.00552</v>
      </c>
      <c r="R111" s="143">
        <v>-0.20801999999999998</v>
      </c>
      <c r="S111" s="143">
        <v>0.133618</v>
      </c>
      <c r="T111" s="143">
        <v>-0.01869</v>
      </c>
      <c r="U111" s="143">
        <v>0.224662</v>
      </c>
      <c r="V111" s="143">
        <v>0.379251</v>
      </c>
      <c r="W111" s="143">
        <v>-0.11775</v>
      </c>
      <c r="X111" s="143">
        <v>-0.2536</v>
      </c>
      <c r="Y111" s="143">
        <v>-0.18904</v>
      </c>
      <c r="Z111" s="143">
        <v>0.062128</v>
      </c>
      <c r="AA111" s="143">
        <v>-0.048</v>
      </c>
      <c r="AB111" s="143">
        <v>0.002051</v>
      </c>
      <c r="AC111" s="143">
        <v>-0.1194</v>
      </c>
      <c r="AD111" s="143">
        <v>-0.07936</v>
      </c>
      <c r="AE111" s="143">
        <v>0.179326</v>
      </c>
      <c r="AF111" s="143">
        <v>-0.00919</v>
      </c>
      <c r="AG111" s="143">
        <v>0.235856</v>
      </c>
      <c r="AH111" s="143">
        <v>0.024319</v>
      </c>
      <c r="AI111" s="143">
        <v>-0.06526</v>
      </c>
      <c r="AJ111" s="143">
        <v>-0.34092</v>
      </c>
      <c r="AK111" s="143">
        <v>0.005577</v>
      </c>
      <c r="AL111" s="143">
        <v>1.3921549999999998</v>
      </c>
      <c r="AM111" s="143">
        <v>1.312875</v>
      </c>
      <c r="AN111" s="143">
        <v>1.066632</v>
      </c>
      <c r="AO111" s="143">
        <v>0.020448</v>
      </c>
      <c r="AP111" s="143">
        <v>-0.09965</v>
      </c>
      <c r="AQ111" s="143">
        <v>-0.10342</v>
      </c>
      <c r="AR111" s="143">
        <v>-0.18195</v>
      </c>
      <c r="AS111" s="143">
        <v>-0.18188</v>
      </c>
      <c r="AT111" s="143">
        <v>-0.41090000000000004</v>
      </c>
    </row>
    <row r="112">
      <c r="A112" s="142">
        <f t="shared" si="1"/>
        <v>2.008011</v>
      </c>
      <c r="B112" s="143">
        <v>-0.01581</v>
      </c>
      <c r="C112" s="143">
        <v>-0.0779</v>
      </c>
      <c r="D112" s="143">
        <v>0.03637</v>
      </c>
      <c r="E112" s="143">
        <v>-0.02492</v>
      </c>
      <c r="F112" s="143">
        <v>0.098918</v>
      </c>
      <c r="G112" s="143">
        <v>-0.08660999999999999</v>
      </c>
      <c r="H112" s="143">
        <v>-0.0519</v>
      </c>
      <c r="I112" s="143">
        <v>0.057606000000000004</v>
      </c>
      <c r="J112" s="143">
        <v>0.038739</v>
      </c>
      <c r="K112" s="143">
        <v>0.081189</v>
      </c>
      <c r="L112" s="143">
        <v>-0.3178</v>
      </c>
      <c r="M112" s="143">
        <v>0.33067</v>
      </c>
      <c r="N112" s="143">
        <v>-0.01765</v>
      </c>
      <c r="O112" s="143">
        <v>0.156188</v>
      </c>
      <c r="P112" s="143">
        <v>-0.03504</v>
      </c>
      <c r="Q112" s="143">
        <v>-0.0276</v>
      </c>
      <c r="R112" s="143">
        <v>-0.3467</v>
      </c>
      <c r="S112" s="143">
        <v>0.267236</v>
      </c>
      <c r="T112" s="143">
        <v>-0.07476</v>
      </c>
      <c r="U112" s="143">
        <v>0.561655</v>
      </c>
      <c r="V112" s="143">
        <v>0.505668</v>
      </c>
      <c r="W112" s="143">
        <v>-0.19625</v>
      </c>
      <c r="X112" s="143">
        <v>-0.317</v>
      </c>
      <c r="Y112" s="143">
        <v>-0.37808</v>
      </c>
      <c r="Z112" s="143">
        <v>0.248512</v>
      </c>
      <c r="AA112" s="143">
        <v>-0.096</v>
      </c>
      <c r="AB112" s="143">
        <v>0.008204</v>
      </c>
      <c r="AC112" s="143">
        <v>-0.1592</v>
      </c>
      <c r="AD112" s="143">
        <v>-0.0992</v>
      </c>
      <c r="AE112" s="143">
        <v>0.358652</v>
      </c>
      <c r="AF112" s="143">
        <v>-0.01838</v>
      </c>
      <c r="AG112" s="143">
        <v>0.117928</v>
      </c>
      <c r="AH112" s="143">
        <v>0.097276</v>
      </c>
      <c r="AI112" s="143">
        <v>-0.13052</v>
      </c>
      <c r="AJ112" s="143">
        <v>-0.45456</v>
      </c>
      <c r="AK112" s="143">
        <v>0.007436</v>
      </c>
      <c r="AL112" s="143">
        <v>1.113724</v>
      </c>
      <c r="AM112" s="143">
        <v>1.0503</v>
      </c>
      <c r="AN112" s="143">
        <v>1.066632</v>
      </c>
      <c r="AO112" s="143">
        <v>0.020448</v>
      </c>
      <c r="AP112" s="143">
        <v>-0.29895</v>
      </c>
      <c r="AQ112" s="143">
        <v>-0.15513</v>
      </c>
      <c r="AR112" s="143">
        <v>-0.2426</v>
      </c>
      <c r="AS112" s="143">
        <v>-0.18188</v>
      </c>
      <c r="AT112" s="143">
        <v>-0.41090000000000004</v>
      </c>
    </row>
    <row r="113">
      <c r="A113" s="142">
        <f t="shared" si="1"/>
        <v>1.565581</v>
      </c>
      <c r="B113" s="143">
        <v>-0.06324</v>
      </c>
      <c r="C113" s="143">
        <v>-0.3116</v>
      </c>
      <c r="D113" s="143">
        <v>0.14548</v>
      </c>
      <c r="E113" s="143">
        <v>-0.09968</v>
      </c>
      <c r="F113" s="143">
        <v>0.24729500000000001</v>
      </c>
      <c r="G113" s="143">
        <v>-0.08660999999999999</v>
      </c>
      <c r="H113" s="143">
        <v>-0.0519</v>
      </c>
      <c r="I113" s="143">
        <v>0.076808</v>
      </c>
      <c r="J113" s="143">
        <v>0.038739</v>
      </c>
      <c r="K113" s="143">
        <v>0.108252</v>
      </c>
      <c r="L113" s="143">
        <v>-0.3178</v>
      </c>
      <c r="M113" s="143">
        <v>0.264536</v>
      </c>
      <c r="N113" s="143">
        <v>-0.01412</v>
      </c>
      <c r="O113" s="143">
        <v>0.156188</v>
      </c>
      <c r="P113" s="143">
        <v>-0.03504</v>
      </c>
      <c r="Q113" s="143">
        <v>-0.02208</v>
      </c>
      <c r="R113" s="143">
        <v>-0.27736</v>
      </c>
      <c r="S113" s="143">
        <v>0.20042699999999997</v>
      </c>
      <c r="T113" s="143">
        <v>-0.07476</v>
      </c>
      <c r="U113" s="143">
        <v>0.336993</v>
      </c>
      <c r="V113" s="143">
        <v>0.632085</v>
      </c>
      <c r="W113" s="143">
        <v>-0.11775</v>
      </c>
      <c r="X113" s="143">
        <v>-0.2536</v>
      </c>
      <c r="Y113" s="143">
        <v>-0.37808</v>
      </c>
      <c r="Z113" s="143">
        <v>0.248512</v>
      </c>
      <c r="AA113" s="143">
        <v>-0.07200000000000001</v>
      </c>
      <c r="AB113" s="143">
        <v>0.008204</v>
      </c>
      <c r="AC113" s="143">
        <v>-0.1194</v>
      </c>
      <c r="AD113" s="143">
        <v>-0.07936</v>
      </c>
      <c r="AE113" s="143">
        <v>0.179326</v>
      </c>
      <c r="AF113" s="143">
        <v>-0.01838</v>
      </c>
      <c r="AG113" s="143">
        <v>0.353784</v>
      </c>
      <c r="AH113" s="143">
        <v>0.072957</v>
      </c>
      <c r="AI113" s="143">
        <v>-0.09789</v>
      </c>
      <c r="AJ113" s="143">
        <v>-0.34092</v>
      </c>
      <c r="AK113" s="143">
        <v>0.005577</v>
      </c>
      <c r="AL113" s="143">
        <v>0.835293</v>
      </c>
      <c r="AM113" s="143">
        <v>0.787725</v>
      </c>
      <c r="AN113" s="143">
        <v>0.799974</v>
      </c>
      <c r="AO113" s="143">
        <v>0.015336</v>
      </c>
      <c r="AP113" s="143">
        <v>-0.29895</v>
      </c>
      <c r="AQ113" s="143">
        <v>-0.15513</v>
      </c>
      <c r="AR113" s="143">
        <v>-0.2426</v>
      </c>
      <c r="AS113" s="143">
        <v>-0.09094</v>
      </c>
      <c r="AT113" s="143">
        <v>-0.32872</v>
      </c>
    </row>
    <row r="114">
      <c r="A114" s="142">
        <f t="shared" si="1"/>
        <v>4.366271</v>
      </c>
      <c r="B114" s="143">
        <v>-0.06324</v>
      </c>
      <c r="C114" s="143">
        <v>-0.2337</v>
      </c>
      <c r="D114" s="143">
        <v>0.10911</v>
      </c>
      <c r="E114" s="143">
        <v>-0.07476000000000001</v>
      </c>
      <c r="F114" s="143">
        <v>0.148377</v>
      </c>
      <c r="G114" s="143">
        <v>-0.11548</v>
      </c>
      <c r="H114" s="143">
        <v>-0.0692</v>
      </c>
      <c r="I114" s="143">
        <v>0.09601</v>
      </c>
      <c r="J114" s="143">
        <v>0.051652</v>
      </c>
      <c r="K114" s="143">
        <v>0.135315</v>
      </c>
      <c r="L114" s="143">
        <v>-0.3178</v>
      </c>
      <c r="M114" s="143">
        <v>0.33067</v>
      </c>
      <c r="N114" s="143">
        <v>-0.01412</v>
      </c>
      <c r="O114" s="143">
        <v>0.156188</v>
      </c>
      <c r="P114" s="143">
        <v>-0.03504</v>
      </c>
      <c r="Q114" s="143">
        <v>-0.01656</v>
      </c>
      <c r="R114" s="143">
        <v>-0.27736</v>
      </c>
      <c r="S114" s="143">
        <v>0.267236</v>
      </c>
      <c r="T114" s="143">
        <v>-0.056069999999999995</v>
      </c>
      <c r="U114" s="143">
        <v>0.449324</v>
      </c>
      <c r="V114" s="143">
        <v>0.505668</v>
      </c>
      <c r="W114" s="143">
        <v>-0.11775</v>
      </c>
      <c r="X114" s="143">
        <v>-0.1268</v>
      </c>
      <c r="Y114" s="143">
        <v>-0.09452</v>
      </c>
      <c r="Z114" s="143">
        <v>0.31064</v>
      </c>
      <c r="AA114" s="143">
        <v>-0.07200000000000001</v>
      </c>
      <c r="AB114" s="143">
        <v>0.008204</v>
      </c>
      <c r="AC114" s="143">
        <v>-0.0796</v>
      </c>
      <c r="AD114" s="143">
        <v>-0.05952</v>
      </c>
      <c r="AE114" s="143">
        <v>0.358652</v>
      </c>
      <c r="AF114" s="143">
        <v>-0.02757</v>
      </c>
      <c r="AG114" s="143">
        <v>0.471712</v>
      </c>
      <c r="AH114" s="143">
        <v>0.072957</v>
      </c>
      <c r="AI114" s="143">
        <v>-0.09789</v>
      </c>
      <c r="AJ114" s="143">
        <v>-0.34092</v>
      </c>
      <c r="AK114" s="143">
        <v>0.007436</v>
      </c>
      <c r="AL114" s="143">
        <v>1.3921549999999998</v>
      </c>
      <c r="AM114" s="143">
        <v>1.312875</v>
      </c>
      <c r="AN114" s="143">
        <v>1.33329</v>
      </c>
      <c r="AO114" s="143">
        <v>0.02556</v>
      </c>
      <c r="AP114" s="143">
        <v>-0.09965</v>
      </c>
      <c r="AQ114" s="143">
        <v>-0.10342</v>
      </c>
      <c r="AR114" s="143">
        <v>-0.18195</v>
      </c>
      <c r="AS114" s="143">
        <v>-0.09094</v>
      </c>
      <c r="AT114" s="143">
        <v>-0.41090000000000004</v>
      </c>
    </row>
    <row r="115">
      <c r="A115" s="142">
        <f t="shared" si="1"/>
        <v>2.382833</v>
      </c>
      <c r="B115" s="143">
        <v>-0.06324</v>
      </c>
      <c r="C115" s="143">
        <v>-0.38949999999999996</v>
      </c>
      <c r="D115" s="143">
        <v>0.10911</v>
      </c>
      <c r="E115" s="143">
        <v>-0.07476000000000001</v>
      </c>
      <c r="F115" s="143">
        <v>0.148377</v>
      </c>
      <c r="G115" s="143">
        <v>-0.11548</v>
      </c>
      <c r="H115" s="143">
        <v>-0.0692</v>
      </c>
      <c r="I115" s="143">
        <v>0.09601</v>
      </c>
      <c r="J115" s="143">
        <v>0.038739</v>
      </c>
      <c r="K115" s="143">
        <v>0.054126</v>
      </c>
      <c r="L115" s="143">
        <v>-0.3178</v>
      </c>
      <c r="M115" s="143">
        <v>0.33067</v>
      </c>
      <c r="N115" s="143">
        <v>-0.01765</v>
      </c>
      <c r="O115" s="143">
        <v>0.156188</v>
      </c>
      <c r="P115" s="143">
        <v>-0.00876</v>
      </c>
      <c r="Q115" s="143">
        <v>-0.01104</v>
      </c>
      <c r="R115" s="143">
        <v>-0.06934</v>
      </c>
      <c r="S115" s="143">
        <v>0.267236</v>
      </c>
      <c r="T115" s="143">
        <v>-0.03738</v>
      </c>
      <c r="U115" s="143">
        <v>0.224662</v>
      </c>
      <c r="V115" s="143">
        <v>0.252834</v>
      </c>
      <c r="W115" s="143">
        <v>-0.03925</v>
      </c>
      <c r="X115" s="143">
        <v>-0.19019999999999998</v>
      </c>
      <c r="Y115" s="143">
        <v>-0.18904</v>
      </c>
      <c r="Z115" s="143">
        <v>0.062128</v>
      </c>
      <c r="AA115" s="143">
        <v>-0.024</v>
      </c>
      <c r="AB115" s="143">
        <v>0.002051</v>
      </c>
      <c r="AC115" s="143">
        <v>-0.0796</v>
      </c>
      <c r="AD115" s="143">
        <v>-0.07936</v>
      </c>
      <c r="AE115" s="143">
        <v>0.179326</v>
      </c>
      <c r="AF115" s="143">
        <v>-0.02757</v>
      </c>
      <c r="AG115" s="143">
        <v>0.58964</v>
      </c>
      <c r="AH115" s="143">
        <v>0.048638</v>
      </c>
      <c r="AI115" s="143">
        <v>-0.06526</v>
      </c>
      <c r="AJ115" s="143">
        <v>-0.45456</v>
      </c>
      <c r="AK115" s="143">
        <v>0.007436</v>
      </c>
      <c r="AL115" s="143">
        <v>1.113724</v>
      </c>
      <c r="AM115" s="143">
        <v>1.0503</v>
      </c>
      <c r="AN115" s="143">
        <v>1.066632</v>
      </c>
      <c r="AO115" s="143">
        <v>0.015336</v>
      </c>
      <c r="AP115" s="143">
        <v>-0.1993</v>
      </c>
      <c r="AQ115" s="143">
        <v>-0.25855</v>
      </c>
      <c r="AR115" s="143">
        <v>-0.30325</v>
      </c>
      <c r="AS115" s="143">
        <v>-0.18188</v>
      </c>
      <c r="AT115" s="143">
        <v>-0.16436</v>
      </c>
    </row>
    <row r="116">
      <c r="A116" s="142">
        <f t="shared" si="1"/>
        <v>2.253897</v>
      </c>
      <c r="B116" s="143">
        <v>-0.04743</v>
      </c>
      <c r="C116" s="143">
        <v>-0.2337</v>
      </c>
      <c r="D116" s="143">
        <v>0.10911</v>
      </c>
      <c r="E116" s="143">
        <v>-0.07476000000000001</v>
      </c>
      <c r="F116" s="143">
        <v>0.148377</v>
      </c>
      <c r="G116" s="143">
        <v>-0.08660999999999999</v>
      </c>
      <c r="H116" s="143">
        <v>-0.0346</v>
      </c>
      <c r="I116" s="143">
        <v>0.057606000000000004</v>
      </c>
      <c r="J116" s="143">
        <v>0.025826</v>
      </c>
      <c r="K116" s="143">
        <v>0.081189</v>
      </c>
      <c r="L116" s="143">
        <v>-0.23835</v>
      </c>
      <c r="M116" s="143">
        <v>0.198402</v>
      </c>
      <c r="N116" s="143">
        <v>-0.01412</v>
      </c>
      <c r="O116" s="143">
        <v>0.156188</v>
      </c>
      <c r="P116" s="143">
        <v>-0.03504</v>
      </c>
      <c r="Q116" s="143">
        <v>-0.02208</v>
      </c>
      <c r="R116" s="143">
        <v>-0.3467</v>
      </c>
      <c r="S116" s="143">
        <v>0.0</v>
      </c>
      <c r="T116" s="143">
        <v>-0.03738</v>
      </c>
      <c r="U116" s="143">
        <v>0.224662</v>
      </c>
      <c r="V116" s="143">
        <v>0.379251</v>
      </c>
      <c r="W116" s="143">
        <v>-0.11775</v>
      </c>
      <c r="X116" s="143">
        <v>-0.1268</v>
      </c>
      <c r="Y116" s="143">
        <v>-0.28356000000000003</v>
      </c>
      <c r="Z116" s="143">
        <v>0.186384</v>
      </c>
      <c r="AA116" s="143">
        <v>-0.096</v>
      </c>
      <c r="AB116" s="143">
        <v>0.006153</v>
      </c>
      <c r="AC116" s="143">
        <v>-0.1194</v>
      </c>
      <c r="AD116" s="143">
        <v>-0.07936</v>
      </c>
      <c r="AE116" s="143">
        <v>0.26898900000000003</v>
      </c>
      <c r="AF116" s="143">
        <v>-0.02757</v>
      </c>
      <c r="AG116" s="143">
        <v>0.353784</v>
      </c>
      <c r="AH116" s="143">
        <v>0.048638</v>
      </c>
      <c r="AI116" s="143">
        <v>-0.06526</v>
      </c>
      <c r="AJ116" s="143">
        <v>-0.45456</v>
      </c>
      <c r="AK116" s="143">
        <v>0.009295</v>
      </c>
      <c r="AL116" s="143">
        <v>1.113724</v>
      </c>
      <c r="AM116" s="143">
        <v>1.312875</v>
      </c>
      <c r="AN116" s="143">
        <v>1.33329</v>
      </c>
      <c r="AO116" s="143">
        <v>0.010224</v>
      </c>
      <c r="AP116" s="143">
        <v>-0.1993</v>
      </c>
      <c r="AQ116" s="143">
        <v>-0.10342</v>
      </c>
      <c r="AR116" s="143">
        <v>-0.2426</v>
      </c>
      <c r="AS116" s="143">
        <v>-0.27281999999999995</v>
      </c>
      <c r="AT116" s="143">
        <v>-0.41090000000000004</v>
      </c>
    </row>
    <row r="117">
      <c r="A117" s="142">
        <f t="shared" si="1"/>
        <v>1.565068</v>
      </c>
      <c r="B117" s="143">
        <v>-0.06324</v>
      </c>
      <c r="C117" s="143">
        <v>-0.3116</v>
      </c>
      <c r="D117" s="143">
        <v>0.14548</v>
      </c>
      <c r="E117" s="143">
        <v>-0.09968</v>
      </c>
      <c r="F117" s="143">
        <v>0.148377</v>
      </c>
      <c r="G117" s="143">
        <v>-0.11548</v>
      </c>
      <c r="H117" s="143">
        <v>-0.0692</v>
      </c>
      <c r="I117" s="143">
        <v>0.076808</v>
      </c>
      <c r="J117" s="143">
        <v>0.038739</v>
      </c>
      <c r="K117" s="143">
        <v>0.108252</v>
      </c>
      <c r="L117" s="143">
        <v>-0.3178</v>
      </c>
      <c r="M117" s="143">
        <v>0.264536</v>
      </c>
      <c r="N117" s="143">
        <v>-0.01412</v>
      </c>
      <c r="O117" s="143">
        <v>0.156188</v>
      </c>
      <c r="P117" s="143">
        <v>-0.03504</v>
      </c>
      <c r="Q117" s="143">
        <v>-0.01656</v>
      </c>
      <c r="R117" s="143">
        <v>-0.20801999999999998</v>
      </c>
      <c r="S117" s="143">
        <v>0.334045</v>
      </c>
      <c r="T117" s="143">
        <v>-0.09344999999999999</v>
      </c>
      <c r="U117" s="143">
        <v>0.561655</v>
      </c>
      <c r="V117" s="143">
        <v>0.379251</v>
      </c>
      <c r="W117" s="143">
        <v>-0.11775</v>
      </c>
      <c r="X117" s="143">
        <v>-0.19019999999999998</v>
      </c>
      <c r="Y117" s="143">
        <v>-0.37808</v>
      </c>
      <c r="Z117" s="143">
        <v>0.186384</v>
      </c>
      <c r="AA117" s="143">
        <v>-0.096</v>
      </c>
      <c r="AB117" s="143">
        <v>0.008204</v>
      </c>
      <c r="AC117" s="143">
        <v>-0.1592</v>
      </c>
      <c r="AD117" s="143">
        <v>-0.07936</v>
      </c>
      <c r="AE117" s="143">
        <v>0.358652</v>
      </c>
      <c r="AF117" s="143">
        <v>-0.03676</v>
      </c>
      <c r="AG117" s="143">
        <v>0.353784</v>
      </c>
      <c r="AH117" s="143">
        <v>0.072957</v>
      </c>
      <c r="AI117" s="143">
        <v>-0.09789</v>
      </c>
      <c r="AJ117" s="143">
        <v>-0.34092</v>
      </c>
      <c r="AK117" s="143">
        <v>0.005577</v>
      </c>
      <c r="AL117" s="143">
        <v>1.113724</v>
      </c>
      <c r="AM117" s="143">
        <v>0.787725</v>
      </c>
      <c r="AN117" s="143">
        <v>0.799974</v>
      </c>
      <c r="AO117" s="143">
        <v>0.015336</v>
      </c>
      <c r="AP117" s="143">
        <v>-0.3986</v>
      </c>
      <c r="AQ117" s="143">
        <v>-0.20684</v>
      </c>
      <c r="AR117" s="143">
        <v>-0.30325</v>
      </c>
      <c r="AS117" s="143">
        <v>-0.27281999999999995</v>
      </c>
      <c r="AT117" s="143">
        <v>-0.32872</v>
      </c>
    </row>
    <row r="118">
      <c r="A118" s="142">
        <f t="shared" si="1"/>
        <v>-0.41708</v>
      </c>
      <c r="B118" s="143">
        <v>-0.03162</v>
      </c>
      <c r="C118" s="143">
        <v>-0.3116</v>
      </c>
      <c r="D118" s="143">
        <v>0.14548</v>
      </c>
      <c r="E118" s="143">
        <v>-0.07476000000000001</v>
      </c>
      <c r="F118" s="143">
        <v>0.098918</v>
      </c>
      <c r="G118" s="143">
        <v>-0.11548</v>
      </c>
      <c r="H118" s="143">
        <v>-0.0692</v>
      </c>
      <c r="I118" s="143">
        <v>0.057606000000000004</v>
      </c>
      <c r="J118" s="143">
        <v>0.051652</v>
      </c>
      <c r="K118" s="143">
        <v>0.108252</v>
      </c>
      <c r="L118" s="143">
        <v>-0.39725000000000005</v>
      </c>
      <c r="M118" s="143">
        <v>0.33067</v>
      </c>
      <c r="N118" s="143">
        <v>-0.01412</v>
      </c>
      <c r="O118" s="143">
        <v>0.078094</v>
      </c>
      <c r="P118" s="143">
        <v>-0.01752</v>
      </c>
      <c r="Q118" s="143">
        <v>-0.01104</v>
      </c>
      <c r="R118" s="143">
        <v>-0.27736</v>
      </c>
      <c r="S118" s="143">
        <v>0.133618</v>
      </c>
      <c r="T118" s="143">
        <v>-0.03738</v>
      </c>
      <c r="U118" s="143">
        <v>0.224662</v>
      </c>
      <c r="V118" s="143">
        <v>0.252834</v>
      </c>
      <c r="W118" s="143">
        <v>-0.19625</v>
      </c>
      <c r="X118" s="143">
        <v>-0.19019999999999998</v>
      </c>
      <c r="Y118" s="143">
        <v>-0.18904</v>
      </c>
      <c r="Z118" s="143">
        <v>0.186384</v>
      </c>
      <c r="AA118" s="143">
        <v>-0.096</v>
      </c>
      <c r="AB118" s="143">
        <v>0.008204</v>
      </c>
      <c r="AC118" s="143">
        <v>-0.1592</v>
      </c>
      <c r="AD118" s="143">
        <v>-0.03968</v>
      </c>
      <c r="AE118" s="143">
        <v>0.179326</v>
      </c>
      <c r="AF118" s="143">
        <v>-0.02757</v>
      </c>
      <c r="AG118" s="143">
        <v>0.235856</v>
      </c>
      <c r="AH118" s="143">
        <v>0.048638</v>
      </c>
      <c r="AI118" s="143">
        <v>-0.09789</v>
      </c>
      <c r="AJ118" s="143">
        <v>-0.5682</v>
      </c>
      <c r="AK118" s="143">
        <v>0.003718</v>
      </c>
      <c r="AL118" s="143">
        <v>0.556862</v>
      </c>
      <c r="AM118" s="143">
        <v>0.52515</v>
      </c>
      <c r="AN118" s="143">
        <v>0.533316</v>
      </c>
      <c r="AO118" s="143">
        <v>0.02556</v>
      </c>
      <c r="AP118" s="143">
        <v>-0.29895</v>
      </c>
      <c r="AQ118" s="143">
        <v>-0.20684</v>
      </c>
      <c r="AR118" s="143">
        <v>-0.18195</v>
      </c>
      <c r="AS118" s="143">
        <v>-0.18188</v>
      </c>
      <c r="AT118" s="143">
        <v>-0.41090000000000004</v>
      </c>
    </row>
    <row r="119">
      <c r="A119" s="142">
        <f t="shared" si="1"/>
        <v>2.098951</v>
      </c>
      <c r="B119" s="143">
        <v>-0.01581</v>
      </c>
      <c r="C119" s="143">
        <v>-0.0779</v>
      </c>
      <c r="D119" s="143">
        <v>0.03637</v>
      </c>
      <c r="E119" s="143">
        <v>-0.02492</v>
      </c>
      <c r="F119" s="143">
        <v>0.098918</v>
      </c>
      <c r="G119" s="143">
        <v>-0.08660999999999999</v>
      </c>
      <c r="H119" s="143">
        <v>-0.0519</v>
      </c>
      <c r="I119" s="143">
        <v>0.057606000000000004</v>
      </c>
      <c r="J119" s="143">
        <v>0.038739</v>
      </c>
      <c r="K119" s="143">
        <v>0.081189</v>
      </c>
      <c r="L119" s="143">
        <v>-0.3178</v>
      </c>
      <c r="M119" s="143">
        <v>0.33067</v>
      </c>
      <c r="N119" s="143">
        <v>-0.01765</v>
      </c>
      <c r="O119" s="143">
        <v>0.156188</v>
      </c>
      <c r="P119" s="143">
        <v>-0.03504</v>
      </c>
      <c r="Q119" s="143">
        <v>-0.0276</v>
      </c>
      <c r="R119" s="143">
        <v>-0.3467</v>
      </c>
      <c r="S119" s="143">
        <v>0.267236</v>
      </c>
      <c r="T119" s="143">
        <v>-0.07476</v>
      </c>
      <c r="U119" s="143">
        <v>0.561655</v>
      </c>
      <c r="V119" s="143">
        <v>0.505668</v>
      </c>
      <c r="W119" s="143">
        <v>-0.19625</v>
      </c>
      <c r="X119" s="143">
        <v>-0.317</v>
      </c>
      <c r="Y119" s="143">
        <v>-0.37808</v>
      </c>
      <c r="Z119" s="143">
        <v>0.248512</v>
      </c>
      <c r="AA119" s="143">
        <v>-0.096</v>
      </c>
      <c r="AB119" s="143">
        <v>0.008204</v>
      </c>
      <c r="AC119" s="143">
        <v>-0.1592</v>
      </c>
      <c r="AD119" s="143">
        <v>-0.0992</v>
      </c>
      <c r="AE119" s="143">
        <v>0.358652</v>
      </c>
      <c r="AF119" s="143">
        <v>-0.01838</v>
      </c>
      <c r="AG119" s="143">
        <v>0.117928</v>
      </c>
      <c r="AH119" s="143">
        <v>0.097276</v>
      </c>
      <c r="AI119" s="143">
        <v>-0.13052</v>
      </c>
      <c r="AJ119" s="143">
        <v>-0.45456</v>
      </c>
      <c r="AK119" s="143">
        <v>0.007436</v>
      </c>
      <c r="AL119" s="143">
        <v>1.113724</v>
      </c>
      <c r="AM119" s="143">
        <v>1.0503</v>
      </c>
      <c r="AN119" s="143">
        <v>1.066632</v>
      </c>
      <c r="AO119" s="143">
        <v>0.020448</v>
      </c>
      <c r="AP119" s="143">
        <v>-0.29895</v>
      </c>
      <c r="AQ119" s="143">
        <v>-0.15513</v>
      </c>
      <c r="AR119" s="143">
        <v>-0.2426</v>
      </c>
      <c r="AS119" s="143">
        <v>-0.09094</v>
      </c>
      <c r="AT119" s="143">
        <v>-0.41090000000000004</v>
      </c>
    </row>
    <row r="120">
      <c r="A120" s="142">
        <f t="shared" si="1"/>
        <v>1.911395</v>
      </c>
      <c r="B120" s="143">
        <v>-0.06324</v>
      </c>
      <c r="C120" s="143">
        <v>-0.38949999999999996</v>
      </c>
      <c r="D120" s="143">
        <v>0.10911</v>
      </c>
      <c r="E120" s="143">
        <v>-0.1246</v>
      </c>
      <c r="F120" s="143">
        <v>0.24729500000000001</v>
      </c>
      <c r="G120" s="143">
        <v>-0.11548</v>
      </c>
      <c r="H120" s="143">
        <v>-0.0692</v>
      </c>
      <c r="I120" s="143">
        <v>0.076808</v>
      </c>
      <c r="J120" s="143">
        <v>0.038739</v>
      </c>
      <c r="K120" s="143">
        <v>0.108252</v>
      </c>
      <c r="L120" s="143">
        <v>-0.3178</v>
      </c>
      <c r="M120" s="143">
        <v>0.264536</v>
      </c>
      <c r="N120" s="143">
        <v>-0.01765</v>
      </c>
      <c r="O120" s="143">
        <v>0.195235</v>
      </c>
      <c r="P120" s="143">
        <v>-0.043800000000000006</v>
      </c>
      <c r="Q120" s="143">
        <v>-0.02208</v>
      </c>
      <c r="R120" s="143">
        <v>-0.3467</v>
      </c>
      <c r="S120" s="143">
        <v>0.267236</v>
      </c>
      <c r="T120" s="143">
        <v>-0.07476</v>
      </c>
      <c r="U120" s="143">
        <v>0.561655</v>
      </c>
      <c r="V120" s="143">
        <v>0.632085</v>
      </c>
      <c r="W120" s="143">
        <v>-0.19625</v>
      </c>
      <c r="X120" s="143">
        <v>-0.1268</v>
      </c>
      <c r="Y120" s="143">
        <v>-0.37808</v>
      </c>
      <c r="Z120" s="143">
        <v>0.186384</v>
      </c>
      <c r="AA120" s="143">
        <v>-0.096</v>
      </c>
      <c r="AB120" s="143">
        <v>0.010255</v>
      </c>
      <c r="AC120" s="143">
        <v>-0.1194</v>
      </c>
      <c r="AD120" s="143">
        <v>-0.07936</v>
      </c>
      <c r="AE120" s="143">
        <v>0.358652</v>
      </c>
      <c r="AF120" s="143">
        <v>-0.045950000000000005</v>
      </c>
      <c r="AG120" s="143">
        <v>0.235856</v>
      </c>
      <c r="AH120" s="143">
        <v>0.097276</v>
      </c>
      <c r="AI120" s="143">
        <v>-0.13052</v>
      </c>
      <c r="AJ120" s="143">
        <v>-0.45456</v>
      </c>
      <c r="AK120" s="143">
        <v>0.009295</v>
      </c>
      <c r="AL120" s="143">
        <v>1.113724</v>
      </c>
      <c r="AM120" s="143">
        <v>1.0503</v>
      </c>
      <c r="AN120" s="143">
        <v>1.066632</v>
      </c>
      <c r="AO120" s="143">
        <v>0.02556</v>
      </c>
      <c r="AP120" s="143">
        <v>-0.3986</v>
      </c>
      <c r="AQ120" s="143">
        <v>-0.20684</v>
      </c>
      <c r="AR120" s="143">
        <v>-0.2426</v>
      </c>
      <c r="AS120" s="143">
        <v>-0.27281999999999995</v>
      </c>
      <c r="AT120" s="143">
        <v>-0.41090000000000004</v>
      </c>
    </row>
    <row r="121">
      <c r="A121" s="142">
        <f t="shared" si="1"/>
        <v>2.263311</v>
      </c>
      <c r="B121" s="143">
        <v>-0.01581</v>
      </c>
      <c r="C121" s="143">
        <v>-0.0779</v>
      </c>
      <c r="D121" s="143">
        <v>0.03637</v>
      </c>
      <c r="E121" s="143">
        <v>-0.02492</v>
      </c>
      <c r="F121" s="143">
        <v>0.098918</v>
      </c>
      <c r="G121" s="143">
        <v>-0.08660999999999999</v>
      </c>
      <c r="H121" s="143">
        <v>-0.0519</v>
      </c>
      <c r="I121" s="143">
        <v>0.057606000000000004</v>
      </c>
      <c r="J121" s="143">
        <v>0.038739</v>
      </c>
      <c r="K121" s="143">
        <v>0.081189</v>
      </c>
      <c r="L121" s="143">
        <v>-0.3178</v>
      </c>
      <c r="M121" s="143">
        <v>0.33067</v>
      </c>
      <c r="N121" s="143">
        <v>-0.01765</v>
      </c>
      <c r="O121" s="143">
        <v>0.156188</v>
      </c>
      <c r="P121" s="143">
        <v>-0.03504</v>
      </c>
      <c r="Q121" s="143">
        <v>-0.0276</v>
      </c>
      <c r="R121" s="143">
        <v>-0.3467</v>
      </c>
      <c r="S121" s="143">
        <v>0.267236</v>
      </c>
      <c r="T121" s="143">
        <v>-0.07476</v>
      </c>
      <c r="U121" s="143">
        <v>0.561655</v>
      </c>
      <c r="V121" s="143">
        <v>0.505668</v>
      </c>
      <c r="W121" s="143">
        <v>-0.19625</v>
      </c>
      <c r="X121" s="143">
        <v>-0.317</v>
      </c>
      <c r="Y121" s="143">
        <v>-0.37808</v>
      </c>
      <c r="Z121" s="143">
        <v>0.248512</v>
      </c>
      <c r="AA121" s="143">
        <v>-0.096</v>
      </c>
      <c r="AB121" s="143">
        <v>0.008204</v>
      </c>
      <c r="AC121" s="143">
        <v>-0.1592</v>
      </c>
      <c r="AD121" s="143">
        <v>-0.0992</v>
      </c>
      <c r="AE121" s="143">
        <v>0.358652</v>
      </c>
      <c r="AF121" s="143">
        <v>-0.01838</v>
      </c>
      <c r="AG121" s="143">
        <v>0.117928</v>
      </c>
      <c r="AH121" s="143">
        <v>0.097276</v>
      </c>
      <c r="AI121" s="143">
        <v>-0.13052</v>
      </c>
      <c r="AJ121" s="143">
        <v>-0.45456</v>
      </c>
      <c r="AK121" s="143">
        <v>0.007436</v>
      </c>
      <c r="AL121" s="143">
        <v>1.113724</v>
      </c>
      <c r="AM121" s="143">
        <v>1.0503</v>
      </c>
      <c r="AN121" s="143">
        <v>1.066632</v>
      </c>
      <c r="AO121" s="143">
        <v>0.020448</v>
      </c>
      <c r="AP121" s="143">
        <v>-0.29895</v>
      </c>
      <c r="AQ121" s="143">
        <v>-0.15513</v>
      </c>
      <c r="AR121" s="143">
        <v>-0.2426</v>
      </c>
      <c r="AS121" s="143">
        <v>-0.09094</v>
      </c>
      <c r="AT121" s="143">
        <v>-0.24654</v>
      </c>
    </row>
    <row r="122">
      <c r="A122" s="142">
        <f t="shared" si="1"/>
        <v>3.756764</v>
      </c>
      <c r="B122" s="143">
        <v>-0.03162</v>
      </c>
      <c r="C122" s="143">
        <v>-0.1558</v>
      </c>
      <c r="D122" s="143">
        <v>0.10911</v>
      </c>
      <c r="E122" s="143">
        <v>-0.07476000000000001</v>
      </c>
      <c r="F122" s="143">
        <v>0.197836</v>
      </c>
      <c r="G122" s="143">
        <v>-0.11548</v>
      </c>
      <c r="H122" s="143">
        <v>-0.0692</v>
      </c>
      <c r="I122" s="143">
        <v>0.057606000000000004</v>
      </c>
      <c r="J122" s="143">
        <v>0.038739</v>
      </c>
      <c r="K122" s="143">
        <v>0.081189</v>
      </c>
      <c r="L122" s="143">
        <v>-0.3178</v>
      </c>
      <c r="M122" s="143">
        <v>0.264536</v>
      </c>
      <c r="N122" s="143">
        <v>-0.01412</v>
      </c>
      <c r="O122" s="143">
        <v>0.117141</v>
      </c>
      <c r="P122" s="143">
        <v>-0.02628</v>
      </c>
      <c r="Q122" s="143">
        <v>-0.01656</v>
      </c>
      <c r="R122" s="143">
        <v>-0.27736</v>
      </c>
      <c r="S122" s="143">
        <v>0.267236</v>
      </c>
      <c r="T122" s="143">
        <v>-0.056069999999999995</v>
      </c>
      <c r="U122" s="143">
        <v>0.449324</v>
      </c>
      <c r="V122" s="143">
        <v>0.632085</v>
      </c>
      <c r="W122" s="143">
        <v>-0.157</v>
      </c>
      <c r="X122" s="143">
        <v>-0.19019999999999998</v>
      </c>
      <c r="Y122" s="143">
        <v>-0.28356000000000003</v>
      </c>
      <c r="Z122" s="143">
        <v>0.31064</v>
      </c>
      <c r="AA122" s="143">
        <v>-0.096</v>
      </c>
      <c r="AB122" s="143">
        <v>0.004102</v>
      </c>
      <c r="AC122" s="143">
        <v>-0.1194</v>
      </c>
      <c r="AD122" s="143">
        <v>-0.05952</v>
      </c>
      <c r="AE122" s="143">
        <v>0.26898900000000003</v>
      </c>
      <c r="AF122" s="143">
        <v>-0.02757</v>
      </c>
      <c r="AG122" s="143">
        <v>0.471712</v>
      </c>
      <c r="AH122" s="143">
        <v>0.12159500000000001</v>
      </c>
      <c r="AI122" s="143">
        <v>-0.16315</v>
      </c>
      <c r="AJ122" s="143">
        <v>-0.45456</v>
      </c>
      <c r="AK122" s="143">
        <v>0.007436</v>
      </c>
      <c r="AL122" s="143">
        <v>1.3921549999999998</v>
      </c>
      <c r="AM122" s="143">
        <v>1.312875</v>
      </c>
      <c r="AN122" s="143">
        <v>1.33329</v>
      </c>
      <c r="AO122" s="143">
        <v>0.020448</v>
      </c>
      <c r="AP122" s="143">
        <v>-0.1993</v>
      </c>
      <c r="AQ122" s="143">
        <v>-0.10342</v>
      </c>
      <c r="AR122" s="143">
        <v>-0.18195</v>
      </c>
      <c r="AS122" s="143">
        <v>-0.18188</v>
      </c>
      <c r="AT122" s="143">
        <v>-0.32872</v>
      </c>
    </row>
    <row r="123">
      <c r="A123" s="142">
        <f t="shared" si="1"/>
        <v>4.366271</v>
      </c>
      <c r="B123" s="143">
        <v>-0.06324</v>
      </c>
      <c r="C123" s="143">
        <v>-0.2337</v>
      </c>
      <c r="D123" s="143">
        <v>0.10911</v>
      </c>
      <c r="E123" s="143">
        <v>-0.07476000000000001</v>
      </c>
      <c r="F123" s="143">
        <v>0.148377</v>
      </c>
      <c r="G123" s="143">
        <v>-0.11548</v>
      </c>
      <c r="H123" s="143">
        <v>-0.0692</v>
      </c>
      <c r="I123" s="143">
        <v>0.09601</v>
      </c>
      <c r="J123" s="143">
        <v>0.051652</v>
      </c>
      <c r="K123" s="143">
        <v>0.135315</v>
      </c>
      <c r="L123" s="143">
        <v>-0.3178</v>
      </c>
      <c r="M123" s="143">
        <v>0.33067</v>
      </c>
      <c r="N123" s="143">
        <v>-0.01412</v>
      </c>
      <c r="O123" s="143">
        <v>0.156188</v>
      </c>
      <c r="P123" s="143">
        <v>-0.03504</v>
      </c>
      <c r="Q123" s="143">
        <v>-0.01656</v>
      </c>
      <c r="R123" s="143">
        <v>-0.27736</v>
      </c>
      <c r="S123" s="143">
        <v>0.267236</v>
      </c>
      <c r="T123" s="143">
        <v>-0.056069999999999995</v>
      </c>
      <c r="U123" s="143">
        <v>0.449324</v>
      </c>
      <c r="V123" s="143">
        <v>0.505668</v>
      </c>
      <c r="W123" s="143">
        <v>-0.11775</v>
      </c>
      <c r="X123" s="143">
        <v>-0.1268</v>
      </c>
      <c r="Y123" s="143">
        <v>-0.09452</v>
      </c>
      <c r="Z123" s="143">
        <v>0.31064</v>
      </c>
      <c r="AA123" s="143">
        <v>-0.07200000000000001</v>
      </c>
      <c r="AB123" s="143">
        <v>0.008204</v>
      </c>
      <c r="AC123" s="143">
        <v>-0.0796</v>
      </c>
      <c r="AD123" s="143">
        <v>-0.05952</v>
      </c>
      <c r="AE123" s="143">
        <v>0.358652</v>
      </c>
      <c r="AF123" s="143">
        <v>-0.02757</v>
      </c>
      <c r="AG123" s="143">
        <v>0.471712</v>
      </c>
      <c r="AH123" s="143">
        <v>0.072957</v>
      </c>
      <c r="AI123" s="143">
        <v>-0.09789</v>
      </c>
      <c r="AJ123" s="143">
        <v>-0.34092</v>
      </c>
      <c r="AK123" s="143">
        <v>0.007436</v>
      </c>
      <c r="AL123" s="143">
        <v>1.3921549999999998</v>
      </c>
      <c r="AM123" s="143">
        <v>1.312875</v>
      </c>
      <c r="AN123" s="143">
        <v>1.33329</v>
      </c>
      <c r="AO123" s="143">
        <v>0.02556</v>
      </c>
      <c r="AP123" s="143">
        <v>-0.09965</v>
      </c>
      <c r="AQ123" s="143">
        <v>-0.10342</v>
      </c>
      <c r="AR123" s="143">
        <v>-0.18195</v>
      </c>
      <c r="AS123" s="143">
        <v>-0.09094</v>
      </c>
      <c r="AT123" s="143">
        <v>-0.41090000000000004</v>
      </c>
    </row>
    <row r="124">
      <c r="A124" s="142">
        <f t="shared" si="1"/>
        <v>2.136293</v>
      </c>
      <c r="B124" s="143">
        <v>-0.06324</v>
      </c>
      <c r="C124" s="143">
        <v>-0.38949999999999996</v>
      </c>
      <c r="D124" s="143">
        <v>0.10911</v>
      </c>
      <c r="E124" s="143">
        <v>-0.07476000000000001</v>
      </c>
      <c r="F124" s="143">
        <v>0.148377</v>
      </c>
      <c r="G124" s="143">
        <v>-0.11548</v>
      </c>
      <c r="H124" s="143">
        <v>-0.0692</v>
      </c>
      <c r="I124" s="143">
        <v>0.09601</v>
      </c>
      <c r="J124" s="143">
        <v>0.038739</v>
      </c>
      <c r="K124" s="143">
        <v>0.054126</v>
      </c>
      <c r="L124" s="143">
        <v>-0.3178</v>
      </c>
      <c r="M124" s="143">
        <v>0.33067</v>
      </c>
      <c r="N124" s="143">
        <v>-0.01765</v>
      </c>
      <c r="O124" s="143">
        <v>0.156188</v>
      </c>
      <c r="P124" s="143">
        <v>-0.00876</v>
      </c>
      <c r="Q124" s="143">
        <v>-0.01104</v>
      </c>
      <c r="R124" s="143">
        <v>-0.06934</v>
      </c>
      <c r="S124" s="143">
        <v>0.267236</v>
      </c>
      <c r="T124" s="143">
        <v>-0.03738</v>
      </c>
      <c r="U124" s="143">
        <v>0.224662</v>
      </c>
      <c r="V124" s="143">
        <v>0.252834</v>
      </c>
      <c r="W124" s="143">
        <v>-0.03925</v>
      </c>
      <c r="X124" s="143">
        <v>-0.19019999999999998</v>
      </c>
      <c r="Y124" s="143">
        <v>-0.18904</v>
      </c>
      <c r="Z124" s="143">
        <v>0.062128</v>
      </c>
      <c r="AA124" s="143">
        <v>-0.024</v>
      </c>
      <c r="AB124" s="143">
        <v>0.002051</v>
      </c>
      <c r="AC124" s="143">
        <v>-0.0796</v>
      </c>
      <c r="AD124" s="143">
        <v>-0.07936</v>
      </c>
      <c r="AE124" s="143">
        <v>0.179326</v>
      </c>
      <c r="AF124" s="143">
        <v>-0.02757</v>
      </c>
      <c r="AG124" s="143">
        <v>0.58964</v>
      </c>
      <c r="AH124" s="143">
        <v>0.048638</v>
      </c>
      <c r="AI124" s="143">
        <v>-0.06526</v>
      </c>
      <c r="AJ124" s="143">
        <v>-0.45456</v>
      </c>
      <c r="AK124" s="143">
        <v>0.007436</v>
      </c>
      <c r="AL124" s="143">
        <v>1.113724</v>
      </c>
      <c r="AM124" s="143">
        <v>1.0503</v>
      </c>
      <c r="AN124" s="143">
        <v>1.066632</v>
      </c>
      <c r="AO124" s="143">
        <v>0.015336</v>
      </c>
      <c r="AP124" s="143">
        <v>-0.1993</v>
      </c>
      <c r="AQ124" s="143">
        <v>-0.25855</v>
      </c>
      <c r="AR124" s="143">
        <v>-0.30325</v>
      </c>
      <c r="AS124" s="143">
        <v>-0.18188</v>
      </c>
      <c r="AT124" s="143">
        <v>-0.41090000000000004</v>
      </c>
    </row>
    <row r="125">
      <c r="A125" s="142">
        <f t="shared" si="1"/>
        <v>1.087223</v>
      </c>
      <c r="B125" s="143">
        <v>-0.06324</v>
      </c>
      <c r="C125" s="143">
        <v>-0.38949999999999996</v>
      </c>
      <c r="D125" s="143">
        <v>0.10911</v>
      </c>
      <c r="E125" s="143">
        <v>-0.1246</v>
      </c>
      <c r="F125" s="143">
        <v>0.197836</v>
      </c>
      <c r="G125" s="143">
        <v>-0.11548</v>
      </c>
      <c r="H125" s="143">
        <v>-0.0692</v>
      </c>
      <c r="I125" s="143">
        <v>0.076808</v>
      </c>
      <c r="J125" s="143">
        <v>0.038739</v>
      </c>
      <c r="K125" s="143">
        <v>0.081189</v>
      </c>
      <c r="L125" s="143">
        <v>-0.39725000000000005</v>
      </c>
      <c r="M125" s="143">
        <v>0.33067</v>
      </c>
      <c r="N125" s="143">
        <v>-0.01412</v>
      </c>
      <c r="O125" s="143">
        <v>0.078094</v>
      </c>
      <c r="P125" s="143">
        <v>-0.02628</v>
      </c>
      <c r="Q125" s="143">
        <v>-0.02208</v>
      </c>
      <c r="R125" s="143">
        <v>-0.27736</v>
      </c>
      <c r="S125" s="143">
        <v>0.267236</v>
      </c>
      <c r="T125" s="143">
        <v>-0.09344999999999999</v>
      </c>
      <c r="U125" s="143">
        <v>0.449324</v>
      </c>
      <c r="V125" s="143">
        <v>0.505668</v>
      </c>
      <c r="W125" s="143">
        <v>-0.19625</v>
      </c>
      <c r="X125" s="143">
        <v>-0.317</v>
      </c>
      <c r="Y125" s="143">
        <v>-0.37808</v>
      </c>
      <c r="Z125" s="143">
        <v>0.186384</v>
      </c>
      <c r="AA125" s="143">
        <v>-0.096</v>
      </c>
      <c r="AB125" s="143">
        <v>0.006153</v>
      </c>
      <c r="AC125" s="143">
        <v>-0.1592</v>
      </c>
      <c r="AD125" s="143">
        <v>-0.0992</v>
      </c>
      <c r="AE125" s="143">
        <v>0.358652</v>
      </c>
      <c r="AF125" s="143">
        <v>-0.045950000000000005</v>
      </c>
      <c r="AG125" s="143">
        <v>0.58964</v>
      </c>
      <c r="AH125" s="143">
        <v>0.097276</v>
      </c>
      <c r="AI125" s="143">
        <v>-0.13052</v>
      </c>
      <c r="AJ125" s="143">
        <v>-0.5682</v>
      </c>
      <c r="AK125" s="143">
        <v>0.007436</v>
      </c>
      <c r="AL125" s="143">
        <v>1.113724</v>
      </c>
      <c r="AM125" s="143">
        <v>1.0503</v>
      </c>
      <c r="AN125" s="143">
        <v>0.533316</v>
      </c>
      <c r="AO125" s="143">
        <v>0.020448</v>
      </c>
      <c r="AP125" s="143">
        <v>-0.49825</v>
      </c>
      <c r="AQ125" s="143">
        <v>-0.25855</v>
      </c>
      <c r="AR125" s="143">
        <v>-0.2426</v>
      </c>
      <c r="AS125" s="143">
        <v>-0.18188</v>
      </c>
      <c r="AT125" s="143">
        <v>-0.24654</v>
      </c>
    </row>
    <row r="126">
      <c r="A126" s="142">
        <f t="shared" si="1"/>
        <v>2.098951</v>
      </c>
      <c r="B126" s="143">
        <v>-0.01581</v>
      </c>
      <c r="C126" s="143">
        <v>-0.0779</v>
      </c>
      <c r="D126" s="143">
        <v>0.03637</v>
      </c>
      <c r="E126" s="143">
        <v>-0.02492</v>
      </c>
      <c r="F126" s="143">
        <v>0.098918</v>
      </c>
      <c r="G126" s="143">
        <v>-0.08660999999999999</v>
      </c>
      <c r="H126" s="143">
        <v>-0.0519</v>
      </c>
      <c r="I126" s="143">
        <v>0.057606000000000004</v>
      </c>
      <c r="J126" s="143">
        <v>0.038739</v>
      </c>
      <c r="K126" s="143">
        <v>0.081189</v>
      </c>
      <c r="L126" s="143">
        <v>-0.3178</v>
      </c>
      <c r="M126" s="143">
        <v>0.33067</v>
      </c>
      <c r="N126" s="143">
        <v>-0.01765</v>
      </c>
      <c r="O126" s="143">
        <v>0.156188</v>
      </c>
      <c r="P126" s="143">
        <v>-0.03504</v>
      </c>
      <c r="Q126" s="143">
        <v>-0.0276</v>
      </c>
      <c r="R126" s="143">
        <v>-0.3467</v>
      </c>
      <c r="S126" s="143">
        <v>0.267236</v>
      </c>
      <c r="T126" s="143">
        <v>-0.07476</v>
      </c>
      <c r="U126" s="143">
        <v>0.561655</v>
      </c>
      <c r="V126" s="143">
        <v>0.505668</v>
      </c>
      <c r="W126" s="143">
        <v>-0.19625</v>
      </c>
      <c r="X126" s="143">
        <v>-0.317</v>
      </c>
      <c r="Y126" s="143">
        <v>-0.37808</v>
      </c>
      <c r="Z126" s="143">
        <v>0.248512</v>
      </c>
      <c r="AA126" s="143">
        <v>-0.096</v>
      </c>
      <c r="AB126" s="143">
        <v>0.008204</v>
      </c>
      <c r="AC126" s="143">
        <v>-0.1592</v>
      </c>
      <c r="AD126" s="143">
        <v>-0.0992</v>
      </c>
      <c r="AE126" s="143">
        <v>0.358652</v>
      </c>
      <c r="AF126" s="143">
        <v>-0.01838</v>
      </c>
      <c r="AG126" s="143">
        <v>0.117928</v>
      </c>
      <c r="AH126" s="143">
        <v>0.097276</v>
      </c>
      <c r="AI126" s="143">
        <v>-0.13052</v>
      </c>
      <c r="AJ126" s="143">
        <v>-0.45456</v>
      </c>
      <c r="AK126" s="143">
        <v>0.007436</v>
      </c>
      <c r="AL126" s="143">
        <v>1.113724</v>
      </c>
      <c r="AM126" s="143">
        <v>1.0503</v>
      </c>
      <c r="AN126" s="143">
        <v>1.066632</v>
      </c>
      <c r="AO126" s="143">
        <v>0.020448</v>
      </c>
      <c r="AP126" s="143">
        <v>-0.29895</v>
      </c>
      <c r="AQ126" s="143">
        <v>-0.15513</v>
      </c>
      <c r="AR126" s="143">
        <v>-0.2426</v>
      </c>
      <c r="AS126" s="143">
        <v>-0.09094</v>
      </c>
      <c r="AT126" s="143">
        <v>-0.41090000000000004</v>
      </c>
    </row>
    <row r="127">
      <c r="A127" s="142">
        <f t="shared" si="1"/>
        <v>2.136293</v>
      </c>
      <c r="B127" s="143">
        <v>-0.06324</v>
      </c>
      <c r="C127" s="143">
        <v>-0.38949999999999996</v>
      </c>
      <c r="D127" s="143">
        <v>0.10911</v>
      </c>
      <c r="E127" s="143">
        <v>-0.07476000000000001</v>
      </c>
      <c r="F127" s="143">
        <v>0.148377</v>
      </c>
      <c r="G127" s="143">
        <v>-0.11548</v>
      </c>
      <c r="H127" s="143">
        <v>-0.0692</v>
      </c>
      <c r="I127" s="143">
        <v>0.09601</v>
      </c>
      <c r="J127" s="143">
        <v>0.038739</v>
      </c>
      <c r="K127" s="143">
        <v>0.054126</v>
      </c>
      <c r="L127" s="143">
        <v>-0.3178</v>
      </c>
      <c r="M127" s="143">
        <v>0.33067</v>
      </c>
      <c r="N127" s="143">
        <v>-0.01765</v>
      </c>
      <c r="O127" s="143">
        <v>0.156188</v>
      </c>
      <c r="P127" s="143">
        <v>-0.00876</v>
      </c>
      <c r="Q127" s="143">
        <v>-0.01104</v>
      </c>
      <c r="R127" s="143">
        <v>-0.06934</v>
      </c>
      <c r="S127" s="143">
        <v>0.267236</v>
      </c>
      <c r="T127" s="143">
        <v>-0.03738</v>
      </c>
      <c r="U127" s="143">
        <v>0.224662</v>
      </c>
      <c r="V127" s="143">
        <v>0.252834</v>
      </c>
      <c r="W127" s="143">
        <v>-0.03925</v>
      </c>
      <c r="X127" s="143">
        <v>-0.19019999999999998</v>
      </c>
      <c r="Y127" s="143">
        <v>-0.18904</v>
      </c>
      <c r="Z127" s="143">
        <v>0.062128</v>
      </c>
      <c r="AA127" s="143">
        <v>-0.024</v>
      </c>
      <c r="AB127" s="143">
        <v>0.002051</v>
      </c>
      <c r="AC127" s="143">
        <v>-0.0796</v>
      </c>
      <c r="AD127" s="143">
        <v>-0.07936</v>
      </c>
      <c r="AE127" s="143">
        <v>0.179326</v>
      </c>
      <c r="AF127" s="143">
        <v>-0.02757</v>
      </c>
      <c r="AG127" s="143">
        <v>0.58964</v>
      </c>
      <c r="AH127" s="143">
        <v>0.048638</v>
      </c>
      <c r="AI127" s="143">
        <v>-0.06526</v>
      </c>
      <c r="AJ127" s="143">
        <v>-0.45456</v>
      </c>
      <c r="AK127" s="143">
        <v>0.007436</v>
      </c>
      <c r="AL127" s="143">
        <v>1.113724</v>
      </c>
      <c r="AM127" s="143">
        <v>1.0503</v>
      </c>
      <c r="AN127" s="143">
        <v>1.066632</v>
      </c>
      <c r="AO127" s="143">
        <v>0.015336</v>
      </c>
      <c r="AP127" s="143">
        <v>-0.1993</v>
      </c>
      <c r="AQ127" s="143">
        <v>-0.25855</v>
      </c>
      <c r="AR127" s="143">
        <v>-0.30325</v>
      </c>
      <c r="AS127" s="143">
        <v>-0.18188</v>
      </c>
      <c r="AT127" s="143">
        <v>-0.41090000000000004</v>
      </c>
    </row>
    <row r="128">
      <c r="A128" s="142">
        <f t="shared" si="1"/>
        <v>4.448451</v>
      </c>
      <c r="B128" s="143">
        <v>-0.06324</v>
      </c>
      <c r="C128" s="143">
        <v>-0.2337</v>
      </c>
      <c r="D128" s="143">
        <v>0.10911</v>
      </c>
      <c r="E128" s="143">
        <v>-0.07476000000000001</v>
      </c>
      <c r="F128" s="143">
        <v>0.148377</v>
      </c>
      <c r="G128" s="143">
        <v>-0.11548</v>
      </c>
      <c r="H128" s="143">
        <v>-0.0692</v>
      </c>
      <c r="I128" s="143">
        <v>0.09601</v>
      </c>
      <c r="J128" s="143">
        <v>0.051652</v>
      </c>
      <c r="K128" s="143">
        <v>0.135315</v>
      </c>
      <c r="L128" s="143">
        <v>-0.3178</v>
      </c>
      <c r="M128" s="143">
        <v>0.33067</v>
      </c>
      <c r="N128" s="143">
        <v>-0.01412</v>
      </c>
      <c r="O128" s="143">
        <v>0.156188</v>
      </c>
      <c r="P128" s="143">
        <v>-0.03504</v>
      </c>
      <c r="Q128" s="143">
        <v>-0.01656</v>
      </c>
      <c r="R128" s="143">
        <v>-0.27736</v>
      </c>
      <c r="S128" s="143">
        <v>0.267236</v>
      </c>
      <c r="T128" s="143">
        <v>-0.056069999999999995</v>
      </c>
      <c r="U128" s="143">
        <v>0.449324</v>
      </c>
      <c r="V128" s="143">
        <v>0.505668</v>
      </c>
      <c r="W128" s="143">
        <v>-0.11775</v>
      </c>
      <c r="X128" s="143">
        <v>-0.1268</v>
      </c>
      <c r="Y128" s="143">
        <v>-0.09452</v>
      </c>
      <c r="Z128" s="143">
        <v>0.31064</v>
      </c>
      <c r="AA128" s="143">
        <v>-0.07200000000000001</v>
      </c>
      <c r="AB128" s="143">
        <v>0.008204</v>
      </c>
      <c r="AC128" s="143">
        <v>-0.0796</v>
      </c>
      <c r="AD128" s="143">
        <v>-0.05952</v>
      </c>
      <c r="AE128" s="143">
        <v>0.358652</v>
      </c>
      <c r="AF128" s="143">
        <v>-0.02757</v>
      </c>
      <c r="AG128" s="143">
        <v>0.471712</v>
      </c>
      <c r="AH128" s="143">
        <v>0.072957</v>
      </c>
      <c r="AI128" s="143">
        <v>-0.09789</v>
      </c>
      <c r="AJ128" s="143">
        <v>-0.34092</v>
      </c>
      <c r="AK128" s="143">
        <v>0.007436</v>
      </c>
      <c r="AL128" s="143">
        <v>1.3921549999999998</v>
      </c>
      <c r="AM128" s="143">
        <v>1.312875</v>
      </c>
      <c r="AN128" s="143">
        <v>1.33329</v>
      </c>
      <c r="AO128" s="143">
        <v>0.02556</v>
      </c>
      <c r="AP128" s="143">
        <v>-0.09965</v>
      </c>
      <c r="AQ128" s="143">
        <v>-0.10342</v>
      </c>
      <c r="AR128" s="143">
        <v>-0.18195</v>
      </c>
      <c r="AS128" s="143">
        <v>-0.09094</v>
      </c>
      <c r="AT128" s="143">
        <v>-0.32872</v>
      </c>
    </row>
    <row r="129">
      <c r="A129" s="142">
        <f t="shared" si="1"/>
        <v>2.336077</v>
      </c>
      <c r="B129" s="143">
        <v>-0.04743</v>
      </c>
      <c r="C129" s="143">
        <v>-0.2337</v>
      </c>
      <c r="D129" s="143">
        <v>0.10911</v>
      </c>
      <c r="E129" s="143">
        <v>-0.07476000000000001</v>
      </c>
      <c r="F129" s="143">
        <v>0.148377</v>
      </c>
      <c r="G129" s="143">
        <v>-0.08660999999999999</v>
      </c>
      <c r="H129" s="143">
        <v>-0.0346</v>
      </c>
      <c r="I129" s="143">
        <v>0.057606000000000004</v>
      </c>
      <c r="J129" s="143">
        <v>0.025826</v>
      </c>
      <c r="K129" s="143">
        <v>0.081189</v>
      </c>
      <c r="L129" s="143">
        <v>-0.23835</v>
      </c>
      <c r="M129" s="143">
        <v>0.198402</v>
      </c>
      <c r="N129" s="143">
        <v>-0.01412</v>
      </c>
      <c r="O129" s="143">
        <v>0.156188</v>
      </c>
      <c r="P129" s="143">
        <v>-0.03504</v>
      </c>
      <c r="Q129" s="143">
        <v>-0.02208</v>
      </c>
      <c r="R129" s="143">
        <v>-0.3467</v>
      </c>
      <c r="S129" s="143">
        <v>0.0</v>
      </c>
      <c r="T129" s="143">
        <v>-0.03738</v>
      </c>
      <c r="U129" s="143">
        <v>0.224662</v>
      </c>
      <c r="V129" s="143">
        <v>0.379251</v>
      </c>
      <c r="W129" s="143">
        <v>-0.11775</v>
      </c>
      <c r="X129" s="143">
        <v>-0.1268</v>
      </c>
      <c r="Y129" s="143">
        <v>-0.28356000000000003</v>
      </c>
      <c r="Z129" s="143">
        <v>0.186384</v>
      </c>
      <c r="AA129" s="143">
        <v>-0.096</v>
      </c>
      <c r="AB129" s="143">
        <v>0.006153</v>
      </c>
      <c r="AC129" s="143">
        <v>-0.1194</v>
      </c>
      <c r="AD129" s="143">
        <v>-0.07936</v>
      </c>
      <c r="AE129" s="143">
        <v>0.26898900000000003</v>
      </c>
      <c r="AF129" s="143">
        <v>-0.02757</v>
      </c>
      <c r="AG129" s="143">
        <v>0.353784</v>
      </c>
      <c r="AH129" s="143">
        <v>0.048638</v>
      </c>
      <c r="AI129" s="143">
        <v>-0.06526</v>
      </c>
      <c r="AJ129" s="143">
        <v>-0.45456</v>
      </c>
      <c r="AK129" s="143">
        <v>0.009295</v>
      </c>
      <c r="AL129" s="143">
        <v>1.113724</v>
      </c>
      <c r="AM129" s="143">
        <v>1.312875</v>
      </c>
      <c r="AN129" s="143">
        <v>1.33329</v>
      </c>
      <c r="AO129" s="143">
        <v>0.010224</v>
      </c>
      <c r="AP129" s="143">
        <v>-0.1993</v>
      </c>
      <c r="AQ129" s="143">
        <v>-0.10342</v>
      </c>
      <c r="AR129" s="143">
        <v>-0.2426</v>
      </c>
      <c r="AS129" s="143">
        <v>-0.27281999999999995</v>
      </c>
      <c r="AT129" s="143">
        <v>-0.32872</v>
      </c>
    </row>
    <row r="130">
      <c r="A130" s="142">
        <f t="shared" si="1"/>
        <v>2.176085</v>
      </c>
      <c r="B130" s="143">
        <v>-0.06324</v>
      </c>
      <c r="C130" s="143">
        <v>-0.3116</v>
      </c>
      <c r="D130" s="143">
        <v>0.10911</v>
      </c>
      <c r="E130" s="143">
        <v>-0.09968</v>
      </c>
      <c r="F130" s="143">
        <v>0.197836</v>
      </c>
      <c r="G130" s="143">
        <v>-0.11548</v>
      </c>
      <c r="H130" s="143">
        <v>-0.0692</v>
      </c>
      <c r="I130" s="143">
        <v>0.076808</v>
      </c>
      <c r="J130" s="143">
        <v>0.051652</v>
      </c>
      <c r="K130" s="143">
        <v>0.108252</v>
      </c>
      <c r="L130" s="143">
        <v>-0.3178</v>
      </c>
      <c r="M130" s="143">
        <v>0.264536</v>
      </c>
      <c r="N130" s="143">
        <v>-0.01412</v>
      </c>
      <c r="O130" s="143">
        <v>0.156188</v>
      </c>
      <c r="P130" s="143">
        <v>-0.03504</v>
      </c>
      <c r="Q130" s="143">
        <v>-0.02208</v>
      </c>
      <c r="R130" s="143">
        <v>-0.27736</v>
      </c>
      <c r="S130" s="143">
        <v>0.267236</v>
      </c>
      <c r="T130" s="143">
        <v>-0.07476</v>
      </c>
      <c r="U130" s="143">
        <v>0.449324</v>
      </c>
      <c r="V130" s="143">
        <v>0.505668</v>
      </c>
      <c r="W130" s="143">
        <v>-0.157</v>
      </c>
      <c r="X130" s="143">
        <v>-0.19019999999999998</v>
      </c>
      <c r="Y130" s="143">
        <v>-0.28356000000000003</v>
      </c>
      <c r="Z130" s="143">
        <v>0.186384</v>
      </c>
      <c r="AA130" s="143">
        <v>-0.096</v>
      </c>
      <c r="AB130" s="143">
        <v>0.010255</v>
      </c>
      <c r="AC130" s="143">
        <v>-0.1592</v>
      </c>
      <c r="AD130" s="143">
        <v>-0.0992</v>
      </c>
      <c r="AE130" s="143">
        <v>0.26898900000000003</v>
      </c>
      <c r="AF130" s="143">
        <v>-0.03676</v>
      </c>
      <c r="AG130" s="143">
        <v>0.471712</v>
      </c>
      <c r="AH130" s="143">
        <v>0.12159500000000001</v>
      </c>
      <c r="AI130" s="143">
        <v>-0.13052</v>
      </c>
      <c r="AJ130" s="143">
        <v>-0.45456</v>
      </c>
      <c r="AK130" s="143">
        <v>0.007436</v>
      </c>
      <c r="AL130" s="143">
        <v>1.113724</v>
      </c>
      <c r="AM130" s="143">
        <v>1.0503</v>
      </c>
      <c r="AN130" s="143">
        <v>1.33329</v>
      </c>
      <c r="AO130" s="143">
        <v>0.02556</v>
      </c>
      <c r="AP130" s="143">
        <v>-0.3986</v>
      </c>
      <c r="AQ130" s="143">
        <v>-0.20684</v>
      </c>
      <c r="AR130" s="143">
        <v>-0.30325</v>
      </c>
      <c r="AS130" s="143">
        <v>-0.27281999999999995</v>
      </c>
      <c r="AT130" s="143">
        <v>-0.41090000000000004</v>
      </c>
    </row>
    <row r="131">
      <c r="A131" s="142">
        <f t="shared" si="1"/>
        <v>2.532291</v>
      </c>
      <c r="B131" s="143">
        <v>-0.03162</v>
      </c>
      <c r="C131" s="143">
        <v>-0.1558</v>
      </c>
      <c r="D131" s="143">
        <v>0.10911</v>
      </c>
      <c r="E131" s="143">
        <v>-0.07476000000000001</v>
      </c>
      <c r="F131" s="143">
        <v>0.049459</v>
      </c>
      <c r="G131" s="143">
        <v>-0.05774</v>
      </c>
      <c r="H131" s="143">
        <v>-0.0519</v>
      </c>
      <c r="I131" s="143">
        <v>0.057606000000000004</v>
      </c>
      <c r="J131" s="143">
        <v>0.025826</v>
      </c>
      <c r="K131" s="143">
        <v>0.054126</v>
      </c>
      <c r="L131" s="143">
        <v>-0.23835</v>
      </c>
      <c r="M131" s="143">
        <v>0.132268</v>
      </c>
      <c r="N131" s="143">
        <v>-0.01059</v>
      </c>
      <c r="O131" s="143">
        <v>0.156188</v>
      </c>
      <c r="P131" s="143">
        <v>-0.03504</v>
      </c>
      <c r="Q131" s="143">
        <v>-0.00552</v>
      </c>
      <c r="R131" s="143">
        <v>-0.27736</v>
      </c>
      <c r="S131" s="143">
        <v>0.20042699999999997</v>
      </c>
      <c r="T131" s="143">
        <v>-0.056069999999999995</v>
      </c>
      <c r="U131" s="143">
        <v>0.336993</v>
      </c>
      <c r="V131" s="143">
        <v>0.379251</v>
      </c>
      <c r="W131" s="143">
        <v>-0.11775</v>
      </c>
      <c r="X131" s="143">
        <v>-0.2536</v>
      </c>
      <c r="Y131" s="143">
        <v>-0.28356000000000003</v>
      </c>
      <c r="Z131" s="143">
        <v>0.186384</v>
      </c>
      <c r="AA131" s="143">
        <v>-0.07200000000000001</v>
      </c>
      <c r="AB131" s="143">
        <v>0.004102</v>
      </c>
      <c r="AC131" s="143">
        <v>-0.0796</v>
      </c>
      <c r="AD131" s="143">
        <v>-0.0992</v>
      </c>
      <c r="AE131" s="143">
        <v>0.358652</v>
      </c>
      <c r="AF131" s="143">
        <v>-0.00919</v>
      </c>
      <c r="AG131" s="143">
        <v>0.471712</v>
      </c>
      <c r="AH131" s="143">
        <v>0.072957</v>
      </c>
      <c r="AI131" s="143">
        <v>-0.09789</v>
      </c>
      <c r="AJ131" s="143">
        <v>-0.34092</v>
      </c>
      <c r="AK131" s="143">
        <v>0.007436</v>
      </c>
      <c r="AL131" s="143">
        <v>1.113724</v>
      </c>
      <c r="AM131" s="143">
        <v>1.0503</v>
      </c>
      <c r="AN131" s="143">
        <v>0.799974</v>
      </c>
      <c r="AO131" s="143">
        <v>0.015336</v>
      </c>
      <c r="AP131" s="143">
        <v>-0.09965</v>
      </c>
      <c r="AQ131" s="143">
        <v>-0.05171</v>
      </c>
      <c r="AR131" s="143">
        <v>-0.1213</v>
      </c>
      <c r="AS131" s="143">
        <v>-0.18188</v>
      </c>
      <c r="AT131" s="143">
        <v>-0.24654</v>
      </c>
    </row>
    <row r="132">
      <c r="A132" s="142">
        <f t="shared" si="1"/>
        <v>2.380526</v>
      </c>
      <c r="B132" s="143">
        <v>-0.04743</v>
      </c>
      <c r="C132" s="143">
        <v>-0.3116</v>
      </c>
      <c r="D132" s="143">
        <v>0.07274</v>
      </c>
      <c r="E132" s="143">
        <v>-0.04984</v>
      </c>
      <c r="F132" s="143">
        <v>0.148377</v>
      </c>
      <c r="G132" s="143">
        <v>-0.11548</v>
      </c>
      <c r="H132" s="143">
        <v>-0.0692</v>
      </c>
      <c r="I132" s="143">
        <v>0.076808</v>
      </c>
      <c r="J132" s="143">
        <v>0.06456500000000001</v>
      </c>
      <c r="K132" s="143">
        <v>0.081189</v>
      </c>
      <c r="L132" s="143">
        <v>-0.39725000000000005</v>
      </c>
      <c r="M132" s="143">
        <v>0.264536</v>
      </c>
      <c r="N132" s="143">
        <v>-0.01765</v>
      </c>
      <c r="O132" s="143">
        <v>0.195235</v>
      </c>
      <c r="P132" s="143">
        <v>-0.043800000000000006</v>
      </c>
      <c r="Q132" s="143">
        <v>-0.01656</v>
      </c>
      <c r="R132" s="143">
        <v>-0.13868</v>
      </c>
      <c r="S132" s="143">
        <v>0.267236</v>
      </c>
      <c r="T132" s="143">
        <v>-0.07476</v>
      </c>
      <c r="U132" s="143">
        <v>0.449324</v>
      </c>
      <c r="V132" s="143">
        <v>0.505668</v>
      </c>
      <c r="W132" s="143">
        <v>-0.157</v>
      </c>
      <c r="X132" s="143">
        <v>-0.19019999999999998</v>
      </c>
      <c r="Y132" s="143">
        <v>-0.37808</v>
      </c>
      <c r="Z132" s="143">
        <v>0.186384</v>
      </c>
      <c r="AA132" s="143">
        <v>-0.096</v>
      </c>
      <c r="AB132" s="143">
        <v>0.010255</v>
      </c>
      <c r="AC132" s="143">
        <v>-0.199</v>
      </c>
      <c r="AD132" s="143">
        <v>-0.0992</v>
      </c>
      <c r="AE132" s="143">
        <v>0.358652</v>
      </c>
      <c r="AF132" s="143">
        <v>-0.02757</v>
      </c>
      <c r="AG132" s="143">
        <v>0.353784</v>
      </c>
      <c r="AH132" s="143">
        <v>0.072957</v>
      </c>
      <c r="AI132" s="143">
        <v>-0.09789</v>
      </c>
      <c r="AJ132" s="143">
        <v>-0.34092</v>
      </c>
      <c r="AK132" s="143">
        <v>0.005577</v>
      </c>
      <c r="AL132" s="143">
        <v>0.835293</v>
      </c>
      <c r="AM132" s="143">
        <v>1.0503</v>
      </c>
      <c r="AN132" s="143">
        <v>1.33329</v>
      </c>
      <c r="AO132" s="143">
        <v>0.015336</v>
      </c>
      <c r="AP132" s="143">
        <v>-0.1993</v>
      </c>
      <c r="AQ132" s="143">
        <v>-0.15513</v>
      </c>
      <c r="AR132" s="143">
        <v>-0.2426</v>
      </c>
      <c r="AS132" s="143">
        <v>-0.09094</v>
      </c>
      <c r="AT132" s="143">
        <v>-0.41090000000000004</v>
      </c>
    </row>
    <row r="133">
      <c r="A133" s="142">
        <f t="shared" si="1"/>
        <v>2.882524</v>
      </c>
      <c r="B133" s="143">
        <v>-0.03162</v>
      </c>
      <c r="C133" s="143">
        <v>-0.1558</v>
      </c>
      <c r="D133" s="143">
        <v>0.07274</v>
      </c>
      <c r="E133" s="143">
        <v>-0.04984</v>
      </c>
      <c r="F133" s="143">
        <v>0.049459</v>
      </c>
      <c r="G133" s="143">
        <v>-0.08660999999999999</v>
      </c>
      <c r="H133" s="143">
        <v>-0.0519</v>
      </c>
      <c r="I133" s="143">
        <v>0.019202</v>
      </c>
      <c r="J133" s="143">
        <v>0.012913</v>
      </c>
      <c r="K133" s="143">
        <v>0.027063</v>
      </c>
      <c r="L133" s="143">
        <v>-0.07945</v>
      </c>
      <c r="M133" s="143">
        <v>0.132268</v>
      </c>
      <c r="N133" s="143">
        <v>-0.01059</v>
      </c>
      <c r="O133" s="143">
        <v>0.117141</v>
      </c>
      <c r="P133" s="143">
        <v>-0.02628</v>
      </c>
      <c r="Q133" s="143">
        <v>-0.00552</v>
      </c>
      <c r="R133" s="143">
        <v>-0.20801999999999998</v>
      </c>
      <c r="S133" s="143">
        <v>0.133618</v>
      </c>
      <c r="T133" s="143">
        <v>-0.01869</v>
      </c>
      <c r="U133" s="143">
        <v>0.224662</v>
      </c>
      <c r="V133" s="143">
        <v>0.379251</v>
      </c>
      <c r="W133" s="143">
        <v>-0.11775</v>
      </c>
      <c r="X133" s="143">
        <v>-0.2536</v>
      </c>
      <c r="Y133" s="143">
        <v>-0.18904</v>
      </c>
      <c r="Z133" s="143">
        <v>0.062128</v>
      </c>
      <c r="AA133" s="143">
        <v>-0.048</v>
      </c>
      <c r="AB133" s="143">
        <v>0.002051</v>
      </c>
      <c r="AC133" s="143">
        <v>-0.1194</v>
      </c>
      <c r="AD133" s="143">
        <v>-0.07936</v>
      </c>
      <c r="AE133" s="143">
        <v>0.179326</v>
      </c>
      <c r="AF133" s="143">
        <v>-0.00919</v>
      </c>
      <c r="AG133" s="143">
        <v>0.235856</v>
      </c>
      <c r="AH133" s="143">
        <v>0.024319</v>
      </c>
      <c r="AI133" s="143">
        <v>-0.06526</v>
      </c>
      <c r="AJ133" s="143">
        <v>-0.34092</v>
      </c>
      <c r="AK133" s="143">
        <v>0.005577</v>
      </c>
      <c r="AL133" s="143">
        <v>1.3921549999999998</v>
      </c>
      <c r="AM133" s="143">
        <v>1.312875</v>
      </c>
      <c r="AN133" s="143">
        <v>1.066632</v>
      </c>
      <c r="AO133" s="143">
        <v>0.020448</v>
      </c>
      <c r="AP133" s="143">
        <v>-0.09965</v>
      </c>
      <c r="AQ133" s="143">
        <v>-0.10342</v>
      </c>
      <c r="AR133" s="143">
        <v>-0.18195</v>
      </c>
      <c r="AS133" s="143">
        <v>-0.09094</v>
      </c>
      <c r="AT133" s="143">
        <v>-0.16436</v>
      </c>
    </row>
    <row r="134">
      <c r="A134" s="142">
        <f t="shared" si="1"/>
        <v>4.331577</v>
      </c>
      <c r="B134" s="143">
        <v>-0.04743</v>
      </c>
      <c r="C134" s="143">
        <v>-0.0779</v>
      </c>
      <c r="D134" s="143">
        <v>0.03637</v>
      </c>
      <c r="E134" s="143">
        <v>-0.04984</v>
      </c>
      <c r="F134" s="143">
        <v>0.049459</v>
      </c>
      <c r="G134" s="143">
        <v>-0.02887</v>
      </c>
      <c r="H134" s="143">
        <v>-0.0173</v>
      </c>
      <c r="I134" s="143">
        <v>0.057606000000000004</v>
      </c>
      <c r="J134" s="143">
        <v>0.012913</v>
      </c>
      <c r="K134" s="143">
        <v>0.135315</v>
      </c>
      <c r="L134" s="143">
        <v>-0.07945</v>
      </c>
      <c r="M134" s="143">
        <v>0.198402</v>
      </c>
      <c r="N134" s="143">
        <v>-0.00353</v>
      </c>
      <c r="O134" s="143">
        <v>0.195235</v>
      </c>
      <c r="P134" s="143">
        <v>-0.03504</v>
      </c>
      <c r="Q134" s="143">
        <v>-0.01104</v>
      </c>
      <c r="R134" s="143">
        <v>-0.3467</v>
      </c>
      <c r="S134" s="143">
        <v>0.066809</v>
      </c>
      <c r="T134" s="143">
        <v>-0.01869</v>
      </c>
      <c r="U134" s="143">
        <v>0.336993</v>
      </c>
      <c r="V134" s="143">
        <v>0.632085</v>
      </c>
      <c r="W134" s="143">
        <v>-0.11775</v>
      </c>
      <c r="X134" s="143">
        <v>-0.19019999999999998</v>
      </c>
      <c r="Y134" s="143">
        <v>-0.18904</v>
      </c>
      <c r="Z134" s="143">
        <v>0.186384</v>
      </c>
      <c r="AA134" s="143">
        <v>-0.07200000000000001</v>
      </c>
      <c r="AB134" s="143">
        <v>0.010255</v>
      </c>
      <c r="AC134" s="143">
        <v>-0.199</v>
      </c>
      <c r="AD134" s="143">
        <v>-0.0992</v>
      </c>
      <c r="AE134" s="143">
        <v>0.448315</v>
      </c>
      <c r="AF134" s="143">
        <v>-0.01838</v>
      </c>
      <c r="AG134" s="143">
        <v>0.58964</v>
      </c>
      <c r="AH134" s="143">
        <v>0.048638</v>
      </c>
      <c r="AI134" s="143">
        <v>-0.06526</v>
      </c>
      <c r="AJ134" s="143">
        <v>-0.11364</v>
      </c>
      <c r="AK134" s="143">
        <v>0.007436</v>
      </c>
      <c r="AL134" s="143">
        <v>1.3921549999999998</v>
      </c>
      <c r="AM134" s="143">
        <v>1.312875</v>
      </c>
      <c r="AN134" s="143">
        <v>1.33329</v>
      </c>
      <c r="AO134" s="143">
        <v>0.005112</v>
      </c>
      <c r="AP134" s="143">
        <v>-0.1993</v>
      </c>
      <c r="AQ134" s="143">
        <v>-0.10342</v>
      </c>
      <c r="AR134" s="143">
        <v>-0.30325</v>
      </c>
      <c r="AS134" s="143">
        <v>-0.09094</v>
      </c>
      <c r="AT134" s="143">
        <v>-0.24654</v>
      </c>
    </row>
    <row r="135">
      <c r="A135" s="142">
        <f t="shared" si="1"/>
        <v>3.227376</v>
      </c>
      <c r="B135" s="143">
        <v>-0.06324</v>
      </c>
      <c r="C135" s="143">
        <v>-0.3116</v>
      </c>
      <c r="D135" s="143">
        <v>0.03637</v>
      </c>
      <c r="E135" s="143">
        <v>-0.07476000000000001</v>
      </c>
      <c r="F135" s="143">
        <v>0.148377</v>
      </c>
      <c r="G135" s="143">
        <v>-0.11548</v>
      </c>
      <c r="H135" s="143">
        <v>-0.0692</v>
      </c>
      <c r="I135" s="143">
        <v>0.09601</v>
      </c>
      <c r="J135" s="143">
        <v>0.051652</v>
      </c>
      <c r="K135" s="143">
        <v>0.135315</v>
      </c>
      <c r="L135" s="143">
        <v>-0.23835</v>
      </c>
      <c r="M135" s="143">
        <v>0.33067</v>
      </c>
      <c r="N135" s="143">
        <v>-0.01765</v>
      </c>
      <c r="O135" s="143">
        <v>0.117141</v>
      </c>
      <c r="P135" s="143">
        <v>-0.043800000000000006</v>
      </c>
      <c r="Q135" s="143">
        <v>-0.01656</v>
      </c>
      <c r="R135" s="143">
        <v>-0.27736</v>
      </c>
      <c r="S135" s="143">
        <v>0.334045</v>
      </c>
      <c r="T135" s="143">
        <v>-0.09344999999999999</v>
      </c>
      <c r="U135" s="143">
        <v>0.449324</v>
      </c>
      <c r="V135" s="143">
        <v>0.632085</v>
      </c>
      <c r="W135" s="143">
        <v>-0.157</v>
      </c>
      <c r="X135" s="143">
        <v>-0.19019999999999998</v>
      </c>
      <c r="Y135" s="143">
        <v>-0.4726</v>
      </c>
      <c r="Z135" s="143">
        <v>0.186384</v>
      </c>
      <c r="AA135" s="143">
        <v>-0.12</v>
      </c>
      <c r="AB135" s="143">
        <v>0.006153</v>
      </c>
      <c r="AC135" s="143">
        <v>-0.1592</v>
      </c>
      <c r="AD135" s="143">
        <v>-0.07936</v>
      </c>
      <c r="AE135" s="143">
        <v>0.26898900000000003</v>
      </c>
      <c r="AF135" s="143">
        <v>-0.03676</v>
      </c>
      <c r="AG135" s="143">
        <v>0.58964</v>
      </c>
      <c r="AH135" s="143">
        <v>0.12159500000000001</v>
      </c>
      <c r="AI135" s="143">
        <v>-0.16315</v>
      </c>
      <c r="AJ135" s="143">
        <v>-0.34092</v>
      </c>
      <c r="AK135" s="143">
        <v>0.003718</v>
      </c>
      <c r="AL135" s="143">
        <v>1.3921549999999998</v>
      </c>
      <c r="AM135" s="143">
        <v>1.312875</v>
      </c>
      <c r="AN135" s="143">
        <v>1.33329</v>
      </c>
      <c r="AO135" s="143">
        <v>0.020448</v>
      </c>
      <c r="AP135" s="143">
        <v>-0.29895</v>
      </c>
      <c r="AQ135" s="143">
        <v>-0.15513</v>
      </c>
      <c r="AR135" s="143">
        <v>-0.2426</v>
      </c>
      <c r="AS135" s="143">
        <v>-0.27281999999999995</v>
      </c>
      <c r="AT135" s="143">
        <v>-0.32872</v>
      </c>
    </row>
    <row r="136">
      <c r="A136" s="142">
        <f t="shared" si="1"/>
        <v>2.253897</v>
      </c>
      <c r="B136" s="143">
        <v>-0.04743</v>
      </c>
      <c r="C136" s="143">
        <v>-0.2337</v>
      </c>
      <c r="D136" s="143">
        <v>0.10911</v>
      </c>
      <c r="E136" s="143">
        <v>-0.07476000000000001</v>
      </c>
      <c r="F136" s="143">
        <v>0.148377</v>
      </c>
      <c r="G136" s="143">
        <v>-0.08660999999999999</v>
      </c>
      <c r="H136" s="143">
        <v>-0.0346</v>
      </c>
      <c r="I136" s="143">
        <v>0.057606000000000004</v>
      </c>
      <c r="J136" s="143">
        <v>0.025826</v>
      </c>
      <c r="K136" s="143">
        <v>0.081189</v>
      </c>
      <c r="L136" s="143">
        <v>-0.23835</v>
      </c>
      <c r="M136" s="143">
        <v>0.198402</v>
      </c>
      <c r="N136" s="143">
        <v>-0.01412</v>
      </c>
      <c r="O136" s="143">
        <v>0.156188</v>
      </c>
      <c r="P136" s="143">
        <v>-0.03504</v>
      </c>
      <c r="Q136" s="143">
        <v>-0.02208</v>
      </c>
      <c r="R136" s="143">
        <v>-0.3467</v>
      </c>
      <c r="S136" s="143">
        <v>0.0</v>
      </c>
      <c r="T136" s="143">
        <v>-0.03738</v>
      </c>
      <c r="U136" s="143">
        <v>0.224662</v>
      </c>
      <c r="V136" s="143">
        <v>0.379251</v>
      </c>
      <c r="W136" s="143">
        <v>-0.11775</v>
      </c>
      <c r="X136" s="143">
        <v>-0.1268</v>
      </c>
      <c r="Y136" s="143">
        <v>-0.28356000000000003</v>
      </c>
      <c r="Z136" s="143">
        <v>0.186384</v>
      </c>
      <c r="AA136" s="143">
        <v>-0.096</v>
      </c>
      <c r="AB136" s="143">
        <v>0.006153</v>
      </c>
      <c r="AC136" s="143">
        <v>-0.1194</v>
      </c>
      <c r="AD136" s="143">
        <v>-0.07936</v>
      </c>
      <c r="AE136" s="143">
        <v>0.26898900000000003</v>
      </c>
      <c r="AF136" s="143">
        <v>-0.02757</v>
      </c>
      <c r="AG136" s="143">
        <v>0.353784</v>
      </c>
      <c r="AH136" s="143">
        <v>0.048638</v>
      </c>
      <c r="AI136" s="143">
        <v>-0.06526</v>
      </c>
      <c r="AJ136" s="143">
        <v>-0.45456</v>
      </c>
      <c r="AK136" s="143">
        <v>0.009295</v>
      </c>
      <c r="AL136" s="143">
        <v>1.113724</v>
      </c>
      <c r="AM136" s="143">
        <v>1.312875</v>
      </c>
      <c r="AN136" s="143">
        <v>1.33329</v>
      </c>
      <c r="AO136" s="143">
        <v>0.010224</v>
      </c>
      <c r="AP136" s="143">
        <v>-0.1993</v>
      </c>
      <c r="AQ136" s="143">
        <v>-0.10342</v>
      </c>
      <c r="AR136" s="143">
        <v>-0.2426</v>
      </c>
      <c r="AS136" s="143">
        <v>-0.27281999999999995</v>
      </c>
      <c r="AT136" s="143">
        <v>-0.41090000000000004</v>
      </c>
    </row>
    <row r="137">
      <c r="A137" s="142">
        <f t="shared" si="1"/>
        <v>2.595745</v>
      </c>
      <c r="B137" s="143">
        <v>-0.06324</v>
      </c>
      <c r="C137" s="143">
        <v>-0.3116</v>
      </c>
      <c r="D137" s="143">
        <v>0.10911</v>
      </c>
      <c r="E137" s="143">
        <v>-0.09968</v>
      </c>
      <c r="F137" s="143">
        <v>0.197836</v>
      </c>
      <c r="G137" s="143">
        <v>-0.11548</v>
      </c>
      <c r="H137" s="143">
        <v>-0.0692</v>
      </c>
      <c r="I137" s="143">
        <v>0.076808</v>
      </c>
      <c r="J137" s="143">
        <v>0.051652</v>
      </c>
      <c r="K137" s="143">
        <v>0.108252</v>
      </c>
      <c r="L137" s="143">
        <v>-0.3178</v>
      </c>
      <c r="M137" s="143">
        <v>0.264536</v>
      </c>
      <c r="N137" s="143">
        <v>-0.01412</v>
      </c>
      <c r="O137" s="143">
        <v>0.156188</v>
      </c>
      <c r="P137" s="143">
        <v>-0.03504</v>
      </c>
      <c r="Q137" s="143">
        <v>-0.02208</v>
      </c>
      <c r="R137" s="143">
        <v>-0.27736</v>
      </c>
      <c r="S137" s="143">
        <v>0.267236</v>
      </c>
      <c r="T137" s="143">
        <v>-0.07476</v>
      </c>
      <c r="U137" s="143">
        <v>0.449324</v>
      </c>
      <c r="V137" s="143">
        <v>0.505668</v>
      </c>
      <c r="W137" s="143">
        <v>-0.157</v>
      </c>
      <c r="X137" s="143">
        <v>-0.19019999999999998</v>
      </c>
      <c r="Y137" s="143">
        <v>-0.28356000000000003</v>
      </c>
      <c r="Z137" s="143">
        <v>0.186384</v>
      </c>
      <c r="AA137" s="143">
        <v>-0.096</v>
      </c>
      <c r="AB137" s="143">
        <v>0.010255</v>
      </c>
      <c r="AC137" s="143">
        <v>-0.1592</v>
      </c>
      <c r="AD137" s="143">
        <v>-0.0992</v>
      </c>
      <c r="AE137" s="143">
        <v>0.26898900000000003</v>
      </c>
      <c r="AF137" s="143">
        <v>-0.03676</v>
      </c>
      <c r="AG137" s="143">
        <v>0.471712</v>
      </c>
      <c r="AH137" s="143">
        <v>0.12159500000000001</v>
      </c>
      <c r="AI137" s="143">
        <v>-0.13052</v>
      </c>
      <c r="AJ137" s="143">
        <v>-0.45456</v>
      </c>
      <c r="AK137" s="143">
        <v>0.007436</v>
      </c>
      <c r="AL137" s="143">
        <v>1.113724</v>
      </c>
      <c r="AM137" s="143">
        <v>1.0503</v>
      </c>
      <c r="AN137" s="143">
        <v>1.33329</v>
      </c>
      <c r="AO137" s="143">
        <v>0.02556</v>
      </c>
      <c r="AP137" s="143">
        <v>-0.3986</v>
      </c>
      <c r="AQ137" s="143">
        <v>-0.20684</v>
      </c>
      <c r="AR137" s="143">
        <v>-0.30325</v>
      </c>
      <c r="AS137" s="143">
        <v>-0.18188</v>
      </c>
      <c r="AT137" s="143">
        <v>-0.08218</v>
      </c>
    </row>
    <row r="138">
      <c r="A138" s="142">
        <f t="shared" si="1"/>
        <v>2.313989</v>
      </c>
      <c r="B138" s="143">
        <v>-0.06324</v>
      </c>
      <c r="C138" s="143">
        <v>-0.38949999999999996</v>
      </c>
      <c r="D138" s="143">
        <v>0.14548</v>
      </c>
      <c r="E138" s="143">
        <v>-0.07476000000000001</v>
      </c>
      <c r="F138" s="143">
        <v>0.197836</v>
      </c>
      <c r="G138" s="143">
        <v>-0.11548</v>
      </c>
      <c r="H138" s="143">
        <v>-0.0692</v>
      </c>
      <c r="I138" s="143">
        <v>0.076808</v>
      </c>
      <c r="J138" s="143">
        <v>0.051652</v>
      </c>
      <c r="K138" s="143">
        <v>0.108252</v>
      </c>
      <c r="L138" s="143">
        <v>-0.39725000000000005</v>
      </c>
      <c r="M138" s="143">
        <v>0.33067</v>
      </c>
      <c r="N138" s="143">
        <v>-0.01765</v>
      </c>
      <c r="O138" s="143">
        <v>0.117141</v>
      </c>
      <c r="P138" s="143">
        <v>-0.03504</v>
      </c>
      <c r="Q138" s="143">
        <v>-0.02208</v>
      </c>
      <c r="R138" s="143">
        <v>-0.3467</v>
      </c>
      <c r="S138" s="143">
        <v>0.267236</v>
      </c>
      <c r="T138" s="143">
        <v>-0.07476</v>
      </c>
      <c r="U138" s="143">
        <v>0.449324</v>
      </c>
      <c r="V138" s="143">
        <v>0.505668</v>
      </c>
      <c r="W138" s="143">
        <v>-0.157</v>
      </c>
      <c r="X138" s="143">
        <v>-0.317</v>
      </c>
      <c r="Y138" s="143">
        <v>-0.37808</v>
      </c>
      <c r="Z138" s="143">
        <v>0.248512</v>
      </c>
      <c r="AA138" s="143">
        <v>-0.096</v>
      </c>
      <c r="AB138" s="143">
        <v>0.010255</v>
      </c>
      <c r="AC138" s="143">
        <v>-0.199</v>
      </c>
      <c r="AD138" s="143">
        <v>-0.07936</v>
      </c>
      <c r="AE138" s="143">
        <v>0.358652</v>
      </c>
      <c r="AF138" s="143">
        <v>-0.03676</v>
      </c>
      <c r="AG138" s="143">
        <v>0.353784</v>
      </c>
      <c r="AH138" s="143">
        <v>0.097276</v>
      </c>
      <c r="AI138" s="143">
        <v>-0.13052</v>
      </c>
      <c r="AJ138" s="143">
        <v>-0.5682</v>
      </c>
      <c r="AK138" s="143">
        <v>0.007436</v>
      </c>
      <c r="AL138" s="143">
        <v>1.113724</v>
      </c>
      <c r="AM138" s="143">
        <v>1.312875</v>
      </c>
      <c r="AN138" s="143">
        <v>1.33329</v>
      </c>
      <c r="AO138" s="143">
        <v>0.020448</v>
      </c>
      <c r="AP138" s="143">
        <v>-0.3986</v>
      </c>
      <c r="AQ138" s="143">
        <v>-0.15513</v>
      </c>
      <c r="AR138" s="143">
        <v>-0.2426</v>
      </c>
      <c r="AS138" s="143">
        <v>-0.18188</v>
      </c>
      <c r="AT138" s="143">
        <v>-0.24654</v>
      </c>
    </row>
    <row r="139">
      <c r="A139" s="142">
        <f t="shared" si="1"/>
        <v>2.532291</v>
      </c>
      <c r="B139" s="143">
        <v>-0.03162</v>
      </c>
      <c r="C139" s="143">
        <v>-0.1558</v>
      </c>
      <c r="D139" s="143">
        <v>0.10911</v>
      </c>
      <c r="E139" s="143">
        <v>-0.07476000000000001</v>
      </c>
      <c r="F139" s="143">
        <v>0.049459</v>
      </c>
      <c r="G139" s="143">
        <v>-0.05774</v>
      </c>
      <c r="H139" s="143">
        <v>-0.0519</v>
      </c>
      <c r="I139" s="143">
        <v>0.057606000000000004</v>
      </c>
      <c r="J139" s="143">
        <v>0.025826</v>
      </c>
      <c r="K139" s="143">
        <v>0.054126</v>
      </c>
      <c r="L139" s="143">
        <v>-0.23835</v>
      </c>
      <c r="M139" s="143">
        <v>0.132268</v>
      </c>
      <c r="N139" s="143">
        <v>-0.01059</v>
      </c>
      <c r="O139" s="143">
        <v>0.156188</v>
      </c>
      <c r="P139" s="143">
        <v>-0.03504</v>
      </c>
      <c r="Q139" s="143">
        <v>-0.00552</v>
      </c>
      <c r="R139" s="143">
        <v>-0.27736</v>
      </c>
      <c r="S139" s="143">
        <v>0.20042699999999997</v>
      </c>
      <c r="T139" s="143">
        <v>-0.056069999999999995</v>
      </c>
      <c r="U139" s="143">
        <v>0.336993</v>
      </c>
      <c r="V139" s="143">
        <v>0.379251</v>
      </c>
      <c r="W139" s="143">
        <v>-0.11775</v>
      </c>
      <c r="X139" s="143">
        <v>-0.2536</v>
      </c>
      <c r="Y139" s="143">
        <v>-0.28356000000000003</v>
      </c>
      <c r="Z139" s="143">
        <v>0.186384</v>
      </c>
      <c r="AA139" s="143">
        <v>-0.07200000000000001</v>
      </c>
      <c r="AB139" s="143">
        <v>0.004102</v>
      </c>
      <c r="AC139" s="143">
        <v>-0.0796</v>
      </c>
      <c r="AD139" s="143">
        <v>-0.0992</v>
      </c>
      <c r="AE139" s="143">
        <v>0.358652</v>
      </c>
      <c r="AF139" s="143">
        <v>-0.00919</v>
      </c>
      <c r="AG139" s="143">
        <v>0.471712</v>
      </c>
      <c r="AH139" s="143">
        <v>0.072957</v>
      </c>
      <c r="AI139" s="143">
        <v>-0.09789</v>
      </c>
      <c r="AJ139" s="143">
        <v>-0.34092</v>
      </c>
      <c r="AK139" s="143">
        <v>0.007436</v>
      </c>
      <c r="AL139" s="143">
        <v>1.113724</v>
      </c>
      <c r="AM139" s="143">
        <v>1.0503</v>
      </c>
      <c r="AN139" s="143">
        <v>0.799974</v>
      </c>
      <c r="AO139" s="143">
        <v>0.015336</v>
      </c>
      <c r="AP139" s="143">
        <v>-0.09965</v>
      </c>
      <c r="AQ139" s="143">
        <v>-0.05171</v>
      </c>
      <c r="AR139" s="143">
        <v>-0.1213</v>
      </c>
      <c r="AS139" s="143">
        <v>-0.18188</v>
      </c>
      <c r="AT139" s="143">
        <v>-0.24654</v>
      </c>
    </row>
    <row r="140">
      <c r="A140" s="142">
        <f t="shared" si="1"/>
        <v>3.04354</v>
      </c>
      <c r="B140" s="143">
        <v>-0.07905000000000001</v>
      </c>
      <c r="C140" s="143">
        <v>-0.2337</v>
      </c>
      <c r="D140" s="143">
        <v>0.07274</v>
      </c>
      <c r="E140" s="143">
        <v>-0.07476000000000001</v>
      </c>
      <c r="F140" s="143">
        <v>0.24729500000000001</v>
      </c>
      <c r="G140" s="143">
        <v>-0.14435</v>
      </c>
      <c r="H140" s="143">
        <v>-0.0865</v>
      </c>
      <c r="I140" s="143">
        <v>0.09601</v>
      </c>
      <c r="J140" s="143">
        <v>0.06456500000000001</v>
      </c>
      <c r="K140" s="143">
        <v>0.108252</v>
      </c>
      <c r="L140" s="143">
        <v>-0.39725000000000005</v>
      </c>
      <c r="M140" s="143">
        <v>0.33067</v>
      </c>
      <c r="N140" s="143">
        <v>-0.01765</v>
      </c>
      <c r="O140" s="143">
        <v>0.195235</v>
      </c>
      <c r="P140" s="143">
        <v>-0.043800000000000006</v>
      </c>
      <c r="Q140" s="143">
        <v>-0.02208</v>
      </c>
      <c r="R140" s="143">
        <v>-0.27736</v>
      </c>
      <c r="S140" s="143">
        <v>0.334045</v>
      </c>
      <c r="T140" s="143">
        <v>-0.09344999999999999</v>
      </c>
      <c r="U140" s="143">
        <v>0.561655</v>
      </c>
      <c r="V140" s="143">
        <v>0.632085</v>
      </c>
      <c r="W140" s="143">
        <v>-0.157</v>
      </c>
      <c r="X140" s="143">
        <v>-0.317</v>
      </c>
      <c r="Y140" s="143">
        <v>-0.4726</v>
      </c>
      <c r="Z140" s="143">
        <v>0.248512</v>
      </c>
      <c r="AA140" s="143">
        <v>-0.096</v>
      </c>
      <c r="AB140" s="143">
        <v>0.008204</v>
      </c>
      <c r="AC140" s="143">
        <v>-0.199</v>
      </c>
      <c r="AD140" s="143">
        <v>-0.0992</v>
      </c>
      <c r="AE140" s="143">
        <v>0.358652</v>
      </c>
      <c r="AF140" s="143">
        <v>-0.03676</v>
      </c>
      <c r="AG140" s="143">
        <v>0.471712</v>
      </c>
      <c r="AH140" s="143">
        <v>0.12159500000000001</v>
      </c>
      <c r="AI140" s="143">
        <v>-0.16315</v>
      </c>
      <c r="AJ140" s="143">
        <v>-0.45456</v>
      </c>
      <c r="AK140" s="143">
        <v>0.009295</v>
      </c>
      <c r="AL140" s="143">
        <v>1.3921549999999998</v>
      </c>
      <c r="AM140" s="143">
        <v>1.312875</v>
      </c>
      <c r="AN140" s="143">
        <v>1.33329</v>
      </c>
      <c r="AO140" s="143">
        <v>0.020448</v>
      </c>
      <c r="AP140" s="143">
        <v>-0.3986</v>
      </c>
      <c r="AQ140" s="143">
        <v>-0.20684</v>
      </c>
      <c r="AR140" s="143">
        <v>-0.30325</v>
      </c>
      <c r="AS140" s="143">
        <v>-0.09094</v>
      </c>
      <c r="AT140" s="143">
        <v>-0.41090000000000004</v>
      </c>
    </row>
    <row r="141">
      <c r="A141" s="142">
        <f t="shared" si="1"/>
        <v>1.591873</v>
      </c>
      <c r="B141" s="143">
        <v>-0.04743</v>
      </c>
      <c r="C141" s="143">
        <v>-0.2337</v>
      </c>
      <c r="D141" s="143">
        <v>0.10911</v>
      </c>
      <c r="E141" s="143">
        <v>-0.07476000000000001</v>
      </c>
      <c r="F141" s="143">
        <v>0.148377</v>
      </c>
      <c r="G141" s="143">
        <v>-0.11548</v>
      </c>
      <c r="H141" s="143">
        <v>-0.0692</v>
      </c>
      <c r="I141" s="143">
        <v>0.076808</v>
      </c>
      <c r="J141" s="143">
        <v>0.051652</v>
      </c>
      <c r="K141" s="143">
        <v>0.108252</v>
      </c>
      <c r="L141" s="143">
        <v>-0.3178</v>
      </c>
      <c r="M141" s="143">
        <v>0.264536</v>
      </c>
      <c r="N141" s="143">
        <v>-0.01412</v>
      </c>
      <c r="O141" s="143">
        <v>0.117141</v>
      </c>
      <c r="P141" s="143">
        <v>-0.01752</v>
      </c>
      <c r="Q141" s="143">
        <v>-0.02208</v>
      </c>
      <c r="R141" s="143">
        <v>-0.13868</v>
      </c>
      <c r="S141" s="143">
        <v>0.267236</v>
      </c>
      <c r="T141" s="143">
        <v>-0.07476</v>
      </c>
      <c r="U141" s="143">
        <v>0.449324</v>
      </c>
      <c r="V141" s="143">
        <v>0.505668</v>
      </c>
      <c r="W141" s="143">
        <v>-0.157</v>
      </c>
      <c r="X141" s="143">
        <v>-0.2536</v>
      </c>
      <c r="Y141" s="143">
        <v>-0.4726</v>
      </c>
      <c r="Z141" s="143">
        <v>0.248512</v>
      </c>
      <c r="AA141" s="143">
        <v>-0.096</v>
      </c>
      <c r="AB141" s="143">
        <v>0.006153</v>
      </c>
      <c r="AC141" s="143">
        <v>-0.1194</v>
      </c>
      <c r="AD141" s="143">
        <v>-0.05952</v>
      </c>
      <c r="AE141" s="143">
        <v>0.358652</v>
      </c>
      <c r="AF141" s="143">
        <v>-0.03676</v>
      </c>
      <c r="AG141" s="143">
        <v>0.471712</v>
      </c>
      <c r="AH141" s="143">
        <v>0.097276</v>
      </c>
      <c r="AI141" s="143">
        <v>-0.13052</v>
      </c>
      <c r="AJ141" s="143">
        <v>-0.45456</v>
      </c>
      <c r="AK141" s="143">
        <v>0.007436</v>
      </c>
      <c r="AL141" s="143">
        <v>0.835293</v>
      </c>
      <c r="AM141" s="143">
        <v>0.787725</v>
      </c>
      <c r="AN141" s="143">
        <v>0.799974</v>
      </c>
      <c r="AO141" s="143">
        <v>0.015336</v>
      </c>
      <c r="AP141" s="143">
        <v>-0.29895</v>
      </c>
      <c r="AQ141" s="143">
        <v>-0.15513</v>
      </c>
      <c r="AR141" s="143">
        <v>-0.18195</v>
      </c>
      <c r="AS141" s="143">
        <v>-0.18188</v>
      </c>
      <c r="AT141" s="143">
        <v>-0.41090000000000004</v>
      </c>
    </row>
    <row r="142">
      <c r="A142" s="142">
        <f t="shared" si="1"/>
        <v>2.287237</v>
      </c>
      <c r="B142" s="143">
        <v>-0.04743</v>
      </c>
      <c r="C142" s="143">
        <v>-0.1558</v>
      </c>
      <c r="D142" s="143">
        <v>0.10911</v>
      </c>
      <c r="E142" s="143">
        <v>-0.07476000000000001</v>
      </c>
      <c r="F142" s="143">
        <v>0.148377</v>
      </c>
      <c r="G142" s="143">
        <v>-0.11548</v>
      </c>
      <c r="H142" s="143">
        <v>-0.0692</v>
      </c>
      <c r="I142" s="143">
        <v>0.057606000000000004</v>
      </c>
      <c r="J142" s="143">
        <v>0.051652</v>
      </c>
      <c r="K142" s="143">
        <v>0.081189</v>
      </c>
      <c r="L142" s="143">
        <v>-0.23835</v>
      </c>
      <c r="M142" s="143">
        <v>0.33067</v>
      </c>
      <c r="N142" s="143">
        <v>-0.01412</v>
      </c>
      <c r="O142" s="143">
        <v>0.078094</v>
      </c>
      <c r="P142" s="143">
        <v>-0.01752</v>
      </c>
      <c r="Q142" s="143">
        <v>-0.01656</v>
      </c>
      <c r="R142" s="143">
        <v>-0.13868</v>
      </c>
      <c r="S142" s="143">
        <v>0.267236</v>
      </c>
      <c r="T142" s="143">
        <v>-0.056069999999999995</v>
      </c>
      <c r="U142" s="143">
        <v>0.224662</v>
      </c>
      <c r="V142" s="143">
        <v>0.379251</v>
      </c>
      <c r="W142" s="143">
        <v>-0.157</v>
      </c>
      <c r="X142" s="143">
        <v>-0.2536</v>
      </c>
      <c r="Y142" s="143">
        <v>-0.28356000000000003</v>
      </c>
      <c r="Z142" s="143">
        <v>0.186384</v>
      </c>
      <c r="AA142" s="143">
        <v>-0.07200000000000001</v>
      </c>
      <c r="AB142" s="143">
        <v>0.004102</v>
      </c>
      <c r="AC142" s="143">
        <v>-0.0796</v>
      </c>
      <c r="AD142" s="143">
        <v>-0.05952</v>
      </c>
      <c r="AE142" s="143">
        <v>0.358652</v>
      </c>
      <c r="AF142" s="143">
        <v>-0.03676</v>
      </c>
      <c r="AG142" s="143">
        <v>0.471712</v>
      </c>
      <c r="AH142" s="143">
        <v>0.072957</v>
      </c>
      <c r="AI142" s="143">
        <v>-0.09789</v>
      </c>
      <c r="AJ142" s="143">
        <v>-0.45456</v>
      </c>
      <c r="AK142" s="143">
        <v>0.005577</v>
      </c>
      <c r="AL142" s="143">
        <v>1.113724</v>
      </c>
      <c r="AM142" s="143">
        <v>1.0503</v>
      </c>
      <c r="AN142" s="143">
        <v>0.799974</v>
      </c>
      <c r="AO142" s="143">
        <v>0.020448</v>
      </c>
      <c r="AP142" s="143">
        <v>-0.29895</v>
      </c>
      <c r="AQ142" s="143">
        <v>-0.15513</v>
      </c>
      <c r="AR142" s="143">
        <v>-0.1213</v>
      </c>
      <c r="AS142" s="143">
        <v>-0.18188</v>
      </c>
      <c r="AT142" s="143">
        <v>-0.32872</v>
      </c>
    </row>
    <row r="143">
      <c r="A143" s="142">
        <f t="shared" si="1"/>
        <v>2.287237</v>
      </c>
      <c r="B143" s="143">
        <v>-0.04743</v>
      </c>
      <c r="C143" s="143">
        <v>-0.1558</v>
      </c>
      <c r="D143" s="143">
        <v>0.10911</v>
      </c>
      <c r="E143" s="143">
        <v>-0.07476000000000001</v>
      </c>
      <c r="F143" s="143">
        <v>0.148377</v>
      </c>
      <c r="G143" s="143">
        <v>-0.11548</v>
      </c>
      <c r="H143" s="143">
        <v>-0.0692</v>
      </c>
      <c r="I143" s="143">
        <v>0.057606000000000004</v>
      </c>
      <c r="J143" s="143">
        <v>0.051652</v>
      </c>
      <c r="K143" s="143">
        <v>0.081189</v>
      </c>
      <c r="L143" s="143">
        <v>-0.23835</v>
      </c>
      <c r="M143" s="143">
        <v>0.33067</v>
      </c>
      <c r="N143" s="143">
        <v>-0.01412</v>
      </c>
      <c r="O143" s="143">
        <v>0.078094</v>
      </c>
      <c r="P143" s="143">
        <v>-0.01752</v>
      </c>
      <c r="Q143" s="143">
        <v>-0.01656</v>
      </c>
      <c r="R143" s="143">
        <v>-0.13868</v>
      </c>
      <c r="S143" s="143">
        <v>0.267236</v>
      </c>
      <c r="T143" s="143">
        <v>-0.056069999999999995</v>
      </c>
      <c r="U143" s="143">
        <v>0.224662</v>
      </c>
      <c r="V143" s="143">
        <v>0.379251</v>
      </c>
      <c r="W143" s="143">
        <v>-0.157</v>
      </c>
      <c r="X143" s="143">
        <v>-0.2536</v>
      </c>
      <c r="Y143" s="143">
        <v>-0.28356000000000003</v>
      </c>
      <c r="Z143" s="143">
        <v>0.186384</v>
      </c>
      <c r="AA143" s="143">
        <v>-0.07200000000000001</v>
      </c>
      <c r="AB143" s="143">
        <v>0.004102</v>
      </c>
      <c r="AC143" s="143">
        <v>-0.0796</v>
      </c>
      <c r="AD143" s="143">
        <v>-0.05952</v>
      </c>
      <c r="AE143" s="143">
        <v>0.358652</v>
      </c>
      <c r="AF143" s="143">
        <v>-0.03676</v>
      </c>
      <c r="AG143" s="143">
        <v>0.471712</v>
      </c>
      <c r="AH143" s="143">
        <v>0.072957</v>
      </c>
      <c r="AI143" s="143">
        <v>-0.09789</v>
      </c>
      <c r="AJ143" s="143">
        <v>-0.45456</v>
      </c>
      <c r="AK143" s="143">
        <v>0.005577</v>
      </c>
      <c r="AL143" s="143">
        <v>1.113724</v>
      </c>
      <c r="AM143" s="143">
        <v>1.0503</v>
      </c>
      <c r="AN143" s="143">
        <v>0.799974</v>
      </c>
      <c r="AO143" s="143">
        <v>0.020448</v>
      </c>
      <c r="AP143" s="143">
        <v>-0.29895</v>
      </c>
      <c r="AQ143" s="143">
        <v>-0.15513</v>
      </c>
      <c r="AR143" s="143">
        <v>-0.1213</v>
      </c>
      <c r="AS143" s="143">
        <v>-0.18188</v>
      </c>
      <c r="AT143" s="143">
        <v>-0.32872</v>
      </c>
    </row>
    <row r="144">
      <c r="A144" s="142">
        <f t="shared" si="1"/>
        <v>1.81476</v>
      </c>
      <c r="B144" s="143">
        <v>-0.03162</v>
      </c>
      <c r="C144" s="143">
        <v>-0.1558</v>
      </c>
      <c r="D144" s="143">
        <v>0.10911</v>
      </c>
      <c r="E144" s="143">
        <v>-0.04984</v>
      </c>
      <c r="F144" s="143">
        <v>0.049459</v>
      </c>
      <c r="G144" s="143">
        <v>-0.05774</v>
      </c>
      <c r="H144" s="143">
        <v>-0.0346</v>
      </c>
      <c r="I144" s="143">
        <v>0.057606000000000004</v>
      </c>
      <c r="J144" s="143">
        <v>0.025826</v>
      </c>
      <c r="K144" s="143">
        <v>0.081189</v>
      </c>
      <c r="L144" s="143">
        <v>-0.1589</v>
      </c>
      <c r="M144" s="143">
        <v>0.198402</v>
      </c>
      <c r="N144" s="143">
        <v>-0.00706</v>
      </c>
      <c r="O144" s="143">
        <v>0.156188</v>
      </c>
      <c r="P144" s="143">
        <v>-0.03504</v>
      </c>
      <c r="Q144" s="143">
        <v>-0.01104</v>
      </c>
      <c r="R144" s="143">
        <v>-0.20801999999999998</v>
      </c>
      <c r="S144" s="143">
        <v>0.133618</v>
      </c>
      <c r="T144" s="143">
        <v>-0.03738</v>
      </c>
      <c r="U144" s="143">
        <v>0.224662</v>
      </c>
      <c r="V144" s="143">
        <v>0.252834</v>
      </c>
      <c r="W144" s="143">
        <v>-0.0785</v>
      </c>
      <c r="X144" s="143">
        <v>-0.2536</v>
      </c>
      <c r="Y144" s="143">
        <v>-0.18904</v>
      </c>
      <c r="Z144" s="143">
        <v>0.124256</v>
      </c>
      <c r="AA144" s="143">
        <v>-0.048</v>
      </c>
      <c r="AB144" s="143">
        <v>0.004102</v>
      </c>
      <c r="AC144" s="143">
        <v>-0.1194</v>
      </c>
      <c r="AD144" s="143">
        <v>-0.05952</v>
      </c>
      <c r="AE144" s="143">
        <v>0.26898900000000003</v>
      </c>
      <c r="AF144" s="143">
        <v>-0.01838</v>
      </c>
      <c r="AG144" s="143">
        <v>0.353784</v>
      </c>
      <c r="AH144" s="143">
        <v>0.097276</v>
      </c>
      <c r="AI144" s="143">
        <v>-0.06526</v>
      </c>
      <c r="AJ144" s="143">
        <v>-0.45456</v>
      </c>
      <c r="AK144" s="143">
        <v>0.005577</v>
      </c>
      <c r="AL144" s="143">
        <v>1.113724</v>
      </c>
      <c r="AM144" s="143">
        <v>1.0503</v>
      </c>
      <c r="AN144" s="143">
        <v>0.799974</v>
      </c>
      <c r="AO144" s="143">
        <v>0.010224</v>
      </c>
      <c r="AP144" s="143">
        <v>-0.1993</v>
      </c>
      <c r="AQ144" s="143">
        <v>-0.10342</v>
      </c>
      <c r="AR144" s="143">
        <v>-0.2426</v>
      </c>
      <c r="AS144" s="143">
        <v>-0.27281999999999995</v>
      </c>
      <c r="AT144" s="143">
        <v>-0.41090000000000004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4" t="s">
        <v>243</v>
      </c>
      <c r="B1" s="141" t="str">
        <f>'Cleaned dataset'!A1</f>
        <v>1.Delay in delivering material to construction site</v>
      </c>
      <c r="C1" s="141" t="str">
        <f>'Cleaned dataset'!B1</f>
        <v>2.Monopoly of material by some suppliers</v>
      </c>
      <c r="D1" s="141" t="str">
        <f>'Cleaned dataset'!C1</f>
        <v>3.Prices fluctuation</v>
      </c>
      <c r="E1" s="141" t="str">
        <f>'Cleaned dataset'!D1</f>
        <v>4.Types of material availability at local market</v>
      </c>
      <c r="F1" s="141" t="str">
        <f>'Cleaned dataset'!E1</f>
        <v>5.Lack of consultant’s knowledge of available materials</v>
      </c>
      <c r="G1" s="141" t="str">
        <f>'Cleaned dataset'!F1</f>
        <v>6.Low productivity</v>
      </c>
      <c r="H1" s="141" t="str">
        <f>'Cleaned dataset'!G1</f>
        <v>7.Poor work execution</v>
      </c>
      <c r="I1" s="141" t="str">
        <f>'Cleaned dataset'!H1</f>
        <v>8.Shortage of laborers</v>
      </c>
      <c r="J1" s="141" t="str">
        <f>'Cleaned dataset'!I1</f>
        <v>9.Mistakes happens during construction phase</v>
      </c>
      <c r="K1" s="141" t="str">
        <f>'Cleaned dataset'!J1</f>
        <v>10.Unavailability of equipment</v>
      </c>
      <c r="L1" s="141" t="str">
        <f>'Cleaned dataset'!K1</f>
        <v>11.Lack of engineering experience</v>
      </c>
      <c r="M1" s="141" t="str">
        <f>'Cleaned dataset'!L1</f>
        <v>12.Construction cost underestimation</v>
      </c>
      <c r="N1" s="141" t="str">
        <f>'Cleaned dataset'!M1</f>
        <v>13.Poor site management</v>
      </c>
      <c r="O1" s="141" t="str">
        <f>'Cleaned dataset'!N1</f>
        <v>14.Delayed payment for completed work</v>
      </c>
      <c r="P1" s="141" t="str">
        <f>'Cleaned dataset'!O1</f>
        <v>15.Cash flow problem during construction</v>
      </c>
      <c r="Q1" s="141" t="str">
        <f>'Cleaned dataset'!P1</f>
        <v>16.High rate of interest</v>
      </c>
      <c r="R1" s="141" t="str">
        <f>'Cleaned dataset'!Q1</f>
        <v>17.Contractor’s financial difficulties</v>
      </c>
      <c r="S1" s="141" t="str">
        <f>'Cleaned dataset'!R1</f>
        <v>19.Change design</v>
      </c>
      <c r="T1" s="141" t="str">
        <f>'Cleaned dataset'!S1</f>
        <v>20.Errors and omission in design</v>
      </c>
      <c r="U1" s="141" t="str">
        <f>'Cleaned dataset'!T1</f>
        <v>21.Incomplete design drawings and specifications at tendering stage</v>
      </c>
      <c r="V1" s="141" t="str">
        <f>'Cleaned dataset'!U1</f>
        <v>22.Delay in preparation and approval of drawing</v>
      </c>
      <c r="W1" s="141" t="str">
        <f>'Cleaned dataset'!V1</f>
        <v>23.Inaccurate quantity take-off</v>
      </c>
      <c r="X1" s="141" t="str">
        <f>'Cleaned dataset'!W1</f>
        <v>24.Long period from planning of project to construction</v>
      </c>
      <c r="Y1" s="141" t="str">
        <f>'Cleaned dataset'!X1</f>
        <v>25.Delays in issuing information to the contractor during construction stage</v>
      </c>
      <c r="Z1" s="141" t="str">
        <f>'Cleaned dataset'!Y1</f>
        <v>26.No practical use of earned value management system</v>
      </c>
      <c r="AA1" s="141" t="str">
        <f>'Cleaned dataset'!Z1</f>
        <v>27.Lack of cost planning/monitoring during pre and post contract stage</v>
      </c>
      <c r="AB1" s="141" t="str">
        <f>'Cleaned dataset'!AA1</f>
        <v>28.Poor communication between client, consultant and contractor</v>
      </c>
      <c r="AC1" s="141" t="str">
        <f>'Cleaned dataset'!AB1</f>
        <v>29.Insufficient coordination between local authority who is responsible about road projects and service authorities</v>
      </c>
      <c r="AD1" s="141" t="str">
        <f>'Cleaned dataset'!AC1</f>
        <v>30.Delays in decisions making by the approval authorities</v>
      </c>
      <c r="AE1" s="141" t="str">
        <f>'Cleaned dataset'!AD1</f>
        <v>31.Change schedule</v>
      </c>
      <c r="AF1" s="141" t="str">
        <f>'Cleaned dataset'!AE1</f>
        <v>32.Stoppages because of work being rejected by consultant</v>
      </c>
      <c r="AG1" s="141" t="str">
        <f>'Cleaned dataset'!AF1</f>
        <v>33.Lowest bid price</v>
      </c>
      <c r="AH1" s="141" t="str">
        <f>'Cleaned dataset'!AG1</f>
        <v>34.Insufficient time for preparation of contract documents</v>
      </c>
      <c r="AI1" s="141" t="str">
        <f>'Cleaned dataset'!AH1</f>
        <v>35.Discrepancies in contract documents</v>
      </c>
      <c r="AJ1" s="141" t="str">
        <f>'Cleaned dataset'!AI1</f>
        <v>36.Underestimation of time for completion of project</v>
      </c>
      <c r="AK1" s="141" t="str">
        <f>'Cleaned dataset'!AJ1</f>
        <v>37.Extension of time with cost claims</v>
      </c>
      <c r="AL1" s="141" t="str">
        <f>'Cleaned dataset'!AK1</f>
        <v>38.Scope and specification changes</v>
      </c>
      <c r="AM1" s="141" t="str">
        <f>'Cleaned dataset'!AL1</f>
        <v>39.Changes in client requirements</v>
      </c>
      <c r="AN1" s="141" t="str">
        <f>'Cleaned dataset'!AM1</f>
        <v>40.Frequency of variation orders and additional works</v>
      </c>
      <c r="AO1" s="141" t="str">
        <f>'Cleaned dataset'!AN1</f>
        <v>41.Rework due to error in execution</v>
      </c>
      <c r="AP1" s="141" t="str">
        <f>'Cleaned dataset'!AO1</f>
        <v>42.Weather conditions</v>
      </c>
      <c r="AQ1" s="141" t="str">
        <f>'Cleaned dataset'!AP1</f>
        <v>43.Accidents during construction</v>
      </c>
      <c r="AR1" s="141" t="str">
        <f>'Cleaned dataset'!AQ1</f>
        <v>44.Delay in getting NOCs from different government authorities</v>
      </c>
      <c r="AS1" s="141" t="str">
        <f>'Cleaned dataset'!AR1</f>
        <v>Location of organization</v>
      </c>
      <c r="AT1" s="141" t="str">
        <f>'Cleaned dataset'!AS1</f>
        <v>Relevant working experience</v>
      </c>
    </row>
    <row r="2">
      <c r="A2" s="142">
        <f t="shared" ref="A2:A144" si="1">SUM(B2:AT2)</f>
        <v>0.275261</v>
      </c>
      <c r="B2" s="143">
        <f t="array" ref="B2:B144">'Cleaned dataset'!A2:A144*'Factor scores'!J$7</f>
        <v>-0.18881</v>
      </c>
      <c r="C2" s="143">
        <f t="array" ref="C2:C144">'Cleaned dataset'!B2:B144*'Factor scores'!K$7</f>
        <v>-0.26544</v>
      </c>
      <c r="D2" s="143">
        <f t="array" ref="D2:D144">'Cleaned dataset'!C2:C144*'Factor scores'!L$7</f>
        <v>-0.14332</v>
      </c>
      <c r="E2" s="143">
        <f t="array" ref="E2:E144">'Cleaned dataset'!D2:D144*'Factor scores'!M$7</f>
        <v>-0.18474</v>
      </c>
      <c r="F2" s="143">
        <f t="array" ref="F2:F144">'Cleaned dataset'!E2:E144*'Factor scores'!N$7</f>
        <v>-0.11575</v>
      </c>
      <c r="G2" s="143">
        <f t="array" ref="G2:G144">'Cleaned dataset'!F2:F144*'Factor scores'!O$7</f>
        <v>0.057786</v>
      </c>
      <c r="H2" s="143">
        <f t="array" ref="H2:H144">'Cleaned dataset'!G2:G144*'Factor scores'!P$7</f>
        <v>-0.00198</v>
      </c>
      <c r="I2" s="143">
        <f t="array" ref="I2:I144">'Cleaned dataset'!H2:H144*'Factor scores'!Q$7</f>
        <v>-0.00876</v>
      </c>
      <c r="J2" s="143">
        <f t="array" ref="J2:J144">'Cleaned dataset'!I2:I144*'Factor scores'!R$7</f>
        <v>0.043777</v>
      </c>
      <c r="K2" s="143">
        <f t="array" ref="K2:K144">'Cleaned dataset'!J2:J144*'Factor scores'!S$7</f>
        <v>-0.01214</v>
      </c>
      <c r="L2" s="143">
        <f t="array" ref="L2:L144">'Cleaned dataset'!K2:K144*'Factor scores'!T$7</f>
        <v>0.03158</v>
      </c>
      <c r="M2" s="143">
        <f t="array" ref="M2:M144">'Cleaned dataset'!L2:L144*'Factor scores'!U$7</f>
        <v>0.0751</v>
      </c>
      <c r="N2" s="143">
        <f t="array" ref="N2:N144">'Cleaned dataset'!M2:M144*'Factor scores'!V$7</f>
        <v>0.064758</v>
      </c>
      <c r="O2" s="143">
        <f t="array" ref="O2:O144">'Cleaned dataset'!N2:N144*'Factor scores'!W$7</f>
        <v>-0.0525</v>
      </c>
      <c r="P2" s="143">
        <f t="array" ref="P2:P144">'Cleaned dataset'!O2:O144*'Factor scores'!X$7</f>
        <v>-0.04628</v>
      </c>
      <c r="Q2" s="143">
        <f t="array" ref="Q2:Q144">'Cleaned dataset'!P2:P144*'Factor scores'!Y$7</f>
        <v>0.034056</v>
      </c>
      <c r="R2" s="143">
        <f t="array" ref="R2:R144">'Cleaned dataset'!Q2:Q144*'Factor scores'!Z$7</f>
        <v>-0.00496</v>
      </c>
      <c r="S2" s="143">
        <f t="array" ref="S2:S144">'Cleaned dataset'!R2:R144*'Factor scores'!AA$7</f>
        <v>-0.19773</v>
      </c>
      <c r="T2" s="143">
        <f t="array" ref="T2:T144">'Cleaned dataset'!S2:S144*'Factor scores'!AB$7</f>
        <v>-0.11085</v>
      </c>
      <c r="U2" s="143">
        <f t="array" ref="U2:U144">'Cleaned dataset'!T2:T144*'Factor scores'!AC$7</f>
        <v>-0.09429</v>
      </c>
      <c r="V2" s="143">
        <f t="array" ref="V2:V144">'Cleaned dataset'!U2:U144*'Factor scores'!AD$7</f>
        <v>0.096952</v>
      </c>
      <c r="W2" s="143">
        <f t="array" ref="W2:W144">'Cleaned dataset'!V2:V144*'Factor scores'!AE$7</f>
        <v>0.23836</v>
      </c>
      <c r="X2" s="143">
        <f t="array" ref="X2:X144">'Cleaned dataset'!W2:W144*'Factor scores'!AF$7</f>
        <v>0.124707</v>
      </c>
      <c r="Y2" s="143">
        <f t="array" ref="Y2:Y144">'Cleaned dataset'!X2:X144*'Factor scores'!AG$7</f>
        <v>0.15039</v>
      </c>
      <c r="Z2" s="143">
        <f t="array" ref="Z2:Z144">'Cleaned dataset'!Y2:Y144*'Factor scores'!AH$7</f>
        <v>0.197212</v>
      </c>
      <c r="AA2" s="143">
        <f t="array" ref="AA2:AA144">'Cleaned dataset'!Z2:Z144*'Factor scores'!AI$7</f>
        <v>0.058898</v>
      </c>
      <c r="AB2" s="143">
        <f t="array" ref="AB2:AB144">'Cleaned dataset'!AA2:AA144*'Factor scores'!AJ$7</f>
        <v>0.1342</v>
      </c>
      <c r="AC2" s="143">
        <f t="array" ref="AC2:AC144">'Cleaned dataset'!AB2:AB144*'Factor scores'!AK$7</f>
        <v>0.521916</v>
      </c>
      <c r="AD2" s="143">
        <f t="array" ref="AD2:AD144">'Cleaned dataset'!AC2:AC144*'Factor scores'!AL$7</f>
        <v>0.323592</v>
      </c>
      <c r="AE2" s="143">
        <f t="array" ref="AE2:AE144">'Cleaned dataset'!AD2:AD144*'Factor scores'!AM$7</f>
        <v>0.037658</v>
      </c>
      <c r="AF2" s="143">
        <f t="array" ref="AF2:AF144">'Cleaned dataset'!AE2:AE144*'Factor scores'!AN$7</f>
        <v>-0.10514</v>
      </c>
      <c r="AG2" s="143">
        <f t="array" ref="AG2:AG144">'Cleaned dataset'!AF2:AF144*'Factor scores'!AO$7</f>
        <v>-0.33828</v>
      </c>
      <c r="AH2" s="143">
        <f t="array" ref="AH2:AH144">'Cleaned dataset'!AG2:AG144*'Factor scores'!AP$7</f>
        <v>0.097246</v>
      </c>
      <c r="AI2" s="143">
        <f t="array" ref="AI2:AI144">'Cleaned dataset'!AH2:AH144*'Factor scores'!AQ$7</f>
        <v>0.226036</v>
      </c>
      <c r="AJ2" s="143">
        <f t="array" ref="AJ2:AJ144">'Cleaned dataset'!AI2:AI144*'Factor scores'!AR$7</f>
        <v>0.035352</v>
      </c>
      <c r="AK2" s="143">
        <f t="array" ref="AK2:AK144">'Cleaned dataset'!AJ2:AJ144*'Factor scores'!AS$7</f>
        <v>-0.224</v>
      </c>
      <c r="AL2" s="143">
        <f t="array" ref="AL2:AL144">'Cleaned dataset'!AK2:AK144*'Factor scores'!AT$7</f>
        <v>-0.04905</v>
      </c>
      <c r="AM2" s="143">
        <f t="array" ref="AM2:AM144">'Cleaned dataset'!AL2:AL144*'Factor scores'!AU$7</f>
        <v>-0.13938</v>
      </c>
      <c r="AN2" s="143">
        <f t="array" ref="AN2:AN144">'Cleaned dataset'!AM2:AM144*'Factor scores'!AV$7</f>
        <v>-0.04161</v>
      </c>
      <c r="AO2" s="143">
        <f t="array" ref="AO2:AO144">'Cleaned dataset'!AN2:AN144*'Factor scores'!AW$7</f>
        <v>0.013495</v>
      </c>
      <c r="AP2" s="143">
        <f t="array" ref="AP2:AP144">'Cleaned dataset'!AO2:AO144*'Factor scores'!AX$7</f>
        <v>-0.09282</v>
      </c>
      <c r="AQ2" s="143">
        <f t="array" ref="AQ2:AQ144">'Cleaned dataset'!AP2:AP144*'Factor scores'!AY$7</f>
        <v>-0.2887</v>
      </c>
      <c r="AR2" s="143">
        <f t="array" ref="AR2:AR144">'Cleaned dataset'!AQ2:AQ144*'Factor scores'!AZ$7</f>
        <v>-0.16641</v>
      </c>
      <c r="AS2" s="143">
        <f t="array" ref="AS2:AS144">'Cleaned dataset'!AR2:AR144*'Factor scores'!BA$7</f>
        <v>-0.38706</v>
      </c>
      <c r="AT2" s="143">
        <f t="array" ref="AT2:AT144">'Cleaned dataset'!AS2:AS144*'Factor scores'!BB$7</f>
        <v>0.97219</v>
      </c>
    </row>
    <row r="3">
      <c r="A3" s="142">
        <f t="shared" si="1"/>
        <v>-2.24658</v>
      </c>
      <c r="B3" s="143">
        <v>-0.37762</v>
      </c>
      <c r="C3" s="143">
        <v>-1.3272</v>
      </c>
      <c r="D3" s="143">
        <v>-0.42996</v>
      </c>
      <c r="E3" s="143">
        <v>-0.36948</v>
      </c>
      <c r="F3" s="143">
        <v>-0.34725</v>
      </c>
      <c r="G3" s="143">
        <v>0.115572</v>
      </c>
      <c r="H3" s="143">
        <v>-0.00396</v>
      </c>
      <c r="I3" s="143">
        <v>-0.01752</v>
      </c>
      <c r="J3" s="143">
        <v>0.131331</v>
      </c>
      <c r="K3" s="143">
        <v>-0.02428</v>
      </c>
      <c r="L3" s="143">
        <v>0.06316</v>
      </c>
      <c r="M3" s="143">
        <v>0.1502</v>
      </c>
      <c r="N3" s="143">
        <v>0.129516</v>
      </c>
      <c r="O3" s="143">
        <v>-0.105</v>
      </c>
      <c r="P3" s="143">
        <v>-0.09256</v>
      </c>
      <c r="Q3" s="143">
        <v>0.034056</v>
      </c>
      <c r="R3" s="143">
        <v>-0.01984</v>
      </c>
      <c r="S3" s="143">
        <v>-0.32955</v>
      </c>
      <c r="T3" s="143">
        <v>-0.18474999999999997</v>
      </c>
      <c r="U3" s="143">
        <v>-0.12572</v>
      </c>
      <c r="V3" s="143">
        <v>0.096952</v>
      </c>
      <c r="W3" s="143">
        <v>0.23836</v>
      </c>
      <c r="X3" s="143">
        <v>0.207845</v>
      </c>
      <c r="Y3" s="143">
        <v>0.15039</v>
      </c>
      <c r="Z3" s="143">
        <v>0.295818</v>
      </c>
      <c r="AA3" s="143">
        <v>0.176694</v>
      </c>
      <c r="AB3" s="143">
        <v>0.2684</v>
      </c>
      <c r="AC3" s="143">
        <v>0.521916</v>
      </c>
      <c r="AD3" s="143">
        <v>0.242694</v>
      </c>
      <c r="AE3" s="143">
        <v>0.150632</v>
      </c>
      <c r="AF3" s="143">
        <v>-0.42056</v>
      </c>
      <c r="AG3" s="143">
        <v>-0.8457000000000001</v>
      </c>
      <c r="AH3" s="143">
        <v>0.145869</v>
      </c>
      <c r="AI3" s="143">
        <v>0.452072</v>
      </c>
      <c r="AJ3" s="143">
        <v>0.070704</v>
      </c>
      <c r="AK3" s="143">
        <v>-0.448</v>
      </c>
      <c r="AL3" s="143">
        <v>-0.049049999999999996</v>
      </c>
      <c r="AM3" s="143">
        <v>-0.13938</v>
      </c>
      <c r="AN3" s="143">
        <v>-0.05548</v>
      </c>
      <c r="AO3" s="143">
        <v>0.040485</v>
      </c>
      <c r="AP3" s="143">
        <v>-0.04641</v>
      </c>
      <c r="AQ3" s="143">
        <v>-0.14435</v>
      </c>
      <c r="AR3" s="143">
        <v>-0.22188</v>
      </c>
      <c r="AS3" s="143">
        <v>-0.38705999999999996</v>
      </c>
      <c r="AT3" s="143">
        <v>0.583314</v>
      </c>
    </row>
    <row r="4">
      <c r="A4" s="142">
        <f t="shared" si="1"/>
        <v>-0.30554</v>
      </c>
      <c r="B4" s="143">
        <v>-0.18881</v>
      </c>
      <c r="C4" s="143">
        <v>-0.53088</v>
      </c>
      <c r="D4" s="143">
        <v>-0.14332</v>
      </c>
      <c r="E4" s="143">
        <v>-0.18474</v>
      </c>
      <c r="F4" s="143">
        <v>-0.2315</v>
      </c>
      <c r="G4" s="143">
        <v>0.115572</v>
      </c>
      <c r="H4" s="143">
        <v>-0.00198</v>
      </c>
      <c r="I4" s="143">
        <v>-0.01752</v>
      </c>
      <c r="J4" s="143">
        <v>0.043777</v>
      </c>
      <c r="K4" s="143">
        <v>-0.01214</v>
      </c>
      <c r="L4" s="143">
        <v>0.06316</v>
      </c>
      <c r="M4" s="143">
        <v>0.0751</v>
      </c>
      <c r="N4" s="143">
        <v>0.194274</v>
      </c>
      <c r="O4" s="143">
        <v>-0.1575</v>
      </c>
      <c r="P4" s="143">
        <v>-0.13884000000000002</v>
      </c>
      <c r="Q4" s="143">
        <v>0.068112</v>
      </c>
      <c r="R4" s="143">
        <v>-0.00992</v>
      </c>
      <c r="S4" s="143">
        <v>-0.13182</v>
      </c>
      <c r="T4" s="143">
        <v>-0.0739</v>
      </c>
      <c r="U4" s="143">
        <v>-0.06286</v>
      </c>
      <c r="V4" s="143">
        <v>0.048476</v>
      </c>
      <c r="W4" s="143">
        <v>0.17876999999999998</v>
      </c>
      <c r="X4" s="143">
        <v>0.083138</v>
      </c>
      <c r="Y4" s="143">
        <v>0.15039</v>
      </c>
      <c r="Z4" s="143">
        <v>0.098606</v>
      </c>
      <c r="AA4" s="143">
        <v>0.117796</v>
      </c>
      <c r="AB4" s="143">
        <v>0.0671</v>
      </c>
      <c r="AC4" s="143">
        <v>0.39143700000000003</v>
      </c>
      <c r="AD4" s="143">
        <v>0.323592</v>
      </c>
      <c r="AE4" s="143">
        <v>0.11297399999999999</v>
      </c>
      <c r="AF4" s="143">
        <v>-0.10514</v>
      </c>
      <c r="AG4" s="143">
        <v>-0.33828</v>
      </c>
      <c r="AH4" s="143">
        <v>0.097246</v>
      </c>
      <c r="AI4" s="143">
        <v>0.226036</v>
      </c>
      <c r="AJ4" s="143">
        <v>0.035352</v>
      </c>
      <c r="AK4" s="143">
        <v>-0.448</v>
      </c>
      <c r="AL4" s="143">
        <v>-0.0327</v>
      </c>
      <c r="AM4" s="143">
        <v>-0.09292</v>
      </c>
      <c r="AN4" s="143">
        <v>-0.02774</v>
      </c>
      <c r="AO4" s="143">
        <v>0.02699</v>
      </c>
      <c r="AP4" s="143">
        <v>-0.04641</v>
      </c>
      <c r="AQ4" s="143">
        <v>-0.14435</v>
      </c>
      <c r="AR4" s="143">
        <v>-0.22188</v>
      </c>
      <c r="AS4" s="143">
        <v>-0.25804</v>
      </c>
      <c r="AT4" s="143">
        <v>0.777752</v>
      </c>
    </row>
    <row r="5">
      <c r="A5" s="142">
        <f t="shared" si="1"/>
        <v>-1.509868</v>
      </c>
      <c r="B5" s="143">
        <v>-0.37762</v>
      </c>
      <c r="C5" s="143">
        <v>-0.53088</v>
      </c>
      <c r="D5" s="143">
        <v>-0.42996</v>
      </c>
      <c r="E5" s="143">
        <v>-0.5542199999999999</v>
      </c>
      <c r="F5" s="143">
        <v>-0.2315</v>
      </c>
      <c r="G5" s="143">
        <v>0.115572</v>
      </c>
      <c r="H5" s="143">
        <v>-0.00594</v>
      </c>
      <c r="I5" s="143">
        <v>-0.03504</v>
      </c>
      <c r="J5" s="143">
        <v>0.175108</v>
      </c>
      <c r="K5" s="143">
        <v>-0.04856</v>
      </c>
      <c r="L5" s="143">
        <v>0.06316</v>
      </c>
      <c r="M5" s="143">
        <v>0.3755</v>
      </c>
      <c r="N5" s="143">
        <v>0.129516</v>
      </c>
      <c r="O5" s="143">
        <v>-0.105</v>
      </c>
      <c r="P5" s="143">
        <v>-0.04628</v>
      </c>
      <c r="Q5" s="143">
        <v>0.034056</v>
      </c>
      <c r="R5" s="143">
        <v>-0.00496</v>
      </c>
      <c r="S5" s="143">
        <v>-0.26364</v>
      </c>
      <c r="T5" s="143">
        <v>-0.1478</v>
      </c>
      <c r="U5" s="143">
        <v>-0.12572</v>
      </c>
      <c r="V5" s="143">
        <v>0.096952</v>
      </c>
      <c r="W5" s="143">
        <v>0.23836</v>
      </c>
      <c r="X5" s="143">
        <v>0.12470700000000001</v>
      </c>
      <c r="Y5" s="143">
        <v>0.10026</v>
      </c>
      <c r="Z5" s="143">
        <v>0.197212</v>
      </c>
      <c r="AA5" s="143">
        <v>0.117796</v>
      </c>
      <c r="AB5" s="143">
        <v>0.1342</v>
      </c>
      <c r="AC5" s="143">
        <v>0.39143700000000003</v>
      </c>
      <c r="AD5" s="143">
        <v>0.242694</v>
      </c>
      <c r="AE5" s="143">
        <v>0.075316</v>
      </c>
      <c r="AF5" s="143">
        <v>-0.21028</v>
      </c>
      <c r="AG5" s="143">
        <v>-0.33828</v>
      </c>
      <c r="AH5" s="143">
        <v>0.145869</v>
      </c>
      <c r="AI5" s="143">
        <v>0.226036</v>
      </c>
      <c r="AJ5" s="143">
        <v>0.070704</v>
      </c>
      <c r="AK5" s="143">
        <v>-0.448</v>
      </c>
      <c r="AL5" s="143">
        <v>-0.0654</v>
      </c>
      <c r="AM5" s="143">
        <v>-0.18584</v>
      </c>
      <c r="AN5" s="143">
        <v>-0.05548</v>
      </c>
      <c r="AO5" s="143">
        <v>0.040485</v>
      </c>
      <c r="AP5" s="143">
        <v>-0.18564</v>
      </c>
      <c r="AQ5" s="143">
        <v>-0.43305000000000005</v>
      </c>
      <c r="AR5" s="143">
        <v>-0.16641</v>
      </c>
      <c r="AS5" s="143">
        <v>-0.38705999999999996</v>
      </c>
      <c r="AT5" s="143">
        <v>0.777752</v>
      </c>
    </row>
    <row r="6">
      <c r="A6" s="142">
        <f t="shared" si="1"/>
        <v>-0.221736</v>
      </c>
      <c r="B6" s="143">
        <v>-0.18881</v>
      </c>
      <c r="C6" s="143">
        <v>-0.53088</v>
      </c>
      <c r="D6" s="143">
        <v>-0.14332</v>
      </c>
      <c r="E6" s="143">
        <v>-0.18474</v>
      </c>
      <c r="F6" s="143">
        <v>-0.2315</v>
      </c>
      <c r="G6" s="143">
        <v>0.115572</v>
      </c>
      <c r="H6" s="143">
        <v>-0.00198</v>
      </c>
      <c r="I6" s="143">
        <v>-0.01752</v>
      </c>
      <c r="J6" s="143">
        <v>0.043777</v>
      </c>
      <c r="K6" s="143">
        <v>-0.01214</v>
      </c>
      <c r="L6" s="143">
        <v>0.06316</v>
      </c>
      <c r="M6" s="143">
        <v>0.0751</v>
      </c>
      <c r="N6" s="143">
        <v>0.129516</v>
      </c>
      <c r="O6" s="143">
        <v>-0.21</v>
      </c>
      <c r="P6" s="143">
        <v>-0.18512</v>
      </c>
      <c r="Q6" s="143">
        <v>0.068112</v>
      </c>
      <c r="R6" s="143">
        <v>-0.00992</v>
      </c>
      <c r="S6" s="143">
        <v>-0.13182</v>
      </c>
      <c r="T6" s="143">
        <v>-0.0739</v>
      </c>
      <c r="U6" s="143">
        <v>-0.06286</v>
      </c>
      <c r="V6" s="143">
        <v>0.048476</v>
      </c>
      <c r="W6" s="143">
        <v>0.17876999999999998</v>
      </c>
      <c r="X6" s="143">
        <v>0.083138</v>
      </c>
      <c r="Y6" s="143">
        <v>0.20052</v>
      </c>
      <c r="Z6" s="143">
        <v>0.295818</v>
      </c>
      <c r="AA6" s="143">
        <v>0.117796</v>
      </c>
      <c r="AB6" s="143">
        <v>0.0671</v>
      </c>
      <c r="AC6" s="143">
        <v>0.39143700000000003</v>
      </c>
      <c r="AD6" s="143">
        <v>0.323592</v>
      </c>
      <c r="AE6" s="143">
        <v>0.11297399999999999</v>
      </c>
      <c r="AF6" s="143">
        <v>-0.10514</v>
      </c>
      <c r="AG6" s="143">
        <v>-0.33828</v>
      </c>
      <c r="AH6" s="143">
        <v>0.097246</v>
      </c>
      <c r="AI6" s="143">
        <v>0.226036</v>
      </c>
      <c r="AJ6" s="143">
        <v>0.035352</v>
      </c>
      <c r="AK6" s="143">
        <v>-0.448</v>
      </c>
      <c r="AL6" s="143">
        <v>-0.0327</v>
      </c>
      <c r="AM6" s="143">
        <v>-0.09292</v>
      </c>
      <c r="AN6" s="143">
        <v>-0.02774</v>
      </c>
      <c r="AO6" s="143">
        <v>0.02699</v>
      </c>
      <c r="AP6" s="143">
        <v>-0.04641</v>
      </c>
      <c r="AQ6" s="143">
        <v>-0.14435</v>
      </c>
      <c r="AR6" s="143">
        <v>-0.22188</v>
      </c>
      <c r="AS6" s="143">
        <v>-0.25804</v>
      </c>
      <c r="AT6" s="143">
        <v>0.777752</v>
      </c>
    </row>
    <row r="7">
      <c r="A7" s="142">
        <f t="shared" si="1"/>
        <v>-0.546217</v>
      </c>
      <c r="B7" s="143">
        <v>-0.18881</v>
      </c>
      <c r="C7" s="143">
        <v>-0.26544</v>
      </c>
      <c r="D7" s="143">
        <v>-0.14332</v>
      </c>
      <c r="E7" s="143">
        <v>-0.18474</v>
      </c>
      <c r="F7" s="143">
        <v>-0.11575</v>
      </c>
      <c r="G7" s="143">
        <v>0.115572</v>
      </c>
      <c r="H7" s="143">
        <v>-0.00396</v>
      </c>
      <c r="I7" s="143">
        <v>-0.01752</v>
      </c>
      <c r="J7" s="143">
        <v>0.043777</v>
      </c>
      <c r="K7" s="143">
        <v>-0.01214</v>
      </c>
      <c r="L7" s="143">
        <v>0.03158</v>
      </c>
      <c r="M7" s="143">
        <v>0.1502</v>
      </c>
      <c r="N7" s="143">
        <v>0.064758</v>
      </c>
      <c r="O7" s="143">
        <v>-0.21</v>
      </c>
      <c r="P7" s="143">
        <v>-0.18512</v>
      </c>
      <c r="Q7" s="143">
        <v>0.136224</v>
      </c>
      <c r="R7" s="143">
        <v>-0.01984</v>
      </c>
      <c r="S7" s="143">
        <v>-0.26364</v>
      </c>
      <c r="T7" s="143">
        <v>-0.1478</v>
      </c>
      <c r="U7" s="143">
        <v>-0.12572</v>
      </c>
      <c r="V7" s="143">
        <v>0.096952</v>
      </c>
      <c r="W7" s="143">
        <v>0.23836</v>
      </c>
      <c r="X7" s="143">
        <v>0.166276</v>
      </c>
      <c r="Y7" s="143">
        <v>0.10026</v>
      </c>
      <c r="Z7" s="143">
        <v>0.197212</v>
      </c>
      <c r="AA7" s="143">
        <v>0.117796</v>
      </c>
      <c r="AB7" s="143">
        <v>0.0671</v>
      </c>
      <c r="AC7" s="143">
        <v>0.130479</v>
      </c>
      <c r="AD7" s="143">
        <v>0.242694</v>
      </c>
      <c r="AE7" s="143">
        <v>0.11297399999999999</v>
      </c>
      <c r="AF7" s="143">
        <v>-0.42056</v>
      </c>
      <c r="AG7" s="143">
        <v>-0.33828</v>
      </c>
      <c r="AH7" s="143">
        <v>0.097246</v>
      </c>
      <c r="AI7" s="143">
        <v>0.226036</v>
      </c>
      <c r="AJ7" s="143">
        <v>0.035352</v>
      </c>
      <c r="AK7" s="143">
        <v>-0.224</v>
      </c>
      <c r="AL7" s="143">
        <v>-0.049049999999999996</v>
      </c>
      <c r="AM7" s="143">
        <v>-0.09292</v>
      </c>
      <c r="AN7" s="143">
        <v>-0.04161</v>
      </c>
      <c r="AO7" s="143">
        <v>0.040485</v>
      </c>
      <c r="AP7" s="143">
        <v>-0.09282</v>
      </c>
      <c r="AQ7" s="143">
        <v>-0.2887</v>
      </c>
      <c r="AR7" s="143">
        <v>-0.11094</v>
      </c>
      <c r="AS7" s="143">
        <v>-0.38705999999999996</v>
      </c>
      <c r="AT7" s="143">
        <v>0.97219</v>
      </c>
    </row>
    <row r="8">
      <c r="A8" s="142">
        <f t="shared" si="1"/>
        <v>-0.744171</v>
      </c>
      <c r="B8" s="143">
        <v>-0.18881</v>
      </c>
      <c r="C8" s="143">
        <v>-0.26544</v>
      </c>
      <c r="D8" s="143">
        <v>-0.14332</v>
      </c>
      <c r="E8" s="143">
        <v>-0.18474</v>
      </c>
      <c r="F8" s="143">
        <v>-0.11575</v>
      </c>
      <c r="G8" s="143">
        <v>0.057786</v>
      </c>
      <c r="H8" s="143">
        <v>-0.00198</v>
      </c>
      <c r="I8" s="143">
        <v>-0.00876</v>
      </c>
      <c r="J8" s="143">
        <v>0.043777</v>
      </c>
      <c r="K8" s="143">
        <v>-0.01214</v>
      </c>
      <c r="L8" s="143">
        <v>0.03158</v>
      </c>
      <c r="M8" s="143">
        <v>0.0751</v>
      </c>
      <c r="N8" s="143">
        <v>0.064758</v>
      </c>
      <c r="O8" s="143">
        <v>-0.21</v>
      </c>
      <c r="P8" s="143">
        <v>-0.18512</v>
      </c>
      <c r="Q8" s="143">
        <v>0.136224</v>
      </c>
      <c r="R8" s="143">
        <v>-0.01984</v>
      </c>
      <c r="S8" s="143">
        <v>-0.26364</v>
      </c>
      <c r="T8" s="143">
        <v>-0.1478</v>
      </c>
      <c r="U8" s="143">
        <v>-0.12572</v>
      </c>
      <c r="V8" s="143">
        <v>0.096952</v>
      </c>
      <c r="W8" s="143">
        <v>0.23836</v>
      </c>
      <c r="X8" s="143">
        <v>0.166276</v>
      </c>
      <c r="Y8" s="143">
        <v>0.10026</v>
      </c>
      <c r="Z8" s="143">
        <v>0.197212</v>
      </c>
      <c r="AA8" s="143">
        <v>0.117796</v>
      </c>
      <c r="AB8" s="143">
        <v>0.0671</v>
      </c>
      <c r="AC8" s="143">
        <v>0.260958</v>
      </c>
      <c r="AD8" s="143">
        <v>0.323592</v>
      </c>
      <c r="AE8" s="143">
        <v>0.11297399999999999</v>
      </c>
      <c r="AF8" s="143">
        <v>-0.42056</v>
      </c>
      <c r="AG8" s="143">
        <v>-0.33828</v>
      </c>
      <c r="AH8" s="143">
        <v>0.097246</v>
      </c>
      <c r="AI8" s="143">
        <v>0.226036</v>
      </c>
      <c r="AJ8" s="143">
        <v>0.035352</v>
      </c>
      <c r="AK8" s="143">
        <v>-0.448</v>
      </c>
      <c r="AL8" s="143">
        <v>-0.0654</v>
      </c>
      <c r="AM8" s="143">
        <v>-0.13938</v>
      </c>
      <c r="AN8" s="143">
        <v>-0.05548</v>
      </c>
      <c r="AO8" s="143">
        <v>0.05398</v>
      </c>
      <c r="AP8" s="143">
        <v>-0.09282</v>
      </c>
      <c r="AQ8" s="143">
        <v>-0.2887</v>
      </c>
      <c r="AR8" s="143">
        <v>-0.11094</v>
      </c>
      <c r="AS8" s="143">
        <v>-0.38705999999999996</v>
      </c>
      <c r="AT8" s="143">
        <v>0.97219</v>
      </c>
    </row>
    <row r="9">
      <c r="A9" s="142">
        <f t="shared" si="1"/>
        <v>-0.603639</v>
      </c>
      <c r="B9" s="143">
        <v>-0.18881</v>
      </c>
      <c r="C9" s="143">
        <v>-0.26544</v>
      </c>
      <c r="D9" s="143">
        <v>-0.14332</v>
      </c>
      <c r="E9" s="143">
        <v>-0.18474</v>
      </c>
      <c r="F9" s="143">
        <v>-0.11575</v>
      </c>
      <c r="G9" s="143">
        <v>0.057786</v>
      </c>
      <c r="H9" s="143">
        <v>-0.00198</v>
      </c>
      <c r="I9" s="143">
        <v>-0.00876</v>
      </c>
      <c r="J9" s="143">
        <v>0.043777</v>
      </c>
      <c r="K9" s="143">
        <v>-0.01214</v>
      </c>
      <c r="L9" s="143">
        <v>0.03158</v>
      </c>
      <c r="M9" s="143">
        <v>0.0751</v>
      </c>
      <c r="N9" s="143">
        <v>0.064758</v>
      </c>
      <c r="O9" s="143">
        <v>-0.1575</v>
      </c>
      <c r="P9" s="143">
        <v>-0.13884000000000002</v>
      </c>
      <c r="Q9" s="143">
        <v>0.10216800000000001</v>
      </c>
      <c r="R9" s="143">
        <v>-0.01984</v>
      </c>
      <c r="S9" s="143">
        <v>-0.26364</v>
      </c>
      <c r="T9" s="143">
        <v>-0.1478</v>
      </c>
      <c r="U9" s="143">
        <v>-0.12572</v>
      </c>
      <c r="V9" s="143">
        <v>0.096952</v>
      </c>
      <c r="W9" s="143">
        <v>0.23836</v>
      </c>
      <c r="X9" s="143">
        <v>0.166276</v>
      </c>
      <c r="Y9" s="143">
        <v>0.10026</v>
      </c>
      <c r="Z9" s="143">
        <v>0.197212</v>
      </c>
      <c r="AA9" s="143">
        <v>0.117796</v>
      </c>
      <c r="AB9" s="143">
        <v>0.0671</v>
      </c>
      <c r="AC9" s="143">
        <v>0.130479</v>
      </c>
      <c r="AD9" s="143">
        <v>0.242694</v>
      </c>
      <c r="AE9" s="143">
        <v>0.11297399999999999</v>
      </c>
      <c r="AF9" s="143">
        <v>-0.42056</v>
      </c>
      <c r="AG9" s="143">
        <v>-0.33828</v>
      </c>
      <c r="AH9" s="143">
        <v>0.097246</v>
      </c>
      <c r="AI9" s="143">
        <v>0.226036</v>
      </c>
      <c r="AJ9" s="143">
        <v>0.035352</v>
      </c>
      <c r="AK9" s="143">
        <v>-0.224</v>
      </c>
      <c r="AL9" s="143">
        <v>-0.049049999999999996</v>
      </c>
      <c r="AM9" s="143">
        <v>-0.09292</v>
      </c>
      <c r="AN9" s="143">
        <v>-0.04161</v>
      </c>
      <c r="AO9" s="143">
        <v>0.040485</v>
      </c>
      <c r="AP9" s="143">
        <v>-0.09282</v>
      </c>
      <c r="AQ9" s="143">
        <v>-0.2887</v>
      </c>
      <c r="AR9" s="143">
        <v>-0.11094</v>
      </c>
      <c r="AS9" s="143">
        <v>-0.38705999999999996</v>
      </c>
      <c r="AT9" s="143">
        <v>0.97219</v>
      </c>
    </row>
    <row r="10">
      <c r="A10" s="142">
        <f t="shared" si="1"/>
        <v>-0.520171</v>
      </c>
      <c r="B10" s="143">
        <v>-0.18881</v>
      </c>
      <c r="C10" s="143">
        <v>-0.26544</v>
      </c>
      <c r="D10" s="143">
        <v>-0.14332</v>
      </c>
      <c r="E10" s="143">
        <v>-0.18474</v>
      </c>
      <c r="F10" s="143">
        <v>-0.11575</v>
      </c>
      <c r="G10" s="143">
        <v>0.057786</v>
      </c>
      <c r="H10" s="143">
        <v>-0.00198</v>
      </c>
      <c r="I10" s="143">
        <v>-0.00876</v>
      </c>
      <c r="J10" s="143">
        <v>0.043777</v>
      </c>
      <c r="K10" s="143">
        <v>-0.01214</v>
      </c>
      <c r="L10" s="143">
        <v>0.03158</v>
      </c>
      <c r="M10" s="143">
        <v>0.0751</v>
      </c>
      <c r="N10" s="143">
        <v>0.064758</v>
      </c>
      <c r="O10" s="143">
        <v>-0.21</v>
      </c>
      <c r="P10" s="143">
        <v>-0.18512</v>
      </c>
      <c r="Q10" s="143">
        <v>0.136224</v>
      </c>
      <c r="R10" s="143">
        <v>-0.01984</v>
      </c>
      <c r="S10" s="143">
        <v>-0.26364</v>
      </c>
      <c r="T10" s="143">
        <v>-0.1478</v>
      </c>
      <c r="U10" s="143">
        <v>-0.12572</v>
      </c>
      <c r="V10" s="143">
        <v>0.096952</v>
      </c>
      <c r="W10" s="143">
        <v>0.23836</v>
      </c>
      <c r="X10" s="143">
        <v>0.166276</v>
      </c>
      <c r="Y10" s="143">
        <v>0.10026</v>
      </c>
      <c r="Z10" s="143">
        <v>0.197212</v>
      </c>
      <c r="AA10" s="143">
        <v>0.117796</v>
      </c>
      <c r="AB10" s="143">
        <v>0.0671</v>
      </c>
      <c r="AC10" s="143">
        <v>0.260958</v>
      </c>
      <c r="AD10" s="143">
        <v>0.323592</v>
      </c>
      <c r="AE10" s="143">
        <v>0.11297399999999999</v>
      </c>
      <c r="AF10" s="143">
        <v>-0.42056</v>
      </c>
      <c r="AG10" s="143">
        <v>-0.33828</v>
      </c>
      <c r="AH10" s="143">
        <v>0.097246</v>
      </c>
      <c r="AI10" s="143">
        <v>0.226036</v>
      </c>
      <c r="AJ10" s="143">
        <v>0.035352</v>
      </c>
      <c r="AK10" s="143">
        <v>-0.224</v>
      </c>
      <c r="AL10" s="143">
        <v>-0.0654</v>
      </c>
      <c r="AM10" s="143">
        <v>-0.13938</v>
      </c>
      <c r="AN10" s="143">
        <v>-0.05548</v>
      </c>
      <c r="AO10" s="143">
        <v>0.05398</v>
      </c>
      <c r="AP10" s="143">
        <v>-0.09282</v>
      </c>
      <c r="AQ10" s="143">
        <v>-0.2887</v>
      </c>
      <c r="AR10" s="143">
        <v>-0.11094</v>
      </c>
      <c r="AS10" s="143">
        <v>-0.38705999999999996</v>
      </c>
      <c r="AT10" s="143">
        <v>0.97219</v>
      </c>
    </row>
    <row r="11">
      <c r="A11" s="142">
        <f t="shared" si="1"/>
        <v>-0.668363</v>
      </c>
      <c r="B11" s="143">
        <v>-0.18881</v>
      </c>
      <c r="C11" s="143">
        <v>-0.26544</v>
      </c>
      <c r="D11" s="143">
        <v>-0.14332</v>
      </c>
      <c r="E11" s="143">
        <v>-0.18474</v>
      </c>
      <c r="F11" s="143">
        <v>-0.11575</v>
      </c>
      <c r="G11" s="143">
        <v>0.057786</v>
      </c>
      <c r="H11" s="143">
        <v>-0.00198</v>
      </c>
      <c r="I11" s="143">
        <v>-0.00876</v>
      </c>
      <c r="J11" s="143">
        <v>0.043777</v>
      </c>
      <c r="K11" s="143">
        <v>-0.01214</v>
      </c>
      <c r="L11" s="143">
        <v>0.03158</v>
      </c>
      <c r="M11" s="143">
        <v>0.0751</v>
      </c>
      <c r="N11" s="143">
        <v>0.064758</v>
      </c>
      <c r="O11" s="143">
        <v>-0.21</v>
      </c>
      <c r="P11" s="143">
        <v>-0.18512</v>
      </c>
      <c r="Q11" s="143">
        <v>0.136224</v>
      </c>
      <c r="R11" s="143">
        <v>-0.01984</v>
      </c>
      <c r="S11" s="143">
        <v>-0.26364</v>
      </c>
      <c r="T11" s="143">
        <v>-0.1478</v>
      </c>
      <c r="U11" s="143">
        <v>-0.12572</v>
      </c>
      <c r="V11" s="143">
        <v>0.096952</v>
      </c>
      <c r="W11" s="143">
        <v>0.23836</v>
      </c>
      <c r="X11" s="143">
        <v>0.166276</v>
      </c>
      <c r="Y11" s="143">
        <v>0.10026</v>
      </c>
      <c r="Z11" s="143">
        <v>0.197212</v>
      </c>
      <c r="AA11" s="143">
        <v>0.117796</v>
      </c>
      <c r="AB11" s="143">
        <v>0.0671</v>
      </c>
      <c r="AC11" s="143">
        <v>0.130479</v>
      </c>
      <c r="AD11" s="143">
        <v>0.242694</v>
      </c>
      <c r="AE11" s="143">
        <v>0.11297399999999999</v>
      </c>
      <c r="AF11" s="143">
        <v>-0.42056</v>
      </c>
      <c r="AG11" s="143">
        <v>-0.33828</v>
      </c>
      <c r="AH11" s="143">
        <v>0.097246</v>
      </c>
      <c r="AI11" s="143">
        <v>0.226036</v>
      </c>
      <c r="AJ11" s="143">
        <v>0.035352</v>
      </c>
      <c r="AK11" s="143">
        <v>-0.224</v>
      </c>
      <c r="AL11" s="143">
        <v>-0.049049999999999996</v>
      </c>
      <c r="AM11" s="143">
        <v>-0.09292</v>
      </c>
      <c r="AN11" s="143">
        <v>-0.04161</v>
      </c>
      <c r="AO11" s="143">
        <v>0.040485</v>
      </c>
      <c r="AP11" s="143">
        <v>-0.09282</v>
      </c>
      <c r="AQ11" s="143">
        <v>-0.2887</v>
      </c>
      <c r="AR11" s="143">
        <v>-0.11094</v>
      </c>
      <c r="AS11" s="143">
        <v>-0.38705999999999996</v>
      </c>
      <c r="AT11" s="143">
        <v>0.97219</v>
      </c>
    </row>
    <row r="12">
      <c r="A12" s="142">
        <f t="shared" si="1"/>
        <v>-0.908824</v>
      </c>
      <c r="B12" s="143">
        <v>-0.37762</v>
      </c>
      <c r="C12" s="143">
        <v>-1.06176</v>
      </c>
      <c r="D12" s="143">
        <v>-0.57328</v>
      </c>
      <c r="E12" s="143">
        <v>-0.18474</v>
      </c>
      <c r="F12" s="143">
        <v>-0.11575</v>
      </c>
      <c r="G12" s="143">
        <v>0.28892999999999996</v>
      </c>
      <c r="H12" s="143">
        <v>-0.00198</v>
      </c>
      <c r="I12" s="143">
        <v>-0.03504</v>
      </c>
      <c r="J12" s="143">
        <v>0.21888500000000002</v>
      </c>
      <c r="K12" s="143">
        <v>-0.03642</v>
      </c>
      <c r="L12" s="143">
        <v>0.06316</v>
      </c>
      <c r="M12" s="143">
        <v>0.3755</v>
      </c>
      <c r="N12" s="143">
        <v>0.129516</v>
      </c>
      <c r="O12" s="143">
        <v>-0.0525</v>
      </c>
      <c r="P12" s="143">
        <v>-0.04628</v>
      </c>
      <c r="Q12" s="143">
        <v>0.034056</v>
      </c>
      <c r="R12" s="143">
        <v>-0.00496</v>
      </c>
      <c r="S12" s="143">
        <v>-0.32955</v>
      </c>
      <c r="T12" s="143">
        <v>-0.0739</v>
      </c>
      <c r="U12" s="143">
        <v>-0.09429</v>
      </c>
      <c r="V12" s="143">
        <v>0.096952</v>
      </c>
      <c r="W12" s="143">
        <v>0.17876999999999998</v>
      </c>
      <c r="X12" s="143">
        <v>0.083138</v>
      </c>
      <c r="Y12" s="143">
        <v>0.10026</v>
      </c>
      <c r="Z12" s="143">
        <v>0.098606</v>
      </c>
      <c r="AA12" s="143">
        <v>0.117796</v>
      </c>
      <c r="AB12" s="143">
        <v>0.0671</v>
      </c>
      <c r="AC12" s="143">
        <v>0.6523950000000001</v>
      </c>
      <c r="AD12" s="143">
        <v>0.080898</v>
      </c>
      <c r="AE12" s="143">
        <v>0.037658</v>
      </c>
      <c r="AF12" s="143">
        <v>-0.10514</v>
      </c>
      <c r="AG12" s="143">
        <v>-0.16914</v>
      </c>
      <c r="AH12" s="143">
        <v>0.048623</v>
      </c>
      <c r="AI12" s="143">
        <v>0.113018</v>
      </c>
      <c r="AJ12" s="143">
        <v>0.053028000000000006</v>
      </c>
      <c r="AK12" s="143">
        <v>-0.336</v>
      </c>
      <c r="AL12" s="143">
        <v>-0.0654</v>
      </c>
      <c r="AM12" s="143">
        <v>-0.18584</v>
      </c>
      <c r="AN12" s="143">
        <v>-0.05548</v>
      </c>
      <c r="AO12" s="143">
        <v>0.013495</v>
      </c>
      <c r="AP12" s="143">
        <v>-0.04641</v>
      </c>
      <c r="AQ12" s="143">
        <v>-0.14435</v>
      </c>
      <c r="AR12" s="143">
        <v>-0.05547</v>
      </c>
      <c r="AS12" s="143">
        <v>-0.38705999999999996</v>
      </c>
      <c r="AT12" s="143">
        <v>0.777752</v>
      </c>
    </row>
    <row r="13">
      <c r="A13" s="142">
        <f t="shared" si="1"/>
        <v>-1.189663</v>
      </c>
      <c r="B13" s="143">
        <v>-0.37762</v>
      </c>
      <c r="C13" s="143">
        <v>-0.26544</v>
      </c>
      <c r="D13" s="143">
        <v>-0.42996</v>
      </c>
      <c r="E13" s="143">
        <v>-0.73896</v>
      </c>
      <c r="F13" s="143">
        <v>-0.463</v>
      </c>
      <c r="G13" s="143">
        <v>0.17335799999999998</v>
      </c>
      <c r="H13" s="143">
        <v>-0.00594</v>
      </c>
      <c r="I13" s="143">
        <v>-0.03504</v>
      </c>
      <c r="J13" s="143">
        <v>0.131331</v>
      </c>
      <c r="K13" s="143">
        <v>-0.04856</v>
      </c>
      <c r="L13" s="143">
        <v>0.15789999999999998</v>
      </c>
      <c r="M13" s="143">
        <v>0.3004</v>
      </c>
      <c r="N13" s="143">
        <v>0.194274</v>
      </c>
      <c r="O13" s="143">
        <v>-0.1575</v>
      </c>
      <c r="P13" s="143">
        <v>-0.18512</v>
      </c>
      <c r="Q13" s="143">
        <v>0.068112</v>
      </c>
      <c r="R13" s="143">
        <v>-0.01984</v>
      </c>
      <c r="S13" s="143">
        <v>-0.26364</v>
      </c>
      <c r="T13" s="143">
        <v>-0.1478</v>
      </c>
      <c r="U13" s="143">
        <v>-0.15715</v>
      </c>
      <c r="V13" s="143">
        <v>0.072714</v>
      </c>
      <c r="W13" s="143">
        <v>0.23836</v>
      </c>
      <c r="X13" s="143">
        <v>0.12470700000000001</v>
      </c>
      <c r="Y13" s="143">
        <v>0.15039</v>
      </c>
      <c r="Z13" s="143">
        <v>0.295818</v>
      </c>
      <c r="AA13" s="143">
        <v>0.176694</v>
      </c>
      <c r="AB13" s="143">
        <v>0.2684</v>
      </c>
      <c r="AC13" s="143">
        <v>0.521916</v>
      </c>
      <c r="AD13" s="143">
        <v>0.323592</v>
      </c>
      <c r="AE13" s="143">
        <v>0.11297399999999999</v>
      </c>
      <c r="AF13" s="143">
        <v>-0.42056</v>
      </c>
      <c r="AG13" s="143">
        <v>-0.67656</v>
      </c>
      <c r="AH13" s="143">
        <v>0.145869</v>
      </c>
      <c r="AI13" s="143">
        <v>0.33905399999999997</v>
      </c>
      <c r="AJ13" s="143">
        <v>0.070704</v>
      </c>
      <c r="AK13" s="143">
        <v>-0.448</v>
      </c>
      <c r="AL13" s="143">
        <v>-0.0654</v>
      </c>
      <c r="AM13" s="143">
        <v>-0.18584</v>
      </c>
      <c r="AN13" s="143">
        <v>-0.05548</v>
      </c>
      <c r="AO13" s="143">
        <v>0.05398</v>
      </c>
      <c r="AP13" s="143">
        <v>-0.09282</v>
      </c>
      <c r="AQ13" s="143">
        <v>-0.2887</v>
      </c>
      <c r="AR13" s="143">
        <v>-0.16641</v>
      </c>
      <c r="AS13" s="143">
        <v>-0.38705999999999996</v>
      </c>
      <c r="AT13" s="143">
        <v>0.97219</v>
      </c>
    </row>
    <row r="14">
      <c r="A14" s="142">
        <f t="shared" si="1"/>
        <v>-3.534297</v>
      </c>
      <c r="B14" s="143">
        <v>-0.9440500000000001</v>
      </c>
      <c r="C14" s="143">
        <v>-1.3272</v>
      </c>
      <c r="D14" s="143">
        <v>-0.7166</v>
      </c>
      <c r="E14" s="143">
        <v>-0.9237</v>
      </c>
      <c r="F14" s="143">
        <v>-0.34725</v>
      </c>
      <c r="G14" s="143">
        <v>0.17335799999999998</v>
      </c>
      <c r="H14" s="143">
        <v>-0.00792</v>
      </c>
      <c r="I14" s="143">
        <v>-0.043800000000000006</v>
      </c>
      <c r="J14" s="143">
        <v>0.087554</v>
      </c>
      <c r="K14" s="143">
        <v>-0.04856</v>
      </c>
      <c r="L14" s="143">
        <v>0.15789999999999998</v>
      </c>
      <c r="M14" s="143">
        <v>0.2253</v>
      </c>
      <c r="N14" s="143">
        <v>0.32378999999999997</v>
      </c>
      <c r="O14" s="143">
        <v>-0.2625</v>
      </c>
      <c r="P14" s="143">
        <v>-0.2314</v>
      </c>
      <c r="Q14" s="143">
        <v>0.068112</v>
      </c>
      <c r="R14" s="143">
        <v>-0.0248</v>
      </c>
      <c r="S14" s="143">
        <v>-0.32955</v>
      </c>
      <c r="T14" s="143">
        <v>-0.1478</v>
      </c>
      <c r="U14" s="143">
        <v>-0.15715</v>
      </c>
      <c r="V14" s="143">
        <v>0.072714</v>
      </c>
      <c r="W14" s="143">
        <v>0.17876999999999998</v>
      </c>
      <c r="X14" s="143">
        <v>0.207845</v>
      </c>
      <c r="Y14" s="143">
        <v>0.15039</v>
      </c>
      <c r="Z14" s="143">
        <v>0.49302999999999997</v>
      </c>
      <c r="AA14" s="143">
        <v>0.29449</v>
      </c>
      <c r="AB14" s="143">
        <v>0.3355</v>
      </c>
      <c r="AC14" s="143">
        <v>0.6523950000000001</v>
      </c>
      <c r="AD14" s="143">
        <v>0.40449</v>
      </c>
      <c r="AE14" s="143">
        <v>0.11297399999999999</v>
      </c>
      <c r="AF14" s="143">
        <v>-0.31542</v>
      </c>
      <c r="AG14" s="143">
        <v>-0.16914</v>
      </c>
      <c r="AH14" s="143">
        <v>0.048623</v>
      </c>
      <c r="AI14" s="143">
        <v>0.226036</v>
      </c>
      <c r="AJ14" s="143">
        <v>0.053028000000000006</v>
      </c>
      <c r="AK14" s="143">
        <v>-0.56</v>
      </c>
      <c r="AL14" s="143">
        <v>-0.08175</v>
      </c>
      <c r="AM14" s="143">
        <v>-0.2323</v>
      </c>
      <c r="AN14" s="143">
        <v>-0.04161</v>
      </c>
      <c r="AO14" s="143">
        <v>0.05398</v>
      </c>
      <c r="AP14" s="143">
        <v>-0.13923</v>
      </c>
      <c r="AQ14" s="143">
        <v>-0.72175</v>
      </c>
      <c r="AR14" s="143">
        <v>-0.27735</v>
      </c>
      <c r="AS14" s="143">
        <v>-0.38705999999999996</v>
      </c>
      <c r="AT14" s="143">
        <v>0.583314</v>
      </c>
    </row>
    <row r="15">
      <c r="A15" s="142">
        <f t="shared" si="1"/>
        <v>-1.899828</v>
      </c>
      <c r="B15" s="143">
        <v>-0.75524</v>
      </c>
      <c r="C15" s="143">
        <v>-1.06176</v>
      </c>
      <c r="D15" s="143">
        <v>-0.42996</v>
      </c>
      <c r="E15" s="143">
        <v>-0.5542199999999999</v>
      </c>
      <c r="F15" s="143">
        <v>-0.463</v>
      </c>
      <c r="G15" s="143">
        <v>0.17335799999999998</v>
      </c>
      <c r="H15" s="143">
        <v>-0.00594</v>
      </c>
      <c r="I15" s="143">
        <v>-0.03504</v>
      </c>
      <c r="J15" s="143">
        <v>0.175108</v>
      </c>
      <c r="K15" s="143">
        <v>-0.04856</v>
      </c>
      <c r="L15" s="143">
        <v>0.12632</v>
      </c>
      <c r="M15" s="143">
        <v>0.3004</v>
      </c>
      <c r="N15" s="143">
        <v>0.259032</v>
      </c>
      <c r="O15" s="143">
        <v>-0.2625</v>
      </c>
      <c r="P15" s="143">
        <v>-0.2314</v>
      </c>
      <c r="Q15" s="143">
        <v>0.17028000000000001</v>
      </c>
      <c r="R15" s="143">
        <v>-0.01984</v>
      </c>
      <c r="S15" s="143">
        <v>-0.26364</v>
      </c>
      <c r="T15" s="143">
        <v>-0.11084999999999999</v>
      </c>
      <c r="U15" s="143">
        <v>-0.09429</v>
      </c>
      <c r="V15" s="143">
        <v>0.096952</v>
      </c>
      <c r="W15" s="143">
        <v>0.17876999999999998</v>
      </c>
      <c r="X15" s="143">
        <v>0.166276</v>
      </c>
      <c r="Y15" s="143">
        <v>0.20052</v>
      </c>
      <c r="Z15" s="143">
        <v>0.394424</v>
      </c>
      <c r="AA15" s="143">
        <v>0.235592</v>
      </c>
      <c r="AB15" s="143">
        <v>0.2684</v>
      </c>
      <c r="AC15" s="143">
        <v>0.521916</v>
      </c>
      <c r="AD15" s="143">
        <v>0.40449</v>
      </c>
      <c r="AE15" s="143">
        <v>0.150632</v>
      </c>
      <c r="AF15" s="143">
        <v>-0.42056</v>
      </c>
      <c r="AG15" s="143">
        <v>-0.67656</v>
      </c>
      <c r="AH15" s="143">
        <v>0.194492</v>
      </c>
      <c r="AI15" s="143">
        <v>0.452072</v>
      </c>
      <c r="AJ15" s="143">
        <v>0.053028000000000006</v>
      </c>
      <c r="AK15" s="143">
        <v>-0.336</v>
      </c>
      <c r="AL15" s="143">
        <v>-0.0654</v>
      </c>
      <c r="AM15" s="143">
        <v>-0.18584</v>
      </c>
      <c r="AN15" s="143">
        <v>-0.05548</v>
      </c>
      <c r="AO15" s="143">
        <v>0.05398</v>
      </c>
      <c r="AP15" s="143">
        <v>-0.18564</v>
      </c>
      <c r="AQ15" s="143">
        <v>-0.5774</v>
      </c>
      <c r="AR15" s="143">
        <v>-0.22188</v>
      </c>
      <c r="AS15" s="143">
        <v>-0.38705999999999996</v>
      </c>
      <c r="AT15" s="143">
        <v>0.97219</v>
      </c>
    </row>
    <row r="16">
      <c r="A16" s="142">
        <f t="shared" si="1"/>
        <v>-1.45204</v>
      </c>
      <c r="B16" s="143">
        <v>-0.37762</v>
      </c>
      <c r="C16" s="143">
        <v>-1.3272</v>
      </c>
      <c r="D16" s="143">
        <v>-0.28664</v>
      </c>
      <c r="E16" s="143">
        <v>-0.5542199999999999</v>
      </c>
      <c r="F16" s="143">
        <v>-0.463</v>
      </c>
      <c r="G16" s="143">
        <v>0.28892999999999996</v>
      </c>
      <c r="H16" s="143">
        <v>-0.00792</v>
      </c>
      <c r="I16" s="143">
        <v>-0.043800000000000006</v>
      </c>
      <c r="J16" s="143">
        <v>0.21888500000000002</v>
      </c>
      <c r="K16" s="143">
        <v>-0.0607</v>
      </c>
      <c r="L16" s="143">
        <v>0.15789999999999998</v>
      </c>
      <c r="M16" s="143">
        <v>0.3755</v>
      </c>
      <c r="N16" s="143">
        <v>0.259032</v>
      </c>
      <c r="O16" s="143">
        <v>-0.1575</v>
      </c>
      <c r="P16" s="143">
        <v>-0.2314</v>
      </c>
      <c r="Q16" s="143">
        <v>0.17028000000000001</v>
      </c>
      <c r="R16" s="143">
        <v>-0.0248</v>
      </c>
      <c r="S16" s="143">
        <v>-0.32955</v>
      </c>
      <c r="T16" s="143">
        <v>-0.18474999999999997</v>
      </c>
      <c r="U16" s="143">
        <v>-0.15715</v>
      </c>
      <c r="V16" s="143">
        <v>0.072714</v>
      </c>
      <c r="W16" s="143">
        <v>0.29795</v>
      </c>
      <c r="X16" s="143">
        <v>0.12470700000000001</v>
      </c>
      <c r="Y16" s="143">
        <v>0.15039</v>
      </c>
      <c r="Z16" s="143">
        <v>0.295818</v>
      </c>
      <c r="AA16" s="143">
        <v>0.176694</v>
      </c>
      <c r="AB16" s="143">
        <v>0.20130000000000003</v>
      </c>
      <c r="AC16" s="143">
        <v>0.521916</v>
      </c>
      <c r="AD16" s="143">
        <v>0.242694</v>
      </c>
      <c r="AE16" s="143">
        <v>0.075316</v>
      </c>
      <c r="AF16" s="143">
        <v>-0.21028</v>
      </c>
      <c r="AG16" s="143">
        <v>-0.16914</v>
      </c>
      <c r="AH16" s="143">
        <v>0.145869</v>
      </c>
      <c r="AI16" s="143">
        <v>0.33905399999999997</v>
      </c>
      <c r="AJ16" s="143">
        <v>0.035352</v>
      </c>
      <c r="AK16" s="143">
        <v>-0.336</v>
      </c>
      <c r="AL16" s="143">
        <v>-0.08175</v>
      </c>
      <c r="AM16" s="143">
        <v>-0.18584</v>
      </c>
      <c r="AN16" s="143">
        <v>-0.05548</v>
      </c>
      <c r="AO16" s="143">
        <v>0.040485</v>
      </c>
      <c r="AP16" s="143">
        <v>-0.13923</v>
      </c>
      <c r="AQ16" s="143">
        <v>-0.2887</v>
      </c>
      <c r="AR16" s="143">
        <v>-0.16641</v>
      </c>
      <c r="AS16" s="143">
        <v>-0.38705999999999996</v>
      </c>
      <c r="AT16" s="143">
        <v>0.583314</v>
      </c>
    </row>
    <row r="17">
      <c r="A17" s="142">
        <f t="shared" si="1"/>
        <v>-1.466511</v>
      </c>
      <c r="B17" s="143">
        <v>-0.56643</v>
      </c>
      <c r="C17" s="143">
        <v>-0.79632</v>
      </c>
      <c r="D17" s="143">
        <v>-0.28664</v>
      </c>
      <c r="E17" s="143">
        <v>-0.73896</v>
      </c>
      <c r="F17" s="143">
        <v>-0.11575</v>
      </c>
      <c r="G17" s="143">
        <v>0.231144</v>
      </c>
      <c r="H17" s="143">
        <v>-0.00396</v>
      </c>
      <c r="I17" s="143">
        <v>-0.02628</v>
      </c>
      <c r="J17" s="143">
        <v>0.087554</v>
      </c>
      <c r="K17" s="143">
        <v>-0.03642</v>
      </c>
      <c r="L17" s="143">
        <v>0.09473999999999999</v>
      </c>
      <c r="M17" s="143">
        <v>0.1502</v>
      </c>
      <c r="N17" s="143">
        <v>0.259032</v>
      </c>
      <c r="O17" s="143">
        <v>-0.1575</v>
      </c>
      <c r="P17" s="143">
        <v>-0.13884000000000002</v>
      </c>
      <c r="Q17" s="143">
        <v>0.034056</v>
      </c>
      <c r="R17" s="143">
        <v>-0.01984</v>
      </c>
      <c r="S17" s="143">
        <v>-0.13182</v>
      </c>
      <c r="T17" s="143">
        <v>-0.11084999999999999</v>
      </c>
      <c r="U17" s="143">
        <v>-0.06286</v>
      </c>
      <c r="V17" s="143">
        <v>0.048476</v>
      </c>
      <c r="W17" s="143">
        <v>0.11918</v>
      </c>
      <c r="X17" s="143">
        <v>0.041569</v>
      </c>
      <c r="Y17" s="143">
        <v>0.10026</v>
      </c>
      <c r="Z17" s="143">
        <v>0.098606</v>
      </c>
      <c r="AA17" s="143">
        <v>0.117796</v>
      </c>
      <c r="AB17" s="143">
        <v>0.1342</v>
      </c>
      <c r="AC17" s="143">
        <v>0.260958</v>
      </c>
      <c r="AD17" s="143">
        <v>0.323592</v>
      </c>
      <c r="AE17" s="143">
        <v>0.075316</v>
      </c>
      <c r="AF17" s="143">
        <v>-0.10514</v>
      </c>
      <c r="AG17" s="143">
        <v>-0.33828</v>
      </c>
      <c r="AH17" s="143">
        <v>0.048623</v>
      </c>
      <c r="AI17" s="143">
        <v>0.113018</v>
      </c>
      <c r="AJ17" s="143">
        <v>0.070704</v>
      </c>
      <c r="AK17" s="143">
        <v>-0.336</v>
      </c>
      <c r="AL17" s="143">
        <v>-0.0327</v>
      </c>
      <c r="AM17" s="143">
        <v>-0.13938</v>
      </c>
      <c r="AN17" s="143">
        <v>-0.05548</v>
      </c>
      <c r="AO17" s="143">
        <v>0.040485</v>
      </c>
      <c r="AP17" s="143">
        <v>-0.04641</v>
      </c>
      <c r="AQ17" s="143">
        <v>-0.14435</v>
      </c>
      <c r="AR17" s="143">
        <v>-0.11094</v>
      </c>
      <c r="AS17" s="143">
        <v>-0.38705999999999996</v>
      </c>
      <c r="AT17" s="143">
        <v>0.97219</v>
      </c>
    </row>
    <row r="18">
      <c r="A18" s="142">
        <f t="shared" si="1"/>
        <v>-2.032145</v>
      </c>
      <c r="B18" s="143">
        <v>-0.9440500000000001</v>
      </c>
      <c r="C18" s="143">
        <v>-0.79632</v>
      </c>
      <c r="D18" s="143">
        <v>-0.28664</v>
      </c>
      <c r="E18" s="143">
        <v>-0.73896</v>
      </c>
      <c r="F18" s="143">
        <v>-0.463</v>
      </c>
      <c r="G18" s="143">
        <v>0.28892999999999996</v>
      </c>
      <c r="H18" s="143">
        <v>-0.009899999999999999</v>
      </c>
      <c r="I18" s="143">
        <v>-0.043800000000000006</v>
      </c>
      <c r="J18" s="143">
        <v>0.21888500000000002</v>
      </c>
      <c r="K18" s="143">
        <v>-0.0607</v>
      </c>
      <c r="L18" s="143">
        <v>0.12632</v>
      </c>
      <c r="M18" s="143">
        <v>0.3755</v>
      </c>
      <c r="N18" s="143">
        <v>0.259032</v>
      </c>
      <c r="O18" s="143">
        <v>-0.21</v>
      </c>
      <c r="P18" s="143">
        <v>-0.18512</v>
      </c>
      <c r="Q18" s="143">
        <v>0.17028000000000001</v>
      </c>
      <c r="R18" s="143">
        <v>-0.01488</v>
      </c>
      <c r="S18" s="143">
        <v>-0.26364</v>
      </c>
      <c r="T18" s="143">
        <v>-0.1478</v>
      </c>
      <c r="U18" s="143">
        <v>-0.12572</v>
      </c>
      <c r="V18" s="143">
        <v>0.12118999999999999</v>
      </c>
      <c r="W18" s="143">
        <v>0.29795</v>
      </c>
      <c r="X18" s="143">
        <v>0.12470700000000001</v>
      </c>
      <c r="Y18" s="143">
        <v>0.20052</v>
      </c>
      <c r="Z18" s="143">
        <v>0.394424</v>
      </c>
      <c r="AA18" s="143">
        <v>0.235592</v>
      </c>
      <c r="AB18" s="143">
        <v>0.3355</v>
      </c>
      <c r="AC18" s="143">
        <v>0.6523950000000001</v>
      </c>
      <c r="AD18" s="143">
        <v>0.40449</v>
      </c>
      <c r="AE18" s="143">
        <v>0.150632</v>
      </c>
      <c r="AF18" s="143">
        <v>-0.42056</v>
      </c>
      <c r="AG18" s="143">
        <v>-0.67656</v>
      </c>
      <c r="AH18" s="143">
        <v>0.243115</v>
      </c>
      <c r="AI18" s="143">
        <v>0.452072</v>
      </c>
      <c r="AJ18" s="143">
        <v>0.08838</v>
      </c>
      <c r="AK18" s="143">
        <v>-0.56</v>
      </c>
      <c r="AL18" s="143">
        <v>-0.0654</v>
      </c>
      <c r="AM18" s="143">
        <v>-0.18584</v>
      </c>
      <c r="AN18" s="143">
        <v>-0.06935</v>
      </c>
      <c r="AO18" s="143">
        <v>0.06747500000000001</v>
      </c>
      <c r="AP18" s="143">
        <v>-0.23205</v>
      </c>
      <c r="AQ18" s="143">
        <v>-0.72175</v>
      </c>
      <c r="AR18" s="143">
        <v>-0.27735</v>
      </c>
      <c r="AS18" s="143">
        <v>-0.12902</v>
      </c>
      <c r="AT18" s="143">
        <v>0.388876</v>
      </c>
    </row>
    <row r="19">
      <c r="A19" s="142">
        <f t="shared" si="1"/>
        <v>-2.564656</v>
      </c>
      <c r="B19" s="143">
        <v>-0.75524</v>
      </c>
      <c r="C19" s="143">
        <v>-0.79632</v>
      </c>
      <c r="D19" s="143">
        <v>-0.42996</v>
      </c>
      <c r="E19" s="143">
        <v>-0.5542199999999999</v>
      </c>
      <c r="F19" s="143">
        <v>-0.34725</v>
      </c>
      <c r="G19" s="143">
        <v>0.231144</v>
      </c>
      <c r="H19" s="143">
        <v>-0.00792</v>
      </c>
      <c r="I19" s="143">
        <v>-0.03504</v>
      </c>
      <c r="J19" s="143">
        <v>0.21888500000000002</v>
      </c>
      <c r="K19" s="143">
        <v>-0.04856</v>
      </c>
      <c r="L19" s="143">
        <v>0.09473999999999999</v>
      </c>
      <c r="M19" s="143">
        <v>0.3004</v>
      </c>
      <c r="N19" s="143">
        <v>0.194274</v>
      </c>
      <c r="O19" s="143">
        <v>-0.21</v>
      </c>
      <c r="P19" s="143">
        <v>-0.18512</v>
      </c>
      <c r="Q19" s="143">
        <v>0.10216800000000001</v>
      </c>
      <c r="R19" s="143">
        <v>-0.01488</v>
      </c>
      <c r="S19" s="143">
        <v>-0.32955</v>
      </c>
      <c r="T19" s="143">
        <v>-0.1478</v>
      </c>
      <c r="U19" s="143">
        <v>-0.09429</v>
      </c>
      <c r="V19" s="143">
        <v>0.072714</v>
      </c>
      <c r="W19" s="143">
        <v>0.17876999999999998</v>
      </c>
      <c r="X19" s="143">
        <v>0.166276</v>
      </c>
      <c r="Y19" s="143">
        <v>0.15039</v>
      </c>
      <c r="Z19" s="143">
        <v>0.295818</v>
      </c>
      <c r="AA19" s="143">
        <v>0.176694</v>
      </c>
      <c r="AB19" s="143">
        <v>0.20130000000000003</v>
      </c>
      <c r="AC19" s="143">
        <v>0.39143700000000003</v>
      </c>
      <c r="AD19" s="143">
        <v>0.242694</v>
      </c>
      <c r="AE19" s="143">
        <v>0.11297399999999999</v>
      </c>
      <c r="AF19" s="143">
        <v>-0.31542</v>
      </c>
      <c r="AG19" s="143">
        <v>-0.50742</v>
      </c>
      <c r="AH19" s="143">
        <v>0.145869</v>
      </c>
      <c r="AI19" s="143">
        <v>0.33905399999999997</v>
      </c>
      <c r="AJ19" s="143">
        <v>0.070704</v>
      </c>
      <c r="AK19" s="143">
        <v>-0.448</v>
      </c>
      <c r="AL19" s="143">
        <v>-0.0654</v>
      </c>
      <c r="AM19" s="143">
        <v>-0.18584</v>
      </c>
      <c r="AN19" s="143">
        <v>-0.05548</v>
      </c>
      <c r="AO19" s="143">
        <v>0.06747500000000001</v>
      </c>
      <c r="AP19" s="143">
        <v>-0.09282</v>
      </c>
      <c r="AQ19" s="143">
        <v>-0.72175</v>
      </c>
      <c r="AR19" s="143">
        <v>-0.16641</v>
      </c>
      <c r="AS19" s="143">
        <v>-0.38705999999999996</v>
      </c>
      <c r="AT19" s="143">
        <v>0.583314</v>
      </c>
    </row>
    <row r="20">
      <c r="A20" s="142">
        <f t="shared" si="1"/>
        <v>-3.066581</v>
      </c>
      <c r="B20" s="143">
        <v>-0.18881</v>
      </c>
      <c r="C20" s="143">
        <v>-1.3272</v>
      </c>
      <c r="D20" s="143">
        <v>-0.42996</v>
      </c>
      <c r="E20" s="143">
        <v>-0.5542199999999999</v>
      </c>
      <c r="F20" s="143">
        <v>-0.463</v>
      </c>
      <c r="G20" s="143">
        <v>0.057786</v>
      </c>
      <c r="H20" s="143">
        <v>-0.00396</v>
      </c>
      <c r="I20" s="143">
        <v>-0.00876</v>
      </c>
      <c r="J20" s="143">
        <v>0.131331</v>
      </c>
      <c r="K20" s="143">
        <v>-0.04856</v>
      </c>
      <c r="L20" s="143">
        <v>0.15789999999999998</v>
      </c>
      <c r="M20" s="143">
        <v>0.2253</v>
      </c>
      <c r="N20" s="143">
        <v>0.32378999999999997</v>
      </c>
      <c r="O20" s="143">
        <v>-0.105</v>
      </c>
      <c r="P20" s="143">
        <v>-0.13884000000000002</v>
      </c>
      <c r="Q20" s="143">
        <v>0.10216800000000001</v>
      </c>
      <c r="R20" s="143">
        <v>-0.00992</v>
      </c>
      <c r="S20" s="143">
        <v>-0.26364</v>
      </c>
      <c r="T20" s="143">
        <v>-0.18474999999999997</v>
      </c>
      <c r="U20" s="143">
        <v>-0.12572</v>
      </c>
      <c r="V20" s="143">
        <v>0.024238</v>
      </c>
      <c r="W20" s="143">
        <v>0.23836</v>
      </c>
      <c r="X20" s="143">
        <v>0.166276</v>
      </c>
      <c r="Y20" s="143">
        <v>0.05013</v>
      </c>
      <c r="Z20" s="143">
        <v>0.098606</v>
      </c>
      <c r="AA20" s="143">
        <v>0.117796</v>
      </c>
      <c r="AB20" s="143">
        <v>0.2684</v>
      </c>
      <c r="AC20" s="143">
        <v>0.260958</v>
      </c>
      <c r="AD20" s="143">
        <v>0.161796</v>
      </c>
      <c r="AE20" s="143">
        <v>0.075316</v>
      </c>
      <c r="AF20" s="143">
        <v>-0.21028</v>
      </c>
      <c r="AG20" s="143">
        <v>-0.67656</v>
      </c>
      <c r="AH20" s="143">
        <v>0.145869</v>
      </c>
      <c r="AI20" s="143">
        <v>0.33905399999999997</v>
      </c>
      <c r="AJ20" s="143">
        <v>0.035352</v>
      </c>
      <c r="AK20" s="143">
        <v>-0.112</v>
      </c>
      <c r="AL20" s="143">
        <v>-0.01635</v>
      </c>
      <c r="AM20" s="143">
        <v>-0.2323</v>
      </c>
      <c r="AN20" s="143">
        <v>-0.06935</v>
      </c>
      <c r="AO20" s="143">
        <v>0.040485</v>
      </c>
      <c r="AP20" s="143">
        <v>-0.09282</v>
      </c>
      <c r="AQ20" s="143">
        <v>-0.5774</v>
      </c>
      <c r="AR20" s="143">
        <v>-0.05547</v>
      </c>
      <c r="AS20" s="143">
        <v>-0.38705999999999996</v>
      </c>
      <c r="AT20" s="143">
        <v>0.194438</v>
      </c>
    </row>
    <row r="21">
      <c r="A21" s="142">
        <f t="shared" si="1"/>
        <v>-1.432072</v>
      </c>
      <c r="B21" s="143">
        <v>-0.56643</v>
      </c>
      <c r="C21" s="143">
        <v>-0.79632</v>
      </c>
      <c r="D21" s="143">
        <v>-0.7166</v>
      </c>
      <c r="E21" s="143">
        <v>-0.73896</v>
      </c>
      <c r="F21" s="143">
        <v>-0.34725</v>
      </c>
      <c r="G21" s="143">
        <v>0.28892999999999996</v>
      </c>
      <c r="H21" s="143">
        <v>-0.00792</v>
      </c>
      <c r="I21" s="143">
        <v>-0.03504</v>
      </c>
      <c r="J21" s="143">
        <v>0.131331</v>
      </c>
      <c r="K21" s="143">
        <v>-0.04856</v>
      </c>
      <c r="L21" s="143">
        <v>0.15789999999999998</v>
      </c>
      <c r="M21" s="143">
        <v>0.3004</v>
      </c>
      <c r="N21" s="143">
        <v>0.32378999999999997</v>
      </c>
      <c r="O21" s="143">
        <v>-0.21</v>
      </c>
      <c r="P21" s="143">
        <v>-0.13884000000000002</v>
      </c>
      <c r="Q21" s="143">
        <v>0.068112</v>
      </c>
      <c r="R21" s="143">
        <v>-0.01984</v>
      </c>
      <c r="S21" s="143">
        <v>-0.26364</v>
      </c>
      <c r="T21" s="143">
        <v>-0.11084999999999999</v>
      </c>
      <c r="U21" s="143">
        <v>-0.12572</v>
      </c>
      <c r="V21" s="143">
        <v>0.072714</v>
      </c>
      <c r="W21" s="143">
        <v>0.29795</v>
      </c>
      <c r="X21" s="143">
        <v>0.207845</v>
      </c>
      <c r="Y21" s="143">
        <v>0.20052</v>
      </c>
      <c r="Z21" s="143">
        <v>0.295818</v>
      </c>
      <c r="AA21" s="143">
        <v>0.29449</v>
      </c>
      <c r="AB21" s="143">
        <v>0.1342</v>
      </c>
      <c r="AC21" s="143">
        <v>0.260958</v>
      </c>
      <c r="AD21" s="143">
        <v>0.242694</v>
      </c>
      <c r="AE21" s="143">
        <v>0.11297399999999999</v>
      </c>
      <c r="AF21" s="143">
        <v>-0.21028</v>
      </c>
      <c r="AG21" s="143">
        <v>-0.16914</v>
      </c>
      <c r="AH21" s="143">
        <v>0.145869</v>
      </c>
      <c r="AI21" s="143">
        <v>0.33905399999999997</v>
      </c>
      <c r="AJ21" s="143">
        <v>0.070704</v>
      </c>
      <c r="AK21" s="143">
        <v>-0.56</v>
      </c>
      <c r="AL21" s="143">
        <v>-0.0654</v>
      </c>
      <c r="AM21" s="143">
        <v>-0.13938</v>
      </c>
      <c r="AN21" s="143">
        <v>-0.05548</v>
      </c>
      <c r="AO21" s="143">
        <v>0.06747500000000001</v>
      </c>
      <c r="AP21" s="143">
        <v>-0.13923</v>
      </c>
      <c r="AQ21" s="143">
        <v>-0.2887</v>
      </c>
      <c r="AR21" s="143">
        <v>-0.27735</v>
      </c>
      <c r="AS21" s="143">
        <v>-0.38705999999999996</v>
      </c>
      <c r="AT21" s="143">
        <v>0.97219</v>
      </c>
    </row>
    <row r="22">
      <c r="A22" s="142">
        <f t="shared" si="1"/>
        <v>-3.190204</v>
      </c>
      <c r="B22" s="143">
        <v>-0.75524</v>
      </c>
      <c r="C22" s="143">
        <v>-0.79632</v>
      </c>
      <c r="D22" s="143">
        <v>-0.42996</v>
      </c>
      <c r="E22" s="143">
        <v>-0.73896</v>
      </c>
      <c r="F22" s="143">
        <v>-0.463</v>
      </c>
      <c r="G22" s="143">
        <v>0.231144</v>
      </c>
      <c r="H22" s="143">
        <v>-0.00594</v>
      </c>
      <c r="I22" s="143">
        <v>-0.03504</v>
      </c>
      <c r="J22" s="143">
        <v>0.175108</v>
      </c>
      <c r="K22" s="143">
        <v>-0.03642</v>
      </c>
      <c r="L22" s="143">
        <v>0.12632</v>
      </c>
      <c r="M22" s="143">
        <v>0.3004</v>
      </c>
      <c r="N22" s="143">
        <v>0.259032</v>
      </c>
      <c r="O22" s="143">
        <v>-0.21</v>
      </c>
      <c r="P22" s="143">
        <v>-0.2314</v>
      </c>
      <c r="Q22" s="143">
        <v>0.10216800000000001</v>
      </c>
      <c r="R22" s="143">
        <v>-0.01984</v>
      </c>
      <c r="S22" s="143">
        <v>-0.26364</v>
      </c>
      <c r="T22" s="143">
        <v>-0.1478</v>
      </c>
      <c r="U22" s="143">
        <v>-0.12572</v>
      </c>
      <c r="V22" s="143">
        <v>0.072714</v>
      </c>
      <c r="W22" s="143">
        <v>0.23836</v>
      </c>
      <c r="X22" s="143">
        <v>0.12470700000000001</v>
      </c>
      <c r="Y22" s="143">
        <v>0.20052</v>
      </c>
      <c r="Z22" s="143">
        <v>0.295818</v>
      </c>
      <c r="AA22" s="143">
        <v>0.235592</v>
      </c>
      <c r="AB22" s="143">
        <v>0.2684</v>
      </c>
      <c r="AC22" s="143">
        <v>0.521916</v>
      </c>
      <c r="AD22" s="143">
        <v>0.242694</v>
      </c>
      <c r="AE22" s="143">
        <v>0.11297399999999999</v>
      </c>
      <c r="AF22" s="143">
        <v>-0.31542</v>
      </c>
      <c r="AG22" s="143">
        <v>-0.67656</v>
      </c>
      <c r="AH22" s="143">
        <v>0.145869</v>
      </c>
      <c r="AI22" s="143">
        <v>0.113018</v>
      </c>
      <c r="AJ22" s="143">
        <v>0.070704</v>
      </c>
      <c r="AK22" s="143">
        <v>-0.448</v>
      </c>
      <c r="AL22" s="143">
        <v>-0.0654</v>
      </c>
      <c r="AM22" s="143">
        <v>-0.18584</v>
      </c>
      <c r="AN22" s="143">
        <v>-0.05548</v>
      </c>
      <c r="AO22" s="143">
        <v>0.05398</v>
      </c>
      <c r="AP22" s="143">
        <v>-0.13923</v>
      </c>
      <c r="AQ22" s="143">
        <v>-0.5774</v>
      </c>
      <c r="AR22" s="143">
        <v>-0.16641</v>
      </c>
      <c r="AS22" s="143">
        <v>-0.38705999999999996</v>
      </c>
      <c r="AT22" s="143">
        <v>0.194438</v>
      </c>
    </row>
    <row r="23">
      <c r="A23" s="142">
        <f t="shared" si="1"/>
        <v>-1.864179</v>
      </c>
      <c r="B23" s="143">
        <v>-0.75524</v>
      </c>
      <c r="C23" s="143">
        <v>-0.79632</v>
      </c>
      <c r="D23" s="143">
        <v>-0.57328</v>
      </c>
      <c r="E23" s="143">
        <v>-0.5542199999999999</v>
      </c>
      <c r="F23" s="143">
        <v>-0.57875</v>
      </c>
      <c r="G23" s="143">
        <v>0.231144</v>
      </c>
      <c r="H23" s="143">
        <v>-0.009899999999999999</v>
      </c>
      <c r="I23" s="143">
        <v>-0.03504</v>
      </c>
      <c r="J23" s="143">
        <v>0.175108</v>
      </c>
      <c r="K23" s="143">
        <v>-0.0607</v>
      </c>
      <c r="L23" s="143">
        <v>0.09473999999999999</v>
      </c>
      <c r="M23" s="143">
        <v>0.3004</v>
      </c>
      <c r="N23" s="143">
        <v>0.259032</v>
      </c>
      <c r="O23" s="143">
        <v>-0.1575</v>
      </c>
      <c r="P23" s="143">
        <v>-0.18512</v>
      </c>
      <c r="Q23" s="143">
        <v>0.10216800000000001</v>
      </c>
      <c r="R23" s="143">
        <v>-0.0248</v>
      </c>
      <c r="S23" s="143">
        <v>-0.19773</v>
      </c>
      <c r="T23" s="143">
        <v>-0.18474999999999997</v>
      </c>
      <c r="U23" s="143">
        <v>-0.09429</v>
      </c>
      <c r="V23" s="143">
        <v>0.096952</v>
      </c>
      <c r="W23" s="143">
        <v>0.29795</v>
      </c>
      <c r="X23" s="143">
        <v>0.12470700000000001</v>
      </c>
      <c r="Y23" s="143">
        <v>0.15039</v>
      </c>
      <c r="Z23" s="143">
        <v>0.394424</v>
      </c>
      <c r="AA23" s="143">
        <v>0.29449</v>
      </c>
      <c r="AB23" s="143">
        <v>0.20130000000000003</v>
      </c>
      <c r="AC23" s="143">
        <v>0.521916</v>
      </c>
      <c r="AD23" s="143">
        <v>0.323592</v>
      </c>
      <c r="AE23" s="143">
        <v>0.075316</v>
      </c>
      <c r="AF23" s="143">
        <v>-0.42056</v>
      </c>
      <c r="AG23" s="143">
        <v>-0.67656</v>
      </c>
      <c r="AH23" s="143">
        <v>0.145869</v>
      </c>
      <c r="AI23" s="143">
        <v>0.56509</v>
      </c>
      <c r="AJ23" s="143">
        <v>0.070704</v>
      </c>
      <c r="AK23" s="143">
        <v>-0.336</v>
      </c>
      <c r="AL23" s="143">
        <v>-0.049049999999999996</v>
      </c>
      <c r="AM23" s="143">
        <v>-0.18584</v>
      </c>
      <c r="AN23" s="143">
        <v>-0.02774</v>
      </c>
      <c r="AO23" s="143">
        <v>0.06747500000000001</v>
      </c>
      <c r="AP23" s="143">
        <v>-0.13923</v>
      </c>
      <c r="AQ23" s="143">
        <v>-0.2887</v>
      </c>
      <c r="AR23" s="143">
        <v>-0.22188</v>
      </c>
      <c r="AS23" s="143">
        <v>-0.38705999999999996</v>
      </c>
      <c r="AT23" s="143">
        <v>0.583314</v>
      </c>
    </row>
    <row r="24">
      <c r="A24" s="142">
        <f t="shared" si="1"/>
        <v>-3.513609</v>
      </c>
      <c r="B24" s="143">
        <v>-0.37762</v>
      </c>
      <c r="C24" s="143">
        <v>-1.06176</v>
      </c>
      <c r="D24" s="143">
        <v>-0.7166</v>
      </c>
      <c r="E24" s="143">
        <v>-0.36948</v>
      </c>
      <c r="F24" s="143">
        <v>-0.57875</v>
      </c>
      <c r="G24" s="143">
        <v>0.17335799999999998</v>
      </c>
      <c r="H24" s="143">
        <v>-0.009899999999999999</v>
      </c>
      <c r="I24" s="143">
        <v>-0.00876</v>
      </c>
      <c r="J24" s="143">
        <v>0.175108</v>
      </c>
      <c r="K24" s="143">
        <v>-0.03642</v>
      </c>
      <c r="L24" s="143">
        <v>0.06316</v>
      </c>
      <c r="M24" s="143">
        <v>0.2253</v>
      </c>
      <c r="N24" s="143">
        <v>0.32378999999999997</v>
      </c>
      <c r="O24" s="143">
        <v>-0.2625</v>
      </c>
      <c r="P24" s="143">
        <v>-0.2314</v>
      </c>
      <c r="Q24" s="143">
        <v>0.034056</v>
      </c>
      <c r="R24" s="143">
        <v>-0.0248</v>
      </c>
      <c r="S24" s="143">
        <v>-0.32955</v>
      </c>
      <c r="T24" s="143">
        <v>-0.18474999999999997</v>
      </c>
      <c r="U24" s="143">
        <v>-0.15715</v>
      </c>
      <c r="V24" s="143">
        <v>0.12118999999999999</v>
      </c>
      <c r="W24" s="143">
        <v>0.29795</v>
      </c>
      <c r="X24" s="143">
        <v>0.207845</v>
      </c>
      <c r="Y24" s="143">
        <v>0.15039</v>
      </c>
      <c r="Z24" s="143">
        <v>0.197212</v>
      </c>
      <c r="AA24" s="143">
        <v>0.29449</v>
      </c>
      <c r="AB24" s="143">
        <v>0.20130000000000003</v>
      </c>
      <c r="AC24" s="143">
        <v>0.6523950000000001</v>
      </c>
      <c r="AD24" s="143">
        <v>0.40449</v>
      </c>
      <c r="AE24" s="143">
        <v>0.037658</v>
      </c>
      <c r="AF24" s="143">
        <v>-0.42056</v>
      </c>
      <c r="AG24" s="143">
        <v>-0.8457000000000001</v>
      </c>
      <c r="AH24" s="143">
        <v>0.048623</v>
      </c>
      <c r="AI24" s="143">
        <v>0.113018</v>
      </c>
      <c r="AJ24" s="143">
        <v>0.08838</v>
      </c>
      <c r="AK24" s="143">
        <v>-0.56</v>
      </c>
      <c r="AL24" s="143">
        <v>-0.08175</v>
      </c>
      <c r="AM24" s="143">
        <v>-0.2323</v>
      </c>
      <c r="AN24" s="143">
        <v>-0.05548</v>
      </c>
      <c r="AO24" s="143">
        <v>0.02699</v>
      </c>
      <c r="AP24" s="143">
        <v>-0.04641</v>
      </c>
      <c r="AQ24" s="143">
        <v>-0.2887</v>
      </c>
      <c r="AR24" s="143">
        <v>-0.27735</v>
      </c>
      <c r="AS24" s="143">
        <v>-0.38705999999999996</v>
      </c>
      <c r="AT24" s="143">
        <v>0.194438</v>
      </c>
    </row>
    <row r="25">
      <c r="A25" s="142">
        <f t="shared" si="1"/>
        <v>-1.329561</v>
      </c>
      <c r="B25" s="143">
        <v>-0.56643</v>
      </c>
      <c r="C25" s="143">
        <v>-0.53088</v>
      </c>
      <c r="D25" s="143">
        <v>-0.57328</v>
      </c>
      <c r="E25" s="143">
        <v>-0.5542199999999999</v>
      </c>
      <c r="F25" s="143">
        <v>-0.34725</v>
      </c>
      <c r="G25" s="143">
        <v>0.17335799999999998</v>
      </c>
      <c r="H25" s="143">
        <v>-0.00792</v>
      </c>
      <c r="I25" s="143">
        <v>-0.03504</v>
      </c>
      <c r="J25" s="143">
        <v>0.175108</v>
      </c>
      <c r="K25" s="143">
        <v>-0.03642</v>
      </c>
      <c r="L25" s="143">
        <v>0.09473999999999999</v>
      </c>
      <c r="M25" s="143">
        <v>0.2253</v>
      </c>
      <c r="N25" s="143">
        <v>0.259032</v>
      </c>
      <c r="O25" s="143">
        <v>-0.1575</v>
      </c>
      <c r="P25" s="143">
        <v>-0.13884000000000002</v>
      </c>
      <c r="Q25" s="143">
        <v>0.10216800000000001</v>
      </c>
      <c r="R25" s="143">
        <v>-0.01488</v>
      </c>
      <c r="S25" s="143">
        <v>-0.19773</v>
      </c>
      <c r="T25" s="143">
        <v>-0.11084999999999999</v>
      </c>
      <c r="U25" s="143">
        <v>-0.09429</v>
      </c>
      <c r="V25" s="143">
        <v>0.072714</v>
      </c>
      <c r="W25" s="143">
        <v>0.11918</v>
      </c>
      <c r="X25" s="143">
        <v>0.12470700000000001</v>
      </c>
      <c r="Y25" s="143">
        <v>0.15039</v>
      </c>
      <c r="Z25" s="143">
        <v>0.295818</v>
      </c>
      <c r="AA25" s="143">
        <v>0.176694</v>
      </c>
      <c r="AB25" s="143">
        <v>0.2684</v>
      </c>
      <c r="AC25" s="143">
        <v>0.521916</v>
      </c>
      <c r="AD25" s="143">
        <v>0.242694</v>
      </c>
      <c r="AE25" s="143">
        <v>0.11297399999999999</v>
      </c>
      <c r="AF25" s="143">
        <v>-0.31542</v>
      </c>
      <c r="AG25" s="143">
        <v>-0.67656</v>
      </c>
      <c r="AH25" s="143">
        <v>0.145869</v>
      </c>
      <c r="AI25" s="143">
        <v>0.452072</v>
      </c>
      <c r="AJ25" s="143">
        <v>0.053028000000000006</v>
      </c>
      <c r="AK25" s="143">
        <v>-0.336</v>
      </c>
      <c r="AL25" s="143">
        <v>-0.049049999999999996</v>
      </c>
      <c r="AM25" s="143">
        <v>-0.09292</v>
      </c>
      <c r="AN25" s="143">
        <v>-0.04161</v>
      </c>
      <c r="AO25" s="143">
        <v>0.040485</v>
      </c>
      <c r="AP25" s="143">
        <v>-0.13923</v>
      </c>
      <c r="AQ25" s="143">
        <v>-0.2887</v>
      </c>
      <c r="AR25" s="143">
        <v>-0.22188</v>
      </c>
      <c r="AS25" s="143">
        <v>-0.38705999999999996</v>
      </c>
      <c r="AT25" s="143">
        <v>0.777752</v>
      </c>
    </row>
    <row r="26">
      <c r="A26" s="142">
        <f t="shared" si="1"/>
        <v>-1.201542</v>
      </c>
      <c r="B26" s="143">
        <v>-0.37762</v>
      </c>
      <c r="C26" s="143">
        <v>-0.79632</v>
      </c>
      <c r="D26" s="143">
        <v>-0.42996</v>
      </c>
      <c r="E26" s="143">
        <v>-0.36948</v>
      </c>
      <c r="F26" s="143">
        <v>-0.34725</v>
      </c>
      <c r="G26" s="143">
        <v>0.115572</v>
      </c>
      <c r="H26" s="143">
        <v>-0.00594</v>
      </c>
      <c r="I26" s="143">
        <v>-0.02628</v>
      </c>
      <c r="J26" s="143">
        <v>0.131331</v>
      </c>
      <c r="K26" s="143">
        <v>-0.03642</v>
      </c>
      <c r="L26" s="143">
        <v>0.12632</v>
      </c>
      <c r="M26" s="143">
        <v>0.3004</v>
      </c>
      <c r="N26" s="143">
        <v>0.194274</v>
      </c>
      <c r="O26" s="143">
        <v>-0.1575</v>
      </c>
      <c r="P26" s="143">
        <v>-0.13884000000000002</v>
      </c>
      <c r="Q26" s="143">
        <v>0.10216800000000001</v>
      </c>
      <c r="R26" s="143">
        <v>-0.01488</v>
      </c>
      <c r="S26" s="143">
        <v>-0.26364</v>
      </c>
      <c r="T26" s="143">
        <v>-0.18474999999999997</v>
      </c>
      <c r="U26" s="143">
        <v>-0.09429</v>
      </c>
      <c r="V26" s="143">
        <v>0.096952</v>
      </c>
      <c r="W26" s="143">
        <v>0.17876999999999998</v>
      </c>
      <c r="X26" s="143">
        <v>0.166276</v>
      </c>
      <c r="Y26" s="143">
        <v>0.20052</v>
      </c>
      <c r="Z26" s="143">
        <v>0.295818</v>
      </c>
      <c r="AA26" s="143">
        <v>0.176694</v>
      </c>
      <c r="AB26" s="143">
        <v>0.2684</v>
      </c>
      <c r="AC26" s="143">
        <v>0.39143700000000003</v>
      </c>
      <c r="AD26" s="143">
        <v>0.242694</v>
      </c>
      <c r="AE26" s="143">
        <v>0.11297399999999999</v>
      </c>
      <c r="AF26" s="143">
        <v>-0.31542</v>
      </c>
      <c r="AG26" s="143">
        <v>-0.50742</v>
      </c>
      <c r="AH26" s="143">
        <v>0.145869</v>
      </c>
      <c r="AI26" s="143">
        <v>0.33905399999999997</v>
      </c>
      <c r="AJ26" s="143">
        <v>0.053028000000000006</v>
      </c>
      <c r="AK26" s="143">
        <v>-0.336</v>
      </c>
      <c r="AL26" s="143">
        <v>-0.0654</v>
      </c>
      <c r="AM26" s="143">
        <v>-0.18584</v>
      </c>
      <c r="AN26" s="143">
        <v>-0.04161</v>
      </c>
      <c r="AO26" s="143">
        <v>0.06747500000000001</v>
      </c>
      <c r="AP26" s="143">
        <v>-0.09282</v>
      </c>
      <c r="AQ26" s="143">
        <v>-0.2887</v>
      </c>
      <c r="AR26" s="143">
        <v>-0.22188</v>
      </c>
      <c r="AS26" s="143">
        <v>-0.38705999999999996</v>
      </c>
      <c r="AT26" s="143">
        <v>0.777752</v>
      </c>
    </row>
    <row r="27">
      <c r="A27" s="142">
        <f t="shared" si="1"/>
        <v>-2.745087</v>
      </c>
      <c r="B27" s="143">
        <v>-0.75524</v>
      </c>
      <c r="C27" s="143">
        <v>-0.79632</v>
      </c>
      <c r="D27" s="143">
        <v>-0.57328</v>
      </c>
      <c r="E27" s="143">
        <v>-0.36948</v>
      </c>
      <c r="F27" s="143">
        <v>-0.34725</v>
      </c>
      <c r="G27" s="143">
        <v>0.115572</v>
      </c>
      <c r="H27" s="143">
        <v>-0.00198</v>
      </c>
      <c r="I27" s="143">
        <v>-0.02628</v>
      </c>
      <c r="J27" s="143">
        <v>0.21888500000000002</v>
      </c>
      <c r="K27" s="143">
        <v>-0.04856</v>
      </c>
      <c r="L27" s="143">
        <v>0.09473999999999999</v>
      </c>
      <c r="M27" s="143">
        <v>0.3755</v>
      </c>
      <c r="N27" s="143">
        <v>0.064758</v>
      </c>
      <c r="O27" s="143">
        <v>-0.0525</v>
      </c>
      <c r="P27" s="143">
        <v>-0.18512</v>
      </c>
      <c r="Q27" s="143">
        <v>0.17028000000000001</v>
      </c>
      <c r="R27" s="143">
        <v>-0.00496</v>
      </c>
      <c r="S27" s="143">
        <v>-0.26364</v>
      </c>
      <c r="T27" s="143">
        <v>-0.18474999999999997</v>
      </c>
      <c r="U27" s="143">
        <v>-0.15715</v>
      </c>
      <c r="V27" s="143">
        <v>0.024238</v>
      </c>
      <c r="W27" s="143">
        <v>0.23836</v>
      </c>
      <c r="X27" s="143">
        <v>0.083138</v>
      </c>
      <c r="Y27" s="143">
        <v>0.05013</v>
      </c>
      <c r="Z27" s="143">
        <v>0.295818</v>
      </c>
      <c r="AA27" s="143">
        <v>0.176694</v>
      </c>
      <c r="AB27" s="143">
        <v>0.20130000000000003</v>
      </c>
      <c r="AC27" s="143">
        <v>0.260958</v>
      </c>
      <c r="AD27" s="143">
        <v>0.161796</v>
      </c>
      <c r="AE27" s="143">
        <v>0.11297399999999999</v>
      </c>
      <c r="AF27" s="143">
        <v>-0.31542</v>
      </c>
      <c r="AG27" s="143">
        <v>-0.50742</v>
      </c>
      <c r="AH27" s="143">
        <v>0.194492</v>
      </c>
      <c r="AI27" s="143">
        <v>0.452072</v>
      </c>
      <c r="AJ27" s="143">
        <v>0.08838</v>
      </c>
      <c r="AK27" s="143">
        <v>-0.56</v>
      </c>
      <c r="AL27" s="143">
        <v>-0.08175</v>
      </c>
      <c r="AM27" s="143">
        <v>-0.2323</v>
      </c>
      <c r="AN27" s="143">
        <v>-0.05548</v>
      </c>
      <c r="AO27" s="143">
        <v>0.05398</v>
      </c>
      <c r="AP27" s="143">
        <v>-0.09282</v>
      </c>
      <c r="AQ27" s="143">
        <v>-0.5774</v>
      </c>
      <c r="AR27" s="143">
        <v>-0.05547</v>
      </c>
      <c r="AS27" s="143">
        <v>-0.12902</v>
      </c>
      <c r="AT27" s="143">
        <v>0.194438</v>
      </c>
    </row>
    <row r="28">
      <c r="A28" s="142">
        <f t="shared" si="1"/>
        <v>-2.853945</v>
      </c>
      <c r="B28" s="143">
        <v>-0.75524</v>
      </c>
      <c r="C28" s="143">
        <v>-1.06176</v>
      </c>
      <c r="D28" s="143">
        <v>-0.7166</v>
      </c>
      <c r="E28" s="143">
        <v>-0.5542199999999999</v>
      </c>
      <c r="F28" s="143">
        <v>-0.463</v>
      </c>
      <c r="G28" s="143">
        <v>0.231144</v>
      </c>
      <c r="H28" s="143">
        <v>-0.00792</v>
      </c>
      <c r="I28" s="143">
        <v>-0.02628</v>
      </c>
      <c r="J28" s="143">
        <v>0.175108</v>
      </c>
      <c r="K28" s="143">
        <v>-0.04856</v>
      </c>
      <c r="L28" s="143">
        <v>0.12632</v>
      </c>
      <c r="M28" s="143">
        <v>0.2253</v>
      </c>
      <c r="N28" s="143">
        <v>0.129516</v>
      </c>
      <c r="O28" s="143">
        <v>-0.1575</v>
      </c>
      <c r="P28" s="143">
        <v>-0.18512</v>
      </c>
      <c r="Q28" s="143">
        <v>0.136224</v>
      </c>
      <c r="R28" s="143">
        <v>-0.01984</v>
      </c>
      <c r="S28" s="143">
        <v>-0.19773</v>
      </c>
      <c r="T28" s="143">
        <v>-0.1478</v>
      </c>
      <c r="U28" s="143">
        <v>-0.12572</v>
      </c>
      <c r="V28" s="143">
        <v>0.096952</v>
      </c>
      <c r="W28" s="143">
        <v>0.23836</v>
      </c>
      <c r="X28" s="143">
        <v>0.166276</v>
      </c>
      <c r="Y28" s="143">
        <v>0.15039</v>
      </c>
      <c r="Z28" s="143">
        <v>0.295818</v>
      </c>
      <c r="AA28" s="143">
        <v>0.176694</v>
      </c>
      <c r="AB28" s="143">
        <v>0.2684</v>
      </c>
      <c r="AC28" s="143">
        <v>0.521916</v>
      </c>
      <c r="AD28" s="143">
        <v>0.242694</v>
      </c>
      <c r="AE28" s="143">
        <v>0.11297399999999999</v>
      </c>
      <c r="AF28" s="143">
        <v>-0.21028</v>
      </c>
      <c r="AG28" s="143">
        <v>-0.50742</v>
      </c>
      <c r="AH28" s="143">
        <v>0.145869</v>
      </c>
      <c r="AI28" s="143">
        <v>0.226036</v>
      </c>
      <c r="AJ28" s="143">
        <v>0.053028000000000006</v>
      </c>
      <c r="AK28" s="143">
        <v>-0.448</v>
      </c>
      <c r="AL28" s="143">
        <v>-0.049049999999999996</v>
      </c>
      <c r="AM28" s="143">
        <v>-0.18584</v>
      </c>
      <c r="AN28" s="143">
        <v>-0.04161</v>
      </c>
      <c r="AO28" s="143">
        <v>0.02699</v>
      </c>
      <c r="AP28" s="143">
        <v>-0.09282</v>
      </c>
      <c r="AQ28" s="143">
        <v>-0.43305000000000005</v>
      </c>
      <c r="AR28" s="143">
        <v>-0.16641</v>
      </c>
      <c r="AS28" s="143">
        <v>-0.38705999999999996</v>
      </c>
      <c r="AT28" s="143">
        <v>0.388876</v>
      </c>
    </row>
    <row r="29">
      <c r="A29" s="142">
        <f t="shared" si="1"/>
        <v>-1.692511</v>
      </c>
      <c r="B29" s="143">
        <v>-0.56643</v>
      </c>
      <c r="C29" s="143">
        <v>-0.53088</v>
      </c>
      <c r="D29" s="143">
        <v>-0.42996</v>
      </c>
      <c r="E29" s="143">
        <v>-0.36948</v>
      </c>
      <c r="F29" s="143">
        <v>-0.11575</v>
      </c>
      <c r="G29" s="143">
        <v>0.17335799999999998</v>
      </c>
      <c r="H29" s="143">
        <v>-0.00594</v>
      </c>
      <c r="I29" s="143">
        <v>-0.02628</v>
      </c>
      <c r="J29" s="143">
        <v>0.131331</v>
      </c>
      <c r="K29" s="143">
        <v>-0.04856</v>
      </c>
      <c r="L29" s="143">
        <v>0.12632</v>
      </c>
      <c r="M29" s="143">
        <v>0.2253</v>
      </c>
      <c r="N29" s="143">
        <v>0.259032</v>
      </c>
      <c r="O29" s="143">
        <v>-0.1575</v>
      </c>
      <c r="P29" s="143">
        <v>-0.13884000000000002</v>
      </c>
      <c r="Q29" s="143">
        <v>0.10216800000000001</v>
      </c>
      <c r="R29" s="143">
        <v>-0.01984</v>
      </c>
      <c r="S29" s="143">
        <v>-0.13182</v>
      </c>
      <c r="T29" s="143">
        <v>-0.0739</v>
      </c>
      <c r="U29" s="143">
        <v>-0.09429</v>
      </c>
      <c r="V29" s="143">
        <v>0.072714</v>
      </c>
      <c r="W29" s="143">
        <v>0.17876999999999998</v>
      </c>
      <c r="X29" s="143">
        <v>0.083138</v>
      </c>
      <c r="Y29" s="143">
        <v>0.10026</v>
      </c>
      <c r="Z29" s="143">
        <v>0.197212</v>
      </c>
      <c r="AA29" s="143">
        <v>0.117796</v>
      </c>
      <c r="AB29" s="143">
        <v>0.20130000000000003</v>
      </c>
      <c r="AC29" s="143">
        <v>0.39143700000000003</v>
      </c>
      <c r="AD29" s="143">
        <v>0.323592</v>
      </c>
      <c r="AE29" s="143">
        <v>0.11297399999999999</v>
      </c>
      <c r="AF29" s="143">
        <v>-0.31542</v>
      </c>
      <c r="AG29" s="143">
        <v>-0.33828</v>
      </c>
      <c r="AH29" s="143">
        <v>0.097246</v>
      </c>
      <c r="AI29" s="143">
        <v>0.226036</v>
      </c>
      <c r="AJ29" s="143">
        <v>0.053028000000000006</v>
      </c>
      <c r="AK29" s="143">
        <v>-0.448</v>
      </c>
      <c r="AL29" s="143">
        <v>-0.08175</v>
      </c>
      <c r="AM29" s="143">
        <v>-0.2323</v>
      </c>
      <c r="AN29" s="143">
        <v>-0.06935</v>
      </c>
      <c r="AO29" s="143">
        <v>0.040485</v>
      </c>
      <c r="AP29" s="143">
        <v>-0.23205</v>
      </c>
      <c r="AQ29" s="143">
        <v>-0.72175</v>
      </c>
      <c r="AR29" s="143">
        <v>-0.27735</v>
      </c>
      <c r="AS29" s="143">
        <v>-0.25804</v>
      </c>
      <c r="AT29" s="143">
        <v>0.777752</v>
      </c>
    </row>
    <row r="30">
      <c r="A30" s="142">
        <f t="shared" si="1"/>
        <v>-0.966789</v>
      </c>
      <c r="B30" s="143">
        <v>-0.37762</v>
      </c>
      <c r="C30" s="143">
        <v>-0.53088</v>
      </c>
      <c r="D30" s="143">
        <v>-0.42996</v>
      </c>
      <c r="E30" s="143">
        <v>-0.36948</v>
      </c>
      <c r="F30" s="143">
        <v>-0.11575</v>
      </c>
      <c r="G30" s="143">
        <v>0.115572</v>
      </c>
      <c r="H30" s="143">
        <v>-0.00396</v>
      </c>
      <c r="I30" s="143">
        <v>-0.02628</v>
      </c>
      <c r="J30" s="143">
        <v>0.087554</v>
      </c>
      <c r="K30" s="143">
        <v>-0.03642</v>
      </c>
      <c r="L30" s="143">
        <v>0.06316</v>
      </c>
      <c r="M30" s="143">
        <v>0.2253</v>
      </c>
      <c r="N30" s="143">
        <v>0.129516</v>
      </c>
      <c r="O30" s="143">
        <v>-0.21</v>
      </c>
      <c r="P30" s="143">
        <v>-0.18512</v>
      </c>
      <c r="Q30" s="143">
        <v>0.068112</v>
      </c>
      <c r="R30" s="143">
        <v>-0.01488</v>
      </c>
      <c r="S30" s="143">
        <v>-0.13182</v>
      </c>
      <c r="T30" s="143">
        <v>-0.0739</v>
      </c>
      <c r="U30" s="143">
        <v>-0.06286</v>
      </c>
      <c r="V30" s="143">
        <v>0.048476</v>
      </c>
      <c r="W30" s="143">
        <v>0.11918</v>
      </c>
      <c r="X30" s="143">
        <v>0.166276</v>
      </c>
      <c r="Y30" s="143">
        <v>0.10026</v>
      </c>
      <c r="Z30" s="143">
        <v>0.197212</v>
      </c>
      <c r="AA30" s="143">
        <v>0.117796</v>
      </c>
      <c r="AB30" s="143">
        <v>0.1342</v>
      </c>
      <c r="AC30" s="143">
        <v>0.39143700000000003</v>
      </c>
      <c r="AD30" s="143">
        <v>0.242694</v>
      </c>
      <c r="AE30" s="143">
        <v>0.11297399999999999</v>
      </c>
      <c r="AF30" s="143">
        <v>-0.21028</v>
      </c>
      <c r="AG30" s="143">
        <v>-0.50742</v>
      </c>
      <c r="AH30" s="143">
        <v>0.194492</v>
      </c>
      <c r="AI30" s="143">
        <v>0.226036</v>
      </c>
      <c r="AJ30" s="143">
        <v>0.070704</v>
      </c>
      <c r="AK30" s="143">
        <v>-0.336</v>
      </c>
      <c r="AL30" s="143">
        <v>-0.0654</v>
      </c>
      <c r="AM30" s="143">
        <v>-0.18584</v>
      </c>
      <c r="AN30" s="143">
        <v>-0.04161</v>
      </c>
      <c r="AO30" s="143">
        <v>0.02699</v>
      </c>
      <c r="AP30" s="143">
        <v>-0.09282</v>
      </c>
      <c r="AQ30" s="143">
        <v>-0.2887</v>
      </c>
      <c r="AR30" s="143">
        <v>-0.22188</v>
      </c>
      <c r="AS30" s="143">
        <v>-0.25804</v>
      </c>
      <c r="AT30" s="143">
        <v>0.97219</v>
      </c>
    </row>
    <row r="31">
      <c r="A31" s="142">
        <f t="shared" si="1"/>
        <v>-0.460729</v>
      </c>
      <c r="B31" s="143">
        <v>-0.18881</v>
      </c>
      <c r="C31" s="143">
        <v>-0.26544</v>
      </c>
      <c r="D31" s="143">
        <v>-0.14332</v>
      </c>
      <c r="E31" s="143">
        <v>-0.18474</v>
      </c>
      <c r="F31" s="143">
        <v>-0.11575</v>
      </c>
      <c r="G31" s="143">
        <v>0.057786</v>
      </c>
      <c r="H31" s="143">
        <v>-0.00198</v>
      </c>
      <c r="I31" s="143">
        <v>-0.00876</v>
      </c>
      <c r="J31" s="143">
        <v>0.043777</v>
      </c>
      <c r="K31" s="143">
        <v>-0.01214</v>
      </c>
      <c r="L31" s="143">
        <v>0.03158</v>
      </c>
      <c r="M31" s="143">
        <v>0.0751</v>
      </c>
      <c r="N31" s="143">
        <v>0.064758</v>
      </c>
      <c r="O31" s="143">
        <v>-0.21</v>
      </c>
      <c r="P31" s="143">
        <v>-0.18512</v>
      </c>
      <c r="Q31" s="143">
        <v>0.136224</v>
      </c>
      <c r="R31" s="143">
        <v>-0.01984</v>
      </c>
      <c r="S31" s="143">
        <v>-0.26364</v>
      </c>
      <c r="T31" s="143">
        <v>-0.1478</v>
      </c>
      <c r="U31" s="143">
        <v>-0.12572</v>
      </c>
      <c r="V31" s="143">
        <v>0.096952</v>
      </c>
      <c r="W31" s="143">
        <v>0.23836</v>
      </c>
      <c r="X31" s="143">
        <v>0.166276</v>
      </c>
      <c r="Y31" s="143">
        <v>0.15039</v>
      </c>
      <c r="Z31" s="143">
        <v>0.295818</v>
      </c>
      <c r="AA31" s="143">
        <v>0.176694</v>
      </c>
      <c r="AB31" s="143">
        <v>0.0671</v>
      </c>
      <c r="AC31" s="143">
        <v>0.130479</v>
      </c>
      <c r="AD31" s="143">
        <v>0.242694</v>
      </c>
      <c r="AE31" s="143">
        <v>0.11297399999999999</v>
      </c>
      <c r="AF31" s="143">
        <v>-0.42056</v>
      </c>
      <c r="AG31" s="143">
        <v>-0.33828</v>
      </c>
      <c r="AH31" s="143">
        <v>0.097246</v>
      </c>
      <c r="AI31" s="143">
        <v>0.226036</v>
      </c>
      <c r="AJ31" s="143">
        <v>0.035352</v>
      </c>
      <c r="AK31" s="143">
        <v>-0.224</v>
      </c>
      <c r="AL31" s="143">
        <v>-0.049049999999999996</v>
      </c>
      <c r="AM31" s="143">
        <v>-0.09292</v>
      </c>
      <c r="AN31" s="143">
        <v>-0.04161</v>
      </c>
      <c r="AO31" s="143">
        <v>0.040485</v>
      </c>
      <c r="AP31" s="143">
        <v>-0.09282</v>
      </c>
      <c r="AQ31" s="143">
        <v>-0.2887</v>
      </c>
      <c r="AR31" s="143">
        <v>-0.11094</v>
      </c>
      <c r="AS31" s="143">
        <v>-0.38705999999999996</v>
      </c>
      <c r="AT31" s="143">
        <v>0.97219</v>
      </c>
    </row>
    <row r="32">
      <c r="A32" s="142">
        <f t="shared" si="1"/>
        <v>-1.847175</v>
      </c>
      <c r="B32" s="143">
        <v>-0.75524</v>
      </c>
      <c r="C32" s="143">
        <v>-0.79632</v>
      </c>
      <c r="D32" s="143">
        <v>-0.28664</v>
      </c>
      <c r="E32" s="143">
        <v>-0.5542199999999999</v>
      </c>
      <c r="F32" s="143">
        <v>-0.34725</v>
      </c>
      <c r="G32" s="143">
        <v>0.115572</v>
      </c>
      <c r="H32" s="143">
        <v>-0.00594</v>
      </c>
      <c r="I32" s="143">
        <v>-0.01752</v>
      </c>
      <c r="J32" s="143">
        <v>0.131331</v>
      </c>
      <c r="K32" s="143">
        <v>-0.02428</v>
      </c>
      <c r="L32" s="143">
        <v>0.09473999999999999</v>
      </c>
      <c r="M32" s="143">
        <v>0.1502</v>
      </c>
      <c r="N32" s="143">
        <v>0.194274</v>
      </c>
      <c r="O32" s="143">
        <v>-0.1575</v>
      </c>
      <c r="P32" s="143">
        <v>-0.09256</v>
      </c>
      <c r="Q32" s="143">
        <v>0.10216800000000001</v>
      </c>
      <c r="R32" s="143">
        <v>-0.00992</v>
      </c>
      <c r="S32" s="143">
        <v>-0.19773</v>
      </c>
      <c r="T32" s="143">
        <v>-0.0739</v>
      </c>
      <c r="U32" s="143">
        <v>-0.09429</v>
      </c>
      <c r="V32" s="143">
        <v>0.048476</v>
      </c>
      <c r="W32" s="143">
        <v>0.17876999999999998</v>
      </c>
      <c r="X32" s="143">
        <v>0.12470700000000001</v>
      </c>
      <c r="Y32" s="143">
        <v>0.10026</v>
      </c>
      <c r="Z32" s="143">
        <v>0.197212</v>
      </c>
      <c r="AA32" s="143">
        <v>0.117796</v>
      </c>
      <c r="AB32" s="143">
        <v>0.20130000000000003</v>
      </c>
      <c r="AC32" s="143">
        <v>0.260958</v>
      </c>
      <c r="AD32" s="143">
        <v>0.242694</v>
      </c>
      <c r="AE32" s="143">
        <v>0.11297399999999999</v>
      </c>
      <c r="AF32" s="143">
        <v>-0.31542</v>
      </c>
      <c r="AG32" s="143">
        <v>-0.50742</v>
      </c>
      <c r="AH32" s="143">
        <v>0.097246</v>
      </c>
      <c r="AI32" s="143">
        <v>0.226036</v>
      </c>
      <c r="AJ32" s="143">
        <v>0.070704</v>
      </c>
      <c r="AK32" s="143">
        <v>-0.336</v>
      </c>
      <c r="AL32" s="143">
        <v>-0.08175</v>
      </c>
      <c r="AM32" s="143">
        <v>-0.2323</v>
      </c>
      <c r="AN32" s="143">
        <v>-0.06935</v>
      </c>
      <c r="AO32" s="143">
        <v>0.06747500000000001</v>
      </c>
      <c r="AP32" s="143">
        <v>-0.04641</v>
      </c>
      <c r="AQ32" s="143">
        <v>-0.14435</v>
      </c>
      <c r="AR32" s="143">
        <v>-0.05547</v>
      </c>
      <c r="AS32" s="143">
        <v>-0.25804</v>
      </c>
      <c r="AT32" s="143">
        <v>0.777752</v>
      </c>
    </row>
    <row r="33">
      <c r="A33" s="142">
        <f t="shared" si="1"/>
        <v>-0.837769</v>
      </c>
      <c r="B33" s="143">
        <v>-0.37762</v>
      </c>
      <c r="C33" s="143">
        <v>-0.53088</v>
      </c>
      <c r="D33" s="143">
        <v>-0.42996</v>
      </c>
      <c r="E33" s="143">
        <v>-0.36948</v>
      </c>
      <c r="F33" s="143">
        <v>-0.11575</v>
      </c>
      <c r="G33" s="143">
        <v>0.115572</v>
      </c>
      <c r="H33" s="143">
        <v>-0.00396</v>
      </c>
      <c r="I33" s="143">
        <v>-0.02628</v>
      </c>
      <c r="J33" s="143">
        <v>0.087554</v>
      </c>
      <c r="K33" s="143">
        <v>-0.03642</v>
      </c>
      <c r="L33" s="143">
        <v>0.06316</v>
      </c>
      <c r="M33" s="143">
        <v>0.2253</v>
      </c>
      <c r="N33" s="143">
        <v>0.129516</v>
      </c>
      <c r="O33" s="143">
        <v>-0.21</v>
      </c>
      <c r="P33" s="143">
        <v>-0.18512</v>
      </c>
      <c r="Q33" s="143">
        <v>0.068112</v>
      </c>
      <c r="R33" s="143">
        <v>-0.01488</v>
      </c>
      <c r="S33" s="143">
        <v>-0.13182</v>
      </c>
      <c r="T33" s="143">
        <v>-0.0739</v>
      </c>
      <c r="U33" s="143">
        <v>-0.06286</v>
      </c>
      <c r="V33" s="143">
        <v>0.048476</v>
      </c>
      <c r="W33" s="143">
        <v>0.11918</v>
      </c>
      <c r="X33" s="143">
        <v>0.166276</v>
      </c>
      <c r="Y33" s="143">
        <v>0.10026</v>
      </c>
      <c r="Z33" s="143">
        <v>0.197212</v>
      </c>
      <c r="AA33" s="143">
        <v>0.117796</v>
      </c>
      <c r="AB33" s="143">
        <v>0.1342</v>
      </c>
      <c r="AC33" s="143">
        <v>0.39143700000000003</v>
      </c>
      <c r="AD33" s="143">
        <v>0.242694</v>
      </c>
      <c r="AE33" s="143">
        <v>0.11297399999999999</v>
      </c>
      <c r="AF33" s="143">
        <v>-0.21028</v>
      </c>
      <c r="AG33" s="143">
        <v>-0.50742</v>
      </c>
      <c r="AH33" s="143">
        <v>0.194492</v>
      </c>
      <c r="AI33" s="143">
        <v>0.226036</v>
      </c>
      <c r="AJ33" s="143">
        <v>0.070704</v>
      </c>
      <c r="AK33" s="143">
        <v>-0.336</v>
      </c>
      <c r="AL33" s="143">
        <v>-0.0654</v>
      </c>
      <c r="AM33" s="143">
        <v>-0.18584</v>
      </c>
      <c r="AN33" s="143">
        <v>-0.04161</v>
      </c>
      <c r="AO33" s="143">
        <v>0.02699</v>
      </c>
      <c r="AP33" s="143">
        <v>-0.09282</v>
      </c>
      <c r="AQ33" s="143">
        <v>-0.2887</v>
      </c>
      <c r="AR33" s="143">
        <v>-0.22188</v>
      </c>
      <c r="AS33" s="143">
        <v>-0.12902</v>
      </c>
      <c r="AT33" s="143">
        <v>0.97219</v>
      </c>
    </row>
    <row r="34">
      <c r="A34" s="142">
        <f t="shared" si="1"/>
        <v>-1.257511</v>
      </c>
      <c r="B34" s="143">
        <v>-0.75524</v>
      </c>
      <c r="C34" s="143">
        <v>-0.79632</v>
      </c>
      <c r="D34" s="143">
        <v>-0.28664</v>
      </c>
      <c r="E34" s="143">
        <v>-0.5542199999999999</v>
      </c>
      <c r="F34" s="143">
        <v>-0.463</v>
      </c>
      <c r="G34" s="143">
        <v>0.17335799999999998</v>
      </c>
      <c r="H34" s="143">
        <v>-0.00594</v>
      </c>
      <c r="I34" s="143">
        <v>-0.01752</v>
      </c>
      <c r="J34" s="143">
        <v>0.087554</v>
      </c>
      <c r="K34" s="143">
        <v>-0.02428</v>
      </c>
      <c r="L34" s="143">
        <v>0.06316</v>
      </c>
      <c r="M34" s="143">
        <v>0.2253</v>
      </c>
      <c r="N34" s="143">
        <v>0.259032</v>
      </c>
      <c r="O34" s="143">
        <v>-0.105</v>
      </c>
      <c r="P34" s="143">
        <v>-0.09256</v>
      </c>
      <c r="Q34" s="143">
        <v>0.10216800000000001</v>
      </c>
      <c r="R34" s="143">
        <v>-0.00992</v>
      </c>
      <c r="S34" s="143">
        <v>-0.13182</v>
      </c>
      <c r="T34" s="143">
        <v>-0.0739</v>
      </c>
      <c r="U34" s="143">
        <v>-0.09429</v>
      </c>
      <c r="V34" s="143">
        <v>0.096952</v>
      </c>
      <c r="W34" s="143">
        <v>0.29795</v>
      </c>
      <c r="X34" s="143">
        <v>0.12470700000000001</v>
      </c>
      <c r="Y34" s="143">
        <v>0.15039</v>
      </c>
      <c r="Z34" s="143">
        <v>0.295818</v>
      </c>
      <c r="AA34" s="143">
        <v>0.176694</v>
      </c>
      <c r="AB34" s="143">
        <v>0.1342</v>
      </c>
      <c r="AC34" s="143">
        <v>0.39143700000000003</v>
      </c>
      <c r="AD34" s="143">
        <v>0.161796</v>
      </c>
      <c r="AE34" s="143">
        <v>0.075316</v>
      </c>
      <c r="AF34" s="143">
        <v>-0.21028</v>
      </c>
      <c r="AG34" s="143">
        <v>-0.33828</v>
      </c>
      <c r="AH34" s="143">
        <v>0.097246</v>
      </c>
      <c r="AI34" s="143">
        <v>0.226036</v>
      </c>
      <c r="AJ34" s="143">
        <v>0.053028000000000006</v>
      </c>
      <c r="AK34" s="143">
        <v>-0.448</v>
      </c>
      <c r="AL34" s="143">
        <v>-0.08175</v>
      </c>
      <c r="AM34" s="143">
        <v>-0.2323</v>
      </c>
      <c r="AN34" s="143">
        <v>-0.06935</v>
      </c>
      <c r="AO34" s="143">
        <v>0.06747500000000001</v>
      </c>
      <c r="AP34" s="143">
        <v>-0.04641</v>
      </c>
      <c r="AQ34" s="143">
        <v>-0.14435</v>
      </c>
      <c r="AR34" s="143">
        <v>-0.05547</v>
      </c>
      <c r="AS34" s="143">
        <v>-0.25804</v>
      </c>
      <c r="AT34" s="143">
        <v>0.777752</v>
      </c>
    </row>
    <row r="35">
      <c r="A35" s="142">
        <f t="shared" si="1"/>
        <v>-0.122697</v>
      </c>
      <c r="B35" s="143">
        <v>-0.18881</v>
      </c>
      <c r="C35" s="143">
        <v>-0.53088</v>
      </c>
      <c r="D35" s="143">
        <v>-0.14332</v>
      </c>
      <c r="E35" s="143">
        <v>-0.18474</v>
      </c>
      <c r="F35" s="143">
        <v>-0.2315</v>
      </c>
      <c r="G35" s="143">
        <v>0.115572</v>
      </c>
      <c r="H35" s="143">
        <v>-0.00198</v>
      </c>
      <c r="I35" s="143">
        <v>-0.01752</v>
      </c>
      <c r="J35" s="143">
        <v>0.043777</v>
      </c>
      <c r="K35" s="143">
        <v>-0.01214</v>
      </c>
      <c r="L35" s="143">
        <v>0.06316</v>
      </c>
      <c r="M35" s="143">
        <v>0.0751</v>
      </c>
      <c r="N35" s="143">
        <v>0.194274</v>
      </c>
      <c r="O35" s="143">
        <v>-0.1575</v>
      </c>
      <c r="P35" s="143">
        <v>-0.13884000000000002</v>
      </c>
      <c r="Q35" s="143">
        <v>0.068112</v>
      </c>
      <c r="R35" s="143">
        <v>-0.00992</v>
      </c>
      <c r="S35" s="143">
        <v>-0.13182</v>
      </c>
      <c r="T35" s="143">
        <v>-0.0739</v>
      </c>
      <c r="U35" s="143">
        <v>-0.06286</v>
      </c>
      <c r="V35" s="143">
        <v>0.048476</v>
      </c>
      <c r="W35" s="143">
        <v>0.17876999999999998</v>
      </c>
      <c r="X35" s="143">
        <v>0.083138</v>
      </c>
      <c r="Y35" s="143">
        <v>0.15039</v>
      </c>
      <c r="Z35" s="143">
        <v>0.197212</v>
      </c>
      <c r="AA35" s="143">
        <v>0.176694</v>
      </c>
      <c r="AB35" s="143">
        <v>0.0671</v>
      </c>
      <c r="AC35" s="143">
        <v>0.521916</v>
      </c>
      <c r="AD35" s="143">
        <v>0.323592</v>
      </c>
      <c r="AE35" s="143">
        <v>0.11297399999999999</v>
      </c>
      <c r="AF35" s="143">
        <v>-0.21028</v>
      </c>
      <c r="AG35" s="143">
        <v>-0.33828</v>
      </c>
      <c r="AH35" s="143">
        <v>0.097246</v>
      </c>
      <c r="AI35" s="143">
        <v>0.226036</v>
      </c>
      <c r="AJ35" s="143">
        <v>0.035352</v>
      </c>
      <c r="AK35" s="143">
        <v>-0.448</v>
      </c>
      <c r="AL35" s="143">
        <v>-0.0327</v>
      </c>
      <c r="AM35" s="143">
        <v>-0.09292</v>
      </c>
      <c r="AN35" s="143">
        <v>-0.02774</v>
      </c>
      <c r="AO35" s="143">
        <v>0.02699</v>
      </c>
      <c r="AP35" s="143">
        <v>-0.04641</v>
      </c>
      <c r="AQ35" s="143">
        <v>-0.14435</v>
      </c>
      <c r="AR35" s="143">
        <v>-0.22188</v>
      </c>
      <c r="AS35" s="143">
        <v>-0.25804</v>
      </c>
      <c r="AT35" s="143">
        <v>0.777752</v>
      </c>
    </row>
    <row r="36">
      <c r="A36" s="142">
        <f t="shared" si="1"/>
        <v>-0.167358</v>
      </c>
      <c r="B36" s="143">
        <v>-0.37762</v>
      </c>
      <c r="C36" s="143">
        <v>-0.53088</v>
      </c>
      <c r="D36" s="143">
        <v>-0.28664</v>
      </c>
      <c r="E36" s="143">
        <v>-0.36948</v>
      </c>
      <c r="F36" s="143">
        <v>-0.34725</v>
      </c>
      <c r="G36" s="143">
        <v>0.115572</v>
      </c>
      <c r="H36" s="143">
        <v>-0.00396</v>
      </c>
      <c r="I36" s="143">
        <v>-0.01752</v>
      </c>
      <c r="J36" s="143">
        <v>0.087554</v>
      </c>
      <c r="K36" s="143">
        <v>-0.02428</v>
      </c>
      <c r="L36" s="143">
        <v>0.06316</v>
      </c>
      <c r="M36" s="143">
        <v>0.2253</v>
      </c>
      <c r="N36" s="143">
        <v>0.129516</v>
      </c>
      <c r="O36" s="143">
        <v>-0.1575</v>
      </c>
      <c r="P36" s="143">
        <v>-0.09256</v>
      </c>
      <c r="Q36" s="143">
        <v>0.10216800000000001</v>
      </c>
      <c r="R36" s="143">
        <v>-0.00992</v>
      </c>
      <c r="S36" s="143">
        <v>-0.26364</v>
      </c>
      <c r="T36" s="143">
        <v>-0.1478</v>
      </c>
      <c r="U36" s="143">
        <v>-0.09429</v>
      </c>
      <c r="V36" s="143">
        <v>0.072714</v>
      </c>
      <c r="W36" s="143">
        <v>0.17876999999999998</v>
      </c>
      <c r="X36" s="143">
        <v>0.166276</v>
      </c>
      <c r="Y36" s="143">
        <v>0.20052</v>
      </c>
      <c r="Z36" s="143">
        <v>0.394424</v>
      </c>
      <c r="AA36" s="143">
        <v>0.235592</v>
      </c>
      <c r="AB36" s="143">
        <v>0.20130000000000003</v>
      </c>
      <c r="AC36" s="143">
        <v>0.6523950000000001</v>
      </c>
      <c r="AD36" s="143">
        <v>0.40449</v>
      </c>
      <c r="AE36" s="143">
        <v>0.150632</v>
      </c>
      <c r="AF36" s="143">
        <v>-0.10514</v>
      </c>
      <c r="AG36" s="143">
        <v>-0.50742</v>
      </c>
      <c r="AH36" s="143">
        <v>0.145869</v>
      </c>
      <c r="AI36" s="143">
        <v>0.452072</v>
      </c>
      <c r="AJ36" s="143">
        <v>0.053028000000000006</v>
      </c>
      <c r="AK36" s="143">
        <v>-0.56</v>
      </c>
      <c r="AL36" s="143">
        <v>-0.0654</v>
      </c>
      <c r="AM36" s="143">
        <v>-0.18584</v>
      </c>
      <c r="AN36" s="143">
        <v>-0.06935</v>
      </c>
      <c r="AO36" s="143">
        <v>0.02699</v>
      </c>
      <c r="AP36" s="143">
        <v>-0.13923</v>
      </c>
      <c r="AQ36" s="143">
        <v>-0.2887</v>
      </c>
      <c r="AR36" s="143">
        <v>-0.16641</v>
      </c>
      <c r="AS36" s="143">
        <v>-0.38705999999999996</v>
      </c>
      <c r="AT36" s="143">
        <v>0.97219</v>
      </c>
    </row>
    <row r="37">
      <c r="A37" s="142">
        <f t="shared" si="1"/>
        <v>-2.028122</v>
      </c>
      <c r="B37" s="143">
        <v>-0.56643</v>
      </c>
      <c r="C37" s="143">
        <v>-1.06176</v>
      </c>
      <c r="D37" s="143">
        <v>-0.57328</v>
      </c>
      <c r="E37" s="143">
        <v>-0.5542199999999999</v>
      </c>
      <c r="F37" s="143">
        <v>-0.2315</v>
      </c>
      <c r="G37" s="143">
        <v>0.115572</v>
      </c>
      <c r="H37" s="143">
        <v>-0.00594</v>
      </c>
      <c r="I37" s="143">
        <v>-0.01752</v>
      </c>
      <c r="J37" s="143">
        <v>0.131331</v>
      </c>
      <c r="K37" s="143">
        <v>-0.02428</v>
      </c>
      <c r="L37" s="143">
        <v>0.12632</v>
      </c>
      <c r="M37" s="143">
        <v>0.3004</v>
      </c>
      <c r="N37" s="143">
        <v>0.32378999999999997</v>
      </c>
      <c r="O37" s="143">
        <v>-0.2625</v>
      </c>
      <c r="P37" s="143">
        <v>-0.2314</v>
      </c>
      <c r="Q37" s="143">
        <v>0.136224</v>
      </c>
      <c r="R37" s="143">
        <v>-0.01984</v>
      </c>
      <c r="S37" s="143">
        <v>-0.32955</v>
      </c>
      <c r="T37" s="143">
        <v>-0.18474999999999997</v>
      </c>
      <c r="U37" s="143">
        <v>-0.15715</v>
      </c>
      <c r="V37" s="143">
        <v>0.12118999999999999</v>
      </c>
      <c r="W37" s="143">
        <v>0.23836</v>
      </c>
      <c r="X37" s="143">
        <v>0.207845</v>
      </c>
      <c r="Y37" s="143">
        <v>0.15039</v>
      </c>
      <c r="Z37" s="143">
        <v>0.394424</v>
      </c>
      <c r="AA37" s="143">
        <v>0.29449</v>
      </c>
      <c r="AB37" s="143">
        <v>0.1342</v>
      </c>
      <c r="AC37" s="143">
        <v>0.521916</v>
      </c>
      <c r="AD37" s="143">
        <v>0.40449</v>
      </c>
      <c r="AE37" s="143">
        <v>0.18828999999999999</v>
      </c>
      <c r="AF37" s="143">
        <v>-0.42056</v>
      </c>
      <c r="AG37" s="143">
        <v>-0.8457000000000001</v>
      </c>
      <c r="AH37" s="143">
        <v>0.243115</v>
      </c>
      <c r="AI37" s="143">
        <v>0.452072</v>
      </c>
      <c r="AJ37" s="143">
        <v>0.08838</v>
      </c>
      <c r="AK37" s="143">
        <v>-0.336</v>
      </c>
      <c r="AL37" s="143">
        <v>-0.08175</v>
      </c>
      <c r="AM37" s="143">
        <v>-0.2323</v>
      </c>
      <c r="AN37" s="143">
        <v>-0.06935</v>
      </c>
      <c r="AO37" s="143">
        <v>0.06747500000000001</v>
      </c>
      <c r="AP37" s="143">
        <v>-0.09282</v>
      </c>
      <c r="AQ37" s="143">
        <v>-0.2887</v>
      </c>
      <c r="AR37" s="143">
        <v>-0.27735</v>
      </c>
      <c r="AS37" s="143">
        <v>-0.38705999999999996</v>
      </c>
      <c r="AT37" s="143">
        <v>0.583314</v>
      </c>
    </row>
    <row r="38">
      <c r="A38" s="142">
        <f t="shared" si="1"/>
        <v>-0.153761</v>
      </c>
      <c r="B38" s="143">
        <v>-0.75524</v>
      </c>
      <c r="C38" s="143">
        <v>-0.79632</v>
      </c>
      <c r="D38" s="143">
        <v>-0.14332</v>
      </c>
      <c r="E38" s="143">
        <v>-0.5542199999999999</v>
      </c>
      <c r="F38" s="143">
        <v>-0.11575</v>
      </c>
      <c r="G38" s="143">
        <v>0.231144</v>
      </c>
      <c r="H38" s="143">
        <v>-0.00792</v>
      </c>
      <c r="I38" s="143">
        <v>-0.03504</v>
      </c>
      <c r="J38" s="143">
        <v>0.175108</v>
      </c>
      <c r="K38" s="143">
        <v>-0.04856</v>
      </c>
      <c r="L38" s="143">
        <v>0.12632</v>
      </c>
      <c r="M38" s="143">
        <v>0.2253</v>
      </c>
      <c r="N38" s="143">
        <v>0.194274</v>
      </c>
      <c r="O38" s="143">
        <v>-0.1575</v>
      </c>
      <c r="P38" s="143">
        <v>-0.13884000000000002</v>
      </c>
      <c r="Q38" s="143">
        <v>0.068112</v>
      </c>
      <c r="R38" s="143">
        <v>-0.01984</v>
      </c>
      <c r="S38" s="143">
        <v>-0.19773</v>
      </c>
      <c r="T38" s="143">
        <v>-0.11084999999999999</v>
      </c>
      <c r="U38" s="143">
        <v>-0.03143</v>
      </c>
      <c r="V38" s="143">
        <v>0.048476</v>
      </c>
      <c r="W38" s="143">
        <v>0.17876999999999998</v>
      </c>
      <c r="X38" s="143">
        <v>0.166276</v>
      </c>
      <c r="Y38" s="143">
        <v>0.15039</v>
      </c>
      <c r="Z38" s="143">
        <v>0.197212</v>
      </c>
      <c r="AA38" s="143">
        <v>0.176694</v>
      </c>
      <c r="AB38" s="143">
        <v>0.2684</v>
      </c>
      <c r="AC38" s="143">
        <v>0.6523950000000001</v>
      </c>
      <c r="AD38" s="143">
        <v>0.161796</v>
      </c>
      <c r="AE38" s="143">
        <v>0.11297399999999999</v>
      </c>
      <c r="AF38" s="143">
        <v>-0.31542</v>
      </c>
      <c r="AG38" s="143">
        <v>-0.33828</v>
      </c>
      <c r="AH38" s="143">
        <v>0.145869</v>
      </c>
      <c r="AI38" s="143">
        <v>0.56509</v>
      </c>
      <c r="AJ38" s="143">
        <v>0.070704</v>
      </c>
      <c r="AK38" s="143">
        <v>-0.224</v>
      </c>
      <c r="AL38" s="143">
        <v>-0.049049999999999996</v>
      </c>
      <c r="AM38" s="143">
        <v>-0.13938</v>
      </c>
      <c r="AN38" s="143">
        <v>-0.04161</v>
      </c>
      <c r="AO38" s="143">
        <v>0.040485</v>
      </c>
      <c r="AP38" s="143">
        <v>-0.09282</v>
      </c>
      <c r="AQ38" s="143">
        <v>-0.2887</v>
      </c>
      <c r="AR38" s="143">
        <v>-0.22188</v>
      </c>
      <c r="AS38" s="143">
        <v>-0.25804</v>
      </c>
      <c r="AT38" s="143">
        <v>0.97219</v>
      </c>
    </row>
    <row r="39">
      <c r="A39" s="142">
        <f t="shared" si="1"/>
        <v>-0.922591</v>
      </c>
      <c r="B39" s="143">
        <v>-0.75524</v>
      </c>
      <c r="C39" s="143">
        <v>-0.79632</v>
      </c>
      <c r="D39" s="143">
        <v>-0.42996</v>
      </c>
      <c r="E39" s="143">
        <v>-0.5542199999999999</v>
      </c>
      <c r="F39" s="143">
        <v>-0.34725</v>
      </c>
      <c r="G39" s="143">
        <v>0.28892999999999996</v>
      </c>
      <c r="H39" s="143">
        <v>-0.009899999999999999</v>
      </c>
      <c r="I39" s="143">
        <v>-0.043800000000000006</v>
      </c>
      <c r="J39" s="143">
        <v>0.21888500000000002</v>
      </c>
      <c r="K39" s="143">
        <v>-0.0607</v>
      </c>
      <c r="L39" s="143">
        <v>0.12632</v>
      </c>
      <c r="M39" s="143">
        <v>0.3004</v>
      </c>
      <c r="N39" s="143">
        <v>0.259032</v>
      </c>
      <c r="O39" s="143">
        <v>-0.105</v>
      </c>
      <c r="P39" s="143">
        <v>-0.09256</v>
      </c>
      <c r="Q39" s="143">
        <v>0.10216800000000001</v>
      </c>
      <c r="R39" s="143">
        <v>-0.01488</v>
      </c>
      <c r="S39" s="143">
        <v>-0.19773</v>
      </c>
      <c r="T39" s="143">
        <v>-0.0739</v>
      </c>
      <c r="U39" s="143">
        <v>-0.06286</v>
      </c>
      <c r="V39" s="143">
        <v>0.096952</v>
      </c>
      <c r="W39" s="143">
        <v>0.17876999999999998</v>
      </c>
      <c r="X39" s="143">
        <v>0.083138</v>
      </c>
      <c r="Y39" s="143">
        <v>0.15039</v>
      </c>
      <c r="Z39" s="143">
        <v>0.394424</v>
      </c>
      <c r="AA39" s="143">
        <v>0.235592</v>
      </c>
      <c r="AB39" s="143">
        <v>0.2684</v>
      </c>
      <c r="AC39" s="143">
        <v>0.521916</v>
      </c>
      <c r="AD39" s="143">
        <v>0.242694</v>
      </c>
      <c r="AE39" s="143">
        <v>0.150632</v>
      </c>
      <c r="AF39" s="143">
        <v>-0.42056</v>
      </c>
      <c r="AG39" s="143">
        <v>-0.50742</v>
      </c>
      <c r="AH39" s="143">
        <v>0.194492</v>
      </c>
      <c r="AI39" s="143">
        <v>0.452072</v>
      </c>
      <c r="AJ39" s="143">
        <v>0.08838</v>
      </c>
      <c r="AK39" s="143">
        <v>-0.336</v>
      </c>
      <c r="AL39" s="143">
        <v>-0.08175</v>
      </c>
      <c r="AM39" s="143">
        <v>-0.13938</v>
      </c>
      <c r="AN39" s="143">
        <v>-0.04161</v>
      </c>
      <c r="AO39" s="143">
        <v>0.05398</v>
      </c>
      <c r="AP39" s="143">
        <v>-0.13923</v>
      </c>
      <c r="AQ39" s="143">
        <v>-0.2887</v>
      </c>
      <c r="AR39" s="143">
        <v>-0.22188</v>
      </c>
      <c r="AS39" s="143">
        <v>-0.38705999999999996</v>
      </c>
      <c r="AT39" s="143">
        <v>0.777752</v>
      </c>
    </row>
    <row r="40">
      <c r="A40" s="142">
        <f t="shared" si="1"/>
        <v>-2.594821</v>
      </c>
      <c r="B40" s="143">
        <v>-0.56643</v>
      </c>
      <c r="C40" s="143">
        <v>-1.3272</v>
      </c>
      <c r="D40" s="143">
        <v>-0.28664</v>
      </c>
      <c r="E40" s="143">
        <v>-0.36948</v>
      </c>
      <c r="F40" s="143">
        <v>-0.34725</v>
      </c>
      <c r="G40" s="143">
        <v>0.115572</v>
      </c>
      <c r="H40" s="143">
        <v>-0.00594</v>
      </c>
      <c r="I40" s="143">
        <v>-0.01752</v>
      </c>
      <c r="J40" s="143">
        <v>0.087554</v>
      </c>
      <c r="K40" s="143">
        <v>-0.03642</v>
      </c>
      <c r="L40" s="143">
        <v>0.09473999999999999</v>
      </c>
      <c r="M40" s="143">
        <v>0.1502</v>
      </c>
      <c r="N40" s="143">
        <v>0.129516</v>
      </c>
      <c r="O40" s="143">
        <v>-0.2625</v>
      </c>
      <c r="P40" s="143">
        <v>-0.18512</v>
      </c>
      <c r="Q40" s="143">
        <v>0.136224</v>
      </c>
      <c r="R40" s="143">
        <v>-0.0248</v>
      </c>
      <c r="S40" s="143">
        <v>-0.32955</v>
      </c>
      <c r="T40" s="143">
        <v>-0.1478</v>
      </c>
      <c r="U40" s="143">
        <v>-0.12572</v>
      </c>
      <c r="V40" s="143">
        <v>0.096952</v>
      </c>
      <c r="W40" s="143">
        <v>0.23836</v>
      </c>
      <c r="X40" s="143">
        <v>0.12470700000000001</v>
      </c>
      <c r="Y40" s="143">
        <v>0.20052</v>
      </c>
      <c r="Z40" s="143">
        <v>0.295818</v>
      </c>
      <c r="AA40" s="143">
        <v>0.235592</v>
      </c>
      <c r="AB40" s="143">
        <v>0.2684</v>
      </c>
      <c r="AC40" s="143">
        <v>0.521916</v>
      </c>
      <c r="AD40" s="143">
        <v>0.323592</v>
      </c>
      <c r="AE40" s="143">
        <v>0.11297399999999999</v>
      </c>
      <c r="AF40" s="143">
        <v>-0.31542</v>
      </c>
      <c r="AG40" s="143">
        <v>-0.8457000000000001</v>
      </c>
      <c r="AH40" s="143">
        <v>0.145869</v>
      </c>
      <c r="AI40" s="143">
        <v>0.452072</v>
      </c>
      <c r="AJ40" s="143">
        <v>0.070704</v>
      </c>
      <c r="AK40" s="143">
        <v>-0.56</v>
      </c>
      <c r="AL40" s="143">
        <v>-0.0654</v>
      </c>
      <c r="AM40" s="143">
        <v>-0.2323</v>
      </c>
      <c r="AN40" s="143">
        <v>-0.05548</v>
      </c>
      <c r="AO40" s="143">
        <v>0.040485</v>
      </c>
      <c r="AP40" s="143">
        <v>-0.13923</v>
      </c>
      <c r="AQ40" s="143">
        <v>-0.43305000000000005</v>
      </c>
      <c r="AR40" s="143">
        <v>-0.27735</v>
      </c>
      <c r="AS40" s="143">
        <v>-0.25804</v>
      </c>
      <c r="AT40" s="143">
        <v>0.777752</v>
      </c>
    </row>
    <row r="41">
      <c r="A41" s="142">
        <f t="shared" si="1"/>
        <v>-0.780077</v>
      </c>
      <c r="B41" s="143">
        <v>-0.75524</v>
      </c>
      <c r="C41" s="143">
        <v>-0.79632</v>
      </c>
      <c r="D41" s="143">
        <v>-0.14332</v>
      </c>
      <c r="E41" s="143">
        <v>-0.5542199999999999</v>
      </c>
      <c r="F41" s="143">
        <v>-0.11575</v>
      </c>
      <c r="G41" s="143">
        <v>0.231144</v>
      </c>
      <c r="H41" s="143">
        <v>-0.00792</v>
      </c>
      <c r="I41" s="143">
        <v>-0.03504</v>
      </c>
      <c r="J41" s="143">
        <v>0.175108</v>
      </c>
      <c r="K41" s="143">
        <v>-0.04856</v>
      </c>
      <c r="L41" s="143">
        <v>0.12632</v>
      </c>
      <c r="M41" s="143">
        <v>0.2253</v>
      </c>
      <c r="N41" s="143">
        <v>0.194274</v>
      </c>
      <c r="O41" s="143">
        <v>-0.1575</v>
      </c>
      <c r="P41" s="143">
        <v>-0.13884000000000002</v>
      </c>
      <c r="Q41" s="143">
        <v>0.068112</v>
      </c>
      <c r="R41" s="143">
        <v>-0.01984</v>
      </c>
      <c r="S41" s="143">
        <v>-0.19773</v>
      </c>
      <c r="T41" s="143">
        <v>-0.11084999999999999</v>
      </c>
      <c r="U41" s="143">
        <v>-0.03143</v>
      </c>
      <c r="V41" s="143">
        <v>0.048476</v>
      </c>
      <c r="W41" s="143">
        <v>0.17876999999999998</v>
      </c>
      <c r="X41" s="143">
        <v>0.166276</v>
      </c>
      <c r="Y41" s="143">
        <v>0.15039</v>
      </c>
      <c r="Z41" s="143">
        <v>0.197212</v>
      </c>
      <c r="AA41" s="143">
        <v>0.176694</v>
      </c>
      <c r="AB41" s="143">
        <v>0.20130000000000003</v>
      </c>
      <c r="AC41" s="143">
        <v>0.521916</v>
      </c>
      <c r="AD41" s="143">
        <v>0.40449</v>
      </c>
      <c r="AE41" s="143">
        <v>0.075316</v>
      </c>
      <c r="AF41" s="143">
        <v>-0.31542</v>
      </c>
      <c r="AG41" s="143">
        <v>-0.50742</v>
      </c>
      <c r="AH41" s="143">
        <v>0.097246</v>
      </c>
      <c r="AI41" s="143">
        <v>0.33905399999999997</v>
      </c>
      <c r="AJ41" s="143">
        <v>0.08838</v>
      </c>
      <c r="AK41" s="143">
        <v>-0.448</v>
      </c>
      <c r="AL41" s="143">
        <v>-0.0327</v>
      </c>
      <c r="AM41" s="143">
        <v>-0.13938</v>
      </c>
      <c r="AN41" s="143">
        <v>-0.04161</v>
      </c>
      <c r="AO41" s="143">
        <v>0.040485</v>
      </c>
      <c r="AP41" s="143">
        <v>-0.09282</v>
      </c>
      <c r="AQ41" s="143">
        <v>-0.2887</v>
      </c>
      <c r="AR41" s="143">
        <v>-0.22188</v>
      </c>
      <c r="AS41" s="143">
        <v>-0.25804</v>
      </c>
      <c r="AT41" s="143">
        <v>0.97219</v>
      </c>
    </row>
    <row r="42">
      <c r="A42" s="142">
        <f t="shared" si="1"/>
        <v>-2.904435</v>
      </c>
      <c r="B42" s="143">
        <v>-0.75524</v>
      </c>
      <c r="C42" s="143">
        <v>-1.3272</v>
      </c>
      <c r="D42" s="143">
        <v>-0.42996</v>
      </c>
      <c r="E42" s="143">
        <v>-0.73896</v>
      </c>
      <c r="F42" s="143">
        <v>-0.463</v>
      </c>
      <c r="G42" s="143">
        <v>0.231144</v>
      </c>
      <c r="H42" s="143">
        <v>-0.009899999999999999</v>
      </c>
      <c r="I42" s="143">
        <v>-0.03504</v>
      </c>
      <c r="J42" s="143">
        <v>0.175108</v>
      </c>
      <c r="K42" s="143">
        <v>-0.0607</v>
      </c>
      <c r="L42" s="143">
        <v>0.12632</v>
      </c>
      <c r="M42" s="143">
        <v>0.3004</v>
      </c>
      <c r="N42" s="143">
        <v>0.259032</v>
      </c>
      <c r="O42" s="143">
        <v>-0.2625</v>
      </c>
      <c r="P42" s="143">
        <v>-0.2314</v>
      </c>
      <c r="Q42" s="143">
        <v>0.17028000000000001</v>
      </c>
      <c r="R42" s="143">
        <v>-0.01984</v>
      </c>
      <c r="S42" s="143">
        <v>-0.32955</v>
      </c>
      <c r="T42" s="143">
        <v>-0.1478</v>
      </c>
      <c r="U42" s="143">
        <v>-0.12572</v>
      </c>
      <c r="V42" s="143">
        <v>0.096952</v>
      </c>
      <c r="W42" s="143">
        <v>0.23836</v>
      </c>
      <c r="X42" s="143">
        <v>0.12470700000000001</v>
      </c>
      <c r="Y42" s="143">
        <v>0.20052</v>
      </c>
      <c r="Z42" s="143">
        <v>0.295818</v>
      </c>
      <c r="AA42" s="143">
        <v>0.235592</v>
      </c>
      <c r="AB42" s="143">
        <v>0.2684</v>
      </c>
      <c r="AC42" s="143">
        <v>0.521916</v>
      </c>
      <c r="AD42" s="143">
        <v>0.40449</v>
      </c>
      <c r="AE42" s="143">
        <v>0.11297399999999999</v>
      </c>
      <c r="AF42" s="143">
        <v>-0.31542</v>
      </c>
      <c r="AG42" s="143">
        <v>-0.8457000000000001</v>
      </c>
      <c r="AH42" s="143">
        <v>0.194492</v>
      </c>
      <c r="AI42" s="143">
        <v>0.33905399999999997</v>
      </c>
      <c r="AJ42" s="143">
        <v>0.070704</v>
      </c>
      <c r="AK42" s="143">
        <v>-0.56</v>
      </c>
      <c r="AL42" s="143">
        <v>-0.049049999999999996</v>
      </c>
      <c r="AM42" s="143">
        <v>-0.2323</v>
      </c>
      <c r="AN42" s="143">
        <v>-0.05548</v>
      </c>
      <c r="AO42" s="143">
        <v>0.05398</v>
      </c>
      <c r="AP42" s="143">
        <v>-0.13923</v>
      </c>
      <c r="AQ42" s="143">
        <v>-0.43305000000000005</v>
      </c>
      <c r="AR42" s="143">
        <v>-0.27735</v>
      </c>
      <c r="AS42" s="143">
        <v>-0.25804</v>
      </c>
      <c r="AT42" s="143">
        <v>0.777752</v>
      </c>
    </row>
    <row r="43">
      <c r="A43" s="142">
        <f t="shared" si="1"/>
        <v>-0.675193</v>
      </c>
      <c r="B43" s="143">
        <v>-0.75524</v>
      </c>
      <c r="C43" s="143">
        <v>-0.79632</v>
      </c>
      <c r="D43" s="143">
        <v>-0.14332</v>
      </c>
      <c r="E43" s="143">
        <v>-0.5542199999999999</v>
      </c>
      <c r="F43" s="143">
        <v>-0.11575</v>
      </c>
      <c r="G43" s="143">
        <v>0.231144</v>
      </c>
      <c r="H43" s="143">
        <v>-0.00792</v>
      </c>
      <c r="I43" s="143">
        <v>-0.03504</v>
      </c>
      <c r="J43" s="143">
        <v>0.175108</v>
      </c>
      <c r="K43" s="143">
        <v>-0.04856</v>
      </c>
      <c r="L43" s="143">
        <v>0.12632</v>
      </c>
      <c r="M43" s="143">
        <v>0.2253</v>
      </c>
      <c r="N43" s="143">
        <v>0.194274</v>
      </c>
      <c r="O43" s="143">
        <v>-0.1575</v>
      </c>
      <c r="P43" s="143">
        <v>-0.13884000000000002</v>
      </c>
      <c r="Q43" s="143">
        <v>0.034056</v>
      </c>
      <c r="R43" s="143">
        <v>-0.00992</v>
      </c>
      <c r="S43" s="143">
        <v>-0.19773</v>
      </c>
      <c r="T43" s="143">
        <v>-0.11084999999999999</v>
      </c>
      <c r="U43" s="143">
        <v>-0.03143</v>
      </c>
      <c r="V43" s="143">
        <v>0.048476</v>
      </c>
      <c r="W43" s="143">
        <v>0.17876999999999998</v>
      </c>
      <c r="X43" s="143">
        <v>0.166276</v>
      </c>
      <c r="Y43" s="143">
        <v>0.15039</v>
      </c>
      <c r="Z43" s="143">
        <v>0.197212</v>
      </c>
      <c r="AA43" s="143">
        <v>0.176694</v>
      </c>
      <c r="AB43" s="143">
        <v>0.20130000000000003</v>
      </c>
      <c r="AC43" s="143">
        <v>0.521916</v>
      </c>
      <c r="AD43" s="143">
        <v>0.40449</v>
      </c>
      <c r="AE43" s="143">
        <v>0.075316</v>
      </c>
      <c r="AF43" s="143">
        <v>-0.31542</v>
      </c>
      <c r="AG43" s="143">
        <v>-0.50742</v>
      </c>
      <c r="AH43" s="143">
        <v>0.097246</v>
      </c>
      <c r="AI43" s="143">
        <v>0.33905399999999997</v>
      </c>
      <c r="AJ43" s="143">
        <v>0.08838</v>
      </c>
      <c r="AK43" s="143">
        <v>-0.448</v>
      </c>
      <c r="AL43" s="143">
        <v>-0.0327</v>
      </c>
      <c r="AM43" s="143">
        <v>-0.13938</v>
      </c>
      <c r="AN43" s="143">
        <v>-0.04161</v>
      </c>
      <c r="AO43" s="143">
        <v>0.040485</v>
      </c>
      <c r="AP43" s="143">
        <v>-0.09282</v>
      </c>
      <c r="AQ43" s="143">
        <v>-0.2887</v>
      </c>
      <c r="AR43" s="143">
        <v>-0.22188</v>
      </c>
      <c r="AS43" s="143">
        <v>-0.12902</v>
      </c>
      <c r="AT43" s="143">
        <v>0.97219</v>
      </c>
    </row>
    <row r="44">
      <c r="A44" s="142">
        <f t="shared" si="1"/>
        <v>-2.477711</v>
      </c>
      <c r="B44" s="143">
        <v>-0.75524</v>
      </c>
      <c r="C44" s="143">
        <v>-1.3272</v>
      </c>
      <c r="D44" s="143">
        <v>-0.42996</v>
      </c>
      <c r="E44" s="143">
        <v>-0.73896</v>
      </c>
      <c r="F44" s="143">
        <v>-0.463</v>
      </c>
      <c r="G44" s="143">
        <v>0.231144</v>
      </c>
      <c r="H44" s="143">
        <v>-0.009899999999999999</v>
      </c>
      <c r="I44" s="143">
        <v>-0.03504</v>
      </c>
      <c r="J44" s="143">
        <v>0.175108</v>
      </c>
      <c r="K44" s="143">
        <v>-0.04856</v>
      </c>
      <c r="L44" s="143">
        <v>0.12632</v>
      </c>
      <c r="M44" s="143">
        <v>0.3004</v>
      </c>
      <c r="N44" s="143">
        <v>0.259032</v>
      </c>
      <c r="O44" s="143">
        <v>-0.2625</v>
      </c>
      <c r="P44" s="143">
        <v>-0.2314</v>
      </c>
      <c r="Q44" s="143">
        <v>0.17028000000000001</v>
      </c>
      <c r="R44" s="143">
        <v>-0.01984</v>
      </c>
      <c r="S44" s="143">
        <v>-0.32955</v>
      </c>
      <c r="T44" s="143">
        <v>-0.1478</v>
      </c>
      <c r="U44" s="143">
        <v>-0.12572</v>
      </c>
      <c r="V44" s="143">
        <v>0.096952</v>
      </c>
      <c r="W44" s="143">
        <v>0.23836</v>
      </c>
      <c r="X44" s="143">
        <v>0.12470700000000001</v>
      </c>
      <c r="Y44" s="143">
        <v>0.20052</v>
      </c>
      <c r="Z44" s="143">
        <v>0.295818</v>
      </c>
      <c r="AA44" s="143">
        <v>0.235592</v>
      </c>
      <c r="AB44" s="143">
        <v>0.2684</v>
      </c>
      <c r="AC44" s="143">
        <v>0.521916</v>
      </c>
      <c r="AD44" s="143">
        <v>0.323592</v>
      </c>
      <c r="AE44" s="143">
        <v>0.150632</v>
      </c>
      <c r="AF44" s="143">
        <v>-0.42056</v>
      </c>
      <c r="AG44" s="143">
        <v>-0.16914</v>
      </c>
      <c r="AH44" s="143">
        <v>0.097246</v>
      </c>
      <c r="AI44" s="143">
        <v>0.33905399999999997</v>
      </c>
      <c r="AJ44" s="143">
        <v>0.070704</v>
      </c>
      <c r="AK44" s="143">
        <v>-0.56</v>
      </c>
      <c r="AL44" s="143">
        <v>-0.0654</v>
      </c>
      <c r="AM44" s="143">
        <v>-0.2323</v>
      </c>
      <c r="AN44" s="143">
        <v>-0.05548</v>
      </c>
      <c r="AO44" s="143">
        <v>0.05398</v>
      </c>
      <c r="AP44" s="143">
        <v>-0.13923</v>
      </c>
      <c r="AQ44" s="143">
        <v>-0.43305000000000005</v>
      </c>
      <c r="AR44" s="143">
        <v>-0.27735</v>
      </c>
      <c r="AS44" s="143">
        <v>-0.25804</v>
      </c>
      <c r="AT44" s="143">
        <v>0.777752</v>
      </c>
    </row>
    <row r="45">
      <c r="A45" s="142">
        <f t="shared" si="1"/>
        <v>-1.842554</v>
      </c>
      <c r="B45" s="143">
        <v>-0.75524</v>
      </c>
      <c r="C45" s="143">
        <v>-1.3272</v>
      </c>
      <c r="D45" s="143">
        <v>-0.42996</v>
      </c>
      <c r="E45" s="143">
        <v>-0.73896</v>
      </c>
      <c r="F45" s="143">
        <v>-0.463</v>
      </c>
      <c r="G45" s="143">
        <v>0.231144</v>
      </c>
      <c r="H45" s="143">
        <v>-0.009899999999999999</v>
      </c>
      <c r="I45" s="143">
        <v>-0.03504</v>
      </c>
      <c r="J45" s="143">
        <v>0.175108</v>
      </c>
      <c r="K45" s="143">
        <v>-0.0607</v>
      </c>
      <c r="L45" s="143">
        <v>0.12632</v>
      </c>
      <c r="M45" s="143">
        <v>0.3004</v>
      </c>
      <c r="N45" s="143">
        <v>0.259032</v>
      </c>
      <c r="O45" s="143">
        <v>-0.2625</v>
      </c>
      <c r="P45" s="143">
        <v>-0.2314</v>
      </c>
      <c r="Q45" s="143">
        <v>0.17028000000000001</v>
      </c>
      <c r="R45" s="143">
        <v>-0.01984</v>
      </c>
      <c r="S45" s="143">
        <v>-0.32955</v>
      </c>
      <c r="T45" s="143">
        <v>-0.1478</v>
      </c>
      <c r="U45" s="143">
        <v>-0.12572</v>
      </c>
      <c r="V45" s="143">
        <v>0.096952</v>
      </c>
      <c r="W45" s="143">
        <v>0.23836</v>
      </c>
      <c r="X45" s="143">
        <v>0.12470700000000001</v>
      </c>
      <c r="Y45" s="143">
        <v>0.20052</v>
      </c>
      <c r="Z45" s="143">
        <v>0.295818</v>
      </c>
      <c r="AA45" s="143">
        <v>0.235592</v>
      </c>
      <c r="AB45" s="143">
        <v>0.20130000000000003</v>
      </c>
      <c r="AC45" s="143">
        <v>0.39143700000000003</v>
      </c>
      <c r="AD45" s="143">
        <v>0.323592</v>
      </c>
      <c r="AE45" s="143">
        <v>0.150632</v>
      </c>
      <c r="AF45" s="143">
        <v>-0.42056</v>
      </c>
      <c r="AG45" s="143">
        <v>0.0</v>
      </c>
      <c r="AH45" s="143">
        <v>0.243115</v>
      </c>
      <c r="AI45" s="143">
        <v>0.452072</v>
      </c>
      <c r="AJ45" s="143">
        <v>0.053028000000000006</v>
      </c>
      <c r="AK45" s="143">
        <v>-0.448</v>
      </c>
      <c r="AL45" s="143">
        <v>-0.08175</v>
      </c>
      <c r="AM45" s="143">
        <v>-0.18584</v>
      </c>
      <c r="AN45" s="143">
        <v>-0.06935</v>
      </c>
      <c r="AO45" s="143">
        <v>0.040485</v>
      </c>
      <c r="AP45" s="143">
        <v>-0.09282</v>
      </c>
      <c r="AQ45" s="143">
        <v>-0.2887</v>
      </c>
      <c r="AR45" s="143">
        <v>-0.27735</v>
      </c>
      <c r="AS45" s="143">
        <v>-0.12902</v>
      </c>
      <c r="AT45" s="143">
        <v>0.777752</v>
      </c>
    </row>
    <row r="46">
      <c r="A46" s="142">
        <f t="shared" si="1"/>
        <v>-3.137724</v>
      </c>
      <c r="B46" s="143">
        <v>-0.75524</v>
      </c>
      <c r="C46" s="143">
        <v>-1.3272</v>
      </c>
      <c r="D46" s="143">
        <v>-0.42996</v>
      </c>
      <c r="E46" s="143">
        <v>-0.73896</v>
      </c>
      <c r="F46" s="143">
        <v>-0.463</v>
      </c>
      <c r="G46" s="143">
        <v>0.231144</v>
      </c>
      <c r="H46" s="143">
        <v>-0.009899999999999999</v>
      </c>
      <c r="I46" s="143">
        <v>-0.03504</v>
      </c>
      <c r="J46" s="143">
        <v>0.175108</v>
      </c>
      <c r="K46" s="143">
        <v>-0.0607</v>
      </c>
      <c r="L46" s="143">
        <v>0.12632</v>
      </c>
      <c r="M46" s="143">
        <v>0.3004</v>
      </c>
      <c r="N46" s="143">
        <v>0.259032</v>
      </c>
      <c r="O46" s="143">
        <v>-0.2625</v>
      </c>
      <c r="P46" s="143">
        <v>-0.2314</v>
      </c>
      <c r="Q46" s="143">
        <v>0.17028000000000001</v>
      </c>
      <c r="R46" s="143">
        <v>-0.01984</v>
      </c>
      <c r="S46" s="143">
        <v>-0.32955</v>
      </c>
      <c r="T46" s="143">
        <v>-0.1478</v>
      </c>
      <c r="U46" s="143">
        <v>-0.12572</v>
      </c>
      <c r="V46" s="143">
        <v>0.096952</v>
      </c>
      <c r="W46" s="143">
        <v>0.23836</v>
      </c>
      <c r="X46" s="143">
        <v>0.12470700000000001</v>
      </c>
      <c r="Y46" s="143">
        <v>0.20052</v>
      </c>
      <c r="Z46" s="143">
        <v>0.295818</v>
      </c>
      <c r="AA46" s="143">
        <v>0.235592</v>
      </c>
      <c r="AB46" s="143">
        <v>0.20130000000000003</v>
      </c>
      <c r="AC46" s="143">
        <v>0.39143700000000003</v>
      </c>
      <c r="AD46" s="143">
        <v>0.323592</v>
      </c>
      <c r="AE46" s="143">
        <v>0.150632</v>
      </c>
      <c r="AF46" s="143">
        <v>-0.42056</v>
      </c>
      <c r="AG46" s="143">
        <v>-0.8457000000000001</v>
      </c>
      <c r="AH46" s="143">
        <v>0.194492</v>
      </c>
      <c r="AI46" s="143">
        <v>0.33905399999999997</v>
      </c>
      <c r="AJ46" s="143">
        <v>0.070704</v>
      </c>
      <c r="AK46" s="143">
        <v>-0.56</v>
      </c>
      <c r="AL46" s="143">
        <v>-0.0654</v>
      </c>
      <c r="AM46" s="143">
        <v>-0.2323</v>
      </c>
      <c r="AN46" s="143">
        <v>-0.05548</v>
      </c>
      <c r="AO46" s="143">
        <v>0.05398</v>
      </c>
      <c r="AP46" s="143">
        <v>-0.13923</v>
      </c>
      <c r="AQ46" s="143">
        <v>-0.43305000000000005</v>
      </c>
      <c r="AR46" s="143">
        <v>-0.27735</v>
      </c>
      <c r="AS46" s="143">
        <v>-0.12902</v>
      </c>
      <c r="AT46" s="143">
        <v>0.777752</v>
      </c>
    </row>
    <row r="47">
      <c r="A47" s="142">
        <f t="shared" si="1"/>
        <v>-3.117287</v>
      </c>
      <c r="B47" s="143">
        <v>-0.75524</v>
      </c>
      <c r="C47" s="143">
        <v>-1.3272</v>
      </c>
      <c r="D47" s="143">
        <v>-0.42996</v>
      </c>
      <c r="E47" s="143">
        <v>-0.73896</v>
      </c>
      <c r="F47" s="143">
        <v>-0.463</v>
      </c>
      <c r="G47" s="143">
        <v>0.231144</v>
      </c>
      <c r="H47" s="143">
        <v>-0.009899999999999999</v>
      </c>
      <c r="I47" s="143">
        <v>-0.03504</v>
      </c>
      <c r="J47" s="143">
        <v>0.175108</v>
      </c>
      <c r="K47" s="143">
        <v>-0.0607</v>
      </c>
      <c r="L47" s="143">
        <v>0.12632</v>
      </c>
      <c r="M47" s="143">
        <v>0.3004</v>
      </c>
      <c r="N47" s="143">
        <v>0.259032</v>
      </c>
      <c r="O47" s="143">
        <v>-0.2625</v>
      </c>
      <c r="P47" s="143">
        <v>-0.2314</v>
      </c>
      <c r="Q47" s="143">
        <v>0.17028000000000001</v>
      </c>
      <c r="R47" s="143">
        <v>-0.01984</v>
      </c>
      <c r="S47" s="143">
        <v>-0.32955</v>
      </c>
      <c r="T47" s="143">
        <v>-0.1478</v>
      </c>
      <c r="U47" s="143">
        <v>-0.12572</v>
      </c>
      <c r="V47" s="143">
        <v>0.096952</v>
      </c>
      <c r="W47" s="143">
        <v>0.23836</v>
      </c>
      <c r="X47" s="143">
        <v>0.12470700000000001</v>
      </c>
      <c r="Y47" s="143">
        <v>0.20052</v>
      </c>
      <c r="Z47" s="143">
        <v>0.295818</v>
      </c>
      <c r="AA47" s="143">
        <v>0.235592</v>
      </c>
      <c r="AB47" s="143">
        <v>0.2684</v>
      </c>
      <c r="AC47" s="143">
        <v>0.521916</v>
      </c>
      <c r="AD47" s="143">
        <v>0.40449</v>
      </c>
      <c r="AE47" s="143">
        <v>0.150632</v>
      </c>
      <c r="AF47" s="143">
        <v>-0.42056</v>
      </c>
      <c r="AG47" s="143">
        <v>-0.8457000000000001</v>
      </c>
      <c r="AH47" s="143">
        <v>0.194492</v>
      </c>
      <c r="AI47" s="143">
        <v>0.33905399999999997</v>
      </c>
      <c r="AJ47" s="143">
        <v>0.070704</v>
      </c>
      <c r="AK47" s="143">
        <v>-0.56</v>
      </c>
      <c r="AL47" s="143">
        <v>-0.0654</v>
      </c>
      <c r="AM47" s="143">
        <v>-0.2323</v>
      </c>
      <c r="AN47" s="143">
        <v>-0.05548</v>
      </c>
      <c r="AO47" s="143">
        <v>0.05398</v>
      </c>
      <c r="AP47" s="143">
        <v>-0.13923</v>
      </c>
      <c r="AQ47" s="143">
        <v>-0.43305000000000005</v>
      </c>
      <c r="AR47" s="143">
        <v>-0.27735</v>
      </c>
      <c r="AS47" s="143">
        <v>-0.38705999999999996</v>
      </c>
      <c r="AT47" s="143">
        <v>0.777752</v>
      </c>
    </row>
    <row r="48">
      <c r="A48" s="142">
        <f t="shared" si="1"/>
        <v>-0.872776</v>
      </c>
      <c r="B48" s="143">
        <v>-0.75524</v>
      </c>
      <c r="C48" s="143">
        <v>-0.79632</v>
      </c>
      <c r="D48" s="143">
        <v>-0.42996</v>
      </c>
      <c r="E48" s="143">
        <v>-0.5542199999999999</v>
      </c>
      <c r="F48" s="143">
        <v>-0.34725</v>
      </c>
      <c r="G48" s="143">
        <v>0.28892999999999996</v>
      </c>
      <c r="H48" s="143">
        <v>-0.009899999999999999</v>
      </c>
      <c r="I48" s="143">
        <v>-0.043800000000000006</v>
      </c>
      <c r="J48" s="143">
        <v>0.21888500000000002</v>
      </c>
      <c r="K48" s="143">
        <v>-0.0607</v>
      </c>
      <c r="L48" s="143">
        <v>0.12632</v>
      </c>
      <c r="M48" s="143">
        <v>0.3004</v>
      </c>
      <c r="N48" s="143">
        <v>0.259032</v>
      </c>
      <c r="O48" s="143">
        <v>-0.21</v>
      </c>
      <c r="P48" s="143">
        <v>-0.18512</v>
      </c>
      <c r="Q48" s="143">
        <v>0.10216800000000001</v>
      </c>
      <c r="R48" s="143">
        <v>-0.01488</v>
      </c>
      <c r="S48" s="143">
        <v>-0.19773</v>
      </c>
      <c r="T48" s="143">
        <v>-0.0739</v>
      </c>
      <c r="U48" s="143">
        <v>-0.06286</v>
      </c>
      <c r="V48" s="143">
        <v>0.096952</v>
      </c>
      <c r="W48" s="143">
        <v>0.17876999999999998</v>
      </c>
      <c r="X48" s="143">
        <v>0.083138</v>
      </c>
      <c r="Y48" s="143">
        <v>0.15039</v>
      </c>
      <c r="Z48" s="143">
        <v>0.394424</v>
      </c>
      <c r="AA48" s="143">
        <v>0.235592</v>
      </c>
      <c r="AB48" s="143">
        <v>0.3355</v>
      </c>
      <c r="AC48" s="143">
        <v>0.6523950000000001</v>
      </c>
      <c r="AD48" s="143">
        <v>0.40449</v>
      </c>
      <c r="AE48" s="143">
        <v>0.150632</v>
      </c>
      <c r="AF48" s="143">
        <v>-0.42056</v>
      </c>
      <c r="AG48" s="143">
        <v>-0.50742</v>
      </c>
      <c r="AH48" s="143">
        <v>0.194492</v>
      </c>
      <c r="AI48" s="143">
        <v>0.452072</v>
      </c>
      <c r="AJ48" s="143">
        <v>0.08838</v>
      </c>
      <c r="AK48" s="143">
        <v>-0.448</v>
      </c>
      <c r="AL48" s="143">
        <v>-0.08175</v>
      </c>
      <c r="AM48" s="143">
        <v>-0.13938</v>
      </c>
      <c r="AN48" s="143">
        <v>-0.04161</v>
      </c>
      <c r="AO48" s="143">
        <v>0.05398</v>
      </c>
      <c r="AP48" s="143">
        <v>-0.13923</v>
      </c>
      <c r="AQ48" s="143">
        <v>-0.2887</v>
      </c>
      <c r="AR48" s="143">
        <v>-0.22188</v>
      </c>
      <c r="AS48" s="143">
        <v>-0.38705999999999996</v>
      </c>
      <c r="AT48" s="143">
        <v>0.777752</v>
      </c>
    </row>
    <row r="49">
      <c r="A49" s="142">
        <f t="shared" si="1"/>
        <v>0.535997</v>
      </c>
      <c r="B49" s="143">
        <v>-0.18881</v>
      </c>
      <c r="C49" s="143">
        <v>-0.26544</v>
      </c>
      <c r="D49" s="143">
        <v>-0.28664</v>
      </c>
      <c r="E49" s="143">
        <v>-0.36948</v>
      </c>
      <c r="F49" s="143">
        <v>-0.2315</v>
      </c>
      <c r="G49" s="143">
        <v>0.231144</v>
      </c>
      <c r="H49" s="143">
        <v>-0.00792</v>
      </c>
      <c r="I49" s="143">
        <v>-0.02628</v>
      </c>
      <c r="J49" s="143">
        <v>0.175108</v>
      </c>
      <c r="K49" s="143">
        <v>-0.04856</v>
      </c>
      <c r="L49" s="143">
        <v>0.15789999999999998</v>
      </c>
      <c r="M49" s="143">
        <v>0.3755</v>
      </c>
      <c r="N49" s="143">
        <v>0.32378999999999997</v>
      </c>
      <c r="O49" s="143">
        <v>-0.2625</v>
      </c>
      <c r="P49" s="143">
        <v>-0.2314</v>
      </c>
      <c r="Q49" s="143">
        <v>0.17028000000000001</v>
      </c>
      <c r="R49" s="143">
        <v>-0.01984</v>
      </c>
      <c r="S49" s="143">
        <v>-0.19773</v>
      </c>
      <c r="T49" s="143">
        <v>-0.1478</v>
      </c>
      <c r="U49" s="143">
        <v>-0.09429</v>
      </c>
      <c r="V49" s="143">
        <v>0.096952</v>
      </c>
      <c r="W49" s="143">
        <v>0.23836</v>
      </c>
      <c r="X49" s="143">
        <v>0.166276</v>
      </c>
      <c r="Y49" s="143">
        <v>0.15039</v>
      </c>
      <c r="Z49" s="143">
        <v>0.197212</v>
      </c>
      <c r="AA49" s="143">
        <v>0.235592</v>
      </c>
      <c r="AB49" s="143">
        <v>0.3355</v>
      </c>
      <c r="AC49" s="143">
        <v>0.6523950000000001</v>
      </c>
      <c r="AD49" s="143">
        <v>0.40449</v>
      </c>
      <c r="AE49" s="143">
        <v>0.11297399999999999</v>
      </c>
      <c r="AF49" s="143">
        <v>-0.21028</v>
      </c>
      <c r="AG49" s="143">
        <v>-0.67656</v>
      </c>
      <c r="AH49" s="143">
        <v>0.243115</v>
      </c>
      <c r="AI49" s="143">
        <v>0.56509</v>
      </c>
      <c r="AJ49" s="143">
        <v>0.070704</v>
      </c>
      <c r="AK49" s="143">
        <v>-0.56</v>
      </c>
      <c r="AL49" s="143">
        <v>-0.08175</v>
      </c>
      <c r="AM49" s="143">
        <v>-0.2323</v>
      </c>
      <c r="AN49" s="143">
        <v>-0.05548</v>
      </c>
      <c r="AO49" s="143">
        <v>0.06747500000000001</v>
      </c>
      <c r="AP49" s="143">
        <v>-0.13923</v>
      </c>
      <c r="AQ49" s="143">
        <v>-0.72175</v>
      </c>
      <c r="AR49" s="143">
        <v>-0.22188</v>
      </c>
      <c r="AS49" s="143">
        <v>-0.12902</v>
      </c>
      <c r="AT49" s="143">
        <v>0.97219</v>
      </c>
    </row>
    <row r="50">
      <c r="A50" s="142">
        <f t="shared" si="1"/>
        <v>-1.420837</v>
      </c>
      <c r="B50" s="143">
        <v>-0.75524</v>
      </c>
      <c r="C50" s="143">
        <v>-0.53088</v>
      </c>
      <c r="D50" s="143">
        <v>-0.57328</v>
      </c>
      <c r="E50" s="143">
        <v>-0.73896</v>
      </c>
      <c r="F50" s="143">
        <v>-0.34725</v>
      </c>
      <c r="G50" s="143">
        <v>0.231144</v>
      </c>
      <c r="H50" s="143">
        <v>-0.009899999999999999</v>
      </c>
      <c r="I50" s="143">
        <v>-0.02628</v>
      </c>
      <c r="J50" s="143">
        <v>0.21888500000000002</v>
      </c>
      <c r="K50" s="143">
        <v>-0.03642</v>
      </c>
      <c r="L50" s="143">
        <v>0.15789999999999998</v>
      </c>
      <c r="M50" s="143">
        <v>0.3755</v>
      </c>
      <c r="N50" s="143">
        <v>0.32378999999999997</v>
      </c>
      <c r="O50" s="143">
        <v>-0.21</v>
      </c>
      <c r="P50" s="143">
        <v>-0.18512</v>
      </c>
      <c r="Q50" s="143">
        <v>0.10216800000000001</v>
      </c>
      <c r="R50" s="143">
        <v>-0.00992</v>
      </c>
      <c r="S50" s="143">
        <v>-0.26364</v>
      </c>
      <c r="T50" s="143">
        <v>-0.18474999999999997</v>
      </c>
      <c r="U50" s="143">
        <v>-0.12572</v>
      </c>
      <c r="V50" s="143">
        <v>0.096952</v>
      </c>
      <c r="W50" s="143">
        <v>0.23836</v>
      </c>
      <c r="X50" s="143">
        <v>0.166276</v>
      </c>
      <c r="Y50" s="143">
        <v>0.15039</v>
      </c>
      <c r="Z50" s="143">
        <v>0.295818</v>
      </c>
      <c r="AA50" s="143">
        <v>0.235592</v>
      </c>
      <c r="AB50" s="143">
        <v>0.2684</v>
      </c>
      <c r="AC50" s="143">
        <v>0.6523950000000001</v>
      </c>
      <c r="AD50" s="143">
        <v>0.40449</v>
      </c>
      <c r="AE50" s="143">
        <v>0.11297399999999999</v>
      </c>
      <c r="AF50" s="143">
        <v>-0.31542</v>
      </c>
      <c r="AG50" s="143">
        <v>-0.67656</v>
      </c>
      <c r="AH50" s="143">
        <v>0.145869</v>
      </c>
      <c r="AI50" s="143">
        <v>0.452072</v>
      </c>
      <c r="AJ50" s="143">
        <v>0.070704</v>
      </c>
      <c r="AK50" s="143">
        <v>-0.336</v>
      </c>
      <c r="AL50" s="143">
        <v>-0.0654</v>
      </c>
      <c r="AM50" s="143">
        <v>-0.18584</v>
      </c>
      <c r="AN50" s="143">
        <v>-0.05548</v>
      </c>
      <c r="AO50" s="143">
        <v>0.05398</v>
      </c>
      <c r="AP50" s="143">
        <v>-0.13923</v>
      </c>
      <c r="AQ50" s="143">
        <v>-0.43305000000000005</v>
      </c>
      <c r="AR50" s="143">
        <v>-0.16641</v>
      </c>
      <c r="AS50" s="143">
        <v>-0.38705999999999996</v>
      </c>
      <c r="AT50" s="143">
        <v>0.583314</v>
      </c>
    </row>
    <row r="51">
      <c r="A51" s="142">
        <f t="shared" si="1"/>
        <v>-1.943667</v>
      </c>
      <c r="B51" s="143">
        <v>-0.9440500000000001</v>
      </c>
      <c r="C51" s="143">
        <v>-1.06176</v>
      </c>
      <c r="D51" s="143">
        <v>-0.57328</v>
      </c>
      <c r="E51" s="143">
        <v>-0.9237</v>
      </c>
      <c r="F51" s="143">
        <v>-0.2315</v>
      </c>
      <c r="G51" s="143">
        <v>0.28892999999999996</v>
      </c>
      <c r="H51" s="143">
        <v>-0.009899999999999999</v>
      </c>
      <c r="I51" s="143">
        <v>-0.043800000000000006</v>
      </c>
      <c r="J51" s="143">
        <v>0.175108</v>
      </c>
      <c r="K51" s="143">
        <v>-0.04856</v>
      </c>
      <c r="L51" s="143">
        <v>0.12632</v>
      </c>
      <c r="M51" s="143">
        <v>0.3004</v>
      </c>
      <c r="N51" s="143">
        <v>0.32378999999999997</v>
      </c>
      <c r="O51" s="143">
        <v>-0.1575</v>
      </c>
      <c r="P51" s="143">
        <v>-0.2314</v>
      </c>
      <c r="Q51" s="143">
        <v>0.136224</v>
      </c>
      <c r="R51" s="143">
        <v>-0.0248</v>
      </c>
      <c r="S51" s="143">
        <v>-0.26364</v>
      </c>
      <c r="T51" s="143">
        <v>-0.1478</v>
      </c>
      <c r="U51" s="143">
        <v>-0.12572</v>
      </c>
      <c r="V51" s="143">
        <v>0.096952</v>
      </c>
      <c r="W51" s="143">
        <v>0.23836</v>
      </c>
      <c r="X51" s="143">
        <v>0.166276</v>
      </c>
      <c r="Y51" s="143">
        <v>0.25065</v>
      </c>
      <c r="Z51" s="143">
        <v>0.394424</v>
      </c>
      <c r="AA51" s="143">
        <v>0.29449</v>
      </c>
      <c r="AB51" s="143">
        <v>0.3355</v>
      </c>
      <c r="AC51" s="143">
        <v>0.521916</v>
      </c>
      <c r="AD51" s="143">
        <v>0.40449</v>
      </c>
      <c r="AE51" s="143">
        <v>0.18828999999999999</v>
      </c>
      <c r="AF51" s="143">
        <v>-0.42056</v>
      </c>
      <c r="AG51" s="143">
        <v>-0.67656</v>
      </c>
      <c r="AH51" s="143">
        <v>0.243115</v>
      </c>
      <c r="AI51" s="143">
        <v>0.452072</v>
      </c>
      <c r="AJ51" s="143">
        <v>0.070704</v>
      </c>
      <c r="AK51" s="143">
        <v>-0.448</v>
      </c>
      <c r="AL51" s="143">
        <v>-0.08175</v>
      </c>
      <c r="AM51" s="143">
        <v>-0.18584</v>
      </c>
      <c r="AN51" s="143">
        <v>-0.06935</v>
      </c>
      <c r="AO51" s="143">
        <v>0.05398</v>
      </c>
      <c r="AP51" s="143">
        <v>-0.18564</v>
      </c>
      <c r="AQ51" s="143">
        <v>-0.5774</v>
      </c>
      <c r="AR51" s="143">
        <v>-0.22188</v>
      </c>
      <c r="AS51" s="143">
        <v>-0.12902</v>
      </c>
      <c r="AT51" s="143">
        <v>0.777752</v>
      </c>
    </row>
    <row r="52">
      <c r="A52" s="142">
        <f t="shared" si="1"/>
        <v>-1.763743</v>
      </c>
      <c r="B52" s="143">
        <v>-0.75524</v>
      </c>
      <c r="C52" s="143">
        <v>-0.53088</v>
      </c>
      <c r="D52" s="143">
        <v>-0.57328</v>
      </c>
      <c r="E52" s="143">
        <v>-0.5542199999999999</v>
      </c>
      <c r="F52" s="143">
        <v>-0.34725</v>
      </c>
      <c r="G52" s="143">
        <v>0.231144</v>
      </c>
      <c r="H52" s="143">
        <v>-0.00792</v>
      </c>
      <c r="I52" s="143">
        <v>-0.02628</v>
      </c>
      <c r="J52" s="143">
        <v>0.175108</v>
      </c>
      <c r="K52" s="143">
        <v>-0.03642</v>
      </c>
      <c r="L52" s="143">
        <v>0.09473999999999999</v>
      </c>
      <c r="M52" s="143">
        <v>0.3755</v>
      </c>
      <c r="N52" s="143">
        <v>0.259032</v>
      </c>
      <c r="O52" s="143">
        <v>-0.105</v>
      </c>
      <c r="P52" s="143">
        <v>-0.09256</v>
      </c>
      <c r="Q52" s="143">
        <v>0.10216800000000001</v>
      </c>
      <c r="R52" s="143">
        <v>-0.01488</v>
      </c>
      <c r="S52" s="143">
        <v>-0.26364</v>
      </c>
      <c r="T52" s="143">
        <v>-0.11084999999999999</v>
      </c>
      <c r="U52" s="143">
        <v>-0.06286</v>
      </c>
      <c r="V52" s="143">
        <v>0.072714</v>
      </c>
      <c r="W52" s="143">
        <v>0.23836</v>
      </c>
      <c r="X52" s="143">
        <v>0.166276</v>
      </c>
      <c r="Y52" s="143">
        <v>0.15039</v>
      </c>
      <c r="Z52" s="143">
        <v>0.295818</v>
      </c>
      <c r="AA52" s="143">
        <v>0.176694</v>
      </c>
      <c r="AB52" s="143">
        <v>0.1342</v>
      </c>
      <c r="AC52" s="143">
        <v>0.260958</v>
      </c>
      <c r="AD52" s="143">
        <v>0.242694</v>
      </c>
      <c r="AE52" s="143">
        <v>0.150632</v>
      </c>
      <c r="AF52" s="143">
        <v>-0.42056</v>
      </c>
      <c r="AG52" s="143">
        <v>-0.67656</v>
      </c>
      <c r="AH52" s="143">
        <v>0.145869</v>
      </c>
      <c r="AI52" s="143">
        <v>0.33905399999999997</v>
      </c>
      <c r="AJ52" s="143">
        <v>0.070704</v>
      </c>
      <c r="AK52" s="143">
        <v>-0.336</v>
      </c>
      <c r="AL52" s="143">
        <v>-0.0654</v>
      </c>
      <c r="AM52" s="143">
        <v>-0.18584</v>
      </c>
      <c r="AN52" s="143">
        <v>-0.04161</v>
      </c>
      <c r="AO52" s="143">
        <v>0.05398</v>
      </c>
      <c r="AP52" s="143">
        <v>-0.13923</v>
      </c>
      <c r="AQ52" s="143">
        <v>-0.43305000000000005</v>
      </c>
      <c r="AR52" s="143">
        <v>-0.11094</v>
      </c>
      <c r="AS52" s="143">
        <v>-0.38705999999999996</v>
      </c>
      <c r="AT52" s="143">
        <v>0.777752</v>
      </c>
    </row>
    <row r="53">
      <c r="A53" s="142">
        <f t="shared" si="1"/>
        <v>-2.45139</v>
      </c>
      <c r="B53" s="143">
        <v>-0.9440500000000001</v>
      </c>
      <c r="C53" s="143">
        <v>-1.06176</v>
      </c>
      <c r="D53" s="143">
        <v>-0.57328</v>
      </c>
      <c r="E53" s="143">
        <v>-0.9237</v>
      </c>
      <c r="F53" s="143">
        <v>-0.2315</v>
      </c>
      <c r="G53" s="143">
        <v>0.28892999999999996</v>
      </c>
      <c r="H53" s="143">
        <v>-0.009899999999999999</v>
      </c>
      <c r="I53" s="143">
        <v>-0.043800000000000006</v>
      </c>
      <c r="J53" s="143">
        <v>0.175108</v>
      </c>
      <c r="K53" s="143">
        <v>-0.04856</v>
      </c>
      <c r="L53" s="143">
        <v>0.12632</v>
      </c>
      <c r="M53" s="143">
        <v>0.3004</v>
      </c>
      <c r="N53" s="143">
        <v>0.32378999999999997</v>
      </c>
      <c r="O53" s="143">
        <v>-0.21</v>
      </c>
      <c r="P53" s="143">
        <v>-0.2314</v>
      </c>
      <c r="Q53" s="143">
        <v>0.136224</v>
      </c>
      <c r="R53" s="143">
        <v>-0.0248</v>
      </c>
      <c r="S53" s="143">
        <v>-0.26364</v>
      </c>
      <c r="T53" s="143">
        <v>-0.1478</v>
      </c>
      <c r="U53" s="143">
        <v>-0.12572</v>
      </c>
      <c r="V53" s="143">
        <v>0.096952</v>
      </c>
      <c r="W53" s="143">
        <v>0.23836</v>
      </c>
      <c r="X53" s="143">
        <v>0.166276</v>
      </c>
      <c r="Y53" s="143">
        <v>0.25065</v>
      </c>
      <c r="Z53" s="143">
        <v>0.394424</v>
      </c>
      <c r="AA53" s="143">
        <v>0.29449</v>
      </c>
      <c r="AB53" s="143">
        <v>0.3355</v>
      </c>
      <c r="AC53" s="143">
        <v>0.521916</v>
      </c>
      <c r="AD53" s="143">
        <v>0.40449</v>
      </c>
      <c r="AE53" s="143">
        <v>0.18828999999999999</v>
      </c>
      <c r="AF53" s="143">
        <v>-0.42056</v>
      </c>
      <c r="AG53" s="143">
        <v>-0.67656</v>
      </c>
      <c r="AH53" s="143">
        <v>0.243115</v>
      </c>
      <c r="AI53" s="143">
        <v>0.452072</v>
      </c>
      <c r="AJ53" s="143">
        <v>0.070704</v>
      </c>
      <c r="AK53" s="143">
        <v>-0.448</v>
      </c>
      <c r="AL53" s="143">
        <v>-0.0654</v>
      </c>
      <c r="AM53" s="143">
        <v>-0.2323</v>
      </c>
      <c r="AN53" s="143">
        <v>-0.05548</v>
      </c>
      <c r="AO53" s="143">
        <v>0.06747500000000001</v>
      </c>
      <c r="AP53" s="143">
        <v>-0.18564</v>
      </c>
      <c r="AQ53" s="143">
        <v>-0.5774</v>
      </c>
      <c r="AR53" s="143">
        <v>-0.22188</v>
      </c>
      <c r="AS53" s="143">
        <v>-0.38705999999999996</v>
      </c>
      <c r="AT53" s="143">
        <v>0.583314</v>
      </c>
    </row>
    <row r="54">
      <c r="A54" s="142">
        <f t="shared" si="1"/>
        <v>-1.295865</v>
      </c>
      <c r="B54" s="143">
        <v>-0.9440500000000001</v>
      </c>
      <c r="C54" s="143">
        <v>-1.06176</v>
      </c>
      <c r="D54" s="143">
        <v>-0.14332</v>
      </c>
      <c r="E54" s="143">
        <v>-0.5542199999999999</v>
      </c>
      <c r="F54" s="143">
        <v>-0.11575</v>
      </c>
      <c r="G54" s="143">
        <v>0.231144</v>
      </c>
      <c r="H54" s="143">
        <v>-0.00792</v>
      </c>
      <c r="I54" s="143">
        <v>-0.03504</v>
      </c>
      <c r="J54" s="143">
        <v>0.175108</v>
      </c>
      <c r="K54" s="143">
        <v>-0.04856</v>
      </c>
      <c r="L54" s="143">
        <v>0.12632</v>
      </c>
      <c r="M54" s="143">
        <v>0.2253</v>
      </c>
      <c r="N54" s="143">
        <v>0.194274</v>
      </c>
      <c r="O54" s="143">
        <v>-0.1575</v>
      </c>
      <c r="P54" s="143">
        <v>-0.13884000000000002</v>
      </c>
      <c r="Q54" s="143">
        <v>0.068112</v>
      </c>
      <c r="R54" s="143">
        <v>-0.01984</v>
      </c>
      <c r="S54" s="143">
        <v>-0.19773</v>
      </c>
      <c r="T54" s="143">
        <v>-0.11084999999999999</v>
      </c>
      <c r="U54" s="143">
        <v>-0.03143</v>
      </c>
      <c r="V54" s="143">
        <v>0.048476</v>
      </c>
      <c r="W54" s="143">
        <v>0.17876999999999998</v>
      </c>
      <c r="X54" s="143">
        <v>0.166276</v>
      </c>
      <c r="Y54" s="143">
        <v>0.15039</v>
      </c>
      <c r="Z54" s="143">
        <v>0.197212</v>
      </c>
      <c r="AA54" s="143">
        <v>0.176694</v>
      </c>
      <c r="AB54" s="143">
        <v>0.20130000000000003</v>
      </c>
      <c r="AC54" s="143">
        <v>0.521916</v>
      </c>
      <c r="AD54" s="143">
        <v>0.40449</v>
      </c>
      <c r="AE54" s="143">
        <v>0.037658</v>
      </c>
      <c r="AF54" s="143">
        <v>-0.21028</v>
      </c>
      <c r="AG54" s="143">
        <v>-0.50742</v>
      </c>
      <c r="AH54" s="143">
        <v>0.097246</v>
      </c>
      <c r="AI54" s="143">
        <v>0.33905399999999997</v>
      </c>
      <c r="AJ54" s="143">
        <v>0.08838</v>
      </c>
      <c r="AK54" s="143">
        <v>-0.448</v>
      </c>
      <c r="AL54" s="143">
        <v>-0.0327</v>
      </c>
      <c r="AM54" s="143">
        <v>-0.13938</v>
      </c>
      <c r="AN54" s="143">
        <v>-0.04161</v>
      </c>
      <c r="AO54" s="143">
        <v>0.040485</v>
      </c>
      <c r="AP54" s="143">
        <v>-0.09282</v>
      </c>
      <c r="AQ54" s="143">
        <v>-0.2887</v>
      </c>
      <c r="AR54" s="143">
        <v>-0.22188</v>
      </c>
      <c r="AS54" s="143">
        <v>-0.38705999999999996</v>
      </c>
      <c r="AT54" s="143">
        <v>0.97219</v>
      </c>
    </row>
    <row r="55">
      <c r="A55" s="142">
        <f t="shared" si="1"/>
        <v>-3.117287</v>
      </c>
      <c r="B55" s="143">
        <v>-0.75524</v>
      </c>
      <c r="C55" s="143">
        <v>-1.3272</v>
      </c>
      <c r="D55" s="143">
        <v>-0.42996</v>
      </c>
      <c r="E55" s="143">
        <v>-0.73896</v>
      </c>
      <c r="F55" s="143">
        <v>-0.463</v>
      </c>
      <c r="G55" s="143">
        <v>0.231144</v>
      </c>
      <c r="H55" s="143">
        <v>-0.009899999999999999</v>
      </c>
      <c r="I55" s="143">
        <v>-0.03504</v>
      </c>
      <c r="J55" s="143">
        <v>0.175108</v>
      </c>
      <c r="K55" s="143">
        <v>-0.0607</v>
      </c>
      <c r="L55" s="143">
        <v>0.12632</v>
      </c>
      <c r="M55" s="143">
        <v>0.3004</v>
      </c>
      <c r="N55" s="143">
        <v>0.259032</v>
      </c>
      <c r="O55" s="143">
        <v>-0.2625</v>
      </c>
      <c r="P55" s="143">
        <v>-0.2314</v>
      </c>
      <c r="Q55" s="143">
        <v>0.17028000000000001</v>
      </c>
      <c r="R55" s="143">
        <v>-0.01984</v>
      </c>
      <c r="S55" s="143">
        <v>-0.32955</v>
      </c>
      <c r="T55" s="143">
        <v>-0.1478</v>
      </c>
      <c r="U55" s="143">
        <v>-0.12572</v>
      </c>
      <c r="V55" s="143">
        <v>0.096952</v>
      </c>
      <c r="W55" s="143">
        <v>0.23836</v>
      </c>
      <c r="X55" s="143">
        <v>0.12470700000000001</v>
      </c>
      <c r="Y55" s="143">
        <v>0.20052</v>
      </c>
      <c r="Z55" s="143">
        <v>0.295818</v>
      </c>
      <c r="AA55" s="143">
        <v>0.235592</v>
      </c>
      <c r="AB55" s="143">
        <v>0.2684</v>
      </c>
      <c r="AC55" s="143">
        <v>0.521916</v>
      </c>
      <c r="AD55" s="143">
        <v>0.40449</v>
      </c>
      <c r="AE55" s="143">
        <v>0.150632</v>
      </c>
      <c r="AF55" s="143">
        <v>-0.42056</v>
      </c>
      <c r="AG55" s="143">
        <v>-0.8457000000000001</v>
      </c>
      <c r="AH55" s="143">
        <v>0.194492</v>
      </c>
      <c r="AI55" s="143">
        <v>0.33905399999999997</v>
      </c>
      <c r="AJ55" s="143">
        <v>0.070704</v>
      </c>
      <c r="AK55" s="143">
        <v>-0.56</v>
      </c>
      <c r="AL55" s="143">
        <v>-0.0654</v>
      </c>
      <c r="AM55" s="143">
        <v>-0.2323</v>
      </c>
      <c r="AN55" s="143">
        <v>-0.05548</v>
      </c>
      <c r="AO55" s="143">
        <v>0.05398</v>
      </c>
      <c r="AP55" s="143">
        <v>-0.13923</v>
      </c>
      <c r="AQ55" s="143">
        <v>-0.43305000000000005</v>
      </c>
      <c r="AR55" s="143">
        <v>-0.27735</v>
      </c>
      <c r="AS55" s="143">
        <v>-0.38705999999999996</v>
      </c>
      <c r="AT55" s="143">
        <v>0.777752</v>
      </c>
    </row>
    <row r="56">
      <c r="A56" s="142">
        <f t="shared" si="1"/>
        <v>-1.115392</v>
      </c>
      <c r="B56" s="143">
        <v>-0.37762</v>
      </c>
      <c r="C56" s="143">
        <v>-0.79632</v>
      </c>
      <c r="D56" s="143">
        <v>-0.57328</v>
      </c>
      <c r="E56" s="143">
        <v>-0.36948</v>
      </c>
      <c r="F56" s="143">
        <v>-0.463</v>
      </c>
      <c r="G56" s="143">
        <v>0.17335799999999998</v>
      </c>
      <c r="H56" s="143">
        <v>-0.00396</v>
      </c>
      <c r="I56" s="143">
        <v>-0.02628</v>
      </c>
      <c r="J56" s="143">
        <v>0.175108</v>
      </c>
      <c r="K56" s="143">
        <v>-0.03642</v>
      </c>
      <c r="L56" s="143">
        <v>0.12632</v>
      </c>
      <c r="M56" s="143">
        <v>0.3755</v>
      </c>
      <c r="N56" s="143">
        <v>0.32378999999999997</v>
      </c>
      <c r="O56" s="143">
        <v>-0.1575</v>
      </c>
      <c r="P56" s="143">
        <v>-0.2314</v>
      </c>
      <c r="Q56" s="143">
        <v>0.136224</v>
      </c>
      <c r="R56" s="143">
        <v>-0.0248</v>
      </c>
      <c r="S56" s="143">
        <v>-0.32955</v>
      </c>
      <c r="T56" s="143">
        <v>-0.1478</v>
      </c>
      <c r="U56" s="143">
        <v>-0.15715</v>
      </c>
      <c r="V56" s="143">
        <v>0.072714</v>
      </c>
      <c r="W56" s="143">
        <v>0.29795</v>
      </c>
      <c r="X56" s="143">
        <v>0.207845</v>
      </c>
      <c r="Y56" s="143">
        <v>0.15039</v>
      </c>
      <c r="Z56" s="143">
        <v>0.394424</v>
      </c>
      <c r="AA56" s="143">
        <v>0.235592</v>
      </c>
      <c r="AB56" s="143">
        <v>0.20130000000000003</v>
      </c>
      <c r="AC56" s="143">
        <v>0.39143700000000003</v>
      </c>
      <c r="AD56" s="143">
        <v>0.323592</v>
      </c>
      <c r="AE56" s="143">
        <v>0.11297399999999999</v>
      </c>
      <c r="AF56" s="143">
        <v>-0.31542</v>
      </c>
      <c r="AG56" s="143">
        <v>-0.50742</v>
      </c>
      <c r="AH56" s="143">
        <v>0.194492</v>
      </c>
      <c r="AI56" s="143">
        <v>0.33905399999999997</v>
      </c>
      <c r="AJ56" s="143">
        <v>0.070704</v>
      </c>
      <c r="AK56" s="143">
        <v>-0.448</v>
      </c>
      <c r="AL56" s="143">
        <v>-0.0654</v>
      </c>
      <c r="AM56" s="143">
        <v>-0.2323</v>
      </c>
      <c r="AN56" s="143">
        <v>-0.05548</v>
      </c>
      <c r="AO56" s="143">
        <v>0.05398</v>
      </c>
      <c r="AP56" s="143">
        <v>-0.13923</v>
      </c>
      <c r="AQ56" s="143">
        <v>-0.43305000000000005</v>
      </c>
      <c r="AR56" s="143">
        <v>-0.16641</v>
      </c>
      <c r="AS56" s="143">
        <v>-0.38705999999999996</v>
      </c>
      <c r="AT56" s="143">
        <v>0.97219</v>
      </c>
    </row>
    <row r="57">
      <c r="A57" s="142">
        <f t="shared" si="1"/>
        <v>1.228834</v>
      </c>
      <c r="B57" s="143">
        <v>-0.18881</v>
      </c>
      <c r="C57" s="143">
        <v>-0.26544</v>
      </c>
      <c r="D57" s="143">
        <v>-0.14332</v>
      </c>
      <c r="E57" s="143">
        <v>-0.18474</v>
      </c>
      <c r="F57" s="143">
        <v>-0.11575</v>
      </c>
      <c r="G57" s="143">
        <v>0.28892999999999996</v>
      </c>
      <c r="H57" s="143">
        <v>-0.009899999999999999</v>
      </c>
      <c r="I57" s="143">
        <v>-0.02628</v>
      </c>
      <c r="J57" s="143">
        <v>0.087554</v>
      </c>
      <c r="K57" s="143">
        <v>-0.0607</v>
      </c>
      <c r="L57" s="143">
        <v>0.15789999999999998</v>
      </c>
      <c r="M57" s="143">
        <v>0.3755</v>
      </c>
      <c r="N57" s="143">
        <v>0.259032</v>
      </c>
      <c r="O57" s="143">
        <v>-0.2625</v>
      </c>
      <c r="P57" s="143">
        <v>-0.2314</v>
      </c>
      <c r="Q57" s="143">
        <v>0.17028000000000001</v>
      </c>
      <c r="R57" s="143">
        <v>-0.0248</v>
      </c>
      <c r="S57" s="143">
        <v>-0.32955</v>
      </c>
      <c r="T57" s="143">
        <v>-0.1478</v>
      </c>
      <c r="U57" s="143">
        <v>-0.12572</v>
      </c>
      <c r="V57" s="143">
        <v>0.072714</v>
      </c>
      <c r="W57" s="143">
        <v>0.05959</v>
      </c>
      <c r="X57" s="143">
        <v>0.041569</v>
      </c>
      <c r="Y57" s="143">
        <v>0.10026</v>
      </c>
      <c r="Z57" s="143">
        <v>0.197212</v>
      </c>
      <c r="AA57" s="143">
        <v>0.29449</v>
      </c>
      <c r="AB57" s="143">
        <v>0.3355</v>
      </c>
      <c r="AC57" s="143">
        <v>0.6523950000000001</v>
      </c>
      <c r="AD57" s="143">
        <v>0.40449</v>
      </c>
      <c r="AE57" s="143">
        <v>0.075316</v>
      </c>
      <c r="AF57" s="143">
        <v>-0.21028</v>
      </c>
      <c r="AG57" s="143">
        <v>-0.50742</v>
      </c>
      <c r="AH57" s="143">
        <v>0.243115</v>
      </c>
      <c r="AI57" s="143">
        <v>0.452072</v>
      </c>
      <c r="AJ57" s="143">
        <v>0.08838</v>
      </c>
      <c r="AK57" s="143">
        <v>-0.336</v>
      </c>
      <c r="AL57" s="143">
        <v>-0.0654</v>
      </c>
      <c r="AM57" s="143">
        <v>-0.2323</v>
      </c>
      <c r="AN57" s="143">
        <v>-0.05548</v>
      </c>
      <c r="AO57" s="143">
        <v>0.06747500000000001</v>
      </c>
      <c r="AP57" s="143">
        <v>-0.09282</v>
      </c>
      <c r="AQ57" s="143">
        <v>-0.14435</v>
      </c>
      <c r="AR57" s="143">
        <v>-0.27735</v>
      </c>
      <c r="AS57" s="143">
        <v>-0.12902</v>
      </c>
      <c r="AT57" s="143">
        <v>0.97219</v>
      </c>
    </row>
    <row r="58">
      <c r="A58" s="142">
        <f t="shared" si="1"/>
        <v>-0.364641</v>
      </c>
      <c r="B58" s="143">
        <v>-0.18881</v>
      </c>
      <c r="C58" s="143">
        <v>-0.26544</v>
      </c>
      <c r="D58" s="143">
        <v>-0.57328</v>
      </c>
      <c r="E58" s="143">
        <v>-0.5542199999999999</v>
      </c>
      <c r="F58" s="143">
        <v>-0.463</v>
      </c>
      <c r="G58" s="143">
        <v>0.231144</v>
      </c>
      <c r="H58" s="143">
        <v>-0.00792</v>
      </c>
      <c r="I58" s="143">
        <v>-0.03504</v>
      </c>
      <c r="J58" s="143">
        <v>0.21888500000000002</v>
      </c>
      <c r="K58" s="143">
        <v>-0.03642</v>
      </c>
      <c r="L58" s="143">
        <v>0.09473999999999999</v>
      </c>
      <c r="M58" s="143">
        <v>0.3755</v>
      </c>
      <c r="N58" s="143">
        <v>0.32378999999999997</v>
      </c>
      <c r="O58" s="143">
        <v>-0.21</v>
      </c>
      <c r="P58" s="143">
        <v>-0.09256</v>
      </c>
      <c r="Q58" s="143">
        <v>0.10216800000000001</v>
      </c>
      <c r="R58" s="143">
        <v>-0.00992</v>
      </c>
      <c r="S58" s="143">
        <v>-0.32955</v>
      </c>
      <c r="T58" s="143">
        <v>-0.1478</v>
      </c>
      <c r="U58" s="143">
        <v>-0.09429</v>
      </c>
      <c r="V58" s="143">
        <v>0.12118999999999999</v>
      </c>
      <c r="W58" s="143">
        <v>0.29795</v>
      </c>
      <c r="X58" s="143">
        <v>0.166276</v>
      </c>
      <c r="Y58" s="143">
        <v>0.20052</v>
      </c>
      <c r="Z58" s="143">
        <v>0.295818</v>
      </c>
      <c r="AA58" s="143">
        <v>0.235592</v>
      </c>
      <c r="AB58" s="143">
        <v>0.2684</v>
      </c>
      <c r="AC58" s="143">
        <v>0.39143700000000003</v>
      </c>
      <c r="AD58" s="143">
        <v>0.40449</v>
      </c>
      <c r="AE58" s="143">
        <v>0.18828999999999999</v>
      </c>
      <c r="AF58" s="143">
        <v>-0.31542</v>
      </c>
      <c r="AG58" s="143">
        <v>-0.50742</v>
      </c>
      <c r="AH58" s="143">
        <v>0.097246</v>
      </c>
      <c r="AI58" s="143">
        <v>0.226036</v>
      </c>
      <c r="AJ58" s="143">
        <v>0.08838</v>
      </c>
      <c r="AK58" s="143">
        <v>-0.336</v>
      </c>
      <c r="AL58" s="143">
        <v>-0.0654</v>
      </c>
      <c r="AM58" s="143">
        <v>-0.2323</v>
      </c>
      <c r="AN58" s="143">
        <v>-0.05548</v>
      </c>
      <c r="AO58" s="143">
        <v>0.040485</v>
      </c>
      <c r="AP58" s="143">
        <v>-0.09282</v>
      </c>
      <c r="AQ58" s="143">
        <v>-0.2887</v>
      </c>
      <c r="AR58" s="143">
        <v>-0.22188</v>
      </c>
      <c r="AS58" s="143">
        <v>-0.38705999999999996</v>
      </c>
      <c r="AT58" s="143">
        <v>0.777752</v>
      </c>
    </row>
    <row r="59">
      <c r="A59" s="142">
        <f t="shared" si="1"/>
        <v>0.410939</v>
      </c>
      <c r="B59" s="143">
        <v>-0.18881</v>
      </c>
      <c r="C59" s="143">
        <v>-0.26544</v>
      </c>
      <c r="D59" s="143">
        <v>-0.57328</v>
      </c>
      <c r="E59" s="143">
        <v>-0.5542199999999999</v>
      </c>
      <c r="F59" s="143">
        <v>-0.463</v>
      </c>
      <c r="G59" s="143">
        <v>0.231144</v>
      </c>
      <c r="H59" s="143">
        <v>-0.00792</v>
      </c>
      <c r="I59" s="143">
        <v>-0.03504</v>
      </c>
      <c r="J59" s="143">
        <v>0.21888500000000002</v>
      </c>
      <c r="K59" s="143">
        <v>-0.03642</v>
      </c>
      <c r="L59" s="143">
        <v>0.09473999999999999</v>
      </c>
      <c r="M59" s="143">
        <v>0.3755</v>
      </c>
      <c r="N59" s="143">
        <v>0.32378999999999997</v>
      </c>
      <c r="O59" s="143">
        <v>-0.1575</v>
      </c>
      <c r="P59" s="143">
        <v>-0.09256</v>
      </c>
      <c r="Q59" s="143">
        <v>0.136224</v>
      </c>
      <c r="R59" s="143">
        <v>-0.00992</v>
      </c>
      <c r="S59" s="143">
        <v>-0.32955</v>
      </c>
      <c r="T59" s="143">
        <v>-0.1478</v>
      </c>
      <c r="U59" s="143">
        <v>-0.09429</v>
      </c>
      <c r="V59" s="143">
        <v>0.12118999999999999</v>
      </c>
      <c r="W59" s="143">
        <v>0.29795</v>
      </c>
      <c r="X59" s="143">
        <v>0.12470700000000001</v>
      </c>
      <c r="Y59" s="143">
        <v>0.15039</v>
      </c>
      <c r="Z59" s="143">
        <v>0.49302999999999997</v>
      </c>
      <c r="AA59" s="143">
        <v>0.176694</v>
      </c>
      <c r="AB59" s="143">
        <v>0.2684</v>
      </c>
      <c r="AC59" s="143">
        <v>0.521916</v>
      </c>
      <c r="AD59" s="143">
        <v>0.40449</v>
      </c>
      <c r="AE59" s="143">
        <v>0.18828999999999999</v>
      </c>
      <c r="AF59" s="143">
        <v>-0.31542</v>
      </c>
      <c r="AG59" s="143">
        <v>-0.50742</v>
      </c>
      <c r="AH59" s="143">
        <v>0.194492</v>
      </c>
      <c r="AI59" s="143">
        <v>0.452072</v>
      </c>
      <c r="AJ59" s="143">
        <v>0.053028000000000006</v>
      </c>
      <c r="AK59" s="143">
        <v>-0.112</v>
      </c>
      <c r="AL59" s="143">
        <v>-0.0654</v>
      </c>
      <c r="AM59" s="143">
        <v>-0.2323</v>
      </c>
      <c r="AN59" s="143">
        <v>-0.05548</v>
      </c>
      <c r="AO59" s="143">
        <v>0.040485</v>
      </c>
      <c r="AP59" s="143">
        <v>-0.09282</v>
      </c>
      <c r="AQ59" s="143">
        <v>-0.2887</v>
      </c>
      <c r="AR59" s="143">
        <v>-0.22188</v>
      </c>
      <c r="AS59" s="143">
        <v>-0.38705999999999996</v>
      </c>
      <c r="AT59" s="143">
        <v>0.777752</v>
      </c>
    </row>
    <row r="60">
      <c r="A60" s="142">
        <f t="shared" si="1"/>
        <v>0.480331</v>
      </c>
      <c r="B60" s="143">
        <v>-0.18881</v>
      </c>
      <c r="C60" s="143">
        <v>-0.26544</v>
      </c>
      <c r="D60" s="143">
        <v>-0.57328</v>
      </c>
      <c r="E60" s="143">
        <v>-0.5542199999999999</v>
      </c>
      <c r="F60" s="143">
        <v>-0.463</v>
      </c>
      <c r="G60" s="143">
        <v>0.231144</v>
      </c>
      <c r="H60" s="143">
        <v>-0.00792</v>
      </c>
      <c r="I60" s="143">
        <v>-0.03504</v>
      </c>
      <c r="J60" s="143">
        <v>0.21888500000000002</v>
      </c>
      <c r="K60" s="143">
        <v>-0.03642</v>
      </c>
      <c r="L60" s="143">
        <v>0.09473999999999999</v>
      </c>
      <c r="M60" s="143">
        <v>0.3755</v>
      </c>
      <c r="N60" s="143">
        <v>0.32378999999999997</v>
      </c>
      <c r="O60" s="143">
        <v>-0.1575</v>
      </c>
      <c r="P60" s="143">
        <v>-0.09256</v>
      </c>
      <c r="Q60" s="143">
        <v>0.136224</v>
      </c>
      <c r="R60" s="143">
        <v>-0.00992</v>
      </c>
      <c r="S60" s="143">
        <v>-0.32955</v>
      </c>
      <c r="T60" s="143">
        <v>-0.1478</v>
      </c>
      <c r="U60" s="143">
        <v>-0.09429</v>
      </c>
      <c r="V60" s="143">
        <v>0.12118999999999999</v>
      </c>
      <c r="W60" s="143">
        <v>0.29795</v>
      </c>
      <c r="X60" s="143">
        <v>0.12470700000000001</v>
      </c>
      <c r="Y60" s="143">
        <v>0.15039</v>
      </c>
      <c r="Z60" s="143">
        <v>0.49302999999999997</v>
      </c>
      <c r="AA60" s="143">
        <v>0.176694</v>
      </c>
      <c r="AB60" s="143">
        <v>0.2684</v>
      </c>
      <c r="AC60" s="143">
        <v>0.521916</v>
      </c>
      <c r="AD60" s="143">
        <v>0.40449</v>
      </c>
      <c r="AE60" s="143">
        <v>0.18828999999999999</v>
      </c>
      <c r="AF60" s="143">
        <v>-0.31542</v>
      </c>
      <c r="AG60" s="143">
        <v>-0.50742</v>
      </c>
      <c r="AH60" s="143">
        <v>0.194492</v>
      </c>
      <c r="AI60" s="143">
        <v>0.452072</v>
      </c>
      <c r="AJ60" s="143">
        <v>0.08838</v>
      </c>
      <c r="AK60" s="143">
        <v>-0.336</v>
      </c>
      <c r="AL60" s="143">
        <v>-0.0654</v>
      </c>
      <c r="AM60" s="143">
        <v>-0.2323</v>
      </c>
      <c r="AN60" s="143">
        <v>-0.05548</v>
      </c>
      <c r="AO60" s="143">
        <v>0.040485</v>
      </c>
      <c r="AP60" s="143">
        <v>-0.09282</v>
      </c>
      <c r="AQ60" s="143">
        <v>-0.2887</v>
      </c>
      <c r="AR60" s="143">
        <v>-0.22188</v>
      </c>
      <c r="AS60" s="143">
        <v>-0.12902</v>
      </c>
      <c r="AT60" s="143">
        <v>0.777752</v>
      </c>
    </row>
    <row r="61">
      <c r="A61" s="142">
        <f t="shared" si="1"/>
        <v>-3.137724</v>
      </c>
      <c r="B61" s="143">
        <v>-0.75524</v>
      </c>
      <c r="C61" s="143">
        <v>-1.3272</v>
      </c>
      <c r="D61" s="143">
        <v>-0.42996</v>
      </c>
      <c r="E61" s="143">
        <v>-0.73896</v>
      </c>
      <c r="F61" s="143">
        <v>-0.463</v>
      </c>
      <c r="G61" s="143">
        <v>0.231144</v>
      </c>
      <c r="H61" s="143">
        <v>-0.009899999999999999</v>
      </c>
      <c r="I61" s="143">
        <v>-0.03504</v>
      </c>
      <c r="J61" s="143">
        <v>0.175108</v>
      </c>
      <c r="K61" s="143">
        <v>-0.0607</v>
      </c>
      <c r="L61" s="143">
        <v>0.12632</v>
      </c>
      <c r="M61" s="143">
        <v>0.3004</v>
      </c>
      <c r="N61" s="143">
        <v>0.259032</v>
      </c>
      <c r="O61" s="143">
        <v>-0.2625</v>
      </c>
      <c r="P61" s="143">
        <v>-0.2314</v>
      </c>
      <c r="Q61" s="143">
        <v>0.17028000000000001</v>
      </c>
      <c r="R61" s="143">
        <v>-0.01984</v>
      </c>
      <c r="S61" s="143">
        <v>-0.32955</v>
      </c>
      <c r="T61" s="143">
        <v>-0.1478</v>
      </c>
      <c r="U61" s="143">
        <v>-0.12572</v>
      </c>
      <c r="V61" s="143">
        <v>0.096952</v>
      </c>
      <c r="W61" s="143">
        <v>0.23836</v>
      </c>
      <c r="X61" s="143">
        <v>0.12470700000000001</v>
      </c>
      <c r="Y61" s="143">
        <v>0.20052</v>
      </c>
      <c r="Z61" s="143">
        <v>0.295818</v>
      </c>
      <c r="AA61" s="143">
        <v>0.235592</v>
      </c>
      <c r="AB61" s="143">
        <v>0.20130000000000003</v>
      </c>
      <c r="AC61" s="143">
        <v>0.39143700000000003</v>
      </c>
      <c r="AD61" s="143">
        <v>0.323592</v>
      </c>
      <c r="AE61" s="143">
        <v>0.150632</v>
      </c>
      <c r="AF61" s="143">
        <v>-0.42056</v>
      </c>
      <c r="AG61" s="143">
        <v>-0.8457000000000001</v>
      </c>
      <c r="AH61" s="143">
        <v>0.194492</v>
      </c>
      <c r="AI61" s="143">
        <v>0.33905399999999997</v>
      </c>
      <c r="AJ61" s="143">
        <v>0.070704</v>
      </c>
      <c r="AK61" s="143">
        <v>-0.56</v>
      </c>
      <c r="AL61" s="143">
        <v>-0.0654</v>
      </c>
      <c r="AM61" s="143">
        <v>-0.2323</v>
      </c>
      <c r="AN61" s="143">
        <v>-0.05548</v>
      </c>
      <c r="AO61" s="143">
        <v>0.05398</v>
      </c>
      <c r="AP61" s="143">
        <v>-0.13923</v>
      </c>
      <c r="AQ61" s="143">
        <v>-0.43305000000000005</v>
      </c>
      <c r="AR61" s="143">
        <v>-0.27735</v>
      </c>
      <c r="AS61" s="143">
        <v>-0.12902</v>
      </c>
      <c r="AT61" s="143">
        <v>0.777752</v>
      </c>
    </row>
    <row r="62">
      <c r="A62" s="142">
        <f t="shared" si="1"/>
        <v>-3.266744</v>
      </c>
      <c r="B62" s="143">
        <v>-0.75524</v>
      </c>
      <c r="C62" s="143">
        <v>-1.3272</v>
      </c>
      <c r="D62" s="143">
        <v>-0.42996</v>
      </c>
      <c r="E62" s="143">
        <v>-0.73896</v>
      </c>
      <c r="F62" s="143">
        <v>-0.463</v>
      </c>
      <c r="G62" s="143">
        <v>0.231144</v>
      </c>
      <c r="H62" s="143">
        <v>-0.009899999999999999</v>
      </c>
      <c r="I62" s="143">
        <v>-0.03504</v>
      </c>
      <c r="J62" s="143">
        <v>0.175108</v>
      </c>
      <c r="K62" s="143">
        <v>-0.0607</v>
      </c>
      <c r="L62" s="143">
        <v>0.12632</v>
      </c>
      <c r="M62" s="143">
        <v>0.3004</v>
      </c>
      <c r="N62" s="143">
        <v>0.259032</v>
      </c>
      <c r="O62" s="143">
        <v>-0.2625</v>
      </c>
      <c r="P62" s="143">
        <v>-0.2314</v>
      </c>
      <c r="Q62" s="143">
        <v>0.17028000000000001</v>
      </c>
      <c r="R62" s="143">
        <v>-0.01984</v>
      </c>
      <c r="S62" s="143">
        <v>-0.32955</v>
      </c>
      <c r="T62" s="143">
        <v>-0.1478</v>
      </c>
      <c r="U62" s="143">
        <v>-0.12572</v>
      </c>
      <c r="V62" s="143">
        <v>0.096952</v>
      </c>
      <c r="W62" s="143">
        <v>0.23836</v>
      </c>
      <c r="X62" s="143">
        <v>0.12470700000000001</v>
      </c>
      <c r="Y62" s="143">
        <v>0.20052</v>
      </c>
      <c r="Z62" s="143">
        <v>0.295818</v>
      </c>
      <c r="AA62" s="143">
        <v>0.235592</v>
      </c>
      <c r="AB62" s="143">
        <v>0.20130000000000003</v>
      </c>
      <c r="AC62" s="143">
        <v>0.39143700000000003</v>
      </c>
      <c r="AD62" s="143">
        <v>0.323592</v>
      </c>
      <c r="AE62" s="143">
        <v>0.150632</v>
      </c>
      <c r="AF62" s="143">
        <v>-0.42056</v>
      </c>
      <c r="AG62" s="143">
        <v>-0.8457000000000001</v>
      </c>
      <c r="AH62" s="143">
        <v>0.194492</v>
      </c>
      <c r="AI62" s="143">
        <v>0.33905399999999997</v>
      </c>
      <c r="AJ62" s="143">
        <v>0.070704</v>
      </c>
      <c r="AK62" s="143">
        <v>-0.56</v>
      </c>
      <c r="AL62" s="143">
        <v>-0.0654</v>
      </c>
      <c r="AM62" s="143">
        <v>-0.2323</v>
      </c>
      <c r="AN62" s="143">
        <v>-0.05548</v>
      </c>
      <c r="AO62" s="143">
        <v>0.05398</v>
      </c>
      <c r="AP62" s="143">
        <v>-0.13923</v>
      </c>
      <c r="AQ62" s="143">
        <v>-0.43305000000000005</v>
      </c>
      <c r="AR62" s="143">
        <v>-0.27735</v>
      </c>
      <c r="AS62" s="143">
        <v>-0.25804</v>
      </c>
      <c r="AT62" s="143">
        <v>0.777752</v>
      </c>
    </row>
    <row r="63">
      <c r="A63" s="142">
        <f t="shared" si="1"/>
        <v>-1.037825</v>
      </c>
      <c r="B63" s="143">
        <v>-0.9440500000000001</v>
      </c>
      <c r="C63" s="143">
        <v>-1.06176</v>
      </c>
      <c r="D63" s="143">
        <v>-0.14332</v>
      </c>
      <c r="E63" s="143">
        <v>-0.5542199999999999</v>
      </c>
      <c r="F63" s="143">
        <v>-0.11575</v>
      </c>
      <c r="G63" s="143">
        <v>0.231144</v>
      </c>
      <c r="H63" s="143">
        <v>-0.00792</v>
      </c>
      <c r="I63" s="143">
        <v>-0.03504</v>
      </c>
      <c r="J63" s="143">
        <v>0.175108</v>
      </c>
      <c r="K63" s="143">
        <v>-0.04856</v>
      </c>
      <c r="L63" s="143">
        <v>0.12632</v>
      </c>
      <c r="M63" s="143">
        <v>0.2253</v>
      </c>
      <c r="N63" s="143">
        <v>0.194274</v>
      </c>
      <c r="O63" s="143">
        <v>-0.1575</v>
      </c>
      <c r="P63" s="143">
        <v>-0.13884000000000002</v>
      </c>
      <c r="Q63" s="143">
        <v>0.068112</v>
      </c>
      <c r="R63" s="143">
        <v>-0.01984</v>
      </c>
      <c r="S63" s="143">
        <v>-0.19773</v>
      </c>
      <c r="T63" s="143">
        <v>-0.11084999999999999</v>
      </c>
      <c r="U63" s="143">
        <v>-0.03143</v>
      </c>
      <c r="V63" s="143">
        <v>0.048476</v>
      </c>
      <c r="W63" s="143">
        <v>0.17876999999999998</v>
      </c>
      <c r="X63" s="143">
        <v>0.166276</v>
      </c>
      <c r="Y63" s="143">
        <v>0.15039</v>
      </c>
      <c r="Z63" s="143">
        <v>0.197212</v>
      </c>
      <c r="AA63" s="143">
        <v>0.176694</v>
      </c>
      <c r="AB63" s="143">
        <v>0.20130000000000003</v>
      </c>
      <c r="AC63" s="143">
        <v>0.521916</v>
      </c>
      <c r="AD63" s="143">
        <v>0.40449</v>
      </c>
      <c r="AE63" s="143">
        <v>0.037658</v>
      </c>
      <c r="AF63" s="143">
        <v>-0.21028</v>
      </c>
      <c r="AG63" s="143">
        <v>-0.50742</v>
      </c>
      <c r="AH63" s="143">
        <v>0.097246</v>
      </c>
      <c r="AI63" s="143">
        <v>0.33905399999999997</v>
      </c>
      <c r="AJ63" s="143">
        <v>0.08838</v>
      </c>
      <c r="AK63" s="143">
        <v>-0.448</v>
      </c>
      <c r="AL63" s="143">
        <v>-0.0327</v>
      </c>
      <c r="AM63" s="143">
        <v>-0.13938</v>
      </c>
      <c r="AN63" s="143">
        <v>-0.04161</v>
      </c>
      <c r="AO63" s="143">
        <v>0.040485</v>
      </c>
      <c r="AP63" s="143">
        <v>-0.09282</v>
      </c>
      <c r="AQ63" s="143">
        <v>-0.2887</v>
      </c>
      <c r="AR63" s="143">
        <v>-0.22188</v>
      </c>
      <c r="AS63" s="143">
        <v>-0.12902</v>
      </c>
      <c r="AT63" s="143">
        <v>0.97219</v>
      </c>
    </row>
    <row r="64">
      <c r="A64" s="142">
        <f t="shared" si="1"/>
        <v>0.469456</v>
      </c>
      <c r="B64" s="143">
        <v>-0.18881</v>
      </c>
      <c r="C64" s="143">
        <v>-0.26544</v>
      </c>
      <c r="D64" s="143">
        <v>-0.57328</v>
      </c>
      <c r="E64" s="143">
        <v>-0.5542199999999999</v>
      </c>
      <c r="F64" s="143">
        <v>-0.463</v>
      </c>
      <c r="G64" s="143">
        <v>0.231144</v>
      </c>
      <c r="H64" s="143">
        <v>-0.00792</v>
      </c>
      <c r="I64" s="143">
        <v>-0.03504</v>
      </c>
      <c r="J64" s="143">
        <v>0.21888500000000002</v>
      </c>
      <c r="K64" s="143">
        <v>-0.03642</v>
      </c>
      <c r="L64" s="143">
        <v>0.09473999999999999</v>
      </c>
      <c r="M64" s="143">
        <v>0.3755</v>
      </c>
      <c r="N64" s="143">
        <v>0.32378999999999997</v>
      </c>
      <c r="O64" s="143">
        <v>-0.1575</v>
      </c>
      <c r="P64" s="143">
        <v>-0.09256</v>
      </c>
      <c r="Q64" s="143">
        <v>0.136224</v>
      </c>
      <c r="R64" s="143">
        <v>-0.00992</v>
      </c>
      <c r="S64" s="143">
        <v>-0.32955</v>
      </c>
      <c r="T64" s="143">
        <v>-0.1478</v>
      </c>
      <c r="U64" s="143">
        <v>-0.09429</v>
      </c>
      <c r="V64" s="143">
        <v>0.12118999999999999</v>
      </c>
      <c r="W64" s="143">
        <v>0.29795</v>
      </c>
      <c r="X64" s="143">
        <v>0.12470700000000001</v>
      </c>
      <c r="Y64" s="143">
        <v>0.15039</v>
      </c>
      <c r="Z64" s="143">
        <v>0.49302999999999997</v>
      </c>
      <c r="AA64" s="143">
        <v>0.176694</v>
      </c>
      <c r="AB64" s="143">
        <v>0.2684</v>
      </c>
      <c r="AC64" s="143">
        <v>0.521916</v>
      </c>
      <c r="AD64" s="143">
        <v>0.40449</v>
      </c>
      <c r="AE64" s="143">
        <v>0.18828999999999999</v>
      </c>
      <c r="AF64" s="143">
        <v>-0.42056</v>
      </c>
      <c r="AG64" s="143">
        <v>-0.50742</v>
      </c>
      <c r="AH64" s="143">
        <v>0.194492</v>
      </c>
      <c r="AI64" s="143">
        <v>0.452072</v>
      </c>
      <c r="AJ64" s="143">
        <v>0.08838</v>
      </c>
      <c r="AK64" s="143">
        <v>-0.336</v>
      </c>
      <c r="AL64" s="143">
        <v>-0.08175</v>
      </c>
      <c r="AM64" s="143">
        <v>-0.18584</v>
      </c>
      <c r="AN64" s="143">
        <v>-0.06935</v>
      </c>
      <c r="AO64" s="143">
        <v>0.05398</v>
      </c>
      <c r="AP64" s="143">
        <v>-0.13923</v>
      </c>
      <c r="AQ64" s="143">
        <v>-0.2887</v>
      </c>
      <c r="AR64" s="143">
        <v>-0.11094</v>
      </c>
      <c r="AS64" s="143">
        <v>-0.12902</v>
      </c>
      <c r="AT64" s="143">
        <v>0.777752</v>
      </c>
    </row>
    <row r="65">
      <c r="A65" s="142">
        <f t="shared" si="1"/>
        <v>-1.088929</v>
      </c>
      <c r="B65" s="143">
        <v>-0.56643</v>
      </c>
      <c r="C65" s="143">
        <v>-1.06176</v>
      </c>
      <c r="D65" s="143">
        <v>-0.42996</v>
      </c>
      <c r="E65" s="143">
        <v>-0.36948</v>
      </c>
      <c r="F65" s="143">
        <v>-0.11575</v>
      </c>
      <c r="G65" s="143">
        <v>0.17335799999999998</v>
      </c>
      <c r="H65" s="143">
        <v>-0.00594</v>
      </c>
      <c r="I65" s="143">
        <v>-0.01752</v>
      </c>
      <c r="J65" s="143">
        <v>0.131331</v>
      </c>
      <c r="K65" s="143">
        <v>-0.03642</v>
      </c>
      <c r="L65" s="143">
        <v>0.09473999999999999</v>
      </c>
      <c r="M65" s="143">
        <v>0.2253</v>
      </c>
      <c r="N65" s="143">
        <v>0.259032</v>
      </c>
      <c r="O65" s="143">
        <v>-0.105</v>
      </c>
      <c r="P65" s="143">
        <v>-0.13884000000000002</v>
      </c>
      <c r="Q65" s="143">
        <v>0.10216800000000001</v>
      </c>
      <c r="R65" s="143">
        <v>-0.01488</v>
      </c>
      <c r="S65" s="143">
        <v>-0.19773</v>
      </c>
      <c r="T65" s="143">
        <v>-0.0739</v>
      </c>
      <c r="U65" s="143">
        <v>-0.09429</v>
      </c>
      <c r="V65" s="143">
        <v>0.096952</v>
      </c>
      <c r="W65" s="143">
        <v>0.11918</v>
      </c>
      <c r="X65" s="143">
        <v>0.083138</v>
      </c>
      <c r="Y65" s="143">
        <v>0.10026</v>
      </c>
      <c r="Z65" s="143">
        <v>0.197212</v>
      </c>
      <c r="AA65" s="143">
        <v>0.176694</v>
      </c>
      <c r="AB65" s="143">
        <v>0.1342</v>
      </c>
      <c r="AC65" s="143">
        <v>0.260958</v>
      </c>
      <c r="AD65" s="143">
        <v>0.242694</v>
      </c>
      <c r="AE65" s="143">
        <v>0.11297399999999999</v>
      </c>
      <c r="AF65" s="143">
        <v>-0.21028</v>
      </c>
      <c r="AG65" s="143">
        <v>-0.33828</v>
      </c>
      <c r="AH65" s="143">
        <v>0.145869</v>
      </c>
      <c r="AI65" s="143">
        <v>0.33905399999999997</v>
      </c>
      <c r="AJ65" s="143">
        <v>0.035352</v>
      </c>
      <c r="AK65" s="143">
        <v>-0.336</v>
      </c>
      <c r="AL65" s="143">
        <v>-0.0327</v>
      </c>
      <c r="AM65" s="143">
        <v>-0.09292</v>
      </c>
      <c r="AN65" s="143">
        <v>-0.04161</v>
      </c>
      <c r="AO65" s="143">
        <v>0.040485</v>
      </c>
      <c r="AP65" s="143">
        <v>-0.13923</v>
      </c>
      <c r="AQ65" s="143">
        <v>-0.2887</v>
      </c>
      <c r="AR65" s="143">
        <v>-0.16641</v>
      </c>
      <c r="AS65" s="143">
        <v>-0.25804</v>
      </c>
      <c r="AT65" s="143">
        <v>0.97219</v>
      </c>
    </row>
    <row r="66">
      <c r="A66" s="142">
        <f t="shared" si="1"/>
        <v>-1.157262</v>
      </c>
      <c r="B66" s="143">
        <v>-0.56643</v>
      </c>
      <c r="C66" s="143">
        <v>-0.79632</v>
      </c>
      <c r="D66" s="143">
        <v>-0.42996</v>
      </c>
      <c r="E66" s="143">
        <v>-0.5542199999999999</v>
      </c>
      <c r="F66" s="143">
        <v>-0.34725</v>
      </c>
      <c r="G66" s="143">
        <v>0.231144</v>
      </c>
      <c r="H66" s="143">
        <v>-0.00792</v>
      </c>
      <c r="I66" s="143">
        <v>-0.03504</v>
      </c>
      <c r="J66" s="143">
        <v>0.175108</v>
      </c>
      <c r="K66" s="143">
        <v>-0.04856</v>
      </c>
      <c r="L66" s="143">
        <v>0.12632</v>
      </c>
      <c r="M66" s="143">
        <v>0.3004</v>
      </c>
      <c r="N66" s="143">
        <v>0.259032</v>
      </c>
      <c r="O66" s="143">
        <v>-0.1575</v>
      </c>
      <c r="P66" s="143">
        <v>-0.09256</v>
      </c>
      <c r="Q66" s="143">
        <v>0.136224</v>
      </c>
      <c r="R66" s="143">
        <v>-0.00992</v>
      </c>
      <c r="S66" s="143">
        <v>-0.26364</v>
      </c>
      <c r="T66" s="143">
        <v>-0.1478</v>
      </c>
      <c r="U66" s="143">
        <v>-0.12572</v>
      </c>
      <c r="V66" s="143">
        <v>0.096952</v>
      </c>
      <c r="W66" s="143">
        <v>0.23836</v>
      </c>
      <c r="X66" s="143">
        <v>0.166276</v>
      </c>
      <c r="Y66" s="143">
        <v>0.25065</v>
      </c>
      <c r="Z66" s="143">
        <v>0.394424</v>
      </c>
      <c r="AA66" s="143">
        <v>0.235592</v>
      </c>
      <c r="AB66" s="143">
        <v>0.20130000000000003</v>
      </c>
      <c r="AC66" s="143">
        <v>0.39143700000000003</v>
      </c>
      <c r="AD66" s="143">
        <v>0.242694</v>
      </c>
      <c r="AE66" s="143">
        <v>0.150632</v>
      </c>
      <c r="AF66" s="143">
        <v>-0.42056</v>
      </c>
      <c r="AG66" s="143">
        <v>-0.67656</v>
      </c>
      <c r="AH66" s="143">
        <v>0.194492</v>
      </c>
      <c r="AI66" s="143">
        <v>0.452072</v>
      </c>
      <c r="AJ66" s="143">
        <v>0.070704</v>
      </c>
      <c r="AK66" s="143">
        <v>-0.448</v>
      </c>
      <c r="AL66" s="143">
        <v>-0.049049999999999996</v>
      </c>
      <c r="AM66" s="143">
        <v>-0.13938</v>
      </c>
      <c r="AN66" s="143">
        <v>-0.04161</v>
      </c>
      <c r="AO66" s="143">
        <v>0.040485</v>
      </c>
      <c r="AP66" s="143">
        <v>-0.13923</v>
      </c>
      <c r="AQ66" s="143">
        <v>-0.43305000000000005</v>
      </c>
      <c r="AR66" s="143">
        <v>-0.16641</v>
      </c>
      <c r="AS66" s="143">
        <v>-0.38705999999999996</v>
      </c>
      <c r="AT66" s="143">
        <v>0.97219</v>
      </c>
    </row>
    <row r="67">
      <c r="A67" s="142">
        <f t="shared" si="1"/>
        <v>-1.327074</v>
      </c>
      <c r="B67" s="143">
        <v>-0.9440500000000001</v>
      </c>
      <c r="C67" s="143">
        <v>-0.79632</v>
      </c>
      <c r="D67" s="143">
        <v>-0.28664</v>
      </c>
      <c r="E67" s="143">
        <v>-0.5542199999999999</v>
      </c>
      <c r="F67" s="143">
        <v>-0.57875</v>
      </c>
      <c r="G67" s="143">
        <v>0.28892999999999996</v>
      </c>
      <c r="H67" s="143">
        <v>-0.009899999999999999</v>
      </c>
      <c r="I67" s="143">
        <v>-0.043800000000000006</v>
      </c>
      <c r="J67" s="143">
        <v>0.21888500000000002</v>
      </c>
      <c r="K67" s="143">
        <v>-0.04856</v>
      </c>
      <c r="L67" s="143">
        <v>0.15789999999999998</v>
      </c>
      <c r="M67" s="143">
        <v>0.3755</v>
      </c>
      <c r="N67" s="143">
        <v>0.32378999999999997</v>
      </c>
      <c r="O67" s="143">
        <v>-0.2625</v>
      </c>
      <c r="P67" s="143">
        <v>-0.2314</v>
      </c>
      <c r="Q67" s="143">
        <v>0.136224</v>
      </c>
      <c r="R67" s="143">
        <v>-0.01984</v>
      </c>
      <c r="S67" s="143">
        <v>-0.32955</v>
      </c>
      <c r="T67" s="143">
        <v>-0.18474999999999997</v>
      </c>
      <c r="U67" s="143">
        <v>-0.15715</v>
      </c>
      <c r="V67" s="143">
        <v>0.12118999999999999</v>
      </c>
      <c r="W67" s="143">
        <v>0.23836</v>
      </c>
      <c r="X67" s="143">
        <v>0.207845</v>
      </c>
      <c r="Y67" s="143">
        <v>0.25065</v>
      </c>
      <c r="Z67" s="143">
        <v>0.394424</v>
      </c>
      <c r="AA67" s="143">
        <v>0.235592</v>
      </c>
      <c r="AB67" s="143">
        <v>0.2684</v>
      </c>
      <c r="AC67" s="143">
        <v>0.6523950000000001</v>
      </c>
      <c r="AD67" s="143">
        <v>0.40449</v>
      </c>
      <c r="AE67" s="143">
        <v>0.150632</v>
      </c>
      <c r="AF67" s="143">
        <v>-0.42056</v>
      </c>
      <c r="AG67" s="143">
        <v>-0.67656</v>
      </c>
      <c r="AH67" s="143">
        <v>0.243115</v>
      </c>
      <c r="AI67" s="143">
        <v>0.56509</v>
      </c>
      <c r="AJ67" s="143">
        <v>0.070704</v>
      </c>
      <c r="AK67" s="143">
        <v>-0.56</v>
      </c>
      <c r="AL67" s="143">
        <v>-0.08175</v>
      </c>
      <c r="AM67" s="143">
        <v>-0.2323</v>
      </c>
      <c r="AN67" s="143">
        <v>-0.06935</v>
      </c>
      <c r="AO67" s="143">
        <v>0.05398</v>
      </c>
      <c r="AP67" s="143">
        <v>-0.18564</v>
      </c>
      <c r="AQ67" s="143">
        <v>-0.5774</v>
      </c>
      <c r="AR67" s="143">
        <v>-0.27735</v>
      </c>
      <c r="AS67" s="143">
        <v>-0.12902</v>
      </c>
      <c r="AT67" s="143">
        <v>0.97219</v>
      </c>
    </row>
    <row r="68">
      <c r="A68" s="142">
        <f t="shared" si="1"/>
        <v>-1.456094</v>
      </c>
      <c r="B68" s="143">
        <v>-0.9440500000000001</v>
      </c>
      <c r="C68" s="143">
        <v>-0.79632</v>
      </c>
      <c r="D68" s="143">
        <v>-0.28664</v>
      </c>
      <c r="E68" s="143">
        <v>-0.5542199999999999</v>
      </c>
      <c r="F68" s="143">
        <v>-0.57875</v>
      </c>
      <c r="G68" s="143">
        <v>0.28892999999999996</v>
      </c>
      <c r="H68" s="143">
        <v>-0.009899999999999999</v>
      </c>
      <c r="I68" s="143">
        <v>-0.043800000000000006</v>
      </c>
      <c r="J68" s="143">
        <v>0.21888500000000002</v>
      </c>
      <c r="K68" s="143">
        <v>-0.04856</v>
      </c>
      <c r="L68" s="143">
        <v>0.15789999999999998</v>
      </c>
      <c r="M68" s="143">
        <v>0.3755</v>
      </c>
      <c r="N68" s="143">
        <v>0.32378999999999997</v>
      </c>
      <c r="O68" s="143">
        <v>-0.2625</v>
      </c>
      <c r="P68" s="143">
        <v>-0.2314</v>
      </c>
      <c r="Q68" s="143">
        <v>0.136224</v>
      </c>
      <c r="R68" s="143">
        <v>-0.01984</v>
      </c>
      <c r="S68" s="143">
        <v>-0.32955</v>
      </c>
      <c r="T68" s="143">
        <v>-0.18474999999999997</v>
      </c>
      <c r="U68" s="143">
        <v>-0.15715</v>
      </c>
      <c r="V68" s="143">
        <v>0.12118999999999999</v>
      </c>
      <c r="W68" s="143">
        <v>0.23836</v>
      </c>
      <c r="X68" s="143">
        <v>0.207845</v>
      </c>
      <c r="Y68" s="143">
        <v>0.25065</v>
      </c>
      <c r="Z68" s="143">
        <v>0.394424</v>
      </c>
      <c r="AA68" s="143">
        <v>0.235592</v>
      </c>
      <c r="AB68" s="143">
        <v>0.2684</v>
      </c>
      <c r="AC68" s="143">
        <v>0.6523950000000001</v>
      </c>
      <c r="AD68" s="143">
        <v>0.40449</v>
      </c>
      <c r="AE68" s="143">
        <v>0.150632</v>
      </c>
      <c r="AF68" s="143">
        <v>-0.42056</v>
      </c>
      <c r="AG68" s="143">
        <v>-0.67656</v>
      </c>
      <c r="AH68" s="143">
        <v>0.243115</v>
      </c>
      <c r="AI68" s="143">
        <v>0.56509</v>
      </c>
      <c r="AJ68" s="143">
        <v>0.070704</v>
      </c>
      <c r="AK68" s="143">
        <v>-0.56</v>
      </c>
      <c r="AL68" s="143">
        <v>-0.08175</v>
      </c>
      <c r="AM68" s="143">
        <v>-0.2323</v>
      </c>
      <c r="AN68" s="143">
        <v>-0.06935</v>
      </c>
      <c r="AO68" s="143">
        <v>0.05398</v>
      </c>
      <c r="AP68" s="143">
        <v>-0.18564</v>
      </c>
      <c r="AQ68" s="143">
        <v>-0.5774</v>
      </c>
      <c r="AR68" s="143">
        <v>-0.27735</v>
      </c>
      <c r="AS68" s="143">
        <v>-0.25804</v>
      </c>
      <c r="AT68" s="143">
        <v>0.97219</v>
      </c>
    </row>
    <row r="69">
      <c r="A69" s="142">
        <f t="shared" si="1"/>
        <v>-2.187053</v>
      </c>
      <c r="B69" s="143">
        <v>-0.56643</v>
      </c>
      <c r="C69" s="143">
        <v>-1.06176</v>
      </c>
      <c r="D69" s="143">
        <v>-0.7166</v>
      </c>
      <c r="E69" s="143">
        <v>-0.73896</v>
      </c>
      <c r="F69" s="143">
        <v>-0.34725</v>
      </c>
      <c r="G69" s="143">
        <v>0.17335799999999998</v>
      </c>
      <c r="H69" s="143">
        <v>-0.00792</v>
      </c>
      <c r="I69" s="143">
        <v>-0.02628</v>
      </c>
      <c r="J69" s="143">
        <v>0.175108</v>
      </c>
      <c r="K69" s="143">
        <v>-0.04856</v>
      </c>
      <c r="L69" s="143">
        <v>0.12632</v>
      </c>
      <c r="M69" s="143">
        <v>0.3004</v>
      </c>
      <c r="N69" s="143">
        <v>0.259032</v>
      </c>
      <c r="O69" s="143">
        <v>-0.1575</v>
      </c>
      <c r="P69" s="143">
        <v>-0.18512</v>
      </c>
      <c r="Q69" s="143">
        <v>0.136224</v>
      </c>
      <c r="R69" s="143">
        <v>-0.01984</v>
      </c>
      <c r="S69" s="143">
        <v>-0.26364</v>
      </c>
      <c r="T69" s="143">
        <v>-0.1478</v>
      </c>
      <c r="U69" s="143">
        <v>-0.12572</v>
      </c>
      <c r="V69" s="143">
        <v>0.096952</v>
      </c>
      <c r="W69" s="143">
        <v>0.23836</v>
      </c>
      <c r="X69" s="143">
        <v>0.12470700000000001</v>
      </c>
      <c r="Y69" s="143">
        <v>0.20052</v>
      </c>
      <c r="Z69" s="143">
        <v>0.394424</v>
      </c>
      <c r="AA69" s="143">
        <v>0.235592</v>
      </c>
      <c r="AB69" s="143">
        <v>0.20130000000000003</v>
      </c>
      <c r="AC69" s="143">
        <v>0.521916</v>
      </c>
      <c r="AD69" s="143">
        <v>0.323592</v>
      </c>
      <c r="AE69" s="143">
        <v>0.150632</v>
      </c>
      <c r="AF69" s="143">
        <v>-0.42056</v>
      </c>
      <c r="AG69" s="143">
        <v>-0.50742</v>
      </c>
      <c r="AH69" s="143">
        <v>0.145869</v>
      </c>
      <c r="AI69" s="143">
        <v>0.452072</v>
      </c>
      <c r="AJ69" s="143">
        <v>0.070704</v>
      </c>
      <c r="AK69" s="143">
        <v>-0.448</v>
      </c>
      <c r="AL69" s="143">
        <v>-0.08175</v>
      </c>
      <c r="AM69" s="143">
        <v>-0.2323</v>
      </c>
      <c r="AN69" s="143">
        <v>-0.06935</v>
      </c>
      <c r="AO69" s="143">
        <v>0.06747500000000001</v>
      </c>
      <c r="AP69" s="143">
        <v>-0.13923</v>
      </c>
      <c r="AQ69" s="143">
        <v>-0.5774</v>
      </c>
      <c r="AR69" s="143">
        <v>-0.27735</v>
      </c>
      <c r="AS69" s="143">
        <v>-0.38705999999999996</v>
      </c>
      <c r="AT69" s="143">
        <v>0.97219</v>
      </c>
    </row>
    <row r="70">
      <c r="A70" s="142">
        <f t="shared" si="1"/>
        <v>-1.135962</v>
      </c>
      <c r="B70" s="143">
        <v>-0.37762</v>
      </c>
      <c r="C70" s="143">
        <v>-0.53088</v>
      </c>
      <c r="D70" s="143">
        <v>-0.42996</v>
      </c>
      <c r="E70" s="143">
        <v>-0.5542199999999999</v>
      </c>
      <c r="F70" s="143">
        <v>-0.11575</v>
      </c>
      <c r="G70" s="143">
        <v>0.115572</v>
      </c>
      <c r="H70" s="143">
        <v>-0.00594</v>
      </c>
      <c r="I70" s="143">
        <v>-0.02628</v>
      </c>
      <c r="J70" s="143">
        <v>0.087554</v>
      </c>
      <c r="K70" s="143">
        <v>-0.02428</v>
      </c>
      <c r="L70" s="143">
        <v>0.09473999999999999</v>
      </c>
      <c r="M70" s="143">
        <v>0.1502</v>
      </c>
      <c r="N70" s="143">
        <v>0.194274</v>
      </c>
      <c r="O70" s="143">
        <v>-0.21</v>
      </c>
      <c r="P70" s="143">
        <v>-0.18512</v>
      </c>
      <c r="Q70" s="143">
        <v>0.034056</v>
      </c>
      <c r="R70" s="143">
        <v>-0.01984</v>
      </c>
      <c r="S70" s="143">
        <v>-0.19773</v>
      </c>
      <c r="T70" s="143">
        <v>-0.11084999999999999</v>
      </c>
      <c r="U70" s="143">
        <v>-0.09429</v>
      </c>
      <c r="V70" s="143">
        <v>0.072714</v>
      </c>
      <c r="W70" s="143">
        <v>0.17876999999999998</v>
      </c>
      <c r="X70" s="143">
        <v>0.166276</v>
      </c>
      <c r="Y70" s="143">
        <v>0.15039</v>
      </c>
      <c r="Z70" s="143">
        <v>0.295818</v>
      </c>
      <c r="AA70" s="143">
        <v>0.176694</v>
      </c>
      <c r="AB70" s="143">
        <v>0.1342</v>
      </c>
      <c r="AC70" s="143">
        <v>0.260958</v>
      </c>
      <c r="AD70" s="143">
        <v>0.40449</v>
      </c>
      <c r="AE70" s="143">
        <v>0.150632</v>
      </c>
      <c r="AF70" s="143">
        <v>-0.10514</v>
      </c>
      <c r="AG70" s="143">
        <v>-0.67656</v>
      </c>
      <c r="AH70" s="143">
        <v>0.145869</v>
      </c>
      <c r="AI70" s="143">
        <v>0.33905399999999997</v>
      </c>
      <c r="AJ70" s="143">
        <v>0.053028000000000006</v>
      </c>
      <c r="AK70" s="143">
        <v>-0.448</v>
      </c>
      <c r="AL70" s="143">
        <v>-0.0654</v>
      </c>
      <c r="AM70" s="143">
        <v>-0.18584</v>
      </c>
      <c r="AN70" s="143">
        <v>-0.04161</v>
      </c>
      <c r="AO70" s="143">
        <v>0.040485</v>
      </c>
      <c r="AP70" s="143">
        <v>-0.04641</v>
      </c>
      <c r="AQ70" s="143">
        <v>-0.14435</v>
      </c>
      <c r="AR70" s="143">
        <v>-0.11094</v>
      </c>
      <c r="AS70" s="143">
        <v>-0.25804</v>
      </c>
      <c r="AT70" s="143">
        <v>0.583314</v>
      </c>
    </row>
    <row r="71">
      <c r="A71" s="142">
        <f t="shared" si="1"/>
        <v>-2.031984</v>
      </c>
      <c r="B71" s="143">
        <v>-0.75524</v>
      </c>
      <c r="C71" s="143">
        <v>-1.3272</v>
      </c>
      <c r="D71" s="143">
        <v>-0.57328</v>
      </c>
      <c r="E71" s="143">
        <v>-0.5542199999999999</v>
      </c>
      <c r="F71" s="143">
        <v>-0.463</v>
      </c>
      <c r="G71" s="143">
        <v>0.231144</v>
      </c>
      <c r="H71" s="143">
        <v>-0.00792</v>
      </c>
      <c r="I71" s="143">
        <v>-0.03504</v>
      </c>
      <c r="J71" s="143">
        <v>0.175108</v>
      </c>
      <c r="K71" s="143">
        <v>-0.04856</v>
      </c>
      <c r="L71" s="143">
        <v>0.15789999999999998</v>
      </c>
      <c r="M71" s="143">
        <v>0.3755</v>
      </c>
      <c r="N71" s="143">
        <v>0.32378999999999997</v>
      </c>
      <c r="O71" s="143">
        <v>-0.1575</v>
      </c>
      <c r="P71" s="143">
        <v>-0.18512</v>
      </c>
      <c r="Q71" s="143">
        <v>0.136224</v>
      </c>
      <c r="R71" s="143">
        <v>-0.0248</v>
      </c>
      <c r="S71" s="143">
        <v>-0.26364</v>
      </c>
      <c r="T71" s="143">
        <v>-0.1478</v>
      </c>
      <c r="U71" s="143">
        <v>-0.12572</v>
      </c>
      <c r="V71" s="143">
        <v>0.096952</v>
      </c>
      <c r="W71" s="143">
        <v>0.23836</v>
      </c>
      <c r="X71" s="143">
        <v>0.207845</v>
      </c>
      <c r="Y71" s="143">
        <v>0.20052</v>
      </c>
      <c r="Z71" s="143">
        <v>0.394424</v>
      </c>
      <c r="AA71" s="143">
        <v>0.235592</v>
      </c>
      <c r="AB71" s="143">
        <v>0.3355</v>
      </c>
      <c r="AC71" s="143">
        <v>0.6523950000000001</v>
      </c>
      <c r="AD71" s="143">
        <v>0.323592</v>
      </c>
      <c r="AE71" s="143">
        <v>0.150632</v>
      </c>
      <c r="AF71" s="143">
        <v>-0.42056</v>
      </c>
      <c r="AG71" s="143">
        <v>-0.50742</v>
      </c>
      <c r="AH71" s="143">
        <v>0.194492</v>
      </c>
      <c r="AI71" s="143">
        <v>0.452072</v>
      </c>
      <c r="AJ71" s="143">
        <v>0.08838</v>
      </c>
      <c r="AK71" s="143">
        <v>-0.448</v>
      </c>
      <c r="AL71" s="143">
        <v>-0.0654</v>
      </c>
      <c r="AM71" s="143">
        <v>-0.2323</v>
      </c>
      <c r="AN71" s="143">
        <v>-0.06935</v>
      </c>
      <c r="AO71" s="143">
        <v>0.05398</v>
      </c>
      <c r="AP71" s="143">
        <v>-0.18564</v>
      </c>
      <c r="AQ71" s="143">
        <v>-0.43305000000000005</v>
      </c>
      <c r="AR71" s="143">
        <v>-0.22188</v>
      </c>
      <c r="AS71" s="143">
        <v>-0.38705999999999996</v>
      </c>
      <c r="AT71" s="143">
        <v>0.583314</v>
      </c>
    </row>
    <row r="72">
      <c r="A72" s="142">
        <f t="shared" si="1"/>
        <v>-1.977197</v>
      </c>
      <c r="B72" s="143">
        <v>-0.75524</v>
      </c>
      <c r="C72" s="143">
        <v>-1.06176</v>
      </c>
      <c r="D72" s="143">
        <v>-0.42996</v>
      </c>
      <c r="E72" s="143">
        <v>-0.73896</v>
      </c>
      <c r="F72" s="143">
        <v>-0.463</v>
      </c>
      <c r="G72" s="143">
        <v>0.231144</v>
      </c>
      <c r="H72" s="143">
        <v>-0.00792</v>
      </c>
      <c r="I72" s="143">
        <v>-0.03504</v>
      </c>
      <c r="J72" s="143">
        <v>0.175108</v>
      </c>
      <c r="K72" s="143">
        <v>-0.04856</v>
      </c>
      <c r="L72" s="143">
        <v>0.12632</v>
      </c>
      <c r="M72" s="143">
        <v>0.3004</v>
      </c>
      <c r="N72" s="143">
        <v>0.259032</v>
      </c>
      <c r="O72" s="143">
        <v>-0.21</v>
      </c>
      <c r="P72" s="143">
        <v>-0.18512</v>
      </c>
      <c r="Q72" s="143">
        <v>0.136224</v>
      </c>
      <c r="R72" s="143">
        <v>-0.01984</v>
      </c>
      <c r="S72" s="143">
        <v>-0.26364</v>
      </c>
      <c r="T72" s="143">
        <v>-0.1478</v>
      </c>
      <c r="U72" s="143">
        <v>-0.12572</v>
      </c>
      <c r="V72" s="143">
        <v>0.096952</v>
      </c>
      <c r="W72" s="143">
        <v>0.23836</v>
      </c>
      <c r="X72" s="143">
        <v>0.12470700000000001</v>
      </c>
      <c r="Y72" s="143">
        <v>0.15039</v>
      </c>
      <c r="Z72" s="143">
        <v>0.295818</v>
      </c>
      <c r="AA72" s="143">
        <v>0.235592</v>
      </c>
      <c r="AB72" s="143">
        <v>0.3355</v>
      </c>
      <c r="AC72" s="143">
        <v>0.521916</v>
      </c>
      <c r="AD72" s="143">
        <v>0.40449</v>
      </c>
      <c r="AE72" s="143">
        <v>0.11297399999999999</v>
      </c>
      <c r="AF72" s="143">
        <v>-0.42056</v>
      </c>
      <c r="AG72" s="143">
        <v>-0.67656</v>
      </c>
      <c r="AH72" s="143">
        <v>0.243115</v>
      </c>
      <c r="AI72" s="143">
        <v>0.452072</v>
      </c>
      <c r="AJ72" s="143">
        <v>0.070704</v>
      </c>
      <c r="AK72" s="143">
        <v>-0.448</v>
      </c>
      <c r="AL72" s="143">
        <v>-0.0654</v>
      </c>
      <c r="AM72" s="143">
        <v>-0.18584</v>
      </c>
      <c r="AN72" s="143">
        <v>-0.06935</v>
      </c>
      <c r="AO72" s="143">
        <v>0.06747500000000001</v>
      </c>
      <c r="AP72" s="143">
        <v>-0.18564</v>
      </c>
      <c r="AQ72" s="143">
        <v>-0.5774</v>
      </c>
      <c r="AR72" s="143">
        <v>-0.27735</v>
      </c>
      <c r="AS72" s="143">
        <v>-0.12902</v>
      </c>
      <c r="AT72" s="143">
        <v>0.97219</v>
      </c>
    </row>
    <row r="73">
      <c r="A73" s="142">
        <f t="shared" si="1"/>
        <v>-1.642771</v>
      </c>
      <c r="B73" s="143">
        <v>-0.56643</v>
      </c>
      <c r="C73" s="143">
        <v>-0.79632</v>
      </c>
      <c r="D73" s="143">
        <v>-0.42996</v>
      </c>
      <c r="E73" s="143">
        <v>-0.5542199999999999</v>
      </c>
      <c r="F73" s="143">
        <v>-0.34725</v>
      </c>
      <c r="G73" s="143">
        <v>0.17335799999999998</v>
      </c>
      <c r="H73" s="143">
        <v>-0.00396</v>
      </c>
      <c r="I73" s="143">
        <v>-0.02628</v>
      </c>
      <c r="J73" s="143">
        <v>0.087554</v>
      </c>
      <c r="K73" s="143">
        <v>-0.03642</v>
      </c>
      <c r="L73" s="143">
        <v>0.09473999999999999</v>
      </c>
      <c r="M73" s="143">
        <v>0.2253</v>
      </c>
      <c r="N73" s="143">
        <v>0.259032</v>
      </c>
      <c r="O73" s="143">
        <v>-0.21</v>
      </c>
      <c r="P73" s="143">
        <v>-0.18512</v>
      </c>
      <c r="Q73" s="143">
        <v>0.136224</v>
      </c>
      <c r="R73" s="143">
        <v>-0.0248</v>
      </c>
      <c r="S73" s="143">
        <v>0.0</v>
      </c>
      <c r="T73" s="143">
        <v>-0.0739</v>
      </c>
      <c r="U73" s="143">
        <v>-0.06286</v>
      </c>
      <c r="V73" s="143">
        <v>0.072714</v>
      </c>
      <c r="W73" s="143">
        <v>0.17876999999999998</v>
      </c>
      <c r="X73" s="143">
        <v>0.083138</v>
      </c>
      <c r="Y73" s="143">
        <v>0.15039</v>
      </c>
      <c r="Z73" s="143">
        <v>0.295818</v>
      </c>
      <c r="AA73" s="143">
        <v>0.235592</v>
      </c>
      <c r="AB73" s="143">
        <v>0.20130000000000003</v>
      </c>
      <c r="AC73" s="143">
        <v>0.39143700000000003</v>
      </c>
      <c r="AD73" s="143">
        <v>0.323592</v>
      </c>
      <c r="AE73" s="143">
        <v>0.11297399999999999</v>
      </c>
      <c r="AF73" s="143">
        <v>-0.31542</v>
      </c>
      <c r="AG73" s="143">
        <v>-0.50742</v>
      </c>
      <c r="AH73" s="143">
        <v>0.097246</v>
      </c>
      <c r="AI73" s="143">
        <v>0.226036</v>
      </c>
      <c r="AJ73" s="143">
        <v>0.070704</v>
      </c>
      <c r="AK73" s="143">
        <v>-0.56</v>
      </c>
      <c r="AL73" s="143">
        <v>-0.0654</v>
      </c>
      <c r="AM73" s="143">
        <v>-0.2323</v>
      </c>
      <c r="AN73" s="143">
        <v>-0.06935</v>
      </c>
      <c r="AO73" s="143">
        <v>0.02699</v>
      </c>
      <c r="AP73" s="143">
        <v>-0.09282</v>
      </c>
      <c r="AQ73" s="143">
        <v>-0.2887</v>
      </c>
      <c r="AR73" s="143">
        <v>-0.22188</v>
      </c>
      <c r="AS73" s="143">
        <v>-0.38705999999999996</v>
      </c>
      <c r="AT73" s="143">
        <v>0.97219</v>
      </c>
    </row>
    <row r="74">
      <c r="A74" s="142">
        <f t="shared" si="1"/>
        <v>0.961679</v>
      </c>
      <c r="B74" s="143">
        <v>-0.18881</v>
      </c>
      <c r="C74" s="143">
        <v>-0.26544</v>
      </c>
      <c r="D74" s="143">
        <v>-0.7166</v>
      </c>
      <c r="E74" s="143">
        <v>-0.18474</v>
      </c>
      <c r="F74" s="143">
        <v>-0.11575</v>
      </c>
      <c r="G74" s="143">
        <v>0.28892999999999996</v>
      </c>
      <c r="H74" s="143">
        <v>-0.009899999999999999</v>
      </c>
      <c r="I74" s="143">
        <v>-0.043800000000000006</v>
      </c>
      <c r="J74" s="143">
        <v>0.21888500000000002</v>
      </c>
      <c r="K74" s="143">
        <v>-0.0607</v>
      </c>
      <c r="L74" s="143">
        <v>0.15789999999999998</v>
      </c>
      <c r="M74" s="143">
        <v>0.3755</v>
      </c>
      <c r="N74" s="143">
        <v>0.32378999999999997</v>
      </c>
      <c r="O74" s="143">
        <v>-0.21</v>
      </c>
      <c r="P74" s="143">
        <v>-0.18512</v>
      </c>
      <c r="Q74" s="143">
        <v>0.136224</v>
      </c>
      <c r="R74" s="143">
        <v>-0.01984</v>
      </c>
      <c r="S74" s="143">
        <v>-0.32955</v>
      </c>
      <c r="T74" s="143">
        <v>-0.18474999999999997</v>
      </c>
      <c r="U74" s="143">
        <v>-0.15715</v>
      </c>
      <c r="V74" s="143">
        <v>0.12118999999999999</v>
      </c>
      <c r="W74" s="143">
        <v>0.29795</v>
      </c>
      <c r="X74" s="143">
        <v>0.207845</v>
      </c>
      <c r="Y74" s="143">
        <v>0.25065</v>
      </c>
      <c r="Z74" s="143">
        <v>0.295818</v>
      </c>
      <c r="AA74" s="143">
        <v>0.176694</v>
      </c>
      <c r="AB74" s="143">
        <v>0.20130000000000003</v>
      </c>
      <c r="AC74" s="143">
        <v>0.6523950000000001</v>
      </c>
      <c r="AD74" s="143">
        <v>0.40449</v>
      </c>
      <c r="AE74" s="143">
        <v>0.11297399999999999</v>
      </c>
      <c r="AF74" s="143">
        <v>-0.31542</v>
      </c>
      <c r="AG74" s="143">
        <v>-0.16914</v>
      </c>
      <c r="AH74" s="143">
        <v>0.048623</v>
      </c>
      <c r="AI74" s="143">
        <v>0.113018</v>
      </c>
      <c r="AJ74" s="143">
        <v>0.017676</v>
      </c>
      <c r="AK74" s="143">
        <v>-0.112</v>
      </c>
      <c r="AL74" s="143">
        <v>-0.08175</v>
      </c>
      <c r="AM74" s="143">
        <v>-0.2323</v>
      </c>
      <c r="AN74" s="143">
        <v>-0.06935</v>
      </c>
      <c r="AO74" s="143">
        <v>0.06747500000000001</v>
      </c>
      <c r="AP74" s="143">
        <v>-0.04641</v>
      </c>
      <c r="AQ74" s="143">
        <v>-0.14435</v>
      </c>
      <c r="AR74" s="143">
        <v>-0.05547</v>
      </c>
      <c r="AS74" s="143">
        <v>-0.38705999999999996</v>
      </c>
      <c r="AT74" s="143">
        <v>0.777752</v>
      </c>
    </row>
    <row r="75">
      <c r="A75" s="142">
        <f t="shared" si="1"/>
        <v>-1.339398</v>
      </c>
      <c r="B75" s="143">
        <v>-0.75524</v>
      </c>
      <c r="C75" s="143">
        <v>-1.06176</v>
      </c>
      <c r="D75" s="143">
        <v>-0.14332</v>
      </c>
      <c r="E75" s="143">
        <v>-0.5542199999999999</v>
      </c>
      <c r="F75" s="143">
        <v>-0.34725</v>
      </c>
      <c r="G75" s="143">
        <v>0.231144</v>
      </c>
      <c r="H75" s="143">
        <v>-0.00792</v>
      </c>
      <c r="I75" s="143">
        <v>-0.043800000000000006</v>
      </c>
      <c r="J75" s="143">
        <v>0.175108</v>
      </c>
      <c r="K75" s="143">
        <v>-0.0607</v>
      </c>
      <c r="L75" s="143">
        <v>0.09473999999999999</v>
      </c>
      <c r="M75" s="143">
        <v>0.3755</v>
      </c>
      <c r="N75" s="143">
        <v>0.32378999999999997</v>
      </c>
      <c r="O75" s="143">
        <v>-0.1575</v>
      </c>
      <c r="P75" s="143">
        <v>-0.2314</v>
      </c>
      <c r="Q75" s="143">
        <v>0.10216800000000001</v>
      </c>
      <c r="R75" s="143">
        <v>-0.01984</v>
      </c>
      <c r="S75" s="143">
        <v>-0.32955</v>
      </c>
      <c r="T75" s="143">
        <v>-0.18474999999999997</v>
      </c>
      <c r="U75" s="143">
        <v>-0.12572</v>
      </c>
      <c r="V75" s="143">
        <v>0.12118999999999999</v>
      </c>
      <c r="W75" s="143">
        <v>0.23836</v>
      </c>
      <c r="X75" s="143">
        <v>0.12470700000000001</v>
      </c>
      <c r="Y75" s="143">
        <v>0.25065</v>
      </c>
      <c r="Z75" s="143">
        <v>0.295818</v>
      </c>
      <c r="AA75" s="143">
        <v>0.29449</v>
      </c>
      <c r="AB75" s="143">
        <v>0.20130000000000003</v>
      </c>
      <c r="AC75" s="143">
        <v>0.521916</v>
      </c>
      <c r="AD75" s="143">
        <v>0.323592</v>
      </c>
      <c r="AE75" s="143">
        <v>0.11297399999999999</v>
      </c>
      <c r="AF75" s="143">
        <v>-0.42056</v>
      </c>
      <c r="AG75" s="143">
        <v>-0.8457000000000001</v>
      </c>
      <c r="AH75" s="143">
        <v>0.243115</v>
      </c>
      <c r="AI75" s="143">
        <v>0.56509</v>
      </c>
      <c r="AJ75" s="143">
        <v>0.053028000000000006</v>
      </c>
      <c r="AK75" s="143">
        <v>-0.224</v>
      </c>
      <c r="AL75" s="143">
        <v>-0.08175</v>
      </c>
      <c r="AM75" s="143">
        <v>-0.2323</v>
      </c>
      <c r="AN75" s="143">
        <v>-0.06935</v>
      </c>
      <c r="AO75" s="143">
        <v>0.05398</v>
      </c>
      <c r="AP75" s="143">
        <v>-0.13923</v>
      </c>
      <c r="AQ75" s="143">
        <v>-0.43305000000000005</v>
      </c>
      <c r="AR75" s="143">
        <v>-0.22188</v>
      </c>
      <c r="AS75" s="143">
        <v>-0.12902</v>
      </c>
      <c r="AT75" s="143">
        <v>0.777752</v>
      </c>
    </row>
    <row r="76">
      <c r="A76" s="142">
        <f t="shared" si="1"/>
        <v>-1.339827</v>
      </c>
      <c r="B76" s="143">
        <v>-0.75524</v>
      </c>
      <c r="C76" s="143">
        <v>-1.06176</v>
      </c>
      <c r="D76" s="143">
        <v>-0.14332</v>
      </c>
      <c r="E76" s="143">
        <v>-0.5542199999999999</v>
      </c>
      <c r="F76" s="143">
        <v>-0.34725</v>
      </c>
      <c r="G76" s="143">
        <v>0.231144</v>
      </c>
      <c r="H76" s="143">
        <v>-0.00792</v>
      </c>
      <c r="I76" s="143">
        <v>-0.02628</v>
      </c>
      <c r="J76" s="143">
        <v>0.175108</v>
      </c>
      <c r="K76" s="143">
        <v>-0.0607</v>
      </c>
      <c r="L76" s="143">
        <v>0.09473999999999999</v>
      </c>
      <c r="M76" s="143">
        <v>0.3755</v>
      </c>
      <c r="N76" s="143">
        <v>0.32378999999999997</v>
      </c>
      <c r="O76" s="143">
        <v>-0.1575</v>
      </c>
      <c r="P76" s="143">
        <v>-0.18512</v>
      </c>
      <c r="Q76" s="143">
        <v>0.068112</v>
      </c>
      <c r="R76" s="143">
        <v>-0.01984</v>
      </c>
      <c r="S76" s="143">
        <v>-0.19773</v>
      </c>
      <c r="T76" s="143">
        <v>-0.11084999999999999</v>
      </c>
      <c r="U76" s="143">
        <v>-0.12572</v>
      </c>
      <c r="V76" s="143">
        <v>0.12118999999999999</v>
      </c>
      <c r="W76" s="143">
        <v>0.23836</v>
      </c>
      <c r="X76" s="143">
        <v>0.12470700000000001</v>
      </c>
      <c r="Y76" s="143">
        <v>0.25065</v>
      </c>
      <c r="Z76" s="143">
        <v>0.295818</v>
      </c>
      <c r="AA76" s="143">
        <v>0.29449</v>
      </c>
      <c r="AB76" s="143">
        <v>0.2684</v>
      </c>
      <c r="AC76" s="143">
        <v>0.521916</v>
      </c>
      <c r="AD76" s="143">
        <v>0.323592</v>
      </c>
      <c r="AE76" s="143">
        <v>0.150632</v>
      </c>
      <c r="AF76" s="143">
        <v>-0.5257</v>
      </c>
      <c r="AG76" s="143">
        <v>-0.33828</v>
      </c>
      <c r="AH76" s="143">
        <v>0.097246</v>
      </c>
      <c r="AI76" s="143">
        <v>0.226036</v>
      </c>
      <c r="AJ76" s="143">
        <v>0.08838</v>
      </c>
      <c r="AK76" s="143">
        <v>-0.336</v>
      </c>
      <c r="AL76" s="143">
        <v>-0.0654</v>
      </c>
      <c r="AM76" s="143">
        <v>-0.18584</v>
      </c>
      <c r="AN76" s="143">
        <v>-0.05548</v>
      </c>
      <c r="AO76" s="143">
        <v>0.05398</v>
      </c>
      <c r="AP76" s="143">
        <v>-0.13923</v>
      </c>
      <c r="AQ76" s="143">
        <v>-0.43305000000000005</v>
      </c>
      <c r="AR76" s="143">
        <v>-0.22188</v>
      </c>
      <c r="AS76" s="143">
        <v>-0.38705999999999996</v>
      </c>
      <c r="AT76" s="143">
        <v>0.777752</v>
      </c>
    </row>
    <row r="77">
      <c r="A77" s="142">
        <f t="shared" si="1"/>
        <v>-0.887026</v>
      </c>
      <c r="B77" s="143">
        <v>-0.56643</v>
      </c>
      <c r="C77" s="143">
        <v>-0.26544</v>
      </c>
      <c r="D77" s="143">
        <v>-0.14332</v>
      </c>
      <c r="E77" s="143">
        <v>-0.36948</v>
      </c>
      <c r="F77" s="143">
        <v>-0.11575</v>
      </c>
      <c r="G77" s="143">
        <v>0.057786</v>
      </c>
      <c r="H77" s="143">
        <v>-0.00198</v>
      </c>
      <c r="I77" s="143">
        <v>-0.02628</v>
      </c>
      <c r="J77" s="143">
        <v>0.043777</v>
      </c>
      <c r="K77" s="143">
        <v>-0.0607</v>
      </c>
      <c r="L77" s="143">
        <v>0.03158</v>
      </c>
      <c r="M77" s="143">
        <v>0.2253</v>
      </c>
      <c r="N77" s="143">
        <v>0.064758</v>
      </c>
      <c r="O77" s="143">
        <v>-0.2625</v>
      </c>
      <c r="P77" s="143">
        <v>-0.18512</v>
      </c>
      <c r="Q77" s="143">
        <v>0.068112</v>
      </c>
      <c r="R77" s="143">
        <v>-0.0248</v>
      </c>
      <c r="S77" s="143">
        <v>-0.06591</v>
      </c>
      <c r="T77" s="143">
        <v>-0.03695</v>
      </c>
      <c r="U77" s="143">
        <v>-0.09429</v>
      </c>
      <c r="V77" s="143">
        <v>0.12118999999999999</v>
      </c>
      <c r="W77" s="143">
        <v>0.17876999999999998</v>
      </c>
      <c r="X77" s="143">
        <v>0.12470700000000001</v>
      </c>
      <c r="Y77" s="143">
        <v>0.10026</v>
      </c>
      <c r="Z77" s="143">
        <v>0.295818</v>
      </c>
      <c r="AA77" s="143">
        <v>0.176694</v>
      </c>
      <c r="AB77" s="143">
        <v>0.3355</v>
      </c>
      <c r="AC77" s="143">
        <v>0.6523950000000001</v>
      </c>
      <c r="AD77" s="143">
        <v>0.40449</v>
      </c>
      <c r="AE77" s="143">
        <v>0.18828999999999999</v>
      </c>
      <c r="AF77" s="143">
        <v>-0.21028</v>
      </c>
      <c r="AG77" s="143">
        <v>-0.8457000000000001</v>
      </c>
      <c r="AH77" s="143">
        <v>0.097246</v>
      </c>
      <c r="AI77" s="143">
        <v>0.226036</v>
      </c>
      <c r="AJ77" s="143">
        <v>0.017676</v>
      </c>
      <c r="AK77" s="143">
        <v>-0.448</v>
      </c>
      <c r="AL77" s="143">
        <v>-0.08175</v>
      </c>
      <c r="AM77" s="143">
        <v>-0.2323</v>
      </c>
      <c r="AN77" s="143">
        <v>-0.06935</v>
      </c>
      <c r="AO77" s="143">
        <v>0.013495</v>
      </c>
      <c r="AP77" s="143">
        <v>-0.09282</v>
      </c>
      <c r="AQ77" s="143">
        <v>-0.2887</v>
      </c>
      <c r="AR77" s="143">
        <v>-0.27735</v>
      </c>
      <c r="AS77" s="143">
        <v>-0.12902</v>
      </c>
      <c r="AT77" s="143">
        <v>0.583314</v>
      </c>
    </row>
    <row r="78">
      <c r="A78" s="142">
        <f t="shared" si="1"/>
        <v>-1.390079</v>
      </c>
      <c r="B78" s="143">
        <v>-0.9440500000000001</v>
      </c>
      <c r="C78" s="143">
        <v>-0.79632</v>
      </c>
      <c r="D78" s="143">
        <v>-0.42996</v>
      </c>
      <c r="E78" s="143">
        <v>-0.5542199999999999</v>
      </c>
      <c r="F78" s="143">
        <v>-0.2315</v>
      </c>
      <c r="G78" s="143">
        <v>0.28892999999999996</v>
      </c>
      <c r="H78" s="143">
        <v>-0.00792</v>
      </c>
      <c r="I78" s="143">
        <v>-0.03504</v>
      </c>
      <c r="J78" s="143">
        <v>0.175108</v>
      </c>
      <c r="K78" s="143">
        <v>-0.04856</v>
      </c>
      <c r="L78" s="143">
        <v>0.12632</v>
      </c>
      <c r="M78" s="143">
        <v>0.3755</v>
      </c>
      <c r="N78" s="143">
        <v>0.259032</v>
      </c>
      <c r="O78" s="143">
        <v>-0.1575</v>
      </c>
      <c r="P78" s="143">
        <v>-0.13884000000000002</v>
      </c>
      <c r="Q78" s="143">
        <v>0.068112</v>
      </c>
      <c r="R78" s="143">
        <v>-0.01488</v>
      </c>
      <c r="S78" s="143">
        <v>-0.32955</v>
      </c>
      <c r="T78" s="143">
        <v>-0.18474999999999997</v>
      </c>
      <c r="U78" s="143">
        <v>-0.15715</v>
      </c>
      <c r="V78" s="143">
        <v>0.12118999999999999</v>
      </c>
      <c r="W78" s="143">
        <v>0.29795</v>
      </c>
      <c r="X78" s="143">
        <v>0.207845</v>
      </c>
      <c r="Y78" s="143">
        <v>0.25065</v>
      </c>
      <c r="Z78" s="143">
        <v>0.394424</v>
      </c>
      <c r="AA78" s="143">
        <v>0.29449</v>
      </c>
      <c r="AB78" s="143">
        <v>0.2684</v>
      </c>
      <c r="AC78" s="143">
        <v>0.521916</v>
      </c>
      <c r="AD78" s="143">
        <v>0.40449</v>
      </c>
      <c r="AE78" s="143">
        <v>0.18828999999999999</v>
      </c>
      <c r="AF78" s="143">
        <v>-0.42056</v>
      </c>
      <c r="AG78" s="143">
        <v>-0.8457000000000001</v>
      </c>
      <c r="AH78" s="143">
        <v>0.243115</v>
      </c>
      <c r="AI78" s="143">
        <v>0.56509</v>
      </c>
      <c r="AJ78" s="143">
        <v>0.08838</v>
      </c>
      <c r="AK78" s="143">
        <v>-0.448</v>
      </c>
      <c r="AL78" s="143">
        <v>-0.08175</v>
      </c>
      <c r="AM78" s="143">
        <v>-0.2323</v>
      </c>
      <c r="AN78" s="143">
        <v>-0.06935</v>
      </c>
      <c r="AO78" s="143">
        <v>0.06747500000000001</v>
      </c>
      <c r="AP78" s="143">
        <v>-0.13923</v>
      </c>
      <c r="AQ78" s="143">
        <v>-0.43305000000000005</v>
      </c>
      <c r="AR78" s="143">
        <v>-0.22188</v>
      </c>
      <c r="AS78" s="143">
        <v>-0.25804</v>
      </c>
      <c r="AT78" s="143">
        <v>0.583314</v>
      </c>
    </row>
    <row r="79">
      <c r="A79" s="142">
        <f t="shared" si="1"/>
        <v>-1.222711</v>
      </c>
      <c r="B79" s="143">
        <v>-0.9440500000000001</v>
      </c>
      <c r="C79" s="143">
        <v>-0.79632</v>
      </c>
      <c r="D79" s="143">
        <v>-0.28664</v>
      </c>
      <c r="E79" s="143">
        <v>-0.5542199999999999</v>
      </c>
      <c r="F79" s="143">
        <v>-0.57875</v>
      </c>
      <c r="G79" s="143">
        <v>0.17335799999999998</v>
      </c>
      <c r="H79" s="143">
        <v>-0.00594</v>
      </c>
      <c r="I79" s="143">
        <v>-0.02628</v>
      </c>
      <c r="J79" s="143">
        <v>0.175108</v>
      </c>
      <c r="K79" s="143">
        <v>-0.04856</v>
      </c>
      <c r="L79" s="143">
        <v>0.15789999999999998</v>
      </c>
      <c r="M79" s="143">
        <v>0.3004</v>
      </c>
      <c r="N79" s="143">
        <v>0.32378999999999997</v>
      </c>
      <c r="O79" s="143">
        <v>-0.21</v>
      </c>
      <c r="P79" s="143">
        <v>-0.13884000000000002</v>
      </c>
      <c r="Q79" s="143">
        <v>0.10216800000000001</v>
      </c>
      <c r="R79" s="143">
        <v>-0.01488</v>
      </c>
      <c r="S79" s="143">
        <v>-0.32955</v>
      </c>
      <c r="T79" s="143">
        <v>-0.18474999999999997</v>
      </c>
      <c r="U79" s="143">
        <v>-0.15715</v>
      </c>
      <c r="V79" s="143">
        <v>0.096952</v>
      </c>
      <c r="W79" s="143">
        <v>0.29795</v>
      </c>
      <c r="X79" s="143">
        <v>0.207845</v>
      </c>
      <c r="Y79" s="143">
        <v>0.20052</v>
      </c>
      <c r="Z79" s="143">
        <v>0.394424</v>
      </c>
      <c r="AA79" s="143">
        <v>0.235592</v>
      </c>
      <c r="AB79" s="143">
        <v>0.2684</v>
      </c>
      <c r="AC79" s="143">
        <v>0.521916</v>
      </c>
      <c r="AD79" s="143">
        <v>0.40449</v>
      </c>
      <c r="AE79" s="143">
        <v>0.150632</v>
      </c>
      <c r="AF79" s="143">
        <v>-0.31542</v>
      </c>
      <c r="AG79" s="143">
        <v>-0.50742</v>
      </c>
      <c r="AH79" s="143">
        <v>0.145869</v>
      </c>
      <c r="AI79" s="143">
        <v>0.56509</v>
      </c>
      <c r="AJ79" s="143">
        <v>0.08838</v>
      </c>
      <c r="AK79" s="143">
        <v>-0.56</v>
      </c>
      <c r="AL79" s="143">
        <v>-0.0654</v>
      </c>
      <c r="AM79" s="143">
        <v>-0.18584</v>
      </c>
      <c r="AN79" s="143">
        <v>-0.05548</v>
      </c>
      <c r="AO79" s="143">
        <v>0.06747500000000001</v>
      </c>
      <c r="AP79" s="143">
        <v>-0.13923</v>
      </c>
      <c r="AQ79" s="143">
        <v>-0.43305000000000005</v>
      </c>
      <c r="AR79" s="143">
        <v>-0.27735</v>
      </c>
      <c r="AS79" s="143">
        <v>-0.25804</v>
      </c>
      <c r="AT79" s="143">
        <v>0.97219</v>
      </c>
    </row>
    <row r="80">
      <c r="A80" s="142">
        <f t="shared" si="1"/>
        <v>-0.456581</v>
      </c>
      <c r="B80" s="143">
        <v>-0.37762</v>
      </c>
      <c r="C80" s="143">
        <v>-0.53088</v>
      </c>
      <c r="D80" s="143">
        <v>-0.28664</v>
      </c>
      <c r="E80" s="143">
        <v>-0.36948</v>
      </c>
      <c r="F80" s="143">
        <v>-0.11575</v>
      </c>
      <c r="G80" s="143">
        <v>0.17335799999999998</v>
      </c>
      <c r="H80" s="143">
        <v>-0.00594</v>
      </c>
      <c r="I80" s="143">
        <v>-0.00876</v>
      </c>
      <c r="J80" s="143">
        <v>0.043777</v>
      </c>
      <c r="K80" s="143">
        <v>-0.01214</v>
      </c>
      <c r="L80" s="143">
        <v>0.03158</v>
      </c>
      <c r="M80" s="143">
        <v>0.1502</v>
      </c>
      <c r="N80" s="143">
        <v>0.194274</v>
      </c>
      <c r="O80" s="143">
        <v>-0.1575</v>
      </c>
      <c r="P80" s="143">
        <v>-0.13884000000000002</v>
      </c>
      <c r="Q80" s="143">
        <v>0.034056</v>
      </c>
      <c r="R80" s="143">
        <v>-0.01488</v>
      </c>
      <c r="S80" s="143">
        <v>-0.13182</v>
      </c>
      <c r="T80" s="143">
        <v>-0.03695</v>
      </c>
      <c r="U80" s="143">
        <v>-0.06286</v>
      </c>
      <c r="V80" s="143">
        <v>0.072714</v>
      </c>
      <c r="W80" s="143">
        <v>0.17876999999999998</v>
      </c>
      <c r="X80" s="143">
        <v>0.166276</v>
      </c>
      <c r="Y80" s="143">
        <v>0.10026</v>
      </c>
      <c r="Z80" s="143">
        <v>0.098606</v>
      </c>
      <c r="AA80" s="143">
        <v>0.117796</v>
      </c>
      <c r="AB80" s="143">
        <v>0.0671</v>
      </c>
      <c r="AC80" s="143">
        <v>0.39143700000000003</v>
      </c>
      <c r="AD80" s="143">
        <v>0.323592</v>
      </c>
      <c r="AE80" s="143">
        <v>0.075316</v>
      </c>
      <c r="AF80" s="143">
        <v>-0.10514</v>
      </c>
      <c r="AG80" s="143">
        <v>-0.33828</v>
      </c>
      <c r="AH80" s="143">
        <v>0.048623</v>
      </c>
      <c r="AI80" s="143">
        <v>0.226036</v>
      </c>
      <c r="AJ80" s="143">
        <v>0.053028000000000006</v>
      </c>
      <c r="AK80" s="143">
        <v>-0.336</v>
      </c>
      <c r="AL80" s="143">
        <v>-0.08175</v>
      </c>
      <c r="AM80" s="143">
        <v>-0.2323</v>
      </c>
      <c r="AN80" s="143">
        <v>-0.05548</v>
      </c>
      <c r="AO80" s="143">
        <v>0.05398</v>
      </c>
      <c r="AP80" s="143">
        <v>-0.04641</v>
      </c>
      <c r="AQ80" s="143">
        <v>-0.2887</v>
      </c>
      <c r="AR80" s="143">
        <v>-0.16641</v>
      </c>
      <c r="AS80" s="143">
        <v>-0.12902</v>
      </c>
      <c r="AT80" s="143">
        <v>0.97219</v>
      </c>
    </row>
    <row r="81">
      <c r="A81" s="142">
        <f t="shared" si="1"/>
        <v>-0.471891</v>
      </c>
      <c r="B81" s="143">
        <v>-0.56643</v>
      </c>
      <c r="C81" s="143">
        <v>-1.06176</v>
      </c>
      <c r="D81" s="143">
        <v>-0.28664</v>
      </c>
      <c r="E81" s="143">
        <v>-0.36948</v>
      </c>
      <c r="F81" s="143">
        <v>-0.34725</v>
      </c>
      <c r="G81" s="143">
        <v>0.231144</v>
      </c>
      <c r="H81" s="143">
        <v>-0.00792</v>
      </c>
      <c r="I81" s="143">
        <v>-0.03504</v>
      </c>
      <c r="J81" s="143">
        <v>0.21888500000000002</v>
      </c>
      <c r="K81" s="143">
        <v>-0.03642</v>
      </c>
      <c r="L81" s="143">
        <v>0.15789999999999998</v>
      </c>
      <c r="M81" s="143">
        <v>0.3004</v>
      </c>
      <c r="N81" s="143">
        <v>0.32378999999999997</v>
      </c>
      <c r="O81" s="143">
        <v>-0.2625</v>
      </c>
      <c r="P81" s="143">
        <v>-0.2314</v>
      </c>
      <c r="Q81" s="143">
        <v>0.10216800000000001</v>
      </c>
      <c r="R81" s="143">
        <v>-0.00992</v>
      </c>
      <c r="S81" s="143">
        <v>-0.26364</v>
      </c>
      <c r="T81" s="143">
        <v>-0.1478</v>
      </c>
      <c r="U81" s="143">
        <v>-0.12572</v>
      </c>
      <c r="V81" s="143">
        <v>0.096952</v>
      </c>
      <c r="W81" s="143">
        <v>0.23836</v>
      </c>
      <c r="X81" s="143">
        <v>0.12470700000000001</v>
      </c>
      <c r="Y81" s="143">
        <v>0.20052</v>
      </c>
      <c r="Z81" s="143">
        <v>0.295818</v>
      </c>
      <c r="AA81" s="143">
        <v>0.235592</v>
      </c>
      <c r="AB81" s="143">
        <v>0.3355</v>
      </c>
      <c r="AC81" s="143">
        <v>0.6523950000000001</v>
      </c>
      <c r="AD81" s="143">
        <v>0.40449</v>
      </c>
      <c r="AE81" s="143">
        <v>0.150632</v>
      </c>
      <c r="AF81" s="143">
        <v>-0.31542</v>
      </c>
      <c r="AG81" s="143">
        <v>-0.50742</v>
      </c>
      <c r="AH81" s="143">
        <v>0.145869</v>
      </c>
      <c r="AI81" s="143">
        <v>0.33905399999999997</v>
      </c>
      <c r="AJ81" s="143">
        <v>0.053028000000000006</v>
      </c>
      <c r="AK81" s="143">
        <v>-0.336</v>
      </c>
      <c r="AL81" s="143">
        <v>-0.049049999999999996</v>
      </c>
      <c r="AM81" s="143">
        <v>-0.18584</v>
      </c>
      <c r="AN81" s="143">
        <v>-0.06935</v>
      </c>
      <c r="AO81" s="143">
        <v>0.040485</v>
      </c>
      <c r="AP81" s="143">
        <v>-0.09282</v>
      </c>
      <c r="AQ81" s="143">
        <v>-0.43305000000000005</v>
      </c>
      <c r="AR81" s="143">
        <v>-0.22188</v>
      </c>
      <c r="AS81" s="143">
        <v>-0.12902</v>
      </c>
      <c r="AT81" s="143">
        <v>0.97219</v>
      </c>
    </row>
    <row r="82">
      <c r="A82" s="142">
        <f t="shared" si="1"/>
        <v>-0.53359</v>
      </c>
      <c r="B82" s="143">
        <v>-0.37762</v>
      </c>
      <c r="C82" s="143">
        <v>-0.53088</v>
      </c>
      <c r="D82" s="143">
        <v>-0.42996</v>
      </c>
      <c r="E82" s="143">
        <v>-0.73896</v>
      </c>
      <c r="F82" s="143">
        <v>-0.57875</v>
      </c>
      <c r="G82" s="143">
        <v>0.28892999999999996</v>
      </c>
      <c r="H82" s="143">
        <v>-0.009899999999999999</v>
      </c>
      <c r="I82" s="143">
        <v>-0.03504</v>
      </c>
      <c r="J82" s="143">
        <v>0.21888500000000002</v>
      </c>
      <c r="K82" s="143">
        <v>-0.0607</v>
      </c>
      <c r="L82" s="143">
        <v>0.12632</v>
      </c>
      <c r="M82" s="143">
        <v>0.3004</v>
      </c>
      <c r="N82" s="143">
        <v>0.32378999999999997</v>
      </c>
      <c r="O82" s="143">
        <v>-0.21</v>
      </c>
      <c r="P82" s="143">
        <v>-0.18512</v>
      </c>
      <c r="Q82" s="143">
        <v>0.136224</v>
      </c>
      <c r="R82" s="143">
        <v>-0.01984</v>
      </c>
      <c r="S82" s="143">
        <v>-0.19773</v>
      </c>
      <c r="T82" s="143">
        <v>-0.1478</v>
      </c>
      <c r="U82" s="143">
        <v>-0.12572</v>
      </c>
      <c r="V82" s="143">
        <v>0.048476</v>
      </c>
      <c r="W82" s="143">
        <v>0.23836</v>
      </c>
      <c r="X82" s="143">
        <v>0.166276</v>
      </c>
      <c r="Y82" s="143">
        <v>0.20052</v>
      </c>
      <c r="Z82" s="143">
        <v>0.394424</v>
      </c>
      <c r="AA82" s="143">
        <v>0.29449</v>
      </c>
      <c r="AB82" s="143">
        <v>0.3355</v>
      </c>
      <c r="AC82" s="143">
        <v>0.6523950000000001</v>
      </c>
      <c r="AD82" s="143">
        <v>0.323592</v>
      </c>
      <c r="AE82" s="143">
        <v>0.18828999999999999</v>
      </c>
      <c r="AF82" s="143">
        <v>-0.5257</v>
      </c>
      <c r="AG82" s="143">
        <v>-0.8457000000000001</v>
      </c>
      <c r="AH82" s="143">
        <v>0.194492</v>
      </c>
      <c r="AI82" s="143">
        <v>0.452072</v>
      </c>
      <c r="AJ82" s="143">
        <v>0.070704</v>
      </c>
      <c r="AK82" s="143">
        <v>-0.448</v>
      </c>
      <c r="AL82" s="143">
        <v>-0.08175</v>
      </c>
      <c r="AM82" s="143">
        <v>-0.2323</v>
      </c>
      <c r="AN82" s="143">
        <v>-0.05548</v>
      </c>
      <c r="AO82" s="143">
        <v>0.05398</v>
      </c>
      <c r="AP82" s="143">
        <v>-0.09282</v>
      </c>
      <c r="AQ82" s="143">
        <v>-0.2887</v>
      </c>
      <c r="AR82" s="143">
        <v>-0.16641</v>
      </c>
      <c r="AS82" s="143">
        <v>-0.12902</v>
      </c>
      <c r="AT82" s="143">
        <v>0.97219</v>
      </c>
    </row>
    <row r="83">
      <c r="A83" s="142">
        <f t="shared" si="1"/>
        <v>-0.757713</v>
      </c>
      <c r="B83" s="143">
        <v>-0.75524</v>
      </c>
      <c r="C83" s="143">
        <v>-0.26544</v>
      </c>
      <c r="D83" s="143">
        <v>-0.28664</v>
      </c>
      <c r="E83" s="143">
        <v>-0.5542199999999999</v>
      </c>
      <c r="F83" s="143">
        <v>-0.463</v>
      </c>
      <c r="G83" s="143">
        <v>0.28892999999999996</v>
      </c>
      <c r="H83" s="143">
        <v>-0.009899999999999999</v>
      </c>
      <c r="I83" s="143">
        <v>-0.043800000000000006</v>
      </c>
      <c r="J83" s="143">
        <v>0.131331</v>
      </c>
      <c r="K83" s="143">
        <v>-0.03642</v>
      </c>
      <c r="L83" s="143">
        <v>0.12632</v>
      </c>
      <c r="M83" s="143">
        <v>0.3755</v>
      </c>
      <c r="N83" s="143">
        <v>0.32378999999999997</v>
      </c>
      <c r="O83" s="143">
        <v>-0.21</v>
      </c>
      <c r="P83" s="143">
        <v>-0.04628</v>
      </c>
      <c r="Q83" s="143">
        <v>0.034056</v>
      </c>
      <c r="R83" s="143">
        <v>-0.00496</v>
      </c>
      <c r="S83" s="143">
        <v>-0.32955</v>
      </c>
      <c r="T83" s="143">
        <v>-0.1478</v>
      </c>
      <c r="U83" s="143">
        <v>-0.15715</v>
      </c>
      <c r="V83" s="143">
        <v>0.072714</v>
      </c>
      <c r="W83" s="143">
        <v>0.05959</v>
      </c>
      <c r="X83" s="143">
        <v>0.041569</v>
      </c>
      <c r="Y83" s="143">
        <v>0.15039</v>
      </c>
      <c r="Z83" s="143">
        <v>0.197212</v>
      </c>
      <c r="AA83" s="143">
        <v>0.176694</v>
      </c>
      <c r="AB83" s="143">
        <v>0.2684</v>
      </c>
      <c r="AC83" s="143">
        <v>0.521916</v>
      </c>
      <c r="AD83" s="143">
        <v>0.323592</v>
      </c>
      <c r="AE83" s="143">
        <v>0.150632</v>
      </c>
      <c r="AF83" s="143">
        <v>-0.42056</v>
      </c>
      <c r="AG83" s="143">
        <v>-0.67656</v>
      </c>
      <c r="AH83" s="143">
        <v>0.145869</v>
      </c>
      <c r="AI83" s="143">
        <v>0.226036</v>
      </c>
      <c r="AJ83" s="143">
        <v>0.017676</v>
      </c>
      <c r="AK83" s="143">
        <v>-0.112</v>
      </c>
      <c r="AL83" s="143">
        <v>-0.08175</v>
      </c>
      <c r="AM83" s="143">
        <v>-0.2323</v>
      </c>
      <c r="AN83" s="143">
        <v>-0.06935</v>
      </c>
      <c r="AO83" s="143">
        <v>0.02699</v>
      </c>
      <c r="AP83" s="143">
        <v>-0.04641</v>
      </c>
      <c r="AQ83" s="143">
        <v>-0.14435</v>
      </c>
      <c r="AR83" s="143">
        <v>-0.16641</v>
      </c>
      <c r="AS83" s="143">
        <v>-0.12902</v>
      </c>
      <c r="AT83" s="143">
        <v>0.97219</v>
      </c>
    </row>
    <row r="84">
      <c r="A84" s="142">
        <f t="shared" si="1"/>
        <v>-2.69459</v>
      </c>
      <c r="B84" s="143">
        <v>-0.75524</v>
      </c>
      <c r="C84" s="143">
        <v>-1.3272</v>
      </c>
      <c r="D84" s="143">
        <v>-0.42996</v>
      </c>
      <c r="E84" s="143">
        <v>-0.73896</v>
      </c>
      <c r="F84" s="143">
        <v>-0.463</v>
      </c>
      <c r="G84" s="143">
        <v>0.231144</v>
      </c>
      <c r="H84" s="143">
        <v>-0.00792</v>
      </c>
      <c r="I84" s="143">
        <v>-0.03504</v>
      </c>
      <c r="J84" s="143">
        <v>0.175108</v>
      </c>
      <c r="K84" s="143">
        <v>-0.04856</v>
      </c>
      <c r="L84" s="143">
        <v>0.12632</v>
      </c>
      <c r="M84" s="143">
        <v>0.3004</v>
      </c>
      <c r="N84" s="143">
        <v>0.259032</v>
      </c>
      <c r="O84" s="143">
        <v>-0.2625</v>
      </c>
      <c r="P84" s="143">
        <v>-0.2314</v>
      </c>
      <c r="Q84" s="143">
        <v>0.17028000000000001</v>
      </c>
      <c r="R84" s="143">
        <v>-0.0248</v>
      </c>
      <c r="S84" s="143">
        <v>-0.32955</v>
      </c>
      <c r="T84" s="143">
        <v>-0.18474999999999997</v>
      </c>
      <c r="U84" s="143">
        <v>-0.12572</v>
      </c>
      <c r="V84" s="143">
        <v>0.096952</v>
      </c>
      <c r="W84" s="143">
        <v>0.29795</v>
      </c>
      <c r="X84" s="143">
        <v>0.166276</v>
      </c>
      <c r="Y84" s="143">
        <v>0.25065</v>
      </c>
      <c r="Z84" s="143">
        <v>0.295818</v>
      </c>
      <c r="AA84" s="143">
        <v>0.235592</v>
      </c>
      <c r="AB84" s="143">
        <v>0.2684</v>
      </c>
      <c r="AC84" s="143">
        <v>0.521916</v>
      </c>
      <c r="AD84" s="143">
        <v>0.323592</v>
      </c>
      <c r="AE84" s="143">
        <v>0.18828999999999999</v>
      </c>
      <c r="AF84" s="143">
        <v>-0.5257</v>
      </c>
      <c r="AG84" s="143">
        <v>-0.67656</v>
      </c>
      <c r="AH84" s="143">
        <v>0.194492</v>
      </c>
      <c r="AI84" s="143">
        <v>0.33905399999999997</v>
      </c>
      <c r="AJ84" s="143">
        <v>0.070704</v>
      </c>
      <c r="AK84" s="143">
        <v>-0.56</v>
      </c>
      <c r="AL84" s="143">
        <v>-0.0654</v>
      </c>
      <c r="AM84" s="143">
        <v>-0.18584</v>
      </c>
      <c r="AN84" s="143">
        <v>-0.05548</v>
      </c>
      <c r="AO84" s="143">
        <v>0.02699</v>
      </c>
      <c r="AP84" s="143">
        <v>-0.18564</v>
      </c>
      <c r="AQ84" s="143">
        <v>-0.43305000000000005</v>
      </c>
      <c r="AR84" s="143">
        <v>-0.16641</v>
      </c>
      <c r="AS84" s="143">
        <v>-0.38705999999999996</v>
      </c>
      <c r="AT84" s="143">
        <v>0.97219</v>
      </c>
    </row>
    <row r="85">
      <c r="A85" s="142">
        <f t="shared" si="1"/>
        <v>-1.932319</v>
      </c>
      <c r="B85" s="143">
        <v>-0.56643</v>
      </c>
      <c r="C85" s="143">
        <v>-1.06176</v>
      </c>
      <c r="D85" s="143">
        <v>-0.57328</v>
      </c>
      <c r="E85" s="143">
        <v>-0.5542199999999999</v>
      </c>
      <c r="F85" s="143">
        <v>-0.2315</v>
      </c>
      <c r="G85" s="143">
        <v>0.231144</v>
      </c>
      <c r="H85" s="143">
        <v>-0.00792</v>
      </c>
      <c r="I85" s="143">
        <v>-0.03504</v>
      </c>
      <c r="J85" s="143">
        <v>0.175108</v>
      </c>
      <c r="K85" s="143">
        <v>-0.04856</v>
      </c>
      <c r="L85" s="143">
        <v>0.09473999999999999</v>
      </c>
      <c r="M85" s="143">
        <v>0.2253</v>
      </c>
      <c r="N85" s="143">
        <v>0.194274</v>
      </c>
      <c r="O85" s="143">
        <v>-0.1575</v>
      </c>
      <c r="P85" s="143">
        <v>-0.09256</v>
      </c>
      <c r="Q85" s="143">
        <v>0.034056</v>
      </c>
      <c r="R85" s="143">
        <v>-0.01984</v>
      </c>
      <c r="S85" s="143">
        <v>-0.26364</v>
      </c>
      <c r="T85" s="143">
        <v>-0.0739</v>
      </c>
      <c r="U85" s="143">
        <v>-0.09429</v>
      </c>
      <c r="V85" s="143">
        <v>0.072714</v>
      </c>
      <c r="W85" s="143">
        <v>0.05959</v>
      </c>
      <c r="X85" s="143">
        <v>0.166276</v>
      </c>
      <c r="Y85" s="143">
        <v>0.05013</v>
      </c>
      <c r="Z85" s="143">
        <v>0.197212</v>
      </c>
      <c r="AA85" s="143">
        <v>0.235592</v>
      </c>
      <c r="AB85" s="143">
        <v>0.20130000000000003</v>
      </c>
      <c r="AC85" s="143">
        <v>0.39143700000000003</v>
      </c>
      <c r="AD85" s="143">
        <v>0.323592</v>
      </c>
      <c r="AE85" s="143">
        <v>0.11297399999999999</v>
      </c>
      <c r="AF85" s="143">
        <v>-0.10514</v>
      </c>
      <c r="AG85" s="143">
        <v>-0.50742</v>
      </c>
      <c r="AH85" s="143">
        <v>0.145869</v>
      </c>
      <c r="AI85" s="143">
        <v>0.452072</v>
      </c>
      <c r="AJ85" s="143">
        <v>0.070704</v>
      </c>
      <c r="AK85" s="143">
        <v>-0.448</v>
      </c>
      <c r="AL85" s="143">
        <v>-0.0654</v>
      </c>
      <c r="AM85" s="143">
        <v>-0.2323</v>
      </c>
      <c r="AN85" s="143">
        <v>-0.05548</v>
      </c>
      <c r="AO85" s="143">
        <v>0.040485</v>
      </c>
      <c r="AP85" s="143">
        <v>-0.09282</v>
      </c>
      <c r="AQ85" s="143">
        <v>-0.2887</v>
      </c>
      <c r="AR85" s="143">
        <v>-0.22188</v>
      </c>
      <c r="AS85" s="143">
        <v>-0.38705999999999996</v>
      </c>
      <c r="AT85" s="143">
        <v>0.777752</v>
      </c>
    </row>
    <row r="86">
      <c r="A86" s="142">
        <f t="shared" si="1"/>
        <v>-1.43677</v>
      </c>
      <c r="B86" s="143">
        <v>-0.75524</v>
      </c>
      <c r="C86" s="143">
        <v>-0.79632</v>
      </c>
      <c r="D86" s="143">
        <v>-0.42996</v>
      </c>
      <c r="E86" s="143">
        <v>-0.5542199999999999</v>
      </c>
      <c r="F86" s="143">
        <v>-0.11575</v>
      </c>
      <c r="G86" s="143">
        <v>0.17335799999999998</v>
      </c>
      <c r="H86" s="143">
        <v>-0.00792</v>
      </c>
      <c r="I86" s="143">
        <v>-0.00876</v>
      </c>
      <c r="J86" s="143">
        <v>0.043777</v>
      </c>
      <c r="K86" s="143">
        <v>-0.01214</v>
      </c>
      <c r="L86" s="143">
        <v>0.03158</v>
      </c>
      <c r="M86" s="143">
        <v>0.0751</v>
      </c>
      <c r="N86" s="143">
        <v>0.064758</v>
      </c>
      <c r="O86" s="143">
        <v>-0.1575</v>
      </c>
      <c r="P86" s="143">
        <v>-0.18512</v>
      </c>
      <c r="Q86" s="143">
        <v>0.034056</v>
      </c>
      <c r="R86" s="143">
        <v>-0.0248</v>
      </c>
      <c r="S86" s="143">
        <v>-0.26364</v>
      </c>
      <c r="T86" s="143">
        <v>-0.1478</v>
      </c>
      <c r="U86" s="143">
        <v>-0.12572</v>
      </c>
      <c r="V86" s="143">
        <v>0.096952</v>
      </c>
      <c r="W86" s="143">
        <v>0.23836</v>
      </c>
      <c r="X86" s="143">
        <v>0.083138</v>
      </c>
      <c r="Y86" s="143">
        <v>0.15039</v>
      </c>
      <c r="Z86" s="143">
        <v>0.394424</v>
      </c>
      <c r="AA86" s="143">
        <v>0.117796</v>
      </c>
      <c r="AB86" s="143">
        <v>0.20130000000000003</v>
      </c>
      <c r="AC86" s="143">
        <v>0.521916</v>
      </c>
      <c r="AD86" s="143">
        <v>0.40449</v>
      </c>
      <c r="AE86" s="143">
        <v>0.075316</v>
      </c>
      <c r="AF86" s="143">
        <v>-0.31542</v>
      </c>
      <c r="AG86" s="143">
        <v>-0.16914</v>
      </c>
      <c r="AH86" s="143">
        <v>0.145869</v>
      </c>
      <c r="AI86" s="143">
        <v>0.33905399999999997</v>
      </c>
      <c r="AJ86" s="143">
        <v>0.070704</v>
      </c>
      <c r="AK86" s="143">
        <v>-0.448</v>
      </c>
      <c r="AL86" s="143">
        <v>-0.0327</v>
      </c>
      <c r="AM86" s="143">
        <v>-0.13938</v>
      </c>
      <c r="AN86" s="143">
        <v>-0.04161</v>
      </c>
      <c r="AO86" s="143">
        <v>0.05398</v>
      </c>
      <c r="AP86" s="143">
        <v>-0.04641</v>
      </c>
      <c r="AQ86" s="143">
        <v>-0.14435</v>
      </c>
      <c r="AR86" s="143">
        <v>-0.22188</v>
      </c>
      <c r="AS86" s="143">
        <v>-0.38705999999999996</v>
      </c>
      <c r="AT86" s="143">
        <v>0.777752</v>
      </c>
    </row>
    <row r="87">
      <c r="A87" s="142">
        <f t="shared" si="1"/>
        <v>-0.21693</v>
      </c>
      <c r="B87" s="143">
        <v>-0.37762</v>
      </c>
      <c r="C87" s="143">
        <v>-0.53088</v>
      </c>
      <c r="D87" s="143">
        <v>-0.42996</v>
      </c>
      <c r="E87" s="143">
        <v>-0.36948</v>
      </c>
      <c r="F87" s="143">
        <v>-0.34725</v>
      </c>
      <c r="G87" s="143">
        <v>0.17335799999999998</v>
      </c>
      <c r="H87" s="143">
        <v>-0.00594</v>
      </c>
      <c r="I87" s="143">
        <v>-0.02628</v>
      </c>
      <c r="J87" s="143">
        <v>0.175108</v>
      </c>
      <c r="K87" s="143">
        <v>-0.03642</v>
      </c>
      <c r="L87" s="143">
        <v>0.12632</v>
      </c>
      <c r="M87" s="143">
        <v>0.3755</v>
      </c>
      <c r="N87" s="143">
        <v>0.259032</v>
      </c>
      <c r="O87" s="143">
        <v>-0.1575</v>
      </c>
      <c r="P87" s="143">
        <v>-0.18512</v>
      </c>
      <c r="Q87" s="143">
        <v>0.10216800000000001</v>
      </c>
      <c r="R87" s="143">
        <v>-0.01984</v>
      </c>
      <c r="S87" s="143">
        <v>-0.26364</v>
      </c>
      <c r="T87" s="143">
        <v>-0.1478</v>
      </c>
      <c r="U87" s="143">
        <v>-0.15715</v>
      </c>
      <c r="V87" s="143">
        <v>0.072714</v>
      </c>
      <c r="W87" s="143">
        <v>0.17876999999999998</v>
      </c>
      <c r="X87" s="143">
        <v>0.12470700000000001</v>
      </c>
      <c r="Y87" s="143">
        <v>0.20052</v>
      </c>
      <c r="Z87" s="143">
        <v>0.295818</v>
      </c>
      <c r="AA87" s="143">
        <v>0.235592</v>
      </c>
      <c r="AB87" s="143">
        <v>0.2684</v>
      </c>
      <c r="AC87" s="143">
        <v>0.39143700000000003</v>
      </c>
      <c r="AD87" s="143">
        <v>0.323592</v>
      </c>
      <c r="AE87" s="143">
        <v>0.11297399999999999</v>
      </c>
      <c r="AF87" s="143">
        <v>-0.31542</v>
      </c>
      <c r="AG87" s="143">
        <v>-0.33828</v>
      </c>
      <c r="AH87" s="143">
        <v>0.194492</v>
      </c>
      <c r="AI87" s="143">
        <v>0.33905399999999997</v>
      </c>
      <c r="AJ87" s="143">
        <v>0.070704</v>
      </c>
      <c r="AK87" s="143">
        <v>-0.336</v>
      </c>
      <c r="AL87" s="143">
        <v>-0.0654</v>
      </c>
      <c r="AM87" s="143">
        <v>-0.18584</v>
      </c>
      <c r="AN87" s="143">
        <v>-0.04161</v>
      </c>
      <c r="AO87" s="143">
        <v>0.05398</v>
      </c>
      <c r="AP87" s="143">
        <v>-0.13923</v>
      </c>
      <c r="AQ87" s="143">
        <v>-0.2887</v>
      </c>
      <c r="AR87" s="143">
        <v>-0.11094</v>
      </c>
      <c r="AS87" s="143">
        <v>-0.38705999999999996</v>
      </c>
      <c r="AT87" s="143">
        <v>0.97219</v>
      </c>
    </row>
    <row r="88">
      <c r="A88" s="142">
        <f t="shared" si="1"/>
        <v>-2.587522</v>
      </c>
      <c r="B88" s="143">
        <v>-0.75524</v>
      </c>
      <c r="C88" s="143">
        <v>-1.06176</v>
      </c>
      <c r="D88" s="143">
        <v>-0.42996</v>
      </c>
      <c r="E88" s="143">
        <v>-0.73896</v>
      </c>
      <c r="F88" s="143">
        <v>-0.463</v>
      </c>
      <c r="G88" s="143">
        <v>0.231144</v>
      </c>
      <c r="H88" s="143">
        <v>-0.00792</v>
      </c>
      <c r="I88" s="143">
        <v>-0.03504</v>
      </c>
      <c r="J88" s="143">
        <v>0.175108</v>
      </c>
      <c r="K88" s="143">
        <v>-0.04856</v>
      </c>
      <c r="L88" s="143">
        <v>0.12632</v>
      </c>
      <c r="M88" s="143">
        <v>0.3004</v>
      </c>
      <c r="N88" s="143">
        <v>0.259032</v>
      </c>
      <c r="O88" s="143">
        <v>-0.21</v>
      </c>
      <c r="P88" s="143">
        <v>-0.18512</v>
      </c>
      <c r="Q88" s="143">
        <v>0.136224</v>
      </c>
      <c r="R88" s="143">
        <v>-0.01984</v>
      </c>
      <c r="S88" s="143">
        <v>-0.26364</v>
      </c>
      <c r="T88" s="143">
        <v>-0.1478</v>
      </c>
      <c r="U88" s="143">
        <v>-0.12572</v>
      </c>
      <c r="V88" s="143">
        <v>0.096952</v>
      </c>
      <c r="W88" s="143">
        <v>0.23836</v>
      </c>
      <c r="X88" s="143">
        <v>0.166276</v>
      </c>
      <c r="Y88" s="143">
        <v>0.20052</v>
      </c>
      <c r="Z88" s="143">
        <v>0.394424</v>
      </c>
      <c r="AA88" s="143">
        <v>0.235592</v>
      </c>
      <c r="AB88" s="143">
        <v>0.2684</v>
      </c>
      <c r="AC88" s="143">
        <v>0.521916</v>
      </c>
      <c r="AD88" s="143">
        <v>0.323592</v>
      </c>
      <c r="AE88" s="143">
        <v>0.150632</v>
      </c>
      <c r="AF88" s="143">
        <v>-0.42056</v>
      </c>
      <c r="AG88" s="143">
        <v>-0.33828</v>
      </c>
      <c r="AH88" s="143">
        <v>0.194492</v>
      </c>
      <c r="AI88" s="143">
        <v>0.452072</v>
      </c>
      <c r="AJ88" s="143">
        <v>0.070704</v>
      </c>
      <c r="AK88" s="143">
        <v>-0.448</v>
      </c>
      <c r="AL88" s="143">
        <v>-0.0654</v>
      </c>
      <c r="AM88" s="143">
        <v>-0.18584</v>
      </c>
      <c r="AN88" s="143">
        <v>-0.05548</v>
      </c>
      <c r="AO88" s="143">
        <v>0.05398</v>
      </c>
      <c r="AP88" s="143">
        <v>-0.18564</v>
      </c>
      <c r="AQ88" s="143">
        <v>-0.5774</v>
      </c>
      <c r="AR88" s="143">
        <v>-0.22188</v>
      </c>
      <c r="AS88" s="143">
        <v>-0.38705999999999996</v>
      </c>
      <c r="AT88" s="143">
        <v>0.194438</v>
      </c>
    </row>
    <row r="89">
      <c r="A89" s="142">
        <f t="shared" si="1"/>
        <v>-1.782904</v>
      </c>
      <c r="B89" s="143">
        <v>-0.56643</v>
      </c>
      <c r="C89" s="143">
        <v>-1.06176</v>
      </c>
      <c r="D89" s="143">
        <v>-0.57328</v>
      </c>
      <c r="E89" s="143">
        <v>-0.73896</v>
      </c>
      <c r="F89" s="143">
        <v>-0.463</v>
      </c>
      <c r="G89" s="143">
        <v>0.231144</v>
      </c>
      <c r="H89" s="143">
        <v>-0.009899999999999999</v>
      </c>
      <c r="I89" s="143">
        <v>-0.03504</v>
      </c>
      <c r="J89" s="143">
        <v>0.131331</v>
      </c>
      <c r="K89" s="143">
        <v>-0.04856</v>
      </c>
      <c r="L89" s="143">
        <v>0.12632</v>
      </c>
      <c r="M89" s="143">
        <v>0.3755</v>
      </c>
      <c r="N89" s="143">
        <v>0.32378999999999997</v>
      </c>
      <c r="O89" s="143">
        <v>-0.21</v>
      </c>
      <c r="P89" s="143">
        <v>-0.18512</v>
      </c>
      <c r="Q89" s="143">
        <v>0.136224</v>
      </c>
      <c r="R89" s="143">
        <v>-0.0248</v>
      </c>
      <c r="S89" s="143">
        <v>-0.32955</v>
      </c>
      <c r="T89" s="143">
        <v>-0.1478</v>
      </c>
      <c r="U89" s="143">
        <v>-0.09429</v>
      </c>
      <c r="V89" s="143">
        <v>0.072714</v>
      </c>
      <c r="W89" s="143">
        <v>0.23836</v>
      </c>
      <c r="X89" s="143">
        <v>0.166276</v>
      </c>
      <c r="Y89" s="143">
        <v>0.25065</v>
      </c>
      <c r="Z89" s="143">
        <v>0.394424</v>
      </c>
      <c r="AA89" s="143">
        <v>0.235592</v>
      </c>
      <c r="AB89" s="143">
        <v>0.3355</v>
      </c>
      <c r="AC89" s="143">
        <v>0.521916</v>
      </c>
      <c r="AD89" s="143">
        <v>0.323592</v>
      </c>
      <c r="AE89" s="143">
        <v>0.150632</v>
      </c>
      <c r="AF89" s="143">
        <v>-0.42056</v>
      </c>
      <c r="AG89" s="143">
        <v>-0.67656</v>
      </c>
      <c r="AH89" s="143">
        <v>0.194492</v>
      </c>
      <c r="AI89" s="143">
        <v>0.56509</v>
      </c>
      <c r="AJ89" s="143">
        <v>0.070704</v>
      </c>
      <c r="AK89" s="143">
        <v>-0.448</v>
      </c>
      <c r="AL89" s="143">
        <v>-0.08175</v>
      </c>
      <c r="AM89" s="143">
        <v>-0.2323</v>
      </c>
      <c r="AN89" s="143">
        <v>-0.05548</v>
      </c>
      <c r="AO89" s="143">
        <v>0.040485</v>
      </c>
      <c r="AP89" s="143">
        <v>-0.13923</v>
      </c>
      <c r="AQ89" s="143">
        <v>-0.43305000000000005</v>
      </c>
      <c r="AR89" s="143">
        <v>-0.27735</v>
      </c>
      <c r="AS89" s="143">
        <v>-0.38705999999999996</v>
      </c>
      <c r="AT89" s="143">
        <v>0.97219</v>
      </c>
    </row>
    <row r="90">
      <c r="A90" s="142">
        <f t="shared" si="1"/>
        <v>-0.231616</v>
      </c>
      <c r="B90" s="143">
        <v>-0.37762</v>
      </c>
      <c r="C90" s="143">
        <v>-0.53088</v>
      </c>
      <c r="D90" s="143">
        <v>-0.28664</v>
      </c>
      <c r="E90" s="143">
        <v>-0.5542199999999999</v>
      </c>
      <c r="F90" s="143">
        <v>-0.2315</v>
      </c>
      <c r="G90" s="143">
        <v>0.231144</v>
      </c>
      <c r="H90" s="143">
        <v>-0.00594</v>
      </c>
      <c r="I90" s="143">
        <v>-0.02628</v>
      </c>
      <c r="J90" s="143">
        <v>0.131331</v>
      </c>
      <c r="K90" s="143">
        <v>-0.03642</v>
      </c>
      <c r="L90" s="143">
        <v>0.06316</v>
      </c>
      <c r="M90" s="143">
        <v>0.2253</v>
      </c>
      <c r="N90" s="143">
        <v>0.129516</v>
      </c>
      <c r="O90" s="143">
        <v>-0.21</v>
      </c>
      <c r="P90" s="143">
        <v>-0.13884000000000002</v>
      </c>
      <c r="Q90" s="143">
        <v>0.068112</v>
      </c>
      <c r="R90" s="143">
        <v>-0.00496</v>
      </c>
      <c r="S90" s="143">
        <v>-0.26364</v>
      </c>
      <c r="T90" s="143">
        <v>-0.18474999999999997</v>
      </c>
      <c r="U90" s="143">
        <v>-0.15715</v>
      </c>
      <c r="V90" s="143">
        <v>0.096952</v>
      </c>
      <c r="W90" s="143">
        <v>0.23836</v>
      </c>
      <c r="X90" s="143">
        <v>0.207845</v>
      </c>
      <c r="Y90" s="143">
        <v>0.20052</v>
      </c>
      <c r="Z90" s="143">
        <v>0.49302999999999997</v>
      </c>
      <c r="AA90" s="143">
        <v>0.29449</v>
      </c>
      <c r="AB90" s="143">
        <v>0.3355</v>
      </c>
      <c r="AC90" s="143">
        <v>0.521916</v>
      </c>
      <c r="AD90" s="143">
        <v>0.323592</v>
      </c>
      <c r="AE90" s="143">
        <v>0.075316</v>
      </c>
      <c r="AF90" s="143">
        <v>-0.21028</v>
      </c>
      <c r="AG90" s="143">
        <v>-0.50742</v>
      </c>
      <c r="AH90" s="143">
        <v>0.048623</v>
      </c>
      <c r="AI90" s="143">
        <v>0.113018</v>
      </c>
      <c r="AJ90" s="143">
        <v>0.070704</v>
      </c>
      <c r="AK90" s="143">
        <v>-0.448</v>
      </c>
      <c r="AL90" s="143">
        <v>-0.08175</v>
      </c>
      <c r="AM90" s="143">
        <v>-0.2323</v>
      </c>
      <c r="AN90" s="143">
        <v>-0.05548</v>
      </c>
      <c r="AO90" s="143">
        <v>0.013495</v>
      </c>
      <c r="AP90" s="143">
        <v>-0.04641</v>
      </c>
      <c r="AQ90" s="143">
        <v>-0.14435</v>
      </c>
      <c r="AR90" s="143">
        <v>-0.22188</v>
      </c>
      <c r="AS90" s="143">
        <v>-0.12902</v>
      </c>
      <c r="AT90" s="143">
        <v>0.97219</v>
      </c>
    </row>
    <row r="91">
      <c r="A91" s="142">
        <f t="shared" si="1"/>
        <v>-1.597438</v>
      </c>
      <c r="B91" s="143">
        <v>-0.75524</v>
      </c>
      <c r="C91" s="143">
        <v>-1.06176</v>
      </c>
      <c r="D91" s="143">
        <v>-0.14332</v>
      </c>
      <c r="E91" s="143">
        <v>-0.5542199999999999</v>
      </c>
      <c r="F91" s="143">
        <v>-0.34725</v>
      </c>
      <c r="G91" s="143">
        <v>0.231144</v>
      </c>
      <c r="H91" s="143">
        <v>-0.00792</v>
      </c>
      <c r="I91" s="143">
        <v>-0.043800000000000006</v>
      </c>
      <c r="J91" s="143">
        <v>0.175108</v>
      </c>
      <c r="K91" s="143">
        <v>-0.0607</v>
      </c>
      <c r="L91" s="143">
        <v>0.09473999999999999</v>
      </c>
      <c r="M91" s="143">
        <v>0.3755</v>
      </c>
      <c r="N91" s="143">
        <v>0.32378999999999997</v>
      </c>
      <c r="O91" s="143">
        <v>-0.1575</v>
      </c>
      <c r="P91" s="143">
        <v>-0.2314</v>
      </c>
      <c r="Q91" s="143">
        <v>0.10216800000000001</v>
      </c>
      <c r="R91" s="143">
        <v>-0.01984</v>
      </c>
      <c r="S91" s="143">
        <v>-0.32955</v>
      </c>
      <c r="T91" s="143">
        <v>-0.18474999999999997</v>
      </c>
      <c r="U91" s="143">
        <v>-0.12572</v>
      </c>
      <c r="V91" s="143">
        <v>0.12118999999999999</v>
      </c>
      <c r="W91" s="143">
        <v>0.23836</v>
      </c>
      <c r="X91" s="143">
        <v>0.12470700000000001</v>
      </c>
      <c r="Y91" s="143">
        <v>0.25065</v>
      </c>
      <c r="Z91" s="143">
        <v>0.295818</v>
      </c>
      <c r="AA91" s="143">
        <v>0.29449</v>
      </c>
      <c r="AB91" s="143">
        <v>0.20130000000000003</v>
      </c>
      <c r="AC91" s="143">
        <v>0.521916</v>
      </c>
      <c r="AD91" s="143">
        <v>0.323592</v>
      </c>
      <c r="AE91" s="143">
        <v>0.11297399999999999</v>
      </c>
      <c r="AF91" s="143">
        <v>-0.42056</v>
      </c>
      <c r="AG91" s="143">
        <v>-0.8457000000000001</v>
      </c>
      <c r="AH91" s="143">
        <v>0.243115</v>
      </c>
      <c r="AI91" s="143">
        <v>0.56509</v>
      </c>
      <c r="AJ91" s="143">
        <v>0.053028000000000006</v>
      </c>
      <c r="AK91" s="143">
        <v>-0.224</v>
      </c>
      <c r="AL91" s="143">
        <v>-0.08175</v>
      </c>
      <c r="AM91" s="143">
        <v>-0.2323</v>
      </c>
      <c r="AN91" s="143">
        <v>-0.06935</v>
      </c>
      <c r="AO91" s="143">
        <v>0.05398</v>
      </c>
      <c r="AP91" s="143">
        <v>-0.13923</v>
      </c>
      <c r="AQ91" s="143">
        <v>-0.43305000000000005</v>
      </c>
      <c r="AR91" s="143">
        <v>-0.22188</v>
      </c>
      <c r="AS91" s="143">
        <v>-0.38705999999999996</v>
      </c>
      <c r="AT91" s="143">
        <v>0.777752</v>
      </c>
    </row>
    <row r="92">
      <c r="A92" s="142">
        <f t="shared" si="1"/>
        <v>-2.320686</v>
      </c>
      <c r="B92" s="143">
        <v>-0.56643</v>
      </c>
      <c r="C92" s="143">
        <v>-0.79632</v>
      </c>
      <c r="D92" s="143">
        <v>-0.57328</v>
      </c>
      <c r="E92" s="143">
        <v>-0.5542199999999999</v>
      </c>
      <c r="F92" s="143">
        <v>-0.2315</v>
      </c>
      <c r="G92" s="143">
        <v>0.231144</v>
      </c>
      <c r="H92" s="143">
        <v>-0.00792</v>
      </c>
      <c r="I92" s="143">
        <v>-0.02628</v>
      </c>
      <c r="J92" s="143">
        <v>0.131331</v>
      </c>
      <c r="K92" s="143">
        <v>-0.04856</v>
      </c>
      <c r="L92" s="143">
        <v>0.12632</v>
      </c>
      <c r="M92" s="143">
        <v>0.3004</v>
      </c>
      <c r="N92" s="143">
        <v>0.259032</v>
      </c>
      <c r="O92" s="143">
        <v>-0.21</v>
      </c>
      <c r="P92" s="143">
        <v>-0.2314</v>
      </c>
      <c r="Q92" s="143">
        <v>0.10216800000000001</v>
      </c>
      <c r="R92" s="143">
        <v>-0.0248</v>
      </c>
      <c r="S92" s="143">
        <v>-0.26364</v>
      </c>
      <c r="T92" s="143">
        <v>-0.11084999999999999</v>
      </c>
      <c r="U92" s="143">
        <v>-0.09429</v>
      </c>
      <c r="V92" s="143">
        <v>0.096952</v>
      </c>
      <c r="W92" s="143">
        <v>0.23836</v>
      </c>
      <c r="X92" s="143">
        <v>0.207845</v>
      </c>
      <c r="Y92" s="143">
        <v>0.20052</v>
      </c>
      <c r="Z92" s="143">
        <v>0.295818</v>
      </c>
      <c r="AA92" s="143">
        <v>0.176694</v>
      </c>
      <c r="AB92" s="143">
        <v>0.20130000000000003</v>
      </c>
      <c r="AC92" s="143">
        <v>0.39143700000000003</v>
      </c>
      <c r="AD92" s="143">
        <v>0.242694</v>
      </c>
      <c r="AE92" s="143">
        <v>0.150632</v>
      </c>
      <c r="AF92" s="143">
        <v>-0.42056</v>
      </c>
      <c r="AG92" s="143">
        <v>-0.8457000000000001</v>
      </c>
      <c r="AH92" s="143">
        <v>0.194492</v>
      </c>
      <c r="AI92" s="143">
        <v>0.452072</v>
      </c>
      <c r="AJ92" s="143">
        <v>0.08838</v>
      </c>
      <c r="AK92" s="143">
        <v>-0.56</v>
      </c>
      <c r="AL92" s="143">
        <v>-0.0654</v>
      </c>
      <c r="AM92" s="143">
        <v>-0.09292</v>
      </c>
      <c r="AN92" s="143">
        <v>-0.06935</v>
      </c>
      <c r="AO92" s="143">
        <v>0.06747500000000001</v>
      </c>
      <c r="AP92" s="143">
        <v>-0.09282</v>
      </c>
      <c r="AQ92" s="143">
        <v>-0.43305000000000005</v>
      </c>
      <c r="AR92" s="143">
        <v>-0.22188</v>
      </c>
      <c r="AS92" s="143">
        <v>-0.12902</v>
      </c>
      <c r="AT92" s="143">
        <v>0.194438</v>
      </c>
    </row>
    <row r="93">
      <c r="A93" s="142">
        <f t="shared" si="1"/>
        <v>-0.992262</v>
      </c>
      <c r="B93" s="143">
        <v>-0.75524</v>
      </c>
      <c r="C93" s="143">
        <v>-0.79632</v>
      </c>
      <c r="D93" s="143">
        <v>-0.42996</v>
      </c>
      <c r="E93" s="143">
        <v>-0.5542199999999999</v>
      </c>
      <c r="F93" s="143">
        <v>-0.34725</v>
      </c>
      <c r="G93" s="143">
        <v>0.231144</v>
      </c>
      <c r="H93" s="143">
        <v>-0.00792</v>
      </c>
      <c r="I93" s="143">
        <v>-0.03504</v>
      </c>
      <c r="J93" s="143">
        <v>0.131331</v>
      </c>
      <c r="K93" s="143">
        <v>-0.03642</v>
      </c>
      <c r="L93" s="143">
        <v>0.12632</v>
      </c>
      <c r="M93" s="143">
        <v>0.2253</v>
      </c>
      <c r="N93" s="143">
        <v>0.259032</v>
      </c>
      <c r="O93" s="143">
        <v>-0.2625</v>
      </c>
      <c r="P93" s="143">
        <v>-0.2314</v>
      </c>
      <c r="Q93" s="143">
        <v>0.17028000000000001</v>
      </c>
      <c r="R93" s="143">
        <v>-0.0248</v>
      </c>
      <c r="S93" s="143">
        <v>-0.19773</v>
      </c>
      <c r="T93" s="143">
        <v>-0.11084999999999999</v>
      </c>
      <c r="U93" s="143">
        <v>-0.09429</v>
      </c>
      <c r="V93" s="143">
        <v>0.096952</v>
      </c>
      <c r="W93" s="143">
        <v>0.17876999999999998</v>
      </c>
      <c r="X93" s="143">
        <v>0.12470700000000001</v>
      </c>
      <c r="Y93" s="143">
        <v>0.20052</v>
      </c>
      <c r="Z93" s="143">
        <v>0.295818</v>
      </c>
      <c r="AA93" s="143">
        <v>0.176694</v>
      </c>
      <c r="AB93" s="143">
        <v>0.3355</v>
      </c>
      <c r="AC93" s="143">
        <v>0.6523950000000001</v>
      </c>
      <c r="AD93" s="143">
        <v>0.40449</v>
      </c>
      <c r="AE93" s="143">
        <v>0.150632</v>
      </c>
      <c r="AF93" s="143">
        <v>-0.42056</v>
      </c>
      <c r="AG93" s="143">
        <v>-0.67656</v>
      </c>
      <c r="AH93" s="143">
        <v>0.194492</v>
      </c>
      <c r="AI93" s="143">
        <v>0.452072</v>
      </c>
      <c r="AJ93" s="143">
        <v>0.070704</v>
      </c>
      <c r="AK93" s="143">
        <v>-0.336</v>
      </c>
      <c r="AL93" s="143">
        <v>-0.049049999999999996</v>
      </c>
      <c r="AM93" s="143">
        <v>-0.13938</v>
      </c>
      <c r="AN93" s="143">
        <v>-0.04161</v>
      </c>
      <c r="AO93" s="143">
        <v>0.040485</v>
      </c>
      <c r="AP93" s="143">
        <v>-0.09282</v>
      </c>
      <c r="AQ93" s="143">
        <v>-0.2887</v>
      </c>
      <c r="AR93" s="143">
        <v>-0.16641</v>
      </c>
      <c r="AS93" s="143">
        <v>-0.38705999999999996</v>
      </c>
      <c r="AT93" s="143">
        <v>0.97219</v>
      </c>
    </row>
    <row r="94">
      <c r="A94" s="142">
        <f t="shared" si="1"/>
        <v>-2.717515</v>
      </c>
      <c r="B94" s="143">
        <v>-0.9440500000000001</v>
      </c>
      <c r="C94" s="143">
        <v>-1.06176</v>
      </c>
      <c r="D94" s="143">
        <v>-0.42996</v>
      </c>
      <c r="E94" s="143">
        <v>-0.9237</v>
      </c>
      <c r="F94" s="143">
        <v>-0.34725</v>
      </c>
      <c r="G94" s="143">
        <v>0.231144</v>
      </c>
      <c r="H94" s="143">
        <v>-0.00792</v>
      </c>
      <c r="I94" s="143">
        <v>-0.03504</v>
      </c>
      <c r="J94" s="143">
        <v>0.131331</v>
      </c>
      <c r="K94" s="143">
        <v>-0.03642</v>
      </c>
      <c r="L94" s="143">
        <v>0.15789999999999998</v>
      </c>
      <c r="M94" s="143">
        <v>0.3004</v>
      </c>
      <c r="N94" s="143">
        <v>0.259032</v>
      </c>
      <c r="O94" s="143">
        <v>-0.1575</v>
      </c>
      <c r="P94" s="143">
        <v>-0.13884000000000002</v>
      </c>
      <c r="Q94" s="143">
        <v>0.136224</v>
      </c>
      <c r="R94" s="143">
        <v>-0.01984</v>
      </c>
      <c r="S94" s="143">
        <v>-0.19773</v>
      </c>
      <c r="T94" s="143">
        <v>-0.0739</v>
      </c>
      <c r="U94" s="143">
        <v>-0.09429</v>
      </c>
      <c r="V94" s="143">
        <v>0.048476</v>
      </c>
      <c r="W94" s="143">
        <v>0.17876999999999998</v>
      </c>
      <c r="X94" s="143">
        <v>0.12470700000000001</v>
      </c>
      <c r="Y94" s="143">
        <v>0.15039</v>
      </c>
      <c r="Z94" s="143">
        <v>0.295818</v>
      </c>
      <c r="AA94" s="143">
        <v>0.176694</v>
      </c>
      <c r="AB94" s="143">
        <v>0.0671</v>
      </c>
      <c r="AC94" s="143">
        <v>0.130479</v>
      </c>
      <c r="AD94" s="143">
        <v>0.323592</v>
      </c>
      <c r="AE94" s="143">
        <v>0.075316</v>
      </c>
      <c r="AF94" s="143">
        <v>-0.21028</v>
      </c>
      <c r="AG94" s="143">
        <v>-0.8457000000000001</v>
      </c>
      <c r="AH94" s="143">
        <v>0.243115</v>
      </c>
      <c r="AI94" s="143">
        <v>0.33905399999999997</v>
      </c>
      <c r="AJ94" s="143">
        <v>0.053028000000000006</v>
      </c>
      <c r="AK94" s="143">
        <v>-0.224</v>
      </c>
      <c r="AL94" s="143">
        <v>-0.049049999999999996</v>
      </c>
      <c r="AM94" s="143">
        <v>-0.18584</v>
      </c>
      <c r="AN94" s="143">
        <v>-0.04161</v>
      </c>
      <c r="AO94" s="143">
        <v>0.040485</v>
      </c>
      <c r="AP94" s="143">
        <v>-0.09282</v>
      </c>
      <c r="AQ94" s="143">
        <v>-0.72175</v>
      </c>
      <c r="AR94" s="143">
        <v>-0.05547</v>
      </c>
      <c r="AS94" s="143">
        <v>-0.25804</v>
      </c>
      <c r="AT94" s="143">
        <v>0.97219</v>
      </c>
    </row>
    <row r="95">
      <c r="A95" s="142">
        <f t="shared" si="1"/>
        <v>-1.671439</v>
      </c>
      <c r="B95" s="143">
        <v>-0.75524</v>
      </c>
      <c r="C95" s="143">
        <v>-0.53088</v>
      </c>
      <c r="D95" s="143">
        <v>-0.14332</v>
      </c>
      <c r="E95" s="143">
        <v>-0.36948</v>
      </c>
      <c r="F95" s="143">
        <v>-0.34725</v>
      </c>
      <c r="G95" s="143">
        <v>0.115572</v>
      </c>
      <c r="H95" s="143">
        <v>-0.00792</v>
      </c>
      <c r="I95" s="143">
        <v>-0.00876</v>
      </c>
      <c r="J95" s="143">
        <v>0.21888500000000002</v>
      </c>
      <c r="K95" s="143">
        <v>-0.02428</v>
      </c>
      <c r="L95" s="143">
        <v>0.09473999999999999</v>
      </c>
      <c r="M95" s="143">
        <v>0.2253</v>
      </c>
      <c r="N95" s="143">
        <v>0.129516</v>
      </c>
      <c r="O95" s="143">
        <v>-0.0525</v>
      </c>
      <c r="P95" s="143">
        <v>-0.04628</v>
      </c>
      <c r="Q95" s="143">
        <v>0.034056</v>
      </c>
      <c r="R95" s="143">
        <v>-0.00496</v>
      </c>
      <c r="S95" s="143">
        <v>-0.19773</v>
      </c>
      <c r="T95" s="143">
        <v>-0.1478</v>
      </c>
      <c r="U95" s="143">
        <v>-0.12572</v>
      </c>
      <c r="V95" s="143">
        <v>0.12118999999999999</v>
      </c>
      <c r="W95" s="143">
        <v>0.23836</v>
      </c>
      <c r="X95" s="143">
        <v>0.083138</v>
      </c>
      <c r="Y95" s="143">
        <v>0.15039</v>
      </c>
      <c r="Z95" s="143">
        <v>0.394424</v>
      </c>
      <c r="AA95" s="143">
        <v>0.29449</v>
      </c>
      <c r="AB95" s="143">
        <v>0.2684</v>
      </c>
      <c r="AC95" s="143">
        <v>0.260958</v>
      </c>
      <c r="AD95" s="143">
        <v>0.323592</v>
      </c>
      <c r="AE95" s="143">
        <v>0.11297399999999999</v>
      </c>
      <c r="AF95" s="143">
        <v>-0.5257</v>
      </c>
      <c r="AG95" s="143">
        <v>-0.33828</v>
      </c>
      <c r="AH95" s="143">
        <v>0.097246</v>
      </c>
      <c r="AI95" s="143">
        <v>0.452072</v>
      </c>
      <c r="AJ95" s="143">
        <v>0.08838</v>
      </c>
      <c r="AK95" s="143">
        <v>-0.336</v>
      </c>
      <c r="AL95" s="143">
        <v>-0.0654</v>
      </c>
      <c r="AM95" s="143">
        <v>-0.13938</v>
      </c>
      <c r="AN95" s="143">
        <v>-0.06935</v>
      </c>
      <c r="AO95" s="143">
        <v>0.05398</v>
      </c>
      <c r="AP95" s="143">
        <v>-0.18564</v>
      </c>
      <c r="AQ95" s="143">
        <v>-0.72175</v>
      </c>
      <c r="AR95" s="143">
        <v>-0.22188</v>
      </c>
      <c r="AS95" s="143">
        <v>-0.25804</v>
      </c>
      <c r="AT95" s="143">
        <v>0.194438</v>
      </c>
    </row>
    <row r="96">
      <c r="A96" s="142">
        <f t="shared" si="1"/>
        <v>1.565438</v>
      </c>
      <c r="B96" s="143">
        <v>-0.18881</v>
      </c>
      <c r="C96" s="143">
        <v>-0.26544</v>
      </c>
      <c r="D96" s="143">
        <v>-0.14332</v>
      </c>
      <c r="E96" s="143">
        <v>-0.18474</v>
      </c>
      <c r="F96" s="143">
        <v>-0.2315</v>
      </c>
      <c r="G96" s="143">
        <v>0.17335799999999998</v>
      </c>
      <c r="H96" s="143">
        <v>-0.00594</v>
      </c>
      <c r="I96" s="143">
        <v>-0.02628</v>
      </c>
      <c r="J96" s="143">
        <v>0.131331</v>
      </c>
      <c r="K96" s="143">
        <v>-0.03642</v>
      </c>
      <c r="L96" s="143">
        <v>0.12632</v>
      </c>
      <c r="M96" s="143">
        <v>0.3755</v>
      </c>
      <c r="N96" s="143">
        <v>0.32378999999999997</v>
      </c>
      <c r="O96" s="143">
        <v>-0.21</v>
      </c>
      <c r="P96" s="143">
        <v>-0.18512</v>
      </c>
      <c r="Q96" s="143">
        <v>0.17028000000000001</v>
      </c>
      <c r="R96" s="143">
        <v>-0.0248</v>
      </c>
      <c r="S96" s="143">
        <v>-0.26364</v>
      </c>
      <c r="T96" s="143">
        <v>-0.1478</v>
      </c>
      <c r="U96" s="143">
        <v>-0.15715</v>
      </c>
      <c r="V96" s="143">
        <v>0.096952</v>
      </c>
      <c r="W96" s="143">
        <v>0.29795</v>
      </c>
      <c r="X96" s="143">
        <v>0.207845</v>
      </c>
      <c r="Y96" s="143">
        <v>0.20052</v>
      </c>
      <c r="Z96" s="143">
        <v>0.394424</v>
      </c>
      <c r="AA96" s="143">
        <v>0.235592</v>
      </c>
      <c r="AB96" s="143">
        <v>0.2684</v>
      </c>
      <c r="AC96" s="143">
        <v>0.521916</v>
      </c>
      <c r="AD96" s="143">
        <v>0.40449</v>
      </c>
      <c r="AE96" s="143">
        <v>0.150632</v>
      </c>
      <c r="AF96" s="143">
        <v>-0.21028</v>
      </c>
      <c r="AG96" s="143">
        <v>-0.16914</v>
      </c>
      <c r="AH96" s="143">
        <v>0.194492</v>
      </c>
      <c r="AI96" s="143">
        <v>0.452072</v>
      </c>
      <c r="AJ96" s="143">
        <v>0.070704</v>
      </c>
      <c r="AK96" s="143">
        <v>-0.448</v>
      </c>
      <c r="AL96" s="143">
        <v>-0.0654</v>
      </c>
      <c r="AM96" s="143">
        <v>-0.18584</v>
      </c>
      <c r="AN96" s="143">
        <v>-0.05548</v>
      </c>
      <c r="AO96" s="143">
        <v>0.05398</v>
      </c>
      <c r="AP96" s="143">
        <v>-0.13923</v>
      </c>
      <c r="AQ96" s="143">
        <v>-0.43305000000000005</v>
      </c>
      <c r="AR96" s="143">
        <v>-0.22188</v>
      </c>
      <c r="AS96" s="143">
        <v>-0.25804</v>
      </c>
      <c r="AT96" s="143">
        <v>0.97219</v>
      </c>
    </row>
    <row r="97">
      <c r="A97" s="142">
        <f t="shared" si="1"/>
        <v>-0.862138</v>
      </c>
      <c r="B97" s="143">
        <v>-0.75524</v>
      </c>
      <c r="C97" s="143">
        <v>-0.53088</v>
      </c>
      <c r="D97" s="143">
        <v>-0.57328</v>
      </c>
      <c r="E97" s="143">
        <v>-0.73896</v>
      </c>
      <c r="F97" s="143">
        <v>-0.34725</v>
      </c>
      <c r="G97" s="143">
        <v>0.231144</v>
      </c>
      <c r="H97" s="143">
        <v>-0.009899999999999999</v>
      </c>
      <c r="I97" s="143">
        <v>-0.02628</v>
      </c>
      <c r="J97" s="143">
        <v>0.175108</v>
      </c>
      <c r="K97" s="143">
        <v>-0.03642</v>
      </c>
      <c r="L97" s="143">
        <v>0.15789999999999998</v>
      </c>
      <c r="M97" s="143">
        <v>0.3755</v>
      </c>
      <c r="N97" s="143">
        <v>0.32378999999999997</v>
      </c>
      <c r="O97" s="143">
        <v>-0.1575</v>
      </c>
      <c r="P97" s="143">
        <v>-0.18512</v>
      </c>
      <c r="Q97" s="143">
        <v>0.10216800000000001</v>
      </c>
      <c r="R97" s="143">
        <v>-0.01488</v>
      </c>
      <c r="S97" s="143">
        <v>-0.26364</v>
      </c>
      <c r="T97" s="143">
        <v>-0.03695</v>
      </c>
      <c r="U97" s="143">
        <v>-0.12572</v>
      </c>
      <c r="V97" s="143">
        <v>0.096952</v>
      </c>
      <c r="W97" s="143">
        <v>0.11918</v>
      </c>
      <c r="X97" s="143">
        <v>0.166276</v>
      </c>
      <c r="Y97" s="143">
        <v>0.15039</v>
      </c>
      <c r="Z97" s="143">
        <v>0.295818</v>
      </c>
      <c r="AA97" s="143">
        <v>0.235592</v>
      </c>
      <c r="AB97" s="143">
        <v>0.2684</v>
      </c>
      <c r="AC97" s="143">
        <v>0.6523950000000001</v>
      </c>
      <c r="AD97" s="143">
        <v>0.40449</v>
      </c>
      <c r="AE97" s="143">
        <v>0.037658</v>
      </c>
      <c r="AF97" s="143">
        <v>-0.21028</v>
      </c>
      <c r="AG97" s="143">
        <v>-0.67656</v>
      </c>
      <c r="AH97" s="143">
        <v>0.145869</v>
      </c>
      <c r="AI97" s="143">
        <v>0.452072</v>
      </c>
      <c r="AJ97" s="143">
        <v>0.053028000000000006</v>
      </c>
      <c r="AK97" s="143">
        <v>-0.336</v>
      </c>
      <c r="AL97" s="143">
        <v>-0.0654</v>
      </c>
      <c r="AM97" s="143">
        <v>-0.2323</v>
      </c>
      <c r="AN97" s="143">
        <v>-0.05548</v>
      </c>
      <c r="AO97" s="143">
        <v>0.05398</v>
      </c>
      <c r="AP97" s="143">
        <v>-0.04641</v>
      </c>
      <c r="AQ97" s="143">
        <v>-0.2887</v>
      </c>
      <c r="AR97" s="143">
        <v>-0.16641</v>
      </c>
      <c r="AS97" s="143">
        <v>-0.25804</v>
      </c>
      <c r="AT97" s="143">
        <v>0.777752</v>
      </c>
    </row>
    <row r="98">
      <c r="A98" s="142">
        <f t="shared" si="1"/>
        <v>-2.151506</v>
      </c>
      <c r="B98" s="143">
        <v>-0.9440500000000001</v>
      </c>
      <c r="C98" s="143">
        <v>-1.3272</v>
      </c>
      <c r="D98" s="143">
        <v>-0.42996</v>
      </c>
      <c r="E98" s="143">
        <v>-0.36948</v>
      </c>
      <c r="F98" s="143">
        <v>-0.2315</v>
      </c>
      <c r="G98" s="143">
        <v>0.231144</v>
      </c>
      <c r="H98" s="143">
        <v>-0.00792</v>
      </c>
      <c r="I98" s="143">
        <v>-0.03504</v>
      </c>
      <c r="J98" s="143">
        <v>0.175108</v>
      </c>
      <c r="K98" s="143">
        <v>-0.04856</v>
      </c>
      <c r="L98" s="143">
        <v>0.15789999999999998</v>
      </c>
      <c r="M98" s="143">
        <v>0.3004</v>
      </c>
      <c r="N98" s="143">
        <v>0.259032</v>
      </c>
      <c r="O98" s="143">
        <v>-0.2625</v>
      </c>
      <c r="P98" s="143">
        <v>-0.18512</v>
      </c>
      <c r="Q98" s="143">
        <v>0.10216800000000001</v>
      </c>
      <c r="R98" s="143">
        <v>-0.01984</v>
      </c>
      <c r="S98" s="143">
        <v>-0.26364</v>
      </c>
      <c r="T98" s="143">
        <v>-0.1478</v>
      </c>
      <c r="U98" s="143">
        <v>-0.09429</v>
      </c>
      <c r="V98" s="143">
        <v>0.096952</v>
      </c>
      <c r="W98" s="143">
        <v>0.17876999999999998</v>
      </c>
      <c r="X98" s="143">
        <v>0.12470700000000001</v>
      </c>
      <c r="Y98" s="143">
        <v>0.15039</v>
      </c>
      <c r="Z98" s="143">
        <v>0.197212</v>
      </c>
      <c r="AA98" s="143">
        <v>0.117796</v>
      </c>
      <c r="AB98" s="143">
        <v>0.2684</v>
      </c>
      <c r="AC98" s="143">
        <v>0.39143700000000003</v>
      </c>
      <c r="AD98" s="143">
        <v>0.080898</v>
      </c>
      <c r="AE98" s="143">
        <v>0.075316</v>
      </c>
      <c r="AF98" s="143">
        <v>-0.31542</v>
      </c>
      <c r="AG98" s="143">
        <v>-0.67656</v>
      </c>
      <c r="AH98" s="143">
        <v>0.194492</v>
      </c>
      <c r="AI98" s="143">
        <v>0.452072</v>
      </c>
      <c r="AJ98" s="143">
        <v>0.08838</v>
      </c>
      <c r="AK98" s="143">
        <v>-0.56</v>
      </c>
      <c r="AL98" s="143">
        <v>-0.049049999999999996</v>
      </c>
      <c r="AM98" s="143">
        <v>-0.18584</v>
      </c>
      <c r="AN98" s="143">
        <v>-0.06935</v>
      </c>
      <c r="AO98" s="143">
        <v>0.05398</v>
      </c>
      <c r="AP98" s="143">
        <v>-0.04641</v>
      </c>
      <c r="AQ98" s="143">
        <v>-0.14435</v>
      </c>
      <c r="AR98" s="143">
        <v>-0.27735</v>
      </c>
      <c r="AS98" s="143">
        <v>-0.12902</v>
      </c>
      <c r="AT98" s="143">
        <v>0.97219</v>
      </c>
    </row>
    <row r="99">
      <c r="A99" s="142">
        <f t="shared" si="1"/>
        <v>-3.071986</v>
      </c>
      <c r="B99" s="143">
        <v>-0.75524</v>
      </c>
      <c r="C99" s="143">
        <v>-1.3272</v>
      </c>
      <c r="D99" s="143">
        <v>-0.42996</v>
      </c>
      <c r="E99" s="143">
        <v>-0.9237</v>
      </c>
      <c r="F99" s="143">
        <v>-0.463</v>
      </c>
      <c r="G99" s="143">
        <v>0.231144</v>
      </c>
      <c r="H99" s="143">
        <v>-0.00792</v>
      </c>
      <c r="I99" s="143">
        <v>-0.03504</v>
      </c>
      <c r="J99" s="143">
        <v>0.131331</v>
      </c>
      <c r="K99" s="143">
        <v>-0.03642</v>
      </c>
      <c r="L99" s="143">
        <v>0.15789999999999998</v>
      </c>
      <c r="M99" s="143">
        <v>0.3755</v>
      </c>
      <c r="N99" s="143">
        <v>0.259032</v>
      </c>
      <c r="O99" s="143">
        <v>-0.105</v>
      </c>
      <c r="P99" s="143">
        <v>-0.13884000000000002</v>
      </c>
      <c r="Q99" s="143">
        <v>0.136224</v>
      </c>
      <c r="R99" s="143">
        <v>-0.01984</v>
      </c>
      <c r="S99" s="143">
        <v>-0.26364</v>
      </c>
      <c r="T99" s="143">
        <v>-0.18474999999999997</v>
      </c>
      <c r="U99" s="143">
        <v>-0.12572</v>
      </c>
      <c r="V99" s="143">
        <v>0.096952</v>
      </c>
      <c r="W99" s="143">
        <v>0.29795</v>
      </c>
      <c r="X99" s="143">
        <v>0.207845</v>
      </c>
      <c r="Y99" s="143">
        <v>0.20052</v>
      </c>
      <c r="Z99" s="143">
        <v>0.295818</v>
      </c>
      <c r="AA99" s="143">
        <v>0.235592</v>
      </c>
      <c r="AB99" s="143">
        <v>0.20130000000000003</v>
      </c>
      <c r="AC99" s="143">
        <v>0.521916</v>
      </c>
      <c r="AD99" s="143">
        <v>0.40449</v>
      </c>
      <c r="AE99" s="143">
        <v>0.150632</v>
      </c>
      <c r="AF99" s="143">
        <v>-0.5257</v>
      </c>
      <c r="AG99" s="143">
        <v>-0.8457000000000001</v>
      </c>
      <c r="AH99" s="143">
        <v>0.194492</v>
      </c>
      <c r="AI99" s="143">
        <v>0.452072</v>
      </c>
      <c r="AJ99" s="143">
        <v>0.08838</v>
      </c>
      <c r="AK99" s="143">
        <v>-0.448</v>
      </c>
      <c r="AL99" s="143">
        <v>-0.0654</v>
      </c>
      <c r="AM99" s="143">
        <v>-0.18584</v>
      </c>
      <c r="AN99" s="143">
        <v>-0.02774</v>
      </c>
      <c r="AO99" s="143">
        <v>0.05398</v>
      </c>
      <c r="AP99" s="143">
        <v>-0.23205</v>
      </c>
      <c r="AQ99" s="143">
        <v>-0.72175</v>
      </c>
      <c r="AR99" s="143">
        <v>-0.22188</v>
      </c>
      <c r="AS99" s="143">
        <v>-0.25804</v>
      </c>
      <c r="AT99" s="143">
        <v>0.583314</v>
      </c>
    </row>
    <row r="100">
      <c r="A100" s="142">
        <f t="shared" si="1"/>
        <v>-0.76643</v>
      </c>
      <c r="B100" s="143">
        <v>-0.37762</v>
      </c>
      <c r="C100" s="143">
        <v>-0.53088</v>
      </c>
      <c r="D100" s="143">
        <v>-0.42996</v>
      </c>
      <c r="E100" s="143">
        <v>-0.5542199999999999</v>
      </c>
      <c r="F100" s="143">
        <v>-0.463</v>
      </c>
      <c r="G100" s="143">
        <v>0.231144</v>
      </c>
      <c r="H100" s="143">
        <v>-0.00792</v>
      </c>
      <c r="I100" s="143">
        <v>-0.02628</v>
      </c>
      <c r="J100" s="143">
        <v>0.131331</v>
      </c>
      <c r="K100" s="143">
        <v>-0.03642</v>
      </c>
      <c r="L100" s="143">
        <v>0.12632</v>
      </c>
      <c r="M100" s="143">
        <v>0.3004</v>
      </c>
      <c r="N100" s="143">
        <v>0.259032</v>
      </c>
      <c r="O100" s="143">
        <v>-0.1575</v>
      </c>
      <c r="P100" s="143">
        <v>-0.13884000000000002</v>
      </c>
      <c r="Q100" s="143">
        <v>0.10216800000000001</v>
      </c>
      <c r="R100" s="143">
        <v>-0.01984</v>
      </c>
      <c r="S100" s="143">
        <v>-0.26364</v>
      </c>
      <c r="T100" s="143">
        <v>-0.11084999999999999</v>
      </c>
      <c r="U100" s="143">
        <v>-0.12572</v>
      </c>
      <c r="V100" s="143">
        <v>0.12118999999999999</v>
      </c>
      <c r="W100" s="143">
        <v>0.23836</v>
      </c>
      <c r="X100" s="143">
        <v>0.12470700000000001</v>
      </c>
      <c r="Y100" s="143">
        <v>0.15039</v>
      </c>
      <c r="Z100" s="143">
        <v>0.49302999999999997</v>
      </c>
      <c r="AA100" s="143">
        <v>0.235592</v>
      </c>
      <c r="AB100" s="143">
        <v>0.1342</v>
      </c>
      <c r="AC100" s="143">
        <v>0.39143700000000003</v>
      </c>
      <c r="AD100" s="143">
        <v>0.242694</v>
      </c>
      <c r="AE100" s="143">
        <v>0.11297399999999999</v>
      </c>
      <c r="AF100" s="143">
        <v>-0.31542</v>
      </c>
      <c r="AG100" s="143">
        <v>-0.67656</v>
      </c>
      <c r="AH100" s="143">
        <v>0.243115</v>
      </c>
      <c r="AI100" s="143">
        <v>0.56509</v>
      </c>
      <c r="AJ100" s="143">
        <v>0.070704</v>
      </c>
      <c r="AK100" s="143">
        <v>-0.448</v>
      </c>
      <c r="AL100" s="143">
        <v>-0.08175</v>
      </c>
      <c r="AM100" s="143">
        <v>-0.2323</v>
      </c>
      <c r="AN100" s="143">
        <v>-0.06935</v>
      </c>
      <c r="AO100" s="143">
        <v>0.05398</v>
      </c>
      <c r="AP100" s="143">
        <v>-0.09282</v>
      </c>
      <c r="AQ100" s="143">
        <v>-0.2887</v>
      </c>
      <c r="AR100" s="143">
        <v>-0.16641</v>
      </c>
      <c r="AS100" s="143">
        <v>-0.25804</v>
      </c>
      <c r="AT100" s="143">
        <v>0.777752</v>
      </c>
    </row>
    <row r="101">
      <c r="A101" s="142">
        <f t="shared" si="1"/>
        <v>-0.577888</v>
      </c>
      <c r="B101" s="143">
        <v>-0.37762</v>
      </c>
      <c r="C101" s="143">
        <v>-1.06176</v>
      </c>
      <c r="D101" s="143">
        <v>-0.57328</v>
      </c>
      <c r="E101" s="143">
        <v>-0.5542199999999999</v>
      </c>
      <c r="F101" s="143">
        <v>-0.2315</v>
      </c>
      <c r="G101" s="143">
        <v>0.231144</v>
      </c>
      <c r="H101" s="143">
        <v>-0.00792</v>
      </c>
      <c r="I101" s="143">
        <v>-0.02628</v>
      </c>
      <c r="J101" s="143">
        <v>0.175108</v>
      </c>
      <c r="K101" s="143">
        <v>-0.04856</v>
      </c>
      <c r="L101" s="143">
        <v>0.15789999999999998</v>
      </c>
      <c r="M101" s="143">
        <v>0.3755</v>
      </c>
      <c r="N101" s="143">
        <v>0.259032</v>
      </c>
      <c r="O101" s="143">
        <v>-0.105</v>
      </c>
      <c r="P101" s="143">
        <v>-0.09256</v>
      </c>
      <c r="Q101" s="143">
        <v>0.068112</v>
      </c>
      <c r="R101" s="143">
        <v>-0.01984</v>
      </c>
      <c r="S101" s="143">
        <v>-0.13182</v>
      </c>
      <c r="T101" s="143">
        <v>-0.0739</v>
      </c>
      <c r="U101" s="143">
        <v>-0.06286</v>
      </c>
      <c r="V101" s="143">
        <v>0.048476</v>
      </c>
      <c r="W101" s="143">
        <v>0.29795</v>
      </c>
      <c r="X101" s="143">
        <v>0.12470700000000001</v>
      </c>
      <c r="Y101" s="143">
        <v>0.10026</v>
      </c>
      <c r="Z101" s="143">
        <v>0.295818</v>
      </c>
      <c r="AA101" s="143">
        <v>0.235592</v>
      </c>
      <c r="AB101" s="143">
        <v>0.2684</v>
      </c>
      <c r="AC101" s="143">
        <v>0.521916</v>
      </c>
      <c r="AD101" s="143">
        <v>0.161796</v>
      </c>
      <c r="AE101" s="143">
        <v>0.075316</v>
      </c>
      <c r="AF101" s="143">
        <v>-0.31542</v>
      </c>
      <c r="AG101" s="143">
        <v>-0.33828</v>
      </c>
      <c r="AH101" s="143">
        <v>0.097246</v>
      </c>
      <c r="AI101" s="143">
        <v>0.33905399999999997</v>
      </c>
      <c r="AJ101" s="143">
        <v>0.08838</v>
      </c>
      <c r="AK101" s="143">
        <v>-0.224</v>
      </c>
      <c r="AL101" s="143">
        <v>-0.0327</v>
      </c>
      <c r="AM101" s="143">
        <v>-0.09292</v>
      </c>
      <c r="AN101" s="143">
        <v>-0.02774</v>
      </c>
      <c r="AO101" s="143">
        <v>0.06747500000000001</v>
      </c>
      <c r="AP101" s="143">
        <v>-0.13923</v>
      </c>
      <c r="AQ101" s="143">
        <v>-0.5774</v>
      </c>
      <c r="AR101" s="143">
        <v>-0.16641</v>
      </c>
      <c r="AS101" s="143">
        <v>-0.25804</v>
      </c>
      <c r="AT101" s="143">
        <v>0.97219</v>
      </c>
    </row>
    <row r="102">
      <c r="A102" s="142">
        <f t="shared" si="1"/>
        <v>-2.708036</v>
      </c>
      <c r="B102" s="143">
        <v>-0.75524</v>
      </c>
      <c r="C102" s="143">
        <v>-1.06176</v>
      </c>
      <c r="D102" s="143">
        <v>-0.57328</v>
      </c>
      <c r="E102" s="143">
        <v>-0.73896</v>
      </c>
      <c r="F102" s="143">
        <v>-0.34725</v>
      </c>
      <c r="G102" s="143">
        <v>0.231144</v>
      </c>
      <c r="H102" s="143">
        <v>-0.00792</v>
      </c>
      <c r="I102" s="143">
        <v>-0.03504</v>
      </c>
      <c r="J102" s="143">
        <v>0.131331</v>
      </c>
      <c r="K102" s="143">
        <v>-0.04856</v>
      </c>
      <c r="L102" s="143">
        <v>0.12632</v>
      </c>
      <c r="M102" s="143">
        <v>0.3004</v>
      </c>
      <c r="N102" s="143">
        <v>0.259032</v>
      </c>
      <c r="O102" s="143">
        <v>-0.21</v>
      </c>
      <c r="P102" s="143">
        <v>-0.18512</v>
      </c>
      <c r="Q102" s="143">
        <v>0.10216800000000001</v>
      </c>
      <c r="R102" s="143">
        <v>-0.01488</v>
      </c>
      <c r="S102" s="143">
        <v>-0.32955</v>
      </c>
      <c r="T102" s="143">
        <v>-0.18474999999999997</v>
      </c>
      <c r="U102" s="143">
        <v>-0.15715</v>
      </c>
      <c r="V102" s="143">
        <v>0.072714</v>
      </c>
      <c r="W102" s="143">
        <v>0.17876999999999998</v>
      </c>
      <c r="X102" s="143">
        <v>0.12470700000000001</v>
      </c>
      <c r="Y102" s="143">
        <v>0.20052</v>
      </c>
      <c r="Z102" s="143">
        <v>0.295818</v>
      </c>
      <c r="AA102" s="143">
        <v>0.235592</v>
      </c>
      <c r="AB102" s="143">
        <v>0.2684</v>
      </c>
      <c r="AC102" s="143">
        <v>0.521916</v>
      </c>
      <c r="AD102" s="143">
        <v>0.323592</v>
      </c>
      <c r="AE102" s="143">
        <v>0.150632</v>
      </c>
      <c r="AF102" s="143">
        <v>-0.42056</v>
      </c>
      <c r="AG102" s="143">
        <v>-0.50742</v>
      </c>
      <c r="AH102" s="143">
        <v>0.145869</v>
      </c>
      <c r="AI102" s="143">
        <v>0.33905399999999997</v>
      </c>
      <c r="AJ102" s="143">
        <v>0.053028000000000006</v>
      </c>
      <c r="AK102" s="143">
        <v>-0.336</v>
      </c>
      <c r="AL102" s="143">
        <v>-0.0654</v>
      </c>
      <c r="AM102" s="143">
        <v>-0.13938</v>
      </c>
      <c r="AN102" s="143">
        <v>-0.04161</v>
      </c>
      <c r="AO102" s="143">
        <v>0.040485</v>
      </c>
      <c r="AP102" s="143">
        <v>-0.18564</v>
      </c>
      <c r="AQ102" s="143">
        <v>-0.5774</v>
      </c>
      <c r="AR102" s="143">
        <v>-0.27735</v>
      </c>
      <c r="AS102" s="143">
        <v>-0.38705999999999996</v>
      </c>
      <c r="AT102" s="143">
        <v>0.777752</v>
      </c>
    </row>
    <row r="103">
      <c r="A103" s="142">
        <f t="shared" si="1"/>
        <v>-0.862138</v>
      </c>
      <c r="B103" s="143">
        <v>-0.75524</v>
      </c>
      <c r="C103" s="143">
        <v>-0.53088</v>
      </c>
      <c r="D103" s="143">
        <v>-0.57328</v>
      </c>
      <c r="E103" s="143">
        <v>-0.73896</v>
      </c>
      <c r="F103" s="143">
        <v>-0.34725</v>
      </c>
      <c r="G103" s="143">
        <v>0.231144</v>
      </c>
      <c r="H103" s="143">
        <v>-0.009899999999999999</v>
      </c>
      <c r="I103" s="143">
        <v>-0.02628</v>
      </c>
      <c r="J103" s="143">
        <v>0.175108</v>
      </c>
      <c r="K103" s="143">
        <v>-0.03642</v>
      </c>
      <c r="L103" s="143">
        <v>0.15789999999999998</v>
      </c>
      <c r="M103" s="143">
        <v>0.3755</v>
      </c>
      <c r="N103" s="143">
        <v>0.32378999999999997</v>
      </c>
      <c r="O103" s="143">
        <v>-0.1575</v>
      </c>
      <c r="P103" s="143">
        <v>-0.18512</v>
      </c>
      <c r="Q103" s="143">
        <v>0.10216800000000001</v>
      </c>
      <c r="R103" s="143">
        <v>-0.01488</v>
      </c>
      <c r="S103" s="143">
        <v>-0.26364</v>
      </c>
      <c r="T103" s="143">
        <v>-0.03695</v>
      </c>
      <c r="U103" s="143">
        <v>-0.12572</v>
      </c>
      <c r="V103" s="143">
        <v>0.096952</v>
      </c>
      <c r="W103" s="143">
        <v>0.11918</v>
      </c>
      <c r="X103" s="143">
        <v>0.166276</v>
      </c>
      <c r="Y103" s="143">
        <v>0.15039</v>
      </c>
      <c r="Z103" s="143">
        <v>0.295818</v>
      </c>
      <c r="AA103" s="143">
        <v>0.235592</v>
      </c>
      <c r="AB103" s="143">
        <v>0.2684</v>
      </c>
      <c r="AC103" s="143">
        <v>0.6523950000000001</v>
      </c>
      <c r="AD103" s="143">
        <v>0.40449</v>
      </c>
      <c r="AE103" s="143">
        <v>0.037658</v>
      </c>
      <c r="AF103" s="143">
        <v>-0.21028</v>
      </c>
      <c r="AG103" s="143">
        <v>-0.67656</v>
      </c>
      <c r="AH103" s="143">
        <v>0.145869</v>
      </c>
      <c r="AI103" s="143">
        <v>0.452072</v>
      </c>
      <c r="AJ103" s="143">
        <v>0.053028000000000006</v>
      </c>
      <c r="AK103" s="143">
        <v>-0.336</v>
      </c>
      <c r="AL103" s="143">
        <v>-0.0654</v>
      </c>
      <c r="AM103" s="143">
        <v>-0.2323</v>
      </c>
      <c r="AN103" s="143">
        <v>-0.05548</v>
      </c>
      <c r="AO103" s="143">
        <v>0.05398</v>
      </c>
      <c r="AP103" s="143">
        <v>-0.04641</v>
      </c>
      <c r="AQ103" s="143">
        <v>-0.2887</v>
      </c>
      <c r="AR103" s="143">
        <v>-0.16641</v>
      </c>
      <c r="AS103" s="143">
        <v>-0.25804</v>
      </c>
      <c r="AT103" s="143">
        <v>0.777752</v>
      </c>
    </row>
    <row r="104">
      <c r="A104" s="142">
        <f t="shared" si="1"/>
        <v>-2.421419</v>
      </c>
      <c r="B104" s="143">
        <v>-0.75524</v>
      </c>
      <c r="C104" s="143">
        <v>-0.79632</v>
      </c>
      <c r="D104" s="143">
        <v>-0.42996</v>
      </c>
      <c r="E104" s="143">
        <v>-0.73896</v>
      </c>
      <c r="F104" s="143">
        <v>-0.463</v>
      </c>
      <c r="G104" s="143">
        <v>0.17335799999999998</v>
      </c>
      <c r="H104" s="143">
        <v>-0.00792</v>
      </c>
      <c r="I104" s="143">
        <v>-0.02628</v>
      </c>
      <c r="J104" s="143">
        <v>0.175108</v>
      </c>
      <c r="K104" s="143">
        <v>-0.04856</v>
      </c>
      <c r="L104" s="143">
        <v>0.12632</v>
      </c>
      <c r="M104" s="143">
        <v>0.3755</v>
      </c>
      <c r="N104" s="143">
        <v>0.259032</v>
      </c>
      <c r="O104" s="143">
        <v>-0.1575</v>
      </c>
      <c r="P104" s="143">
        <v>-0.13884000000000002</v>
      </c>
      <c r="Q104" s="143">
        <v>0.068112</v>
      </c>
      <c r="R104" s="143">
        <v>-0.01984</v>
      </c>
      <c r="S104" s="143">
        <v>-0.26364</v>
      </c>
      <c r="T104" s="143">
        <v>-0.11084999999999999</v>
      </c>
      <c r="U104" s="143">
        <v>-0.12572</v>
      </c>
      <c r="V104" s="143">
        <v>0.072714</v>
      </c>
      <c r="W104" s="143">
        <v>0.29795</v>
      </c>
      <c r="X104" s="143">
        <v>0.207845</v>
      </c>
      <c r="Y104" s="143">
        <v>0.20052</v>
      </c>
      <c r="Z104" s="143">
        <v>0.295818</v>
      </c>
      <c r="AA104" s="143">
        <v>0.235592</v>
      </c>
      <c r="AB104" s="143">
        <v>0.2684</v>
      </c>
      <c r="AC104" s="143">
        <v>0.521916</v>
      </c>
      <c r="AD104" s="143">
        <v>0.323592</v>
      </c>
      <c r="AE104" s="143">
        <v>0.11297399999999999</v>
      </c>
      <c r="AF104" s="143">
        <v>-0.42056</v>
      </c>
      <c r="AG104" s="143">
        <v>-0.8457000000000001</v>
      </c>
      <c r="AH104" s="143">
        <v>0.097246</v>
      </c>
      <c r="AI104" s="143">
        <v>0.33905399999999997</v>
      </c>
      <c r="AJ104" s="143">
        <v>0.070704</v>
      </c>
      <c r="AK104" s="143">
        <v>-0.224</v>
      </c>
      <c r="AL104" s="143">
        <v>-0.0654</v>
      </c>
      <c r="AM104" s="143">
        <v>-0.13938</v>
      </c>
      <c r="AN104" s="143">
        <v>-0.01387</v>
      </c>
      <c r="AO104" s="143">
        <v>0.05398</v>
      </c>
      <c r="AP104" s="143">
        <v>-0.09282</v>
      </c>
      <c r="AQ104" s="143">
        <v>-0.72175</v>
      </c>
      <c r="AR104" s="143">
        <v>-0.22188</v>
      </c>
      <c r="AS104" s="143">
        <v>-0.25804</v>
      </c>
      <c r="AT104" s="143">
        <v>0.388876</v>
      </c>
    </row>
    <row r="105">
      <c r="A105" s="142">
        <f t="shared" si="1"/>
        <v>-2.468634</v>
      </c>
      <c r="B105" s="143">
        <v>-0.75524</v>
      </c>
      <c r="C105" s="143">
        <v>-1.06176</v>
      </c>
      <c r="D105" s="143">
        <v>-0.57328</v>
      </c>
      <c r="E105" s="143">
        <v>-0.73896</v>
      </c>
      <c r="F105" s="143">
        <v>-0.57875</v>
      </c>
      <c r="G105" s="143">
        <v>0.17335799999999998</v>
      </c>
      <c r="H105" s="143">
        <v>-0.00594</v>
      </c>
      <c r="I105" s="143">
        <v>-0.03504</v>
      </c>
      <c r="J105" s="143">
        <v>0.131331</v>
      </c>
      <c r="K105" s="143">
        <v>-0.04856</v>
      </c>
      <c r="L105" s="143">
        <v>0.12632</v>
      </c>
      <c r="M105" s="143">
        <v>0.3004</v>
      </c>
      <c r="N105" s="143">
        <v>0.259032</v>
      </c>
      <c r="O105" s="143">
        <v>-0.21</v>
      </c>
      <c r="P105" s="143">
        <v>-0.18512</v>
      </c>
      <c r="Q105" s="143">
        <v>0.136224</v>
      </c>
      <c r="R105" s="143">
        <v>-0.01984</v>
      </c>
      <c r="S105" s="143">
        <v>-0.19773</v>
      </c>
      <c r="T105" s="143">
        <v>-0.1478</v>
      </c>
      <c r="U105" s="143">
        <v>-0.09429</v>
      </c>
      <c r="V105" s="143">
        <v>0.12118999999999999</v>
      </c>
      <c r="W105" s="143">
        <v>0.17876999999999998</v>
      </c>
      <c r="X105" s="143">
        <v>0.166276</v>
      </c>
      <c r="Y105" s="143">
        <v>0.20052</v>
      </c>
      <c r="Z105" s="143">
        <v>0.394424</v>
      </c>
      <c r="AA105" s="143">
        <v>0.176694</v>
      </c>
      <c r="AB105" s="143">
        <v>0.2684</v>
      </c>
      <c r="AC105" s="143">
        <v>0.39143700000000003</v>
      </c>
      <c r="AD105" s="143">
        <v>0.323592</v>
      </c>
      <c r="AE105" s="143">
        <v>0.075316</v>
      </c>
      <c r="AF105" s="143">
        <v>-0.21028</v>
      </c>
      <c r="AG105" s="143">
        <v>-0.50742</v>
      </c>
      <c r="AH105" s="143">
        <v>0.145869</v>
      </c>
      <c r="AI105" s="143">
        <v>0.33905399999999997</v>
      </c>
      <c r="AJ105" s="143">
        <v>0.053028000000000006</v>
      </c>
      <c r="AK105" s="143">
        <v>-0.336</v>
      </c>
      <c r="AL105" s="143">
        <v>-0.049049999999999996</v>
      </c>
      <c r="AM105" s="143">
        <v>-0.13938</v>
      </c>
      <c r="AN105" s="143">
        <v>-0.04161</v>
      </c>
      <c r="AO105" s="143">
        <v>0.040485</v>
      </c>
      <c r="AP105" s="143">
        <v>-0.13923</v>
      </c>
      <c r="AQ105" s="143">
        <v>-0.43305000000000005</v>
      </c>
      <c r="AR105" s="143">
        <v>-0.22188</v>
      </c>
      <c r="AS105" s="143">
        <v>-0.12902</v>
      </c>
      <c r="AT105" s="143">
        <v>0.388876</v>
      </c>
    </row>
    <row r="106">
      <c r="A106" s="142">
        <f t="shared" si="1"/>
        <v>-0.862138</v>
      </c>
      <c r="B106" s="143">
        <v>-0.75524</v>
      </c>
      <c r="C106" s="143">
        <v>-0.53088</v>
      </c>
      <c r="D106" s="143">
        <v>-0.57328</v>
      </c>
      <c r="E106" s="143">
        <v>-0.73896</v>
      </c>
      <c r="F106" s="143">
        <v>-0.34725</v>
      </c>
      <c r="G106" s="143">
        <v>0.231144</v>
      </c>
      <c r="H106" s="143">
        <v>-0.009899999999999999</v>
      </c>
      <c r="I106" s="143">
        <v>-0.02628</v>
      </c>
      <c r="J106" s="143">
        <v>0.175108</v>
      </c>
      <c r="K106" s="143">
        <v>-0.03642</v>
      </c>
      <c r="L106" s="143">
        <v>0.15789999999999998</v>
      </c>
      <c r="M106" s="143">
        <v>0.3755</v>
      </c>
      <c r="N106" s="143">
        <v>0.32378999999999997</v>
      </c>
      <c r="O106" s="143">
        <v>-0.1575</v>
      </c>
      <c r="P106" s="143">
        <v>-0.18512</v>
      </c>
      <c r="Q106" s="143">
        <v>0.10216800000000001</v>
      </c>
      <c r="R106" s="143">
        <v>-0.01488</v>
      </c>
      <c r="S106" s="143">
        <v>-0.26364</v>
      </c>
      <c r="T106" s="143">
        <v>-0.03695</v>
      </c>
      <c r="U106" s="143">
        <v>-0.12572</v>
      </c>
      <c r="V106" s="143">
        <v>0.096952</v>
      </c>
      <c r="W106" s="143">
        <v>0.11918</v>
      </c>
      <c r="X106" s="143">
        <v>0.166276</v>
      </c>
      <c r="Y106" s="143">
        <v>0.15039</v>
      </c>
      <c r="Z106" s="143">
        <v>0.295818</v>
      </c>
      <c r="AA106" s="143">
        <v>0.235592</v>
      </c>
      <c r="AB106" s="143">
        <v>0.2684</v>
      </c>
      <c r="AC106" s="143">
        <v>0.6523950000000001</v>
      </c>
      <c r="AD106" s="143">
        <v>0.40449</v>
      </c>
      <c r="AE106" s="143">
        <v>0.037658</v>
      </c>
      <c r="AF106" s="143">
        <v>-0.21028</v>
      </c>
      <c r="AG106" s="143">
        <v>-0.67656</v>
      </c>
      <c r="AH106" s="143">
        <v>0.145869</v>
      </c>
      <c r="AI106" s="143">
        <v>0.452072</v>
      </c>
      <c r="AJ106" s="143">
        <v>0.053028000000000006</v>
      </c>
      <c r="AK106" s="143">
        <v>-0.336</v>
      </c>
      <c r="AL106" s="143">
        <v>-0.0654</v>
      </c>
      <c r="AM106" s="143">
        <v>-0.2323</v>
      </c>
      <c r="AN106" s="143">
        <v>-0.05548</v>
      </c>
      <c r="AO106" s="143">
        <v>0.05398</v>
      </c>
      <c r="AP106" s="143">
        <v>-0.04641</v>
      </c>
      <c r="AQ106" s="143">
        <v>-0.2887</v>
      </c>
      <c r="AR106" s="143">
        <v>-0.16641</v>
      </c>
      <c r="AS106" s="143">
        <v>-0.25804</v>
      </c>
      <c r="AT106" s="143">
        <v>0.777752</v>
      </c>
    </row>
    <row r="107">
      <c r="A107" s="142">
        <f t="shared" si="1"/>
        <v>-2.854829</v>
      </c>
      <c r="B107" s="143">
        <v>-0.75524</v>
      </c>
      <c r="C107" s="143">
        <v>-1.3272</v>
      </c>
      <c r="D107" s="143">
        <v>-0.42996</v>
      </c>
      <c r="E107" s="143">
        <v>-0.9237</v>
      </c>
      <c r="F107" s="143">
        <v>-0.57875</v>
      </c>
      <c r="G107" s="143">
        <v>0.231144</v>
      </c>
      <c r="H107" s="143">
        <v>-0.00792</v>
      </c>
      <c r="I107" s="143">
        <v>-0.03504</v>
      </c>
      <c r="J107" s="143">
        <v>0.131331</v>
      </c>
      <c r="K107" s="143">
        <v>-0.04856</v>
      </c>
      <c r="L107" s="143">
        <v>0.12632</v>
      </c>
      <c r="M107" s="143">
        <v>0.3004</v>
      </c>
      <c r="N107" s="143">
        <v>0.32378999999999997</v>
      </c>
      <c r="O107" s="143">
        <v>-0.2625</v>
      </c>
      <c r="P107" s="143">
        <v>-0.2314</v>
      </c>
      <c r="Q107" s="143">
        <v>0.136224</v>
      </c>
      <c r="R107" s="143">
        <v>-0.0248</v>
      </c>
      <c r="S107" s="143">
        <v>-0.26364</v>
      </c>
      <c r="T107" s="143">
        <v>-0.1478</v>
      </c>
      <c r="U107" s="143">
        <v>-0.15715</v>
      </c>
      <c r="V107" s="143">
        <v>0.12118999999999999</v>
      </c>
      <c r="W107" s="143">
        <v>0.29795</v>
      </c>
      <c r="X107" s="143">
        <v>0.083138</v>
      </c>
      <c r="Y107" s="143">
        <v>0.20052</v>
      </c>
      <c r="Z107" s="143">
        <v>0.295818</v>
      </c>
      <c r="AA107" s="143">
        <v>0.235592</v>
      </c>
      <c r="AB107" s="143">
        <v>0.3355</v>
      </c>
      <c r="AC107" s="143">
        <v>0.39143700000000003</v>
      </c>
      <c r="AD107" s="143">
        <v>0.323592</v>
      </c>
      <c r="AE107" s="143">
        <v>0.150632</v>
      </c>
      <c r="AF107" s="143">
        <v>-0.5257</v>
      </c>
      <c r="AG107" s="143">
        <v>-0.33828</v>
      </c>
      <c r="AH107" s="143">
        <v>0.194492</v>
      </c>
      <c r="AI107" s="143">
        <v>0.452072</v>
      </c>
      <c r="AJ107" s="143">
        <v>0.070704</v>
      </c>
      <c r="AK107" s="143">
        <v>-0.56</v>
      </c>
      <c r="AL107" s="143">
        <v>-0.0654</v>
      </c>
      <c r="AM107" s="143">
        <v>-0.18584</v>
      </c>
      <c r="AN107" s="143">
        <v>-0.05548</v>
      </c>
      <c r="AO107" s="143">
        <v>0.06747500000000001</v>
      </c>
      <c r="AP107" s="143">
        <v>-0.18564</v>
      </c>
      <c r="AQ107" s="143">
        <v>-0.5774</v>
      </c>
      <c r="AR107" s="143">
        <v>-0.22188</v>
      </c>
      <c r="AS107" s="143">
        <v>-0.38705999999999996</v>
      </c>
      <c r="AT107" s="143">
        <v>0.97219</v>
      </c>
    </row>
    <row r="108">
      <c r="A108" s="142">
        <f t="shared" si="1"/>
        <v>-1.081719</v>
      </c>
      <c r="B108" s="143">
        <v>-0.75524</v>
      </c>
      <c r="C108" s="143">
        <v>-0.53088</v>
      </c>
      <c r="D108" s="143">
        <v>-0.42996</v>
      </c>
      <c r="E108" s="143">
        <v>-0.73896</v>
      </c>
      <c r="F108" s="143">
        <v>-0.2315</v>
      </c>
      <c r="G108" s="143">
        <v>0.28892999999999996</v>
      </c>
      <c r="H108" s="143">
        <v>-0.00792</v>
      </c>
      <c r="I108" s="143">
        <v>-0.02628</v>
      </c>
      <c r="J108" s="143">
        <v>0.131331</v>
      </c>
      <c r="K108" s="143">
        <v>-0.04856</v>
      </c>
      <c r="L108" s="143">
        <v>0.12632</v>
      </c>
      <c r="M108" s="143">
        <v>0.3755</v>
      </c>
      <c r="N108" s="143">
        <v>0.32378999999999997</v>
      </c>
      <c r="O108" s="143">
        <v>-0.21</v>
      </c>
      <c r="P108" s="143">
        <v>-0.18512</v>
      </c>
      <c r="Q108" s="143">
        <v>0.10216800000000001</v>
      </c>
      <c r="R108" s="143">
        <v>-0.01488</v>
      </c>
      <c r="S108" s="143">
        <v>-0.19773</v>
      </c>
      <c r="T108" s="143">
        <v>-0.1478</v>
      </c>
      <c r="U108" s="143">
        <v>-0.12572</v>
      </c>
      <c r="V108" s="143">
        <v>0.072714</v>
      </c>
      <c r="W108" s="143">
        <v>0.17876999999999998</v>
      </c>
      <c r="X108" s="143">
        <v>0.12470700000000001</v>
      </c>
      <c r="Y108" s="143">
        <v>0.15039</v>
      </c>
      <c r="Z108" s="143">
        <v>0.295818</v>
      </c>
      <c r="AA108" s="143">
        <v>0.176694</v>
      </c>
      <c r="AB108" s="143">
        <v>0.20130000000000003</v>
      </c>
      <c r="AC108" s="143">
        <v>0.521916</v>
      </c>
      <c r="AD108" s="143">
        <v>0.323592</v>
      </c>
      <c r="AE108" s="143">
        <v>0.150632</v>
      </c>
      <c r="AF108" s="143">
        <v>-0.5257</v>
      </c>
      <c r="AG108" s="143">
        <v>-0.33828</v>
      </c>
      <c r="AH108" s="143">
        <v>0.097246</v>
      </c>
      <c r="AI108" s="143">
        <v>0.33905399999999997</v>
      </c>
      <c r="AJ108" s="143">
        <v>0.070704</v>
      </c>
      <c r="AK108" s="143">
        <v>-0.448</v>
      </c>
      <c r="AL108" s="143">
        <v>-0.0654</v>
      </c>
      <c r="AM108" s="143">
        <v>-0.13938</v>
      </c>
      <c r="AN108" s="143">
        <v>-0.05548</v>
      </c>
      <c r="AO108" s="143">
        <v>0.040485</v>
      </c>
      <c r="AP108" s="143">
        <v>-0.13923</v>
      </c>
      <c r="AQ108" s="143">
        <v>-0.43305000000000005</v>
      </c>
      <c r="AR108" s="143">
        <v>-0.22188</v>
      </c>
      <c r="AS108" s="143">
        <v>-0.12902</v>
      </c>
      <c r="AT108" s="143">
        <v>0.97219</v>
      </c>
    </row>
    <row r="109">
      <c r="A109" s="142">
        <f t="shared" si="1"/>
        <v>-0.887026</v>
      </c>
      <c r="B109" s="143">
        <v>-0.56643</v>
      </c>
      <c r="C109" s="143">
        <v>-0.26544</v>
      </c>
      <c r="D109" s="143">
        <v>-0.14332</v>
      </c>
      <c r="E109" s="143">
        <v>-0.36948</v>
      </c>
      <c r="F109" s="143">
        <v>-0.11575</v>
      </c>
      <c r="G109" s="143">
        <v>0.057786</v>
      </c>
      <c r="H109" s="143">
        <v>-0.00198</v>
      </c>
      <c r="I109" s="143">
        <v>-0.02628</v>
      </c>
      <c r="J109" s="143">
        <v>0.043777</v>
      </c>
      <c r="K109" s="143">
        <v>-0.0607</v>
      </c>
      <c r="L109" s="143">
        <v>0.03158</v>
      </c>
      <c r="M109" s="143">
        <v>0.2253</v>
      </c>
      <c r="N109" s="143">
        <v>0.064758</v>
      </c>
      <c r="O109" s="143">
        <v>-0.2625</v>
      </c>
      <c r="P109" s="143">
        <v>-0.18512</v>
      </c>
      <c r="Q109" s="143">
        <v>0.068112</v>
      </c>
      <c r="R109" s="143">
        <v>-0.0248</v>
      </c>
      <c r="S109" s="143">
        <v>-0.06591</v>
      </c>
      <c r="T109" s="143">
        <v>-0.03695</v>
      </c>
      <c r="U109" s="143">
        <v>-0.09429</v>
      </c>
      <c r="V109" s="143">
        <v>0.12118999999999999</v>
      </c>
      <c r="W109" s="143">
        <v>0.17876999999999998</v>
      </c>
      <c r="X109" s="143">
        <v>0.12470700000000001</v>
      </c>
      <c r="Y109" s="143">
        <v>0.10026</v>
      </c>
      <c r="Z109" s="143">
        <v>0.295818</v>
      </c>
      <c r="AA109" s="143">
        <v>0.176694</v>
      </c>
      <c r="AB109" s="143">
        <v>0.3355</v>
      </c>
      <c r="AC109" s="143">
        <v>0.6523950000000001</v>
      </c>
      <c r="AD109" s="143">
        <v>0.40449</v>
      </c>
      <c r="AE109" s="143">
        <v>0.18828999999999999</v>
      </c>
      <c r="AF109" s="143">
        <v>-0.21028</v>
      </c>
      <c r="AG109" s="143">
        <v>-0.8457000000000001</v>
      </c>
      <c r="AH109" s="143">
        <v>0.097246</v>
      </c>
      <c r="AI109" s="143">
        <v>0.226036</v>
      </c>
      <c r="AJ109" s="143">
        <v>0.017676</v>
      </c>
      <c r="AK109" s="143">
        <v>-0.448</v>
      </c>
      <c r="AL109" s="143">
        <v>-0.08175</v>
      </c>
      <c r="AM109" s="143">
        <v>-0.2323</v>
      </c>
      <c r="AN109" s="143">
        <v>-0.06935</v>
      </c>
      <c r="AO109" s="143">
        <v>0.013495</v>
      </c>
      <c r="AP109" s="143">
        <v>-0.09282</v>
      </c>
      <c r="AQ109" s="143">
        <v>-0.2887</v>
      </c>
      <c r="AR109" s="143">
        <v>-0.27735</v>
      </c>
      <c r="AS109" s="143">
        <v>-0.12902</v>
      </c>
      <c r="AT109" s="143">
        <v>0.583314</v>
      </c>
    </row>
    <row r="110">
      <c r="A110" s="142">
        <f t="shared" si="1"/>
        <v>-0.53359</v>
      </c>
      <c r="B110" s="143">
        <v>-0.37762</v>
      </c>
      <c r="C110" s="143">
        <v>-0.53088</v>
      </c>
      <c r="D110" s="143">
        <v>-0.42996</v>
      </c>
      <c r="E110" s="143">
        <v>-0.73896</v>
      </c>
      <c r="F110" s="143">
        <v>-0.57875</v>
      </c>
      <c r="G110" s="143">
        <v>0.28892999999999996</v>
      </c>
      <c r="H110" s="143">
        <v>-0.009899999999999999</v>
      </c>
      <c r="I110" s="143">
        <v>-0.03504</v>
      </c>
      <c r="J110" s="143">
        <v>0.21888500000000002</v>
      </c>
      <c r="K110" s="143">
        <v>-0.0607</v>
      </c>
      <c r="L110" s="143">
        <v>0.12632</v>
      </c>
      <c r="M110" s="143">
        <v>0.3004</v>
      </c>
      <c r="N110" s="143">
        <v>0.32378999999999997</v>
      </c>
      <c r="O110" s="143">
        <v>-0.21</v>
      </c>
      <c r="P110" s="143">
        <v>-0.18512</v>
      </c>
      <c r="Q110" s="143">
        <v>0.136224</v>
      </c>
      <c r="R110" s="143">
        <v>-0.01984</v>
      </c>
      <c r="S110" s="143">
        <v>-0.19773</v>
      </c>
      <c r="T110" s="143">
        <v>-0.1478</v>
      </c>
      <c r="U110" s="143">
        <v>-0.12572</v>
      </c>
      <c r="V110" s="143">
        <v>0.048476</v>
      </c>
      <c r="W110" s="143">
        <v>0.23836</v>
      </c>
      <c r="X110" s="143">
        <v>0.166276</v>
      </c>
      <c r="Y110" s="143">
        <v>0.20052</v>
      </c>
      <c r="Z110" s="143">
        <v>0.394424</v>
      </c>
      <c r="AA110" s="143">
        <v>0.29449</v>
      </c>
      <c r="AB110" s="143">
        <v>0.3355</v>
      </c>
      <c r="AC110" s="143">
        <v>0.6523950000000001</v>
      </c>
      <c r="AD110" s="143">
        <v>0.323592</v>
      </c>
      <c r="AE110" s="143">
        <v>0.18828999999999999</v>
      </c>
      <c r="AF110" s="143">
        <v>-0.5257</v>
      </c>
      <c r="AG110" s="143">
        <v>-0.8457000000000001</v>
      </c>
      <c r="AH110" s="143">
        <v>0.194492</v>
      </c>
      <c r="AI110" s="143">
        <v>0.452072</v>
      </c>
      <c r="AJ110" s="143">
        <v>0.070704</v>
      </c>
      <c r="AK110" s="143">
        <v>-0.448</v>
      </c>
      <c r="AL110" s="143">
        <v>-0.08175</v>
      </c>
      <c r="AM110" s="143">
        <v>-0.2323</v>
      </c>
      <c r="AN110" s="143">
        <v>-0.05548</v>
      </c>
      <c r="AO110" s="143">
        <v>0.05398</v>
      </c>
      <c r="AP110" s="143">
        <v>-0.09282</v>
      </c>
      <c r="AQ110" s="143">
        <v>-0.2887</v>
      </c>
      <c r="AR110" s="143">
        <v>-0.16641</v>
      </c>
      <c r="AS110" s="143">
        <v>-0.12902</v>
      </c>
      <c r="AT110" s="143">
        <v>0.97219</v>
      </c>
    </row>
    <row r="111">
      <c r="A111" s="142">
        <f t="shared" si="1"/>
        <v>-0.585601</v>
      </c>
      <c r="B111" s="143">
        <v>-0.37762</v>
      </c>
      <c r="C111" s="143">
        <v>-0.53088</v>
      </c>
      <c r="D111" s="143">
        <v>-0.28664</v>
      </c>
      <c r="E111" s="143">
        <v>-0.36948</v>
      </c>
      <c r="F111" s="143">
        <v>-0.11575</v>
      </c>
      <c r="G111" s="143">
        <v>0.17335799999999998</v>
      </c>
      <c r="H111" s="143">
        <v>-0.00594</v>
      </c>
      <c r="I111" s="143">
        <v>-0.00876</v>
      </c>
      <c r="J111" s="143">
        <v>0.043777</v>
      </c>
      <c r="K111" s="143">
        <v>-0.01214</v>
      </c>
      <c r="L111" s="143">
        <v>0.03158</v>
      </c>
      <c r="M111" s="143">
        <v>0.1502</v>
      </c>
      <c r="N111" s="143">
        <v>0.194274</v>
      </c>
      <c r="O111" s="143">
        <v>-0.1575</v>
      </c>
      <c r="P111" s="143">
        <v>-0.13884000000000002</v>
      </c>
      <c r="Q111" s="143">
        <v>0.034056</v>
      </c>
      <c r="R111" s="143">
        <v>-0.01488</v>
      </c>
      <c r="S111" s="143">
        <v>-0.13182</v>
      </c>
      <c r="T111" s="143">
        <v>-0.03695</v>
      </c>
      <c r="U111" s="143">
        <v>-0.06286</v>
      </c>
      <c r="V111" s="143">
        <v>0.072714</v>
      </c>
      <c r="W111" s="143">
        <v>0.17876999999999998</v>
      </c>
      <c r="X111" s="143">
        <v>0.166276</v>
      </c>
      <c r="Y111" s="143">
        <v>0.10026</v>
      </c>
      <c r="Z111" s="143">
        <v>0.098606</v>
      </c>
      <c r="AA111" s="143">
        <v>0.117796</v>
      </c>
      <c r="AB111" s="143">
        <v>0.0671</v>
      </c>
      <c r="AC111" s="143">
        <v>0.39143700000000003</v>
      </c>
      <c r="AD111" s="143">
        <v>0.323592</v>
      </c>
      <c r="AE111" s="143">
        <v>0.075316</v>
      </c>
      <c r="AF111" s="143">
        <v>-0.10514</v>
      </c>
      <c r="AG111" s="143">
        <v>-0.33828</v>
      </c>
      <c r="AH111" s="143">
        <v>0.048623</v>
      </c>
      <c r="AI111" s="143">
        <v>0.226036</v>
      </c>
      <c r="AJ111" s="143">
        <v>0.053028000000000006</v>
      </c>
      <c r="AK111" s="143">
        <v>-0.336</v>
      </c>
      <c r="AL111" s="143">
        <v>-0.08175</v>
      </c>
      <c r="AM111" s="143">
        <v>-0.2323</v>
      </c>
      <c r="AN111" s="143">
        <v>-0.05548</v>
      </c>
      <c r="AO111" s="143">
        <v>0.05398</v>
      </c>
      <c r="AP111" s="143">
        <v>-0.04641</v>
      </c>
      <c r="AQ111" s="143">
        <v>-0.2887</v>
      </c>
      <c r="AR111" s="143">
        <v>-0.16641</v>
      </c>
      <c r="AS111" s="143">
        <v>-0.25804</v>
      </c>
      <c r="AT111" s="143">
        <v>0.97219</v>
      </c>
    </row>
    <row r="112">
      <c r="A112" s="142">
        <f t="shared" si="1"/>
        <v>1.565438</v>
      </c>
      <c r="B112" s="143">
        <v>-0.18881</v>
      </c>
      <c r="C112" s="143">
        <v>-0.26544</v>
      </c>
      <c r="D112" s="143">
        <v>-0.14332</v>
      </c>
      <c r="E112" s="143">
        <v>-0.18474</v>
      </c>
      <c r="F112" s="143">
        <v>-0.2315</v>
      </c>
      <c r="G112" s="143">
        <v>0.17335799999999998</v>
      </c>
      <c r="H112" s="143">
        <v>-0.00594</v>
      </c>
      <c r="I112" s="143">
        <v>-0.02628</v>
      </c>
      <c r="J112" s="143">
        <v>0.131331</v>
      </c>
      <c r="K112" s="143">
        <v>-0.03642</v>
      </c>
      <c r="L112" s="143">
        <v>0.12632</v>
      </c>
      <c r="M112" s="143">
        <v>0.3755</v>
      </c>
      <c r="N112" s="143">
        <v>0.32378999999999997</v>
      </c>
      <c r="O112" s="143">
        <v>-0.21</v>
      </c>
      <c r="P112" s="143">
        <v>-0.18512</v>
      </c>
      <c r="Q112" s="143">
        <v>0.17028000000000001</v>
      </c>
      <c r="R112" s="143">
        <v>-0.0248</v>
      </c>
      <c r="S112" s="143">
        <v>-0.26364</v>
      </c>
      <c r="T112" s="143">
        <v>-0.1478</v>
      </c>
      <c r="U112" s="143">
        <v>-0.15715</v>
      </c>
      <c r="V112" s="143">
        <v>0.096952</v>
      </c>
      <c r="W112" s="143">
        <v>0.29795</v>
      </c>
      <c r="X112" s="143">
        <v>0.207845</v>
      </c>
      <c r="Y112" s="143">
        <v>0.20052</v>
      </c>
      <c r="Z112" s="143">
        <v>0.394424</v>
      </c>
      <c r="AA112" s="143">
        <v>0.235592</v>
      </c>
      <c r="AB112" s="143">
        <v>0.2684</v>
      </c>
      <c r="AC112" s="143">
        <v>0.521916</v>
      </c>
      <c r="AD112" s="143">
        <v>0.40449</v>
      </c>
      <c r="AE112" s="143">
        <v>0.150632</v>
      </c>
      <c r="AF112" s="143">
        <v>-0.21028</v>
      </c>
      <c r="AG112" s="143">
        <v>-0.16914</v>
      </c>
      <c r="AH112" s="143">
        <v>0.194492</v>
      </c>
      <c r="AI112" s="143">
        <v>0.452072</v>
      </c>
      <c r="AJ112" s="143">
        <v>0.070704</v>
      </c>
      <c r="AK112" s="143">
        <v>-0.448</v>
      </c>
      <c r="AL112" s="143">
        <v>-0.0654</v>
      </c>
      <c r="AM112" s="143">
        <v>-0.18584</v>
      </c>
      <c r="AN112" s="143">
        <v>-0.05548</v>
      </c>
      <c r="AO112" s="143">
        <v>0.05398</v>
      </c>
      <c r="AP112" s="143">
        <v>-0.13923</v>
      </c>
      <c r="AQ112" s="143">
        <v>-0.43305000000000005</v>
      </c>
      <c r="AR112" s="143">
        <v>-0.22188</v>
      </c>
      <c r="AS112" s="143">
        <v>-0.25804</v>
      </c>
      <c r="AT112" s="143">
        <v>0.97219</v>
      </c>
    </row>
    <row r="113">
      <c r="A113" s="142">
        <f t="shared" si="1"/>
        <v>-2.079758</v>
      </c>
      <c r="B113" s="143">
        <v>-0.75524</v>
      </c>
      <c r="C113" s="143">
        <v>-1.06176</v>
      </c>
      <c r="D113" s="143">
        <v>-0.57328</v>
      </c>
      <c r="E113" s="143">
        <v>-0.73896</v>
      </c>
      <c r="F113" s="143">
        <v>-0.57875</v>
      </c>
      <c r="G113" s="143">
        <v>0.17335799999999998</v>
      </c>
      <c r="H113" s="143">
        <v>-0.00594</v>
      </c>
      <c r="I113" s="143">
        <v>-0.03504</v>
      </c>
      <c r="J113" s="143">
        <v>0.131331</v>
      </c>
      <c r="K113" s="143">
        <v>-0.04856</v>
      </c>
      <c r="L113" s="143">
        <v>0.12632</v>
      </c>
      <c r="M113" s="143">
        <v>0.3004</v>
      </c>
      <c r="N113" s="143">
        <v>0.259032</v>
      </c>
      <c r="O113" s="143">
        <v>-0.21</v>
      </c>
      <c r="P113" s="143">
        <v>-0.18512</v>
      </c>
      <c r="Q113" s="143">
        <v>0.136224</v>
      </c>
      <c r="R113" s="143">
        <v>-0.01984</v>
      </c>
      <c r="S113" s="143">
        <v>-0.19773</v>
      </c>
      <c r="T113" s="143">
        <v>-0.1478</v>
      </c>
      <c r="U113" s="143">
        <v>-0.09429</v>
      </c>
      <c r="V113" s="143">
        <v>0.12118999999999999</v>
      </c>
      <c r="W113" s="143">
        <v>0.17876999999999998</v>
      </c>
      <c r="X113" s="143">
        <v>0.166276</v>
      </c>
      <c r="Y113" s="143">
        <v>0.20052</v>
      </c>
      <c r="Z113" s="143">
        <v>0.394424</v>
      </c>
      <c r="AA113" s="143">
        <v>0.176694</v>
      </c>
      <c r="AB113" s="143">
        <v>0.2684</v>
      </c>
      <c r="AC113" s="143">
        <v>0.39143700000000003</v>
      </c>
      <c r="AD113" s="143">
        <v>0.323592</v>
      </c>
      <c r="AE113" s="143">
        <v>0.075316</v>
      </c>
      <c r="AF113" s="143">
        <v>-0.21028</v>
      </c>
      <c r="AG113" s="143">
        <v>-0.50742</v>
      </c>
      <c r="AH113" s="143">
        <v>0.145869</v>
      </c>
      <c r="AI113" s="143">
        <v>0.33905399999999997</v>
      </c>
      <c r="AJ113" s="143">
        <v>0.053028000000000006</v>
      </c>
      <c r="AK113" s="143">
        <v>-0.336</v>
      </c>
      <c r="AL113" s="143">
        <v>-0.049049999999999996</v>
      </c>
      <c r="AM113" s="143">
        <v>-0.13938</v>
      </c>
      <c r="AN113" s="143">
        <v>-0.04161</v>
      </c>
      <c r="AO113" s="143">
        <v>0.040485</v>
      </c>
      <c r="AP113" s="143">
        <v>-0.13923</v>
      </c>
      <c r="AQ113" s="143">
        <v>-0.43305000000000005</v>
      </c>
      <c r="AR113" s="143">
        <v>-0.22188</v>
      </c>
      <c r="AS113" s="143">
        <v>-0.12902</v>
      </c>
      <c r="AT113" s="143">
        <v>0.777752</v>
      </c>
    </row>
    <row r="114">
      <c r="A114" s="142">
        <f t="shared" si="1"/>
        <v>-1.516214</v>
      </c>
      <c r="B114" s="143">
        <v>-0.75524</v>
      </c>
      <c r="C114" s="143">
        <v>-0.79632</v>
      </c>
      <c r="D114" s="143">
        <v>-0.42996</v>
      </c>
      <c r="E114" s="143">
        <v>-0.5542199999999999</v>
      </c>
      <c r="F114" s="143">
        <v>-0.34725</v>
      </c>
      <c r="G114" s="143">
        <v>0.231144</v>
      </c>
      <c r="H114" s="143">
        <v>-0.00792</v>
      </c>
      <c r="I114" s="143">
        <v>-0.043800000000000006</v>
      </c>
      <c r="J114" s="143">
        <v>0.175108</v>
      </c>
      <c r="K114" s="143">
        <v>-0.0607</v>
      </c>
      <c r="L114" s="143">
        <v>0.12632</v>
      </c>
      <c r="M114" s="143">
        <v>0.3755</v>
      </c>
      <c r="N114" s="143">
        <v>0.259032</v>
      </c>
      <c r="O114" s="143">
        <v>-0.21</v>
      </c>
      <c r="P114" s="143">
        <v>-0.18512</v>
      </c>
      <c r="Q114" s="143">
        <v>0.10216800000000001</v>
      </c>
      <c r="R114" s="143">
        <v>-0.01984</v>
      </c>
      <c r="S114" s="143">
        <v>-0.26364</v>
      </c>
      <c r="T114" s="143">
        <v>-0.11084999999999999</v>
      </c>
      <c r="U114" s="143">
        <v>-0.12572</v>
      </c>
      <c r="V114" s="143">
        <v>0.096952</v>
      </c>
      <c r="W114" s="143">
        <v>0.17876999999999998</v>
      </c>
      <c r="X114" s="143">
        <v>0.083138</v>
      </c>
      <c r="Y114" s="143">
        <v>0.05013</v>
      </c>
      <c r="Z114" s="143">
        <v>0.49302999999999997</v>
      </c>
      <c r="AA114" s="143">
        <v>0.176694</v>
      </c>
      <c r="AB114" s="143">
        <v>0.2684</v>
      </c>
      <c r="AC114" s="143">
        <v>0.260958</v>
      </c>
      <c r="AD114" s="143">
        <v>0.242694</v>
      </c>
      <c r="AE114" s="143">
        <v>0.150632</v>
      </c>
      <c r="AF114" s="143">
        <v>-0.31542</v>
      </c>
      <c r="AG114" s="143">
        <v>-0.67656</v>
      </c>
      <c r="AH114" s="143">
        <v>0.145869</v>
      </c>
      <c r="AI114" s="143">
        <v>0.33905399999999997</v>
      </c>
      <c r="AJ114" s="143">
        <v>0.053028000000000006</v>
      </c>
      <c r="AK114" s="143">
        <v>-0.448</v>
      </c>
      <c r="AL114" s="143">
        <v>-0.08175</v>
      </c>
      <c r="AM114" s="143">
        <v>-0.2323</v>
      </c>
      <c r="AN114" s="143">
        <v>-0.06935</v>
      </c>
      <c r="AO114" s="143">
        <v>0.06747500000000001</v>
      </c>
      <c r="AP114" s="143">
        <v>-0.04641</v>
      </c>
      <c r="AQ114" s="143">
        <v>-0.2887</v>
      </c>
      <c r="AR114" s="143">
        <v>-0.16641</v>
      </c>
      <c r="AS114" s="143">
        <v>-0.12902</v>
      </c>
      <c r="AT114" s="143">
        <v>0.97219</v>
      </c>
    </row>
    <row r="115">
      <c r="A115" s="142">
        <f t="shared" si="1"/>
        <v>-4.120263</v>
      </c>
      <c r="B115" s="143">
        <v>-0.75524</v>
      </c>
      <c r="C115" s="143">
        <v>-1.3272</v>
      </c>
      <c r="D115" s="143">
        <v>-0.42996</v>
      </c>
      <c r="E115" s="143">
        <v>-0.5542199999999999</v>
      </c>
      <c r="F115" s="143">
        <v>-0.34725</v>
      </c>
      <c r="G115" s="143">
        <v>0.231144</v>
      </c>
      <c r="H115" s="143">
        <v>-0.00792</v>
      </c>
      <c r="I115" s="143">
        <v>-0.043800000000000006</v>
      </c>
      <c r="J115" s="143">
        <v>0.131331</v>
      </c>
      <c r="K115" s="143">
        <v>-0.02428</v>
      </c>
      <c r="L115" s="143">
        <v>0.12632</v>
      </c>
      <c r="M115" s="143">
        <v>0.3755</v>
      </c>
      <c r="N115" s="143">
        <v>0.32378999999999997</v>
      </c>
      <c r="O115" s="143">
        <v>-0.21</v>
      </c>
      <c r="P115" s="143">
        <v>-0.04628</v>
      </c>
      <c r="Q115" s="143">
        <v>0.068112</v>
      </c>
      <c r="R115" s="143">
        <v>-0.00496</v>
      </c>
      <c r="S115" s="143">
        <v>-0.26364</v>
      </c>
      <c r="T115" s="143">
        <v>-0.0739</v>
      </c>
      <c r="U115" s="143">
        <v>-0.06286</v>
      </c>
      <c r="V115" s="143">
        <v>0.048476</v>
      </c>
      <c r="W115" s="143">
        <v>0.05959</v>
      </c>
      <c r="X115" s="143">
        <v>0.12470700000000001</v>
      </c>
      <c r="Y115" s="143">
        <v>0.10026</v>
      </c>
      <c r="Z115" s="143">
        <v>0.098606</v>
      </c>
      <c r="AA115" s="143">
        <v>0.058898</v>
      </c>
      <c r="AB115" s="143">
        <v>0.0671</v>
      </c>
      <c r="AC115" s="143">
        <v>0.260958</v>
      </c>
      <c r="AD115" s="143">
        <v>0.323592</v>
      </c>
      <c r="AE115" s="143">
        <v>0.075316</v>
      </c>
      <c r="AF115" s="143">
        <v>-0.31542</v>
      </c>
      <c r="AG115" s="143">
        <v>-0.8457000000000001</v>
      </c>
      <c r="AH115" s="143">
        <v>0.097246</v>
      </c>
      <c r="AI115" s="143">
        <v>0.226036</v>
      </c>
      <c r="AJ115" s="143">
        <v>0.070704</v>
      </c>
      <c r="AK115" s="143">
        <v>-0.448</v>
      </c>
      <c r="AL115" s="143">
        <v>-0.0654</v>
      </c>
      <c r="AM115" s="143">
        <v>-0.18584</v>
      </c>
      <c r="AN115" s="143">
        <v>-0.05548</v>
      </c>
      <c r="AO115" s="143">
        <v>0.040485</v>
      </c>
      <c r="AP115" s="143">
        <v>-0.09282</v>
      </c>
      <c r="AQ115" s="143">
        <v>-0.72175</v>
      </c>
      <c r="AR115" s="143">
        <v>-0.27735</v>
      </c>
      <c r="AS115" s="143">
        <v>-0.25804</v>
      </c>
      <c r="AT115" s="143">
        <v>0.388876</v>
      </c>
    </row>
    <row r="116">
      <c r="A116" s="142">
        <f t="shared" si="1"/>
        <v>-1.642771</v>
      </c>
      <c r="B116" s="143">
        <v>-0.56643</v>
      </c>
      <c r="C116" s="143">
        <v>-0.79632</v>
      </c>
      <c r="D116" s="143">
        <v>-0.42996</v>
      </c>
      <c r="E116" s="143">
        <v>-0.5542199999999999</v>
      </c>
      <c r="F116" s="143">
        <v>-0.34725</v>
      </c>
      <c r="G116" s="143">
        <v>0.17335799999999998</v>
      </c>
      <c r="H116" s="143">
        <v>-0.00396</v>
      </c>
      <c r="I116" s="143">
        <v>-0.02628</v>
      </c>
      <c r="J116" s="143">
        <v>0.087554</v>
      </c>
      <c r="K116" s="143">
        <v>-0.03642</v>
      </c>
      <c r="L116" s="143">
        <v>0.09473999999999999</v>
      </c>
      <c r="M116" s="143">
        <v>0.2253</v>
      </c>
      <c r="N116" s="143">
        <v>0.259032</v>
      </c>
      <c r="O116" s="143">
        <v>-0.21</v>
      </c>
      <c r="P116" s="143">
        <v>-0.18512</v>
      </c>
      <c r="Q116" s="143">
        <v>0.136224</v>
      </c>
      <c r="R116" s="143">
        <v>-0.0248</v>
      </c>
      <c r="S116" s="143">
        <v>0.0</v>
      </c>
      <c r="T116" s="143">
        <v>-0.0739</v>
      </c>
      <c r="U116" s="143">
        <v>-0.06286</v>
      </c>
      <c r="V116" s="143">
        <v>0.072714</v>
      </c>
      <c r="W116" s="143">
        <v>0.17876999999999998</v>
      </c>
      <c r="X116" s="143">
        <v>0.083138</v>
      </c>
      <c r="Y116" s="143">
        <v>0.15039</v>
      </c>
      <c r="Z116" s="143">
        <v>0.295818</v>
      </c>
      <c r="AA116" s="143">
        <v>0.235592</v>
      </c>
      <c r="AB116" s="143">
        <v>0.20130000000000003</v>
      </c>
      <c r="AC116" s="143">
        <v>0.39143700000000003</v>
      </c>
      <c r="AD116" s="143">
        <v>0.323592</v>
      </c>
      <c r="AE116" s="143">
        <v>0.11297399999999999</v>
      </c>
      <c r="AF116" s="143">
        <v>-0.31542</v>
      </c>
      <c r="AG116" s="143">
        <v>-0.50742</v>
      </c>
      <c r="AH116" s="143">
        <v>0.097246</v>
      </c>
      <c r="AI116" s="143">
        <v>0.226036</v>
      </c>
      <c r="AJ116" s="143">
        <v>0.070704</v>
      </c>
      <c r="AK116" s="143">
        <v>-0.56</v>
      </c>
      <c r="AL116" s="143">
        <v>-0.0654</v>
      </c>
      <c r="AM116" s="143">
        <v>-0.2323</v>
      </c>
      <c r="AN116" s="143">
        <v>-0.06935</v>
      </c>
      <c r="AO116" s="143">
        <v>0.02699</v>
      </c>
      <c r="AP116" s="143">
        <v>-0.09282</v>
      </c>
      <c r="AQ116" s="143">
        <v>-0.2887</v>
      </c>
      <c r="AR116" s="143">
        <v>-0.22188</v>
      </c>
      <c r="AS116" s="143">
        <v>-0.38705999999999996</v>
      </c>
      <c r="AT116" s="143">
        <v>0.97219</v>
      </c>
    </row>
    <row r="117">
      <c r="A117" s="142">
        <f t="shared" si="1"/>
        <v>-2.708036</v>
      </c>
      <c r="B117" s="143">
        <v>-0.75524</v>
      </c>
      <c r="C117" s="143">
        <v>-1.06176</v>
      </c>
      <c r="D117" s="143">
        <v>-0.57328</v>
      </c>
      <c r="E117" s="143">
        <v>-0.73896</v>
      </c>
      <c r="F117" s="143">
        <v>-0.34725</v>
      </c>
      <c r="G117" s="143">
        <v>0.231144</v>
      </c>
      <c r="H117" s="143">
        <v>-0.00792</v>
      </c>
      <c r="I117" s="143">
        <v>-0.03504</v>
      </c>
      <c r="J117" s="143">
        <v>0.131331</v>
      </c>
      <c r="K117" s="143">
        <v>-0.04856</v>
      </c>
      <c r="L117" s="143">
        <v>0.12632</v>
      </c>
      <c r="M117" s="143">
        <v>0.3004</v>
      </c>
      <c r="N117" s="143">
        <v>0.259032</v>
      </c>
      <c r="O117" s="143">
        <v>-0.21</v>
      </c>
      <c r="P117" s="143">
        <v>-0.18512</v>
      </c>
      <c r="Q117" s="143">
        <v>0.10216800000000001</v>
      </c>
      <c r="R117" s="143">
        <v>-0.01488</v>
      </c>
      <c r="S117" s="143">
        <v>-0.32955</v>
      </c>
      <c r="T117" s="143">
        <v>-0.18474999999999997</v>
      </c>
      <c r="U117" s="143">
        <v>-0.15715</v>
      </c>
      <c r="V117" s="143">
        <v>0.072714</v>
      </c>
      <c r="W117" s="143">
        <v>0.17876999999999998</v>
      </c>
      <c r="X117" s="143">
        <v>0.12470700000000001</v>
      </c>
      <c r="Y117" s="143">
        <v>0.20052</v>
      </c>
      <c r="Z117" s="143">
        <v>0.295818</v>
      </c>
      <c r="AA117" s="143">
        <v>0.235592</v>
      </c>
      <c r="AB117" s="143">
        <v>0.2684</v>
      </c>
      <c r="AC117" s="143">
        <v>0.521916</v>
      </c>
      <c r="AD117" s="143">
        <v>0.323592</v>
      </c>
      <c r="AE117" s="143">
        <v>0.150632</v>
      </c>
      <c r="AF117" s="143">
        <v>-0.42056</v>
      </c>
      <c r="AG117" s="143">
        <v>-0.50742</v>
      </c>
      <c r="AH117" s="143">
        <v>0.145869</v>
      </c>
      <c r="AI117" s="143">
        <v>0.33905399999999997</v>
      </c>
      <c r="AJ117" s="143">
        <v>0.053028000000000006</v>
      </c>
      <c r="AK117" s="143">
        <v>-0.336</v>
      </c>
      <c r="AL117" s="143">
        <v>-0.0654</v>
      </c>
      <c r="AM117" s="143">
        <v>-0.13938</v>
      </c>
      <c r="AN117" s="143">
        <v>-0.04161</v>
      </c>
      <c r="AO117" s="143">
        <v>0.040485</v>
      </c>
      <c r="AP117" s="143">
        <v>-0.18564</v>
      </c>
      <c r="AQ117" s="143">
        <v>-0.5774</v>
      </c>
      <c r="AR117" s="143">
        <v>-0.27735</v>
      </c>
      <c r="AS117" s="143">
        <v>-0.38705999999999996</v>
      </c>
      <c r="AT117" s="143">
        <v>0.777752</v>
      </c>
    </row>
    <row r="118">
      <c r="A118" s="142">
        <f t="shared" si="1"/>
        <v>-0.577888</v>
      </c>
      <c r="B118" s="143">
        <v>-0.37762</v>
      </c>
      <c r="C118" s="143">
        <v>-1.06176</v>
      </c>
      <c r="D118" s="143">
        <v>-0.57328</v>
      </c>
      <c r="E118" s="143">
        <v>-0.5542199999999999</v>
      </c>
      <c r="F118" s="143">
        <v>-0.2315</v>
      </c>
      <c r="G118" s="143">
        <v>0.231144</v>
      </c>
      <c r="H118" s="143">
        <v>-0.00792</v>
      </c>
      <c r="I118" s="143">
        <v>-0.02628</v>
      </c>
      <c r="J118" s="143">
        <v>0.175108</v>
      </c>
      <c r="K118" s="143">
        <v>-0.04856</v>
      </c>
      <c r="L118" s="143">
        <v>0.15789999999999998</v>
      </c>
      <c r="M118" s="143">
        <v>0.3755</v>
      </c>
      <c r="N118" s="143">
        <v>0.259032</v>
      </c>
      <c r="O118" s="143">
        <v>-0.105</v>
      </c>
      <c r="P118" s="143">
        <v>-0.09256</v>
      </c>
      <c r="Q118" s="143">
        <v>0.068112</v>
      </c>
      <c r="R118" s="143">
        <v>-0.01984</v>
      </c>
      <c r="S118" s="143">
        <v>-0.13182</v>
      </c>
      <c r="T118" s="143">
        <v>-0.0739</v>
      </c>
      <c r="U118" s="143">
        <v>-0.06286</v>
      </c>
      <c r="V118" s="143">
        <v>0.048476</v>
      </c>
      <c r="W118" s="143">
        <v>0.29795</v>
      </c>
      <c r="X118" s="143">
        <v>0.12470700000000001</v>
      </c>
      <c r="Y118" s="143">
        <v>0.10026</v>
      </c>
      <c r="Z118" s="143">
        <v>0.295818</v>
      </c>
      <c r="AA118" s="143">
        <v>0.235592</v>
      </c>
      <c r="AB118" s="143">
        <v>0.2684</v>
      </c>
      <c r="AC118" s="143">
        <v>0.521916</v>
      </c>
      <c r="AD118" s="143">
        <v>0.161796</v>
      </c>
      <c r="AE118" s="143">
        <v>0.075316</v>
      </c>
      <c r="AF118" s="143">
        <v>-0.31542</v>
      </c>
      <c r="AG118" s="143">
        <v>-0.33828</v>
      </c>
      <c r="AH118" s="143">
        <v>0.097246</v>
      </c>
      <c r="AI118" s="143">
        <v>0.33905399999999997</v>
      </c>
      <c r="AJ118" s="143">
        <v>0.08838</v>
      </c>
      <c r="AK118" s="143">
        <v>-0.224</v>
      </c>
      <c r="AL118" s="143">
        <v>-0.0327</v>
      </c>
      <c r="AM118" s="143">
        <v>-0.09292</v>
      </c>
      <c r="AN118" s="143">
        <v>-0.02774</v>
      </c>
      <c r="AO118" s="143">
        <v>0.06747500000000001</v>
      </c>
      <c r="AP118" s="143">
        <v>-0.13923</v>
      </c>
      <c r="AQ118" s="143">
        <v>-0.5774</v>
      </c>
      <c r="AR118" s="143">
        <v>-0.16641</v>
      </c>
      <c r="AS118" s="143">
        <v>-0.25804</v>
      </c>
      <c r="AT118" s="143">
        <v>0.97219</v>
      </c>
    </row>
    <row r="119">
      <c r="A119" s="142">
        <f t="shared" si="1"/>
        <v>1.694458</v>
      </c>
      <c r="B119" s="143">
        <v>-0.18881</v>
      </c>
      <c r="C119" s="143">
        <v>-0.26544</v>
      </c>
      <c r="D119" s="143">
        <v>-0.14332</v>
      </c>
      <c r="E119" s="143">
        <v>-0.18474</v>
      </c>
      <c r="F119" s="143">
        <v>-0.2315</v>
      </c>
      <c r="G119" s="143">
        <v>0.17335799999999998</v>
      </c>
      <c r="H119" s="143">
        <v>-0.00594</v>
      </c>
      <c r="I119" s="143">
        <v>-0.02628</v>
      </c>
      <c r="J119" s="143">
        <v>0.131331</v>
      </c>
      <c r="K119" s="143">
        <v>-0.03642</v>
      </c>
      <c r="L119" s="143">
        <v>0.12632</v>
      </c>
      <c r="M119" s="143">
        <v>0.3755</v>
      </c>
      <c r="N119" s="143">
        <v>0.32378999999999997</v>
      </c>
      <c r="O119" s="143">
        <v>-0.21</v>
      </c>
      <c r="P119" s="143">
        <v>-0.18512</v>
      </c>
      <c r="Q119" s="143">
        <v>0.17028000000000001</v>
      </c>
      <c r="R119" s="143">
        <v>-0.0248</v>
      </c>
      <c r="S119" s="143">
        <v>-0.26364</v>
      </c>
      <c r="T119" s="143">
        <v>-0.1478</v>
      </c>
      <c r="U119" s="143">
        <v>-0.15715</v>
      </c>
      <c r="V119" s="143">
        <v>0.096952</v>
      </c>
      <c r="W119" s="143">
        <v>0.29795</v>
      </c>
      <c r="X119" s="143">
        <v>0.207845</v>
      </c>
      <c r="Y119" s="143">
        <v>0.20052</v>
      </c>
      <c r="Z119" s="143">
        <v>0.394424</v>
      </c>
      <c r="AA119" s="143">
        <v>0.235592</v>
      </c>
      <c r="AB119" s="143">
        <v>0.2684</v>
      </c>
      <c r="AC119" s="143">
        <v>0.521916</v>
      </c>
      <c r="AD119" s="143">
        <v>0.40449</v>
      </c>
      <c r="AE119" s="143">
        <v>0.150632</v>
      </c>
      <c r="AF119" s="143">
        <v>-0.21028</v>
      </c>
      <c r="AG119" s="143">
        <v>-0.16914</v>
      </c>
      <c r="AH119" s="143">
        <v>0.194492</v>
      </c>
      <c r="AI119" s="143">
        <v>0.452072</v>
      </c>
      <c r="AJ119" s="143">
        <v>0.070704</v>
      </c>
      <c r="AK119" s="143">
        <v>-0.448</v>
      </c>
      <c r="AL119" s="143">
        <v>-0.0654</v>
      </c>
      <c r="AM119" s="143">
        <v>-0.18584</v>
      </c>
      <c r="AN119" s="143">
        <v>-0.05548</v>
      </c>
      <c r="AO119" s="143">
        <v>0.05398</v>
      </c>
      <c r="AP119" s="143">
        <v>-0.13923</v>
      </c>
      <c r="AQ119" s="143">
        <v>-0.43305000000000005</v>
      </c>
      <c r="AR119" s="143">
        <v>-0.22188</v>
      </c>
      <c r="AS119" s="143">
        <v>-0.12902</v>
      </c>
      <c r="AT119" s="143">
        <v>0.97219</v>
      </c>
    </row>
    <row r="120">
      <c r="A120" s="142">
        <f t="shared" si="1"/>
        <v>-2.854829</v>
      </c>
      <c r="B120" s="143">
        <v>-0.75524</v>
      </c>
      <c r="C120" s="143">
        <v>-1.3272</v>
      </c>
      <c r="D120" s="143">
        <v>-0.42996</v>
      </c>
      <c r="E120" s="143">
        <v>-0.9237</v>
      </c>
      <c r="F120" s="143">
        <v>-0.57875</v>
      </c>
      <c r="G120" s="143">
        <v>0.231144</v>
      </c>
      <c r="H120" s="143">
        <v>-0.00792</v>
      </c>
      <c r="I120" s="143">
        <v>-0.03504</v>
      </c>
      <c r="J120" s="143">
        <v>0.131331</v>
      </c>
      <c r="K120" s="143">
        <v>-0.04856</v>
      </c>
      <c r="L120" s="143">
        <v>0.12632</v>
      </c>
      <c r="M120" s="143">
        <v>0.3004</v>
      </c>
      <c r="N120" s="143">
        <v>0.32378999999999997</v>
      </c>
      <c r="O120" s="143">
        <v>-0.2625</v>
      </c>
      <c r="P120" s="143">
        <v>-0.2314</v>
      </c>
      <c r="Q120" s="143">
        <v>0.136224</v>
      </c>
      <c r="R120" s="143">
        <v>-0.0248</v>
      </c>
      <c r="S120" s="143">
        <v>-0.26364</v>
      </c>
      <c r="T120" s="143">
        <v>-0.1478</v>
      </c>
      <c r="U120" s="143">
        <v>-0.15715</v>
      </c>
      <c r="V120" s="143">
        <v>0.12118999999999999</v>
      </c>
      <c r="W120" s="143">
        <v>0.29795</v>
      </c>
      <c r="X120" s="143">
        <v>0.083138</v>
      </c>
      <c r="Y120" s="143">
        <v>0.20052</v>
      </c>
      <c r="Z120" s="143">
        <v>0.295818</v>
      </c>
      <c r="AA120" s="143">
        <v>0.235592</v>
      </c>
      <c r="AB120" s="143">
        <v>0.3355</v>
      </c>
      <c r="AC120" s="143">
        <v>0.39143700000000003</v>
      </c>
      <c r="AD120" s="143">
        <v>0.323592</v>
      </c>
      <c r="AE120" s="143">
        <v>0.150632</v>
      </c>
      <c r="AF120" s="143">
        <v>-0.5257</v>
      </c>
      <c r="AG120" s="143">
        <v>-0.33828</v>
      </c>
      <c r="AH120" s="143">
        <v>0.194492</v>
      </c>
      <c r="AI120" s="143">
        <v>0.452072</v>
      </c>
      <c r="AJ120" s="143">
        <v>0.070704</v>
      </c>
      <c r="AK120" s="143">
        <v>-0.56</v>
      </c>
      <c r="AL120" s="143">
        <v>-0.0654</v>
      </c>
      <c r="AM120" s="143">
        <v>-0.18584</v>
      </c>
      <c r="AN120" s="143">
        <v>-0.05548</v>
      </c>
      <c r="AO120" s="143">
        <v>0.06747500000000001</v>
      </c>
      <c r="AP120" s="143">
        <v>-0.18564</v>
      </c>
      <c r="AQ120" s="143">
        <v>-0.5774</v>
      </c>
      <c r="AR120" s="143">
        <v>-0.22188</v>
      </c>
      <c r="AS120" s="143">
        <v>-0.38705999999999996</v>
      </c>
      <c r="AT120" s="143">
        <v>0.97219</v>
      </c>
    </row>
    <row r="121">
      <c r="A121" s="142">
        <f t="shared" si="1"/>
        <v>1.305582</v>
      </c>
      <c r="B121" s="143">
        <v>-0.18881</v>
      </c>
      <c r="C121" s="143">
        <v>-0.26544</v>
      </c>
      <c r="D121" s="143">
        <v>-0.14332</v>
      </c>
      <c r="E121" s="143">
        <v>-0.18474</v>
      </c>
      <c r="F121" s="143">
        <v>-0.2315</v>
      </c>
      <c r="G121" s="143">
        <v>0.17335799999999998</v>
      </c>
      <c r="H121" s="143">
        <v>-0.00594</v>
      </c>
      <c r="I121" s="143">
        <v>-0.02628</v>
      </c>
      <c r="J121" s="143">
        <v>0.131331</v>
      </c>
      <c r="K121" s="143">
        <v>-0.03642</v>
      </c>
      <c r="L121" s="143">
        <v>0.12632</v>
      </c>
      <c r="M121" s="143">
        <v>0.3755</v>
      </c>
      <c r="N121" s="143">
        <v>0.32378999999999997</v>
      </c>
      <c r="O121" s="143">
        <v>-0.21</v>
      </c>
      <c r="P121" s="143">
        <v>-0.18512</v>
      </c>
      <c r="Q121" s="143">
        <v>0.17028000000000001</v>
      </c>
      <c r="R121" s="143">
        <v>-0.0248</v>
      </c>
      <c r="S121" s="143">
        <v>-0.26364</v>
      </c>
      <c r="T121" s="143">
        <v>-0.1478</v>
      </c>
      <c r="U121" s="143">
        <v>-0.15715</v>
      </c>
      <c r="V121" s="143">
        <v>0.096952</v>
      </c>
      <c r="W121" s="143">
        <v>0.29795</v>
      </c>
      <c r="X121" s="143">
        <v>0.207845</v>
      </c>
      <c r="Y121" s="143">
        <v>0.20052</v>
      </c>
      <c r="Z121" s="143">
        <v>0.394424</v>
      </c>
      <c r="AA121" s="143">
        <v>0.235592</v>
      </c>
      <c r="AB121" s="143">
        <v>0.2684</v>
      </c>
      <c r="AC121" s="143">
        <v>0.521916</v>
      </c>
      <c r="AD121" s="143">
        <v>0.40449</v>
      </c>
      <c r="AE121" s="143">
        <v>0.150632</v>
      </c>
      <c r="AF121" s="143">
        <v>-0.21028</v>
      </c>
      <c r="AG121" s="143">
        <v>-0.16914</v>
      </c>
      <c r="AH121" s="143">
        <v>0.194492</v>
      </c>
      <c r="AI121" s="143">
        <v>0.452072</v>
      </c>
      <c r="AJ121" s="143">
        <v>0.070704</v>
      </c>
      <c r="AK121" s="143">
        <v>-0.448</v>
      </c>
      <c r="AL121" s="143">
        <v>-0.0654</v>
      </c>
      <c r="AM121" s="143">
        <v>-0.18584</v>
      </c>
      <c r="AN121" s="143">
        <v>-0.05548</v>
      </c>
      <c r="AO121" s="143">
        <v>0.05398</v>
      </c>
      <c r="AP121" s="143">
        <v>-0.13923</v>
      </c>
      <c r="AQ121" s="143">
        <v>-0.43305000000000005</v>
      </c>
      <c r="AR121" s="143">
        <v>-0.22188</v>
      </c>
      <c r="AS121" s="143">
        <v>-0.12902</v>
      </c>
      <c r="AT121" s="143">
        <v>0.583314</v>
      </c>
    </row>
    <row r="122">
      <c r="A122" s="142">
        <f t="shared" si="1"/>
        <v>-0.76643</v>
      </c>
      <c r="B122" s="143">
        <v>-0.37762</v>
      </c>
      <c r="C122" s="143">
        <v>-0.53088</v>
      </c>
      <c r="D122" s="143">
        <v>-0.42996</v>
      </c>
      <c r="E122" s="143">
        <v>-0.5542199999999999</v>
      </c>
      <c r="F122" s="143">
        <v>-0.463</v>
      </c>
      <c r="G122" s="143">
        <v>0.231144</v>
      </c>
      <c r="H122" s="143">
        <v>-0.00792</v>
      </c>
      <c r="I122" s="143">
        <v>-0.02628</v>
      </c>
      <c r="J122" s="143">
        <v>0.131331</v>
      </c>
      <c r="K122" s="143">
        <v>-0.03642</v>
      </c>
      <c r="L122" s="143">
        <v>0.12632</v>
      </c>
      <c r="M122" s="143">
        <v>0.3004</v>
      </c>
      <c r="N122" s="143">
        <v>0.259032</v>
      </c>
      <c r="O122" s="143">
        <v>-0.1575</v>
      </c>
      <c r="P122" s="143">
        <v>-0.13884000000000002</v>
      </c>
      <c r="Q122" s="143">
        <v>0.10216800000000001</v>
      </c>
      <c r="R122" s="143">
        <v>-0.01984</v>
      </c>
      <c r="S122" s="143">
        <v>-0.26364</v>
      </c>
      <c r="T122" s="143">
        <v>-0.11084999999999999</v>
      </c>
      <c r="U122" s="143">
        <v>-0.12572</v>
      </c>
      <c r="V122" s="143">
        <v>0.12118999999999999</v>
      </c>
      <c r="W122" s="143">
        <v>0.23836</v>
      </c>
      <c r="X122" s="143">
        <v>0.12470700000000001</v>
      </c>
      <c r="Y122" s="143">
        <v>0.15039</v>
      </c>
      <c r="Z122" s="143">
        <v>0.49302999999999997</v>
      </c>
      <c r="AA122" s="143">
        <v>0.235592</v>
      </c>
      <c r="AB122" s="143">
        <v>0.1342</v>
      </c>
      <c r="AC122" s="143">
        <v>0.39143700000000003</v>
      </c>
      <c r="AD122" s="143">
        <v>0.242694</v>
      </c>
      <c r="AE122" s="143">
        <v>0.11297399999999999</v>
      </c>
      <c r="AF122" s="143">
        <v>-0.31542</v>
      </c>
      <c r="AG122" s="143">
        <v>-0.67656</v>
      </c>
      <c r="AH122" s="143">
        <v>0.243115</v>
      </c>
      <c r="AI122" s="143">
        <v>0.56509</v>
      </c>
      <c r="AJ122" s="143">
        <v>0.070704</v>
      </c>
      <c r="AK122" s="143">
        <v>-0.448</v>
      </c>
      <c r="AL122" s="143">
        <v>-0.08175</v>
      </c>
      <c r="AM122" s="143">
        <v>-0.2323</v>
      </c>
      <c r="AN122" s="143">
        <v>-0.06935</v>
      </c>
      <c r="AO122" s="143">
        <v>0.05398</v>
      </c>
      <c r="AP122" s="143">
        <v>-0.09282</v>
      </c>
      <c r="AQ122" s="143">
        <v>-0.2887</v>
      </c>
      <c r="AR122" s="143">
        <v>-0.16641</v>
      </c>
      <c r="AS122" s="143">
        <v>-0.25804</v>
      </c>
      <c r="AT122" s="143">
        <v>0.777752</v>
      </c>
    </row>
    <row r="123">
      <c r="A123" s="142">
        <f t="shared" si="1"/>
        <v>-1.516214</v>
      </c>
      <c r="B123" s="143">
        <v>-0.75524</v>
      </c>
      <c r="C123" s="143">
        <v>-0.79632</v>
      </c>
      <c r="D123" s="143">
        <v>-0.42996</v>
      </c>
      <c r="E123" s="143">
        <v>-0.5542199999999999</v>
      </c>
      <c r="F123" s="143">
        <v>-0.34725</v>
      </c>
      <c r="G123" s="143">
        <v>0.231144</v>
      </c>
      <c r="H123" s="143">
        <v>-0.00792</v>
      </c>
      <c r="I123" s="143">
        <v>-0.043800000000000006</v>
      </c>
      <c r="J123" s="143">
        <v>0.175108</v>
      </c>
      <c r="K123" s="143">
        <v>-0.0607</v>
      </c>
      <c r="L123" s="143">
        <v>0.12632</v>
      </c>
      <c r="M123" s="143">
        <v>0.3755</v>
      </c>
      <c r="N123" s="143">
        <v>0.259032</v>
      </c>
      <c r="O123" s="143">
        <v>-0.21</v>
      </c>
      <c r="P123" s="143">
        <v>-0.18512</v>
      </c>
      <c r="Q123" s="143">
        <v>0.10216800000000001</v>
      </c>
      <c r="R123" s="143">
        <v>-0.01984</v>
      </c>
      <c r="S123" s="143">
        <v>-0.26364</v>
      </c>
      <c r="T123" s="143">
        <v>-0.11084999999999999</v>
      </c>
      <c r="U123" s="143">
        <v>-0.12572</v>
      </c>
      <c r="V123" s="143">
        <v>0.096952</v>
      </c>
      <c r="W123" s="143">
        <v>0.17876999999999998</v>
      </c>
      <c r="X123" s="143">
        <v>0.083138</v>
      </c>
      <c r="Y123" s="143">
        <v>0.05013</v>
      </c>
      <c r="Z123" s="143">
        <v>0.49302999999999997</v>
      </c>
      <c r="AA123" s="143">
        <v>0.176694</v>
      </c>
      <c r="AB123" s="143">
        <v>0.2684</v>
      </c>
      <c r="AC123" s="143">
        <v>0.260958</v>
      </c>
      <c r="AD123" s="143">
        <v>0.242694</v>
      </c>
      <c r="AE123" s="143">
        <v>0.150632</v>
      </c>
      <c r="AF123" s="143">
        <v>-0.31542</v>
      </c>
      <c r="AG123" s="143">
        <v>-0.67656</v>
      </c>
      <c r="AH123" s="143">
        <v>0.145869</v>
      </c>
      <c r="AI123" s="143">
        <v>0.33905399999999997</v>
      </c>
      <c r="AJ123" s="143">
        <v>0.053028000000000006</v>
      </c>
      <c r="AK123" s="143">
        <v>-0.448</v>
      </c>
      <c r="AL123" s="143">
        <v>-0.08175</v>
      </c>
      <c r="AM123" s="143">
        <v>-0.2323</v>
      </c>
      <c r="AN123" s="143">
        <v>-0.06935</v>
      </c>
      <c r="AO123" s="143">
        <v>0.06747500000000001</v>
      </c>
      <c r="AP123" s="143">
        <v>-0.04641</v>
      </c>
      <c r="AQ123" s="143">
        <v>-0.2887</v>
      </c>
      <c r="AR123" s="143">
        <v>-0.16641</v>
      </c>
      <c r="AS123" s="143">
        <v>-0.12902</v>
      </c>
      <c r="AT123" s="143">
        <v>0.97219</v>
      </c>
    </row>
    <row r="124">
      <c r="A124" s="142">
        <f t="shared" si="1"/>
        <v>-3.536949</v>
      </c>
      <c r="B124" s="143">
        <v>-0.75524</v>
      </c>
      <c r="C124" s="143">
        <v>-1.3272</v>
      </c>
      <c r="D124" s="143">
        <v>-0.42996</v>
      </c>
      <c r="E124" s="143">
        <v>-0.5542199999999999</v>
      </c>
      <c r="F124" s="143">
        <v>-0.34725</v>
      </c>
      <c r="G124" s="143">
        <v>0.231144</v>
      </c>
      <c r="H124" s="143">
        <v>-0.00792</v>
      </c>
      <c r="I124" s="143">
        <v>-0.043800000000000006</v>
      </c>
      <c r="J124" s="143">
        <v>0.131331</v>
      </c>
      <c r="K124" s="143">
        <v>-0.02428</v>
      </c>
      <c r="L124" s="143">
        <v>0.12632</v>
      </c>
      <c r="M124" s="143">
        <v>0.3755</v>
      </c>
      <c r="N124" s="143">
        <v>0.32378999999999997</v>
      </c>
      <c r="O124" s="143">
        <v>-0.21</v>
      </c>
      <c r="P124" s="143">
        <v>-0.04628</v>
      </c>
      <c r="Q124" s="143">
        <v>0.068112</v>
      </c>
      <c r="R124" s="143">
        <v>-0.00496</v>
      </c>
      <c r="S124" s="143">
        <v>-0.26364</v>
      </c>
      <c r="T124" s="143">
        <v>-0.0739</v>
      </c>
      <c r="U124" s="143">
        <v>-0.06286</v>
      </c>
      <c r="V124" s="143">
        <v>0.048476</v>
      </c>
      <c r="W124" s="143">
        <v>0.05959</v>
      </c>
      <c r="X124" s="143">
        <v>0.12470700000000001</v>
      </c>
      <c r="Y124" s="143">
        <v>0.10026</v>
      </c>
      <c r="Z124" s="143">
        <v>0.098606</v>
      </c>
      <c r="AA124" s="143">
        <v>0.058898</v>
      </c>
      <c r="AB124" s="143">
        <v>0.0671</v>
      </c>
      <c r="AC124" s="143">
        <v>0.260958</v>
      </c>
      <c r="AD124" s="143">
        <v>0.323592</v>
      </c>
      <c r="AE124" s="143">
        <v>0.075316</v>
      </c>
      <c r="AF124" s="143">
        <v>-0.31542</v>
      </c>
      <c r="AG124" s="143">
        <v>-0.8457000000000001</v>
      </c>
      <c r="AH124" s="143">
        <v>0.097246</v>
      </c>
      <c r="AI124" s="143">
        <v>0.226036</v>
      </c>
      <c r="AJ124" s="143">
        <v>0.070704</v>
      </c>
      <c r="AK124" s="143">
        <v>-0.448</v>
      </c>
      <c r="AL124" s="143">
        <v>-0.0654</v>
      </c>
      <c r="AM124" s="143">
        <v>-0.18584</v>
      </c>
      <c r="AN124" s="143">
        <v>-0.05548</v>
      </c>
      <c r="AO124" s="143">
        <v>0.040485</v>
      </c>
      <c r="AP124" s="143">
        <v>-0.09282</v>
      </c>
      <c r="AQ124" s="143">
        <v>-0.72175</v>
      </c>
      <c r="AR124" s="143">
        <v>-0.27735</v>
      </c>
      <c r="AS124" s="143">
        <v>-0.25804</v>
      </c>
      <c r="AT124" s="143">
        <v>0.97219</v>
      </c>
    </row>
    <row r="125">
      <c r="A125" s="142">
        <f t="shared" si="1"/>
        <v>-3.071986</v>
      </c>
      <c r="B125" s="143">
        <v>-0.75524</v>
      </c>
      <c r="C125" s="143">
        <v>-1.3272</v>
      </c>
      <c r="D125" s="143">
        <v>-0.42996</v>
      </c>
      <c r="E125" s="143">
        <v>-0.9237</v>
      </c>
      <c r="F125" s="143">
        <v>-0.463</v>
      </c>
      <c r="G125" s="143">
        <v>0.231144</v>
      </c>
      <c r="H125" s="143">
        <v>-0.00792</v>
      </c>
      <c r="I125" s="143">
        <v>-0.03504</v>
      </c>
      <c r="J125" s="143">
        <v>0.131331</v>
      </c>
      <c r="K125" s="143">
        <v>-0.03642</v>
      </c>
      <c r="L125" s="143">
        <v>0.15789999999999998</v>
      </c>
      <c r="M125" s="143">
        <v>0.3755</v>
      </c>
      <c r="N125" s="143">
        <v>0.259032</v>
      </c>
      <c r="O125" s="143">
        <v>-0.105</v>
      </c>
      <c r="P125" s="143">
        <v>-0.13884000000000002</v>
      </c>
      <c r="Q125" s="143">
        <v>0.136224</v>
      </c>
      <c r="R125" s="143">
        <v>-0.01984</v>
      </c>
      <c r="S125" s="143">
        <v>-0.26364</v>
      </c>
      <c r="T125" s="143">
        <v>-0.18474999999999997</v>
      </c>
      <c r="U125" s="143">
        <v>-0.12572</v>
      </c>
      <c r="V125" s="143">
        <v>0.096952</v>
      </c>
      <c r="W125" s="143">
        <v>0.29795</v>
      </c>
      <c r="X125" s="143">
        <v>0.207845</v>
      </c>
      <c r="Y125" s="143">
        <v>0.20052</v>
      </c>
      <c r="Z125" s="143">
        <v>0.295818</v>
      </c>
      <c r="AA125" s="143">
        <v>0.235592</v>
      </c>
      <c r="AB125" s="143">
        <v>0.20130000000000003</v>
      </c>
      <c r="AC125" s="143">
        <v>0.521916</v>
      </c>
      <c r="AD125" s="143">
        <v>0.40449</v>
      </c>
      <c r="AE125" s="143">
        <v>0.150632</v>
      </c>
      <c r="AF125" s="143">
        <v>-0.5257</v>
      </c>
      <c r="AG125" s="143">
        <v>-0.8457000000000001</v>
      </c>
      <c r="AH125" s="143">
        <v>0.194492</v>
      </c>
      <c r="AI125" s="143">
        <v>0.452072</v>
      </c>
      <c r="AJ125" s="143">
        <v>0.08838</v>
      </c>
      <c r="AK125" s="143">
        <v>-0.448</v>
      </c>
      <c r="AL125" s="143">
        <v>-0.0654</v>
      </c>
      <c r="AM125" s="143">
        <v>-0.18584</v>
      </c>
      <c r="AN125" s="143">
        <v>-0.02774</v>
      </c>
      <c r="AO125" s="143">
        <v>0.05398</v>
      </c>
      <c r="AP125" s="143">
        <v>-0.23205</v>
      </c>
      <c r="AQ125" s="143">
        <v>-0.72175</v>
      </c>
      <c r="AR125" s="143">
        <v>-0.22188</v>
      </c>
      <c r="AS125" s="143">
        <v>-0.25804</v>
      </c>
      <c r="AT125" s="143">
        <v>0.583314</v>
      </c>
    </row>
    <row r="126">
      <c r="A126" s="142">
        <f t="shared" si="1"/>
        <v>1.694458</v>
      </c>
      <c r="B126" s="143">
        <v>-0.18881</v>
      </c>
      <c r="C126" s="143">
        <v>-0.26544</v>
      </c>
      <c r="D126" s="143">
        <v>-0.14332</v>
      </c>
      <c r="E126" s="143">
        <v>-0.18474</v>
      </c>
      <c r="F126" s="143">
        <v>-0.2315</v>
      </c>
      <c r="G126" s="143">
        <v>0.17335799999999998</v>
      </c>
      <c r="H126" s="143">
        <v>-0.00594</v>
      </c>
      <c r="I126" s="143">
        <v>-0.02628</v>
      </c>
      <c r="J126" s="143">
        <v>0.131331</v>
      </c>
      <c r="K126" s="143">
        <v>-0.03642</v>
      </c>
      <c r="L126" s="143">
        <v>0.12632</v>
      </c>
      <c r="M126" s="143">
        <v>0.3755</v>
      </c>
      <c r="N126" s="143">
        <v>0.32378999999999997</v>
      </c>
      <c r="O126" s="143">
        <v>-0.21</v>
      </c>
      <c r="P126" s="143">
        <v>-0.18512</v>
      </c>
      <c r="Q126" s="143">
        <v>0.17028000000000001</v>
      </c>
      <c r="R126" s="143">
        <v>-0.0248</v>
      </c>
      <c r="S126" s="143">
        <v>-0.26364</v>
      </c>
      <c r="T126" s="143">
        <v>-0.1478</v>
      </c>
      <c r="U126" s="143">
        <v>-0.15715</v>
      </c>
      <c r="V126" s="143">
        <v>0.096952</v>
      </c>
      <c r="W126" s="143">
        <v>0.29795</v>
      </c>
      <c r="X126" s="143">
        <v>0.207845</v>
      </c>
      <c r="Y126" s="143">
        <v>0.20052</v>
      </c>
      <c r="Z126" s="143">
        <v>0.394424</v>
      </c>
      <c r="AA126" s="143">
        <v>0.235592</v>
      </c>
      <c r="AB126" s="143">
        <v>0.2684</v>
      </c>
      <c r="AC126" s="143">
        <v>0.521916</v>
      </c>
      <c r="AD126" s="143">
        <v>0.40449</v>
      </c>
      <c r="AE126" s="143">
        <v>0.150632</v>
      </c>
      <c r="AF126" s="143">
        <v>-0.21028</v>
      </c>
      <c r="AG126" s="143">
        <v>-0.16914</v>
      </c>
      <c r="AH126" s="143">
        <v>0.194492</v>
      </c>
      <c r="AI126" s="143">
        <v>0.452072</v>
      </c>
      <c r="AJ126" s="143">
        <v>0.070704</v>
      </c>
      <c r="AK126" s="143">
        <v>-0.448</v>
      </c>
      <c r="AL126" s="143">
        <v>-0.0654</v>
      </c>
      <c r="AM126" s="143">
        <v>-0.18584</v>
      </c>
      <c r="AN126" s="143">
        <v>-0.05548</v>
      </c>
      <c r="AO126" s="143">
        <v>0.05398</v>
      </c>
      <c r="AP126" s="143">
        <v>-0.13923</v>
      </c>
      <c r="AQ126" s="143">
        <v>-0.43305000000000005</v>
      </c>
      <c r="AR126" s="143">
        <v>-0.22188</v>
      </c>
      <c r="AS126" s="143">
        <v>-0.12902</v>
      </c>
      <c r="AT126" s="143">
        <v>0.97219</v>
      </c>
    </row>
    <row r="127">
      <c r="A127" s="142">
        <f t="shared" si="1"/>
        <v>-3.536949</v>
      </c>
      <c r="B127" s="143">
        <v>-0.75524</v>
      </c>
      <c r="C127" s="143">
        <v>-1.3272</v>
      </c>
      <c r="D127" s="143">
        <v>-0.42996</v>
      </c>
      <c r="E127" s="143">
        <v>-0.5542199999999999</v>
      </c>
      <c r="F127" s="143">
        <v>-0.34725</v>
      </c>
      <c r="G127" s="143">
        <v>0.231144</v>
      </c>
      <c r="H127" s="143">
        <v>-0.00792</v>
      </c>
      <c r="I127" s="143">
        <v>-0.043800000000000006</v>
      </c>
      <c r="J127" s="143">
        <v>0.131331</v>
      </c>
      <c r="K127" s="143">
        <v>-0.02428</v>
      </c>
      <c r="L127" s="143">
        <v>0.12632</v>
      </c>
      <c r="M127" s="143">
        <v>0.3755</v>
      </c>
      <c r="N127" s="143">
        <v>0.32378999999999997</v>
      </c>
      <c r="O127" s="143">
        <v>-0.21</v>
      </c>
      <c r="P127" s="143">
        <v>-0.04628</v>
      </c>
      <c r="Q127" s="143">
        <v>0.068112</v>
      </c>
      <c r="R127" s="143">
        <v>-0.00496</v>
      </c>
      <c r="S127" s="143">
        <v>-0.26364</v>
      </c>
      <c r="T127" s="143">
        <v>-0.0739</v>
      </c>
      <c r="U127" s="143">
        <v>-0.06286</v>
      </c>
      <c r="V127" s="143">
        <v>0.048476</v>
      </c>
      <c r="W127" s="143">
        <v>0.05959</v>
      </c>
      <c r="X127" s="143">
        <v>0.12470700000000001</v>
      </c>
      <c r="Y127" s="143">
        <v>0.10026</v>
      </c>
      <c r="Z127" s="143">
        <v>0.098606</v>
      </c>
      <c r="AA127" s="143">
        <v>0.058898</v>
      </c>
      <c r="AB127" s="143">
        <v>0.0671</v>
      </c>
      <c r="AC127" s="143">
        <v>0.260958</v>
      </c>
      <c r="AD127" s="143">
        <v>0.323592</v>
      </c>
      <c r="AE127" s="143">
        <v>0.075316</v>
      </c>
      <c r="AF127" s="143">
        <v>-0.31542</v>
      </c>
      <c r="AG127" s="143">
        <v>-0.8457000000000001</v>
      </c>
      <c r="AH127" s="143">
        <v>0.097246</v>
      </c>
      <c r="AI127" s="143">
        <v>0.226036</v>
      </c>
      <c r="AJ127" s="143">
        <v>0.070704</v>
      </c>
      <c r="AK127" s="143">
        <v>-0.448</v>
      </c>
      <c r="AL127" s="143">
        <v>-0.0654</v>
      </c>
      <c r="AM127" s="143">
        <v>-0.18584</v>
      </c>
      <c r="AN127" s="143">
        <v>-0.05548</v>
      </c>
      <c r="AO127" s="143">
        <v>0.040485</v>
      </c>
      <c r="AP127" s="143">
        <v>-0.09282</v>
      </c>
      <c r="AQ127" s="143">
        <v>-0.72175</v>
      </c>
      <c r="AR127" s="143">
        <v>-0.27735</v>
      </c>
      <c r="AS127" s="143">
        <v>-0.25804</v>
      </c>
      <c r="AT127" s="143">
        <v>0.97219</v>
      </c>
    </row>
    <row r="128">
      <c r="A128" s="142">
        <f t="shared" si="1"/>
        <v>-1.710652</v>
      </c>
      <c r="B128" s="143">
        <v>-0.75524</v>
      </c>
      <c r="C128" s="143">
        <v>-0.79632</v>
      </c>
      <c r="D128" s="143">
        <v>-0.42996</v>
      </c>
      <c r="E128" s="143">
        <v>-0.5542199999999999</v>
      </c>
      <c r="F128" s="143">
        <v>-0.34725</v>
      </c>
      <c r="G128" s="143">
        <v>0.231144</v>
      </c>
      <c r="H128" s="143">
        <v>-0.00792</v>
      </c>
      <c r="I128" s="143">
        <v>-0.043800000000000006</v>
      </c>
      <c r="J128" s="143">
        <v>0.175108</v>
      </c>
      <c r="K128" s="143">
        <v>-0.0607</v>
      </c>
      <c r="L128" s="143">
        <v>0.12632</v>
      </c>
      <c r="M128" s="143">
        <v>0.3755</v>
      </c>
      <c r="N128" s="143">
        <v>0.259032</v>
      </c>
      <c r="O128" s="143">
        <v>-0.21</v>
      </c>
      <c r="P128" s="143">
        <v>-0.18512</v>
      </c>
      <c r="Q128" s="143">
        <v>0.10216800000000001</v>
      </c>
      <c r="R128" s="143">
        <v>-0.01984</v>
      </c>
      <c r="S128" s="143">
        <v>-0.26364</v>
      </c>
      <c r="T128" s="143">
        <v>-0.11084999999999999</v>
      </c>
      <c r="U128" s="143">
        <v>-0.12572</v>
      </c>
      <c r="V128" s="143">
        <v>0.096952</v>
      </c>
      <c r="W128" s="143">
        <v>0.17876999999999998</v>
      </c>
      <c r="X128" s="143">
        <v>0.083138</v>
      </c>
      <c r="Y128" s="143">
        <v>0.05013</v>
      </c>
      <c r="Z128" s="143">
        <v>0.49302999999999997</v>
      </c>
      <c r="AA128" s="143">
        <v>0.176694</v>
      </c>
      <c r="AB128" s="143">
        <v>0.2684</v>
      </c>
      <c r="AC128" s="143">
        <v>0.260958</v>
      </c>
      <c r="AD128" s="143">
        <v>0.242694</v>
      </c>
      <c r="AE128" s="143">
        <v>0.150632</v>
      </c>
      <c r="AF128" s="143">
        <v>-0.31542</v>
      </c>
      <c r="AG128" s="143">
        <v>-0.67656</v>
      </c>
      <c r="AH128" s="143">
        <v>0.145869</v>
      </c>
      <c r="AI128" s="143">
        <v>0.33905399999999997</v>
      </c>
      <c r="AJ128" s="143">
        <v>0.053028000000000006</v>
      </c>
      <c r="AK128" s="143">
        <v>-0.448</v>
      </c>
      <c r="AL128" s="143">
        <v>-0.08175</v>
      </c>
      <c r="AM128" s="143">
        <v>-0.2323</v>
      </c>
      <c r="AN128" s="143">
        <v>-0.06935</v>
      </c>
      <c r="AO128" s="143">
        <v>0.06747500000000001</v>
      </c>
      <c r="AP128" s="143">
        <v>-0.04641</v>
      </c>
      <c r="AQ128" s="143">
        <v>-0.2887</v>
      </c>
      <c r="AR128" s="143">
        <v>-0.16641</v>
      </c>
      <c r="AS128" s="143">
        <v>-0.12902</v>
      </c>
      <c r="AT128" s="143">
        <v>0.777752</v>
      </c>
    </row>
    <row r="129">
      <c r="A129" s="142">
        <f t="shared" si="1"/>
        <v>-1.837209</v>
      </c>
      <c r="B129" s="143">
        <v>-0.56643</v>
      </c>
      <c r="C129" s="143">
        <v>-0.79632</v>
      </c>
      <c r="D129" s="143">
        <v>-0.42996</v>
      </c>
      <c r="E129" s="143">
        <v>-0.5542199999999999</v>
      </c>
      <c r="F129" s="143">
        <v>-0.34725</v>
      </c>
      <c r="G129" s="143">
        <v>0.17335799999999998</v>
      </c>
      <c r="H129" s="143">
        <v>-0.00396</v>
      </c>
      <c r="I129" s="143">
        <v>-0.02628</v>
      </c>
      <c r="J129" s="143">
        <v>0.087554</v>
      </c>
      <c r="K129" s="143">
        <v>-0.03642</v>
      </c>
      <c r="L129" s="143">
        <v>0.09473999999999999</v>
      </c>
      <c r="M129" s="143">
        <v>0.2253</v>
      </c>
      <c r="N129" s="143">
        <v>0.259032</v>
      </c>
      <c r="O129" s="143">
        <v>-0.21</v>
      </c>
      <c r="P129" s="143">
        <v>-0.18512</v>
      </c>
      <c r="Q129" s="143">
        <v>0.136224</v>
      </c>
      <c r="R129" s="143">
        <v>-0.0248</v>
      </c>
      <c r="S129" s="143">
        <v>0.0</v>
      </c>
      <c r="T129" s="143">
        <v>-0.0739</v>
      </c>
      <c r="U129" s="143">
        <v>-0.06286</v>
      </c>
      <c r="V129" s="143">
        <v>0.072714</v>
      </c>
      <c r="W129" s="143">
        <v>0.17876999999999998</v>
      </c>
      <c r="X129" s="143">
        <v>0.083138</v>
      </c>
      <c r="Y129" s="143">
        <v>0.15039</v>
      </c>
      <c r="Z129" s="143">
        <v>0.295818</v>
      </c>
      <c r="AA129" s="143">
        <v>0.235592</v>
      </c>
      <c r="AB129" s="143">
        <v>0.20130000000000003</v>
      </c>
      <c r="AC129" s="143">
        <v>0.39143700000000003</v>
      </c>
      <c r="AD129" s="143">
        <v>0.323592</v>
      </c>
      <c r="AE129" s="143">
        <v>0.11297399999999999</v>
      </c>
      <c r="AF129" s="143">
        <v>-0.31542</v>
      </c>
      <c r="AG129" s="143">
        <v>-0.50742</v>
      </c>
      <c r="AH129" s="143">
        <v>0.097246</v>
      </c>
      <c r="AI129" s="143">
        <v>0.226036</v>
      </c>
      <c r="AJ129" s="143">
        <v>0.070704</v>
      </c>
      <c r="AK129" s="143">
        <v>-0.56</v>
      </c>
      <c r="AL129" s="143">
        <v>-0.0654</v>
      </c>
      <c r="AM129" s="143">
        <v>-0.2323</v>
      </c>
      <c r="AN129" s="143">
        <v>-0.06935</v>
      </c>
      <c r="AO129" s="143">
        <v>0.02699</v>
      </c>
      <c r="AP129" s="143">
        <v>-0.09282</v>
      </c>
      <c r="AQ129" s="143">
        <v>-0.2887</v>
      </c>
      <c r="AR129" s="143">
        <v>-0.22188</v>
      </c>
      <c r="AS129" s="143">
        <v>-0.38705999999999996</v>
      </c>
      <c r="AT129" s="143">
        <v>0.777752</v>
      </c>
    </row>
    <row r="130">
      <c r="A130" s="142">
        <f t="shared" si="1"/>
        <v>-2.235237</v>
      </c>
      <c r="B130" s="143">
        <v>-0.75524</v>
      </c>
      <c r="C130" s="143">
        <v>-1.06176</v>
      </c>
      <c r="D130" s="143">
        <v>-0.42996</v>
      </c>
      <c r="E130" s="143">
        <v>-0.73896</v>
      </c>
      <c r="F130" s="143">
        <v>-0.463</v>
      </c>
      <c r="G130" s="143">
        <v>0.231144</v>
      </c>
      <c r="H130" s="143">
        <v>-0.00792</v>
      </c>
      <c r="I130" s="143">
        <v>-0.03504</v>
      </c>
      <c r="J130" s="143">
        <v>0.175108</v>
      </c>
      <c r="K130" s="143">
        <v>-0.04856</v>
      </c>
      <c r="L130" s="143">
        <v>0.12632</v>
      </c>
      <c r="M130" s="143">
        <v>0.3004</v>
      </c>
      <c r="N130" s="143">
        <v>0.259032</v>
      </c>
      <c r="O130" s="143">
        <v>-0.21</v>
      </c>
      <c r="P130" s="143">
        <v>-0.18512</v>
      </c>
      <c r="Q130" s="143">
        <v>0.136224</v>
      </c>
      <c r="R130" s="143">
        <v>-0.01984</v>
      </c>
      <c r="S130" s="143">
        <v>-0.26364</v>
      </c>
      <c r="T130" s="143">
        <v>-0.1478</v>
      </c>
      <c r="U130" s="143">
        <v>-0.12572</v>
      </c>
      <c r="V130" s="143">
        <v>0.096952</v>
      </c>
      <c r="W130" s="143">
        <v>0.23836</v>
      </c>
      <c r="X130" s="143">
        <v>0.12470700000000001</v>
      </c>
      <c r="Y130" s="143">
        <v>0.15039</v>
      </c>
      <c r="Z130" s="143">
        <v>0.295818</v>
      </c>
      <c r="AA130" s="143">
        <v>0.235592</v>
      </c>
      <c r="AB130" s="143">
        <v>0.3355</v>
      </c>
      <c r="AC130" s="143">
        <v>0.521916</v>
      </c>
      <c r="AD130" s="143">
        <v>0.40449</v>
      </c>
      <c r="AE130" s="143">
        <v>0.11297399999999999</v>
      </c>
      <c r="AF130" s="143">
        <v>-0.42056</v>
      </c>
      <c r="AG130" s="143">
        <v>-0.67656</v>
      </c>
      <c r="AH130" s="143">
        <v>0.243115</v>
      </c>
      <c r="AI130" s="143">
        <v>0.452072</v>
      </c>
      <c r="AJ130" s="143">
        <v>0.070704</v>
      </c>
      <c r="AK130" s="143">
        <v>-0.448</v>
      </c>
      <c r="AL130" s="143">
        <v>-0.0654</v>
      </c>
      <c r="AM130" s="143">
        <v>-0.18584</v>
      </c>
      <c r="AN130" s="143">
        <v>-0.06935</v>
      </c>
      <c r="AO130" s="143">
        <v>0.06747500000000001</v>
      </c>
      <c r="AP130" s="143">
        <v>-0.18564</v>
      </c>
      <c r="AQ130" s="143">
        <v>-0.5774</v>
      </c>
      <c r="AR130" s="143">
        <v>-0.27735</v>
      </c>
      <c r="AS130" s="143">
        <v>-0.38705999999999996</v>
      </c>
      <c r="AT130" s="143">
        <v>0.97219</v>
      </c>
    </row>
    <row r="131">
      <c r="A131" s="142">
        <f t="shared" si="1"/>
        <v>-1.135962</v>
      </c>
      <c r="B131" s="143">
        <v>-0.37762</v>
      </c>
      <c r="C131" s="143">
        <v>-0.53088</v>
      </c>
      <c r="D131" s="143">
        <v>-0.42996</v>
      </c>
      <c r="E131" s="143">
        <v>-0.5542199999999999</v>
      </c>
      <c r="F131" s="143">
        <v>-0.11575</v>
      </c>
      <c r="G131" s="143">
        <v>0.115572</v>
      </c>
      <c r="H131" s="143">
        <v>-0.00594</v>
      </c>
      <c r="I131" s="143">
        <v>-0.02628</v>
      </c>
      <c r="J131" s="143">
        <v>0.087554</v>
      </c>
      <c r="K131" s="143">
        <v>-0.02428</v>
      </c>
      <c r="L131" s="143">
        <v>0.09473999999999999</v>
      </c>
      <c r="M131" s="143">
        <v>0.1502</v>
      </c>
      <c r="N131" s="143">
        <v>0.194274</v>
      </c>
      <c r="O131" s="143">
        <v>-0.21</v>
      </c>
      <c r="P131" s="143">
        <v>-0.18512</v>
      </c>
      <c r="Q131" s="143">
        <v>0.034056</v>
      </c>
      <c r="R131" s="143">
        <v>-0.01984</v>
      </c>
      <c r="S131" s="143">
        <v>-0.19773</v>
      </c>
      <c r="T131" s="143">
        <v>-0.11084999999999999</v>
      </c>
      <c r="U131" s="143">
        <v>-0.09429</v>
      </c>
      <c r="V131" s="143">
        <v>0.072714</v>
      </c>
      <c r="W131" s="143">
        <v>0.17876999999999998</v>
      </c>
      <c r="X131" s="143">
        <v>0.166276</v>
      </c>
      <c r="Y131" s="143">
        <v>0.15039</v>
      </c>
      <c r="Z131" s="143">
        <v>0.295818</v>
      </c>
      <c r="AA131" s="143">
        <v>0.176694</v>
      </c>
      <c r="AB131" s="143">
        <v>0.1342</v>
      </c>
      <c r="AC131" s="143">
        <v>0.260958</v>
      </c>
      <c r="AD131" s="143">
        <v>0.40449</v>
      </c>
      <c r="AE131" s="143">
        <v>0.150632</v>
      </c>
      <c r="AF131" s="143">
        <v>-0.10514</v>
      </c>
      <c r="AG131" s="143">
        <v>-0.67656</v>
      </c>
      <c r="AH131" s="143">
        <v>0.145869</v>
      </c>
      <c r="AI131" s="143">
        <v>0.33905399999999997</v>
      </c>
      <c r="AJ131" s="143">
        <v>0.053028000000000006</v>
      </c>
      <c r="AK131" s="143">
        <v>-0.448</v>
      </c>
      <c r="AL131" s="143">
        <v>-0.0654</v>
      </c>
      <c r="AM131" s="143">
        <v>-0.18584</v>
      </c>
      <c r="AN131" s="143">
        <v>-0.04161</v>
      </c>
      <c r="AO131" s="143">
        <v>0.040485</v>
      </c>
      <c r="AP131" s="143">
        <v>-0.04641</v>
      </c>
      <c r="AQ131" s="143">
        <v>-0.14435</v>
      </c>
      <c r="AR131" s="143">
        <v>-0.11094</v>
      </c>
      <c r="AS131" s="143">
        <v>-0.25804</v>
      </c>
      <c r="AT131" s="143">
        <v>0.583314</v>
      </c>
    </row>
    <row r="132">
      <c r="A132" s="142">
        <f t="shared" si="1"/>
        <v>-0.471891</v>
      </c>
      <c r="B132" s="143">
        <v>-0.56643</v>
      </c>
      <c r="C132" s="143">
        <v>-1.06176</v>
      </c>
      <c r="D132" s="143">
        <v>-0.28664</v>
      </c>
      <c r="E132" s="143">
        <v>-0.36948</v>
      </c>
      <c r="F132" s="143">
        <v>-0.34725</v>
      </c>
      <c r="G132" s="143">
        <v>0.231144</v>
      </c>
      <c r="H132" s="143">
        <v>-0.00792</v>
      </c>
      <c r="I132" s="143">
        <v>-0.03504</v>
      </c>
      <c r="J132" s="143">
        <v>0.21888500000000002</v>
      </c>
      <c r="K132" s="143">
        <v>-0.03642</v>
      </c>
      <c r="L132" s="143">
        <v>0.15789999999999998</v>
      </c>
      <c r="M132" s="143">
        <v>0.3004</v>
      </c>
      <c r="N132" s="143">
        <v>0.32378999999999997</v>
      </c>
      <c r="O132" s="143">
        <v>-0.2625</v>
      </c>
      <c r="P132" s="143">
        <v>-0.2314</v>
      </c>
      <c r="Q132" s="143">
        <v>0.10216800000000001</v>
      </c>
      <c r="R132" s="143">
        <v>-0.00992</v>
      </c>
      <c r="S132" s="143">
        <v>-0.26364</v>
      </c>
      <c r="T132" s="143">
        <v>-0.1478</v>
      </c>
      <c r="U132" s="143">
        <v>-0.12572</v>
      </c>
      <c r="V132" s="143">
        <v>0.096952</v>
      </c>
      <c r="W132" s="143">
        <v>0.23836</v>
      </c>
      <c r="X132" s="143">
        <v>0.12470700000000001</v>
      </c>
      <c r="Y132" s="143">
        <v>0.20052</v>
      </c>
      <c r="Z132" s="143">
        <v>0.295818</v>
      </c>
      <c r="AA132" s="143">
        <v>0.235592</v>
      </c>
      <c r="AB132" s="143">
        <v>0.3355</v>
      </c>
      <c r="AC132" s="143">
        <v>0.6523950000000001</v>
      </c>
      <c r="AD132" s="143">
        <v>0.40449</v>
      </c>
      <c r="AE132" s="143">
        <v>0.150632</v>
      </c>
      <c r="AF132" s="143">
        <v>-0.31542</v>
      </c>
      <c r="AG132" s="143">
        <v>-0.50742</v>
      </c>
      <c r="AH132" s="143">
        <v>0.145869</v>
      </c>
      <c r="AI132" s="143">
        <v>0.33905399999999997</v>
      </c>
      <c r="AJ132" s="143">
        <v>0.053028000000000006</v>
      </c>
      <c r="AK132" s="143">
        <v>-0.336</v>
      </c>
      <c r="AL132" s="143">
        <v>-0.049049999999999996</v>
      </c>
      <c r="AM132" s="143">
        <v>-0.18584</v>
      </c>
      <c r="AN132" s="143">
        <v>-0.06935</v>
      </c>
      <c r="AO132" s="143">
        <v>0.040485</v>
      </c>
      <c r="AP132" s="143">
        <v>-0.09282</v>
      </c>
      <c r="AQ132" s="143">
        <v>-0.43305000000000005</v>
      </c>
      <c r="AR132" s="143">
        <v>-0.22188</v>
      </c>
      <c r="AS132" s="143">
        <v>-0.12902</v>
      </c>
      <c r="AT132" s="143">
        <v>0.97219</v>
      </c>
    </row>
    <row r="133">
      <c r="A133" s="142">
        <f t="shared" si="1"/>
        <v>-1.039895</v>
      </c>
      <c r="B133" s="143">
        <v>-0.37762</v>
      </c>
      <c r="C133" s="143">
        <v>-0.53088</v>
      </c>
      <c r="D133" s="143">
        <v>-0.28664</v>
      </c>
      <c r="E133" s="143">
        <v>-0.36948</v>
      </c>
      <c r="F133" s="143">
        <v>-0.11575</v>
      </c>
      <c r="G133" s="143">
        <v>0.17335799999999998</v>
      </c>
      <c r="H133" s="143">
        <v>-0.00594</v>
      </c>
      <c r="I133" s="143">
        <v>-0.00876</v>
      </c>
      <c r="J133" s="143">
        <v>0.043777</v>
      </c>
      <c r="K133" s="143">
        <v>-0.01214</v>
      </c>
      <c r="L133" s="143">
        <v>0.03158</v>
      </c>
      <c r="M133" s="143">
        <v>0.1502</v>
      </c>
      <c r="N133" s="143">
        <v>0.194274</v>
      </c>
      <c r="O133" s="143">
        <v>-0.1575</v>
      </c>
      <c r="P133" s="143">
        <v>-0.13884000000000002</v>
      </c>
      <c r="Q133" s="143">
        <v>0.034056</v>
      </c>
      <c r="R133" s="143">
        <v>-0.01488</v>
      </c>
      <c r="S133" s="143">
        <v>-0.13182</v>
      </c>
      <c r="T133" s="143">
        <v>-0.03695</v>
      </c>
      <c r="U133" s="143">
        <v>-0.06286</v>
      </c>
      <c r="V133" s="143">
        <v>0.072714</v>
      </c>
      <c r="W133" s="143">
        <v>0.17876999999999998</v>
      </c>
      <c r="X133" s="143">
        <v>0.166276</v>
      </c>
      <c r="Y133" s="143">
        <v>0.10026</v>
      </c>
      <c r="Z133" s="143">
        <v>0.098606</v>
      </c>
      <c r="AA133" s="143">
        <v>0.117796</v>
      </c>
      <c r="AB133" s="143">
        <v>0.0671</v>
      </c>
      <c r="AC133" s="143">
        <v>0.39143700000000003</v>
      </c>
      <c r="AD133" s="143">
        <v>0.323592</v>
      </c>
      <c r="AE133" s="143">
        <v>0.075316</v>
      </c>
      <c r="AF133" s="143">
        <v>-0.10514</v>
      </c>
      <c r="AG133" s="143">
        <v>-0.33828</v>
      </c>
      <c r="AH133" s="143">
        <v>0.048623</v>
      </c>
      <c r="AI133" s="143">
        <v>0.226036</v>
      </c>
      <c r="AJ133" s="143">
        <v>0.053028000000000006</v>
      </c>
      <c r="AK133" s="143">
        <v>-0.336</v>
      </c>
      <c r="AL133" s="143">
        <v>-0.08175</v>
      </c>
      <c r="AM133" s="143">
        <v>-0.2323</v>
      </c>
      <c r="AN133" s="143">
        <v>-0.05548</v>
      </c>
      <c r="AO133" s="143">
        <v>0.05398</v>
      </c>
      <c r="AP133" s="143">
        <v>-0.04641</v>
      </c>
      <c r="AQ133" s="143">
        <v>-0.2887</v>
      </c>
      <c r="AR133" s="143">
        <v>-0.16641</v>
      </c>
      <c r="AS133" s="143">
        <v>-0.12902</v>
      </c>
      <c r="AT133" s="143">
        <v>0.388876</v>
      </c>
    </row>
    <row r="134">
      <c r="A134" s="142">
        <f t="shared" si="1"/>
        <v>-0.887026</v>
      </c>
      <c r="B134" s="143">
        <v>-0.56643</v>
      </c>
      <c r="C134" s="143">
        <v>-0.26544</v>
      </c>
      <c r="D134" s="143">
        <v>-0.14332</v>
      </c>
      <c r="E134" s="143">
        <v>-0.36948</v>
      </c>
      <c r="F134" s="143">
        <v>-0.11575</v>
      </c>
      <c r="G134" s="143">
        <v>0.057786</v>
      </c>
      <c r="H134" s="143">
        <v>-0.00198</v>
      </c>
      <c r="I134" s="143">
        <v>-0.02628</v>
      </c>
      <c r="J134" s="143">
        <v>0.043777</v>
      </c>
      <c r="K134" s="143">
        <v>-0.0607</v>
      </c>
      <c r="L134" s="143">
        <v>0.03158</v>
      </c>
      <c r="M134" s="143">
        <v>0.2253</v>
      </c>
      <c r="N134" s="143">
        <v>0.064758</v>
      </c>
      <c r="O134" s="143">
        <v>-0.2625</v>
      </c>
      <c r="P134" s="143">
        <v>-0.18512</v>
      </c>
      <c r="Q134" s="143">
        <v>0.068112</v>
      </c>
      <c r="R134" s="143">
        <v>-0.0248</v>
      </c>
      <c r="S134" s="143">
        <v>-0.06591</v>
      </c>
      <c r="T134" s="143">
        <v>-0.03695</v>
      </c>
      <c r="U134" s="143">
        <v>-0.09429</v>
      </c>
      <c r="V134" s="143">
        <v>0.12118999999999999</v>
      </c>
      <c r="W134" s="143">
        <v>0.17876999999999998</v>
      </c>
      <c r="X134" s="143">
        <v>0.12470700000000001</v>
      </c>
      <c r="Y134" s="143">
        <v>0.10026</v>
      </c>
      <c r="Z134" s="143">
        <v>0.295818</v>
      </c>
      <c r="AA134" s="143">
        <v>0.176694</v>
      </c>
      <c r="AB134" s="143">
        <v>0.3355</v>
      </c>
      <c r="AC134" s="143">
        <v>0.6523950000000001</v>
      </c>
      <c r="AD134" s="143">
        <v>0.40449</v>
      </c>
      <c r="AE134" s="143">
        <v>0.18828999999999999</v>
      </c>
      <c r="AF134" s="143">
        <v>-0.21028</v>
      </c>
      <c r="AG134" s="143">
        <v>-0.8457000000000001</v>
      </c>
      <c r="AH134" s="143">
        <v>0.097246</v>
      </c>
      <c r="AI134" s="143">
        <v>0.226036</v>
      </c>
      <c r="AJ134" s="143">
        <v>0.017676</v>
      </c>
      <c r="AK134" s="143">
        <v>-0.448</v>
      </c>
      <c r="AL134" s="143">
        <v>-0.08175</v>
      </c>
      <c r="AM134" s="143">
        <v>-0.2323</v>
      </c>
      <c r="AN134" s="143">
        <v>-0.06935</v>
      </c>
      <c r="AO134" s="143">
        <v>0.013495</v>
      </c>
      <c r="AP134" s="143">
        <v>-0.09282</v>
      </c>
      <c r="AQ134" s="143">
        <v>-0.2887</v>
      </c>
      <c r="AR134" s="143">
        <v>-0.27735</v>
      </c>
      <c r="AS134" s="143">
        <v>-0.12902</v>
      </c>
      <c r="AT134" s="143">
        <v>0.583314</v>
      </c>
    </row>
    <row r="135">
      <c r="A135" s="142">
        <f t="shared" si="1"/>
        <v>-1.597438</v>
      </c>
      <c r="B135" s="143">
        <v>-0.75524</v>
      </c>
      <c r="C135" s="143">
        <v>-1.06176</v>
      </c>
      <c r="D135" s="143">
        <v>-0.14332</v>
      </c>
      <c r="E135" s="143">
        <v>-0.5542199999999999</v>
      </c>
      <c r="F135" s="143">
        <v>-0.34725</v>
      </c>
      <c r="G135" s="143">
        <v>0.231144</v>
      </c>
      <c r="H135" s="143">
        <v>-0.00792</v>
      </c>
      <c r="I135" s="143">
        <v>-0.043800000000000006</v>
      </c>
      <c r="J135" s="143">
        <v>0.175108</v>
      </c>
      <c r="K135" s="143">
        <v>-0.0607</v>
      </c>
      <c r="L135" s="143">
        <v>0.09473999999999999</v>
      </c>
      <c r="M135" s="143">
        <v>0.3755</v>
      </c>
      <c r="N135" s="143">
        <v>0.32378999999999997</v>
      </c>
      <c r="O135" s="143">
        <v>-0.1575</v>
      </c>
      <c r="P135" s="143">
        <v>-0.2314</v>
      </c>
      <c r="Q135" s="143">
        <v>0.10216800000000001</v>
      </c>
      <c r="R135" s="143">
        <v>-0.01984</v>
      </c>
      <c r="S135" s="143">
        <v>-0.32955</v>
      </c>
      <c r="T135" s="143">
        <v>-0.18474999999999997</v>
      </c>
      <c r="U135" s="143">
        <v>-0.12572</v>
      </c>
      <c r="V135" s="143">
        <v>0.12118999999999999</v>
      </c>
      <c r="W135" s="143">
        <v>0.23836</v>
      </c>
      <c r="X135" s="143">
        <v>0.12470700000000001</v>
      </c>
      <c r="Y135" s="143">
        <v>0.25065</v>
      </c>
      <c r="Z135" s="143">
        <v>0.295818</v>
      </c>
      <c r="AA135" s="143">
        <v>0.29449</v>
      </c>
      <c r="AB135" s="143">
        <v>0.20130000000000003</v>
      </c>
      <c r="AC135" s="143">
        <v>0.521916</v>
      </c>
      <c r="AD135" s="143">
        <v>0.323592</v>
      </c>
      <c r="AE135" s="143">
        <v>0.11297399999999999</v>
      </c>
      <c r="AF135" s="143">
        <v>-0.42056</v>
      </c>
      <c r="AG135" s="143">
        <v>-0.8457000000000001</v>
      </c>
      <c r="AH135" s="143">
        <v>0.243115</v>
      </c>
      <c r="AI135" s="143">
        <v>0.56509</v>
      </c>
      <c r="AJ135" s="143">
        <v>0.053028000000000006</v>
      </c>
      <c r="AK135" s="143">
        <v>-0.224</v>
      </c>
      <c r="AL135" s="143">
        <v>-0.08175</v>
      </c>
      <c r="AM135" s="143">
        <v>-0.2323</v>
      </c>
      <c r="AN135" s="143">
        <v>-0.06935</v>
      </c>
      <c r="AO135" s="143">
        <v>0.05398</v>
      </c>
      <c r="AP135" s="143">
        <v>-0.13923</v>
      </c>
      <c r="AQ135" s="143">
        <v>-0.43305000000000005</v>
      </c>
      <c r="AR135" s="143">
        <v>-0.22188</v>
      </c>
      <c r="AS135" s="143">
        <v>-0.38705999999999996</v>
      </c>
      <c r="AT135" s="143">
        <v>0.777752</v>
      </c>
    </row>
    <row r="136">
      <c r="A136" s="142">
        <f t="shared" si="1"/>
        <v>-1.642771</v>
      </c>
      <c r="B136" s="143">
        <v>-0.56643</v>
      </c>
      <c r="C136" s="143">
        <v>-0.79632</v>
      </c>
      <c r="D136" s="143">
        <v>-0.42996</v>
      </c>
      <c r="E136" s="143">
        <v>-0.5542199999999999</v>
      </c>
      <c r="F136" s="143">
        <v>-0.34725</v>
      </c>
      <c r="G136" s="143">
        <v>0.17335799999999998</v>
      </c>
      <c r="H136" s="143">
        <v>-0.00396</v>
      </c>
      <c r="I136" s="143">
        <v>-0.02628</v>
      </c>
      <c r="J136" s="143">
        <v>0.087554</v>
      </c>
      <c r="K136" s="143">
        <v>-0.03642</v>
      </c>
      <c r="L136" s="143">
        <v>0.09473999999999999</v>
      </c>
      <c r="M136" s="143">
        <v>0.2253</v>
      </c>
      <c r="N136" s="143">
        <v>0.259032</v>
      </c>
      <c r="O136" s="143">
        <v>-0.21</v>
      </c>
      <c r="P136" s="143">
        <v>-0.18512</v>
      </c>
      <c r="Q136" s="143">
        <v>0.136224</v>
      </c>
      <c r="R136" s="143">
        <v>-0.0248</v>
      </c>
      <c r="S136" s="143">
        <v>0.0</v>
      </c>
      <c r="T136" s="143">
        <v>-0.0739</v>
      </c>
      <c r="U136" s="143">
        <v>-0.06286</v>
      </c>
      <c r="V136" s="143">
        <v>0.072714</v>
      </c>
      <c r="W136" s="143">
        <v>0.17876999999999998</v>
      </c>
      <c r="X136" s="143">
        <v>0.083138</v>
      </c>
      <c r="Y136" s="143">
        <v>0.15039</v>
      </c>
      <c r="Z136" s="143">
        <v>0.295818</v>
      </c>
      <c r="AA136" s="143">
        <v>0.235592</v>
      </c>
      <c r="AB136" s="143">
        <v>0.20130000000000003</v>
      </c>
      <c r="AC136" s="143">
        <v>0.39143700000000003</v>
      </c>
      <c r="AD136" s="143">
        <v>0.323592</v>
      </c>
      <c r="AE136" s="143">
        <v>0.11297399999999999</v>
      </c>
      <c r="AF136" s="143">
        <v>-0.31542</v>
      </c>
      <c r="AG136" s="143">
        <v>-0.50742</v>
      </c>
      <c r="AH136" s="143">
        <v>0.097246</v>
      </c>
      <c r="AI136" s="143">
        <v>0.226036</v>
      </c>
      <c r="AJ136" s="143">
        <v>0.070704</v>
      </c>
      <c r="AK136" s="143">
        <v>-0.56</v>
      </c>
      <c r="AL136" s="143">
        <v>-0.0654</v>
      </c>
      <c r="AM136" s="143">
        <v>-0.2323</v>
      </c>
      <c r="AN136" s="143">
        <v>-0.06935</v>
      </c>
      <c r="AO136" s="143">
        <v>0.02699</v>
      </c>
      <c r="AP136" s="143">
        <v>-0.09282</v>
      </c>
      <c r="AQ136" s="143">
        <v>-0.2887</v>
      </c>
      <c r="AR136" s="143">
        <v>-0.22188</v>
      </c>
      <c r="AS136" s="143">
        <v>-0.38705999999999996</v>
      </c>
      <c r="AT136" s="143">
        <v>0.97219</v>
      </c>
    </row>
    <row r="137">
      <c r="A137" s="142">
        <f t="shared" si="1"/>
        <v>-2.883969</v>
      </c>
      <c r="B137" s="143">
        <v>-0.75524</v>
      </c>
      <c r="C137" s="143">
        <v>-1.06176</v>
      </c>
      <c r="D137" s="143">
        <v>-0.42996</v>
      </c>
      <c r="E137" s="143">
        <v>-0.73896</v>
      </c>
      <c r="F137" s="143">
        <v>-0.463</v>
      </c>
      <c r="G137" s="143">
        <v>0.231144</v>
      </c>
      <c r="H137" s="143">
        <v>-0.00792</v>
      </c>
      <c r="I137" s="143">
        <v>-0.03504</v>
      </c>
      <c r="J137" s="143">
        <v>0.175108</v>
      </c>
      <c r="K137" s="143">
        <v>-0.04856</v>
      </c>
      <c r="L137" s="143">
        <v>0.12632</v>
      </c>
      <c r="M137" s="143">
        <v>0.3004</v>
      </c>
      <c r="N137" s="143">
        <v>0.259032</v>
      </c>
      <c r="O137" s="143">
        <v>-0.21</v>
      </c>
      <c r="P137" s="143">
        <v>-0.18512</v>
      </c>
      <c r="Q137" s="143">
        <v>0.136224</v>
      </c>
      <c r="R137" s="143">
        <v>-0.01984</v>
      </c>
      <c r="S137" s="143">
        <v>-0.26364</v>
      </c>
      <c r="T137" s="143">
        <v>-0.1478</v>
      </c>
      <c r="U137" s="143">
        <v>-0.12572</v>
      </c>
      <c r="V137" s="143">
        <v>0.096952</v>
      </c>
      <c r="W137" s="143">
        <v>0.23836</v>
      </c>
      <c r="X137" s="143">
        <v>0.12470700000000001</v>
      </c>
      <c r="Y137" s="143">
        <v>0.15039</v>
      </c>
      <c r="Z137" s="143">
        <v>0.295818</v>
      </c>
      <c r="AA137" s="143">
        <v>0.235592</v>
      </c>
      <c r="AB137" s="143">
        <v>0.3355</v>
      </c>
      <c r="AC137" s="143">
        <v>0.521916</v>
      </c>
      <c r="AD137" s="143">
        <v>0.40449</v>
      </c>
      <c r="AE137" s="143">
        <v>0.11297399999999999</v>
      </c>
      <c r="AF137" s="143">
        <v>-0.42056</v>
      </c>
      <c r="AG137" s="143">
        <v>-0.67656</v>
      </c>
      <c r="AH137" s="143">
        <v>0.243115</v>
      </c>
      <c r="AI137" s="143">
        <v>0.452072</v>
      </c>
      <c r="AJ137" s="143">
        <v>0.070704</v>
      </c>
      <c r="AK137" s="143">
        <v>-0.448</v>
      </c>
      <c r="AL137" s="143">
        <v>-0.0654</v>
      </c>
      <c r="AM137" s="143">
        <v>-0.18584</v>
      </c>
      <c r="AN137" s="143">
        <v>-0.06935</v>
      </c>
      <c r="AO137" s="143">
        <v>0.06747500000000001</v>
      </c>
      <c r="AP137" s="143">
        <v>-0.18564</v>
      </c>
      <c r="AQ137" s="143">
        <v>-0.5774</v>
      </c>
      <c r="AR137" s="143">
        <v>-0.27735</v>
      </c>
      <c r="AS137" s="143">
        <v>-0.25804</v>
      </c>
      <c r="AT137" s="143">
        <v>0.194438</v>
      </c>
    </row>
    <row r="138">
      <c r="A138" s="142">
        <f t="shared" si="1"/>
        <v>-1.902964</v>
      </c>
      <c r="B138" s="143">
        <v>-0.75524</v>
      </c>
      <c r="C138" s="143">
        <v>-1.3272</v>
      </c>
      <c r="D138" s="143">
        <v>-0.57328</v>
      </c>
      <c r="E138" s="143">
        <v>-0.5542199999999999</v>
      </c>
      <c r="F138" s="143">
        <v>-0.463</v>
      </c>
      <c r="G138" s="143">
        <v>0.231144</v>
      </c>
      <c r="H138" s="143">
        <v>-0.00792</v>
      </c>
      <c r="I138" s="143">
        <v>-0.03504</v>
      </c>
      <c r="J138" s="143">
        <v>0.175108</v>
      </c>
      <c r="K138" s="143">
        <v>-0.04856</v>
      </c>
      <c r="L138" s="143">
        <v>0.15789999999999998</v>
      </c>
      <c r="M138" s="143">
        <v>0.3755</v>
      </c>
      <c r="N138" s="143">
        <v>0.32378999999999997</v>
      </c>
      <c r="O138" s="143">
        <v>-0.1575</v>
      </c>
      <c r="P138" s="143">
        <v>-0.18512</v>
      </c>
      <c r="Q138" s="143">
        <v>0.136224</v>
      </c>
      <c r="R138" s="143">
        <v>-0.0248</v>
      </c>
      <c r="S138" s="143">
        <v>-0.26364</v>
      </c>
      <c r="T138" s="143">
        <v>-0.1478</v>
      </c>
      <c r="U138" s="143">
        <v>-0.12572</v>
      </c>
      <c r="V138" s="143">
        <v>0.096952</v>
      </c>
      <c r="W138" s="143">
        <v>0.23836</v>
      </c>
      <c r="X138" s="143">
        <v>0.207845</v>
      </c>
      <c r="Y138" s="143">
        <v>0.20052</v>
      </c>
      <c r="Z138" s="143">
        <v>0.394424</v>
      </c>
      <c r="AA138" s="143">
        <v>0.235592</v>
      </c>
      <c r="AB138" s="143">
        <v>0.3355</v>
      </c>
      <c r="AC138" s="143">
        <v>0.6523950000000001</v>
      </c>
      <c r="AD138" s="143">
        <v>0.323592</v>
      </c>
      <c r="AE138" s="143">
        <v>0.150632</v>
      </c>
      <c r="AF138" s="143">
        <v>-0.42056</v>
      </c>
      <c r="AG138" s="143">
        <v>-0.50742</v>
      </c>
      <c r="AH138" s="143">
        <v>0.194492</v>
      </c>
      <c r="AI138" s="143">
        <v>0.452072</v>
      </c>
      <c r="AJ138" s="143">
        <v>0.08838</v>
      </c>
      <c r="AK138" s="143">
        <v>-0.448</v>
      </c>
      <c r="AL138" s="143">
        <v>-0.0654</v>
      </c>
      <c r="AM138" s="143">
        <v>-0.2323</v>
      </c>
      <c r="AN138" s="143">
        <v>-0.06935</v>
      </c>
      <c r="AO138" s="143">
        <v>0.05398</v>
      </c>
      <c r="AP138" s="143">
        <v>-0.18564</v>
      </c>
      <c r="AQ138" s="143">
        <v>-0.43305000000000005</v>
      </c>
      <c r="AR138" s="143">
        <v>-0.22188</v>
      </c>
      <c r="AS138" s="143">
        <v>-0.25804</v>
      </c>
      <c r="AT138" s="143">
        <v>0.583314</v>
      </c>
    </row>
    <row r="139">
      <c r="A139" s="142">
        <f t="shared" si="1"/>
        <v>-1.135962</v>
      </c>
      <c r="B139" s="143">
        <v>-0.37762</v>
      </c>
      <c r="C139" s="143">
        <v>-0.53088</v>
      </c>
      <c r="D139" s="143">
        <v>-0.42996</v>
      </c>
      <c r="E139" s="143">
        <v>-0.5542199999999999</v>
      </c>
      <c r="F139" s="143">
        <v>-0.11575</v>
      </c>
      <c r="G139" s="143">
        <v>0.115572</v>
      </c>
      <c r="H139" s="143">
        <v>-0.00594</v>
      </c>
      <c r="I139" s="143">
        <v>-0.02628</v>
      </c>
      <c r="J139" s="143">
        <v>0.087554</v>
      </c>
      <c r="K139" s="143">
        <v>-0.02428</v>
      </c>
      <c r="L139" s="143">
        <v>0.09473999999999999</v>
      </c>
      <c r="M139" s="143">
        <v>0.1502</v>
      </c>
      <c r="N139" s="143">
        <v>0.194274</v>
      </c>
      <c r="O139" s="143">
        <v>-0.21</v>
      </c>
      <c r="P139" s="143">
        <v>-0.18512</v>
      </c>
      <c r="Q139" s="143">
        <v>0.034056</v>
      </c>
      <c r="R139" s="143">
        <v>-0.01984</v>
      </c>
      <c r="S139" s="143">
        <v>-0.19773</v>
      </c>
      <c r="T139" s="143">
        <v>-0.11084999999999999</v>
      </c>
      <c r="U139" s="143">
        <v>-0.09429</v>
      </c>
      <c r="V139" s="143">
        <v>0.072714</v>
      </c>
      <c r="W139" s="143">
        <v>0.17876999999999998</v>
      </c>
      <c r="X139" s="143">
        <v>0.166276</v>
      </c>
      <c r="Y139" s="143">
        <v>0.15039</v>
      </c>
      <c r="Z139" s="143">
        <v>0.295818</v>
      </c>
      <c r="AA139" s="143">
        <v>0.176694</v>
      </c>
      <c r="AB139" s="143">
        <v>0.1342</v>
      </c>
      <c r="AC139" s="143">
        <v>0.260958</v>
      </c>
      <c r="AD139" s="143">
        <v>0.40449</v>
      </c>
      <c r="AE139" s="143">
        <v>0.150632</v>
      </c>
      <c r="AF139" s="143">
        <v>-0.10514</v>
      </c>
      <c r="AG139" s="143">
        <v>-0.67656</v>
      </c>
      <c r="AH139" s="143">
        <v>0.145869</v>
      </c>
      <c r="AI139" s="143">
        <v>0.33905399999999997</v>
      </c>
      <c r="AJ139" s="143">
        <v>0.053028000000000006</v>
      </c>
      <c r="AK139" s="143">
        <v>-0.448</v>
      </c>
      <c r="AL139" s="143">
        <v>-0.0654</v>
      </c>
      <c r="AM139" s="143">
        <v>-0.18584</v>
      </c>
      <c r="AN139" s="143">
        <v>-0.04161</v>
      </c>
      <c r="AO139" s="143">
        <v>0.040485</v>
      </c>
      <c r="AP139" s="143">
        <v>-0.04641</v>
      </c>
      <c r="AQ139" s="143">
        <v>-0.14435</v>
      </c>
      <c r="AR139" s="143">
        <v>-0.11094</v>
      </c>
      <c r="AS139" s="143">
        <v>-0.25804</v>
      </c>
      <c r="AT139" s="143">
        <v>0.583314</v>
      </c>
    </row>
    <row r="140">
      <c r="A140" s="142">
        <f t="shared" si="1"/>
        <v>-1.327074</v>
      </c>
      <c r="B140" s="143">
        <v>-0.9440500000000001</v>
      </c>
      <c r="C140" s="143">
        <v>-0.79632</v>
      </c>
      <c r="D140" s="143">
        <v>-0.28664</v>
      </c>
      <c r="E140" s="143">
        <v>-0.5542199999999999</v>
      </c>
      <c r="F140" s="143">
        <v>-0.57875</v>
      </c>
      <c r="G140" s="143">
        <v>0.28892999999999996</v>
      </c>
      <c r="H140" s="143">
        <v>-0.009899999999999999</v>
      </c>
      <c r="I140" s="143">
        <v>-0.043800000000000006</v>
      </c>
      <c r="J140" s="143">
        <v>0.21888500000000002</v>
      </c>
      <c r="K140" s="143">
        <v>-0.04856</v>
      </c>
      <c r="L140" s="143">
        <v>0.15789999999999998</v>
      </c>
      <c r="M140" s="143">
        <v>0.3755</v>
      </c>
      <c r="N140" s="143">
        <v>0.32378999999999997</v>
      </c>
      <c r="O140" s="143">
        <v>-0.2625</v>
      </c>
      <c r="P140" s="143">
        <v>-0.2314</v>
      </c>
      <c r="Q140" s="143">
        <v>0.136224</v>
      </c>
      <c r="R140" s="143">
        <v>-0.01984</v>
      </c>
      <c r="S140" s="143">
        <v>-0.32955</v>
      </c>
      <c r="T140" s="143">
        <v>-0.18474999999999997</v>
      </c>
      <c r="U140" s="143">
        <v>-0.15715</v>
      </c>
      <c r="V140" s="143">
        <v>0.12118999999999999</v>
      </c>
      <c r="W140" s="143">
        <v>0.23836</v>
      </c>
      <c r="X140" s="143">
        <v>0.207845</v>
      </c>
      <c r="Y140" s="143">
        <v>0.25065</v>
      </c>
      <c r="Z140" s="143">
        <v>0.394424</v>
      </c>
      <c r="AA140" s="143">
        <v>0.235592</v>
      </c>
      <c r="AB140" s="143">
        <v>0.2684</v>
      </c>
      <c r="AC140" s="143">
        <v>0.6523950000000001</v>
      </c>
      <c r="AD140" s="143">
        <v>0.40449</v>
      </c>
      <c r="AE140" s="143">
        <v>0.150632</v>
      </c>
      <c r="AF140" s="143">
        <v>-0.42056</v>
      </c>
      <c r="AG140" s="143">
        <v>-0.67656</v>
      </c>
      <c r="AH140" s="143">
        <v>0.243115</v>
      </c>
      <c r="AI140" s="143">
        <v>0.56509</v>
      </c>
      <c r="AJ140" s="143">
        <v>0.070704</v>
      </c>
      <c r="AK140" s="143">
        <v>-0.56</v>
      </c>
      <c r="AL140" s="143">
        <v>-0.08175</v>
      </c>
      <c r="AM140" s="143">
        <v>-0.2323</v>
      </c>
      <c r="AN140" s="143">
        <v>-0.06935</v>
      </c>
      <c r="AO140" s="143">
        <v>0.05398</v>
      </c>
      <c r="AP140" s="143">
        <v>-0.18564</v>
      </c>
      <c r="AQ140" s="143">
        <v>-0.5774</v>
      </c>
      <c r="AR140" s="143">
        <v>-0.27735</v>
      </c>
      <c r="AS140" s="143">
        <v>-0.12902</v>
      </c>
      <c r="AT140" s="143">
        <v>0.97219</v>
      </c>
    </row>
    <row r="141">
      <c r="A141" s="142">
        <f t="shared" si="1"/>
        <v>-1.028242</v>
      </c>
      <c r="B141" s="143">
        <v>-0.56643</v>
      </c>
      <c r="C141" s="143">
        <v>-0.79632</v>
      </c>
      <c r="D141" s="143">
        <v>-0.42996</v>
      </c>
      <c r="E141" s="143">
        <v>-0.5542199999999999</v>
      </c>
      <c r="F141" s="143">
        <v>-0.34725</v>
      </c>
      <c r="G141" s="143">
        <v>0.231144</v>
      </c>
      <c r="H141" s="143">
        <v>-0.00792</v>
      </c>
      <c r="I141" s="143">
        <v>-0.03504</v>
      </c>
      <c r="J141" s="143">
        <v>0.175108</v>
      </c>
      <c r="K141" s="143">
        <v>-0.04856</v>
      </c>
      <c r="L141" s="143">
        <v>0.12632</v>
      </c>
      <c r="M141" s="143">
        <v>0.3004</v>
      </c>
      <c r="N141" s="143">
        <v>0.259032</v>
      </c>
      <c r="O141" s="143">
        <v>-0.1575</v>
      </c>
      <c r="P141" s="143">
        <v>-0.09256</v>
      </c>
      <c r="Q141" s="143">
        <v>0.136224</v>
      </c>
      <c r="R141" s="143">
        <v>-0.00992</v>
      </c>
      <c r="S141" s="143">
        <v>-0.26364</v>
      </c>
      <c r="T141" s="143">
        <v>-0.1478</v>
      </c>
      <c r="U141" s="143">
        <v>-0.12572</v>
      </c>
      <c r="V141" s="143">
        <v>0.096952</v>
      </c>
      <c r="W141" s="143">
        <v>0.23836</v>
      </c>
      <c r="X141" s="143">
        <v>0.166276</v>
      </c>
      <c r="Y141" s="143">
        <v>0.25065</v>
      </c>
      <c r="Z141" s="143">
        <v>0.394424</v>
      </c>
      <c r="AA141" s="143">
        <v>0.235592</v>
      </c>
      <c r="AB141" s="143">
        <v>0.20130000000000003</v>
      </c>
      <c r="AC141" s="143">
        <v>0.39143700000000003</v>
      </c>
      <c r="AD141" s="143">
        <v>0.242694</v>
      </c>
      <c r="AE141" s="143">
        <v>0.150632</v>
      </c>
      <c r="AF141" s="143">
        <v>-0.42056</v>
      </c>
      <c r="AG141" s="143">
        <v>-0.67656</v>
      </c>
      <c r="AH141" s="143">
        <v>0.194492</v>
      </c>
      <c r="AI141" s="143">
        <v>0.452072</v>
      </c>
      <c r="AJ141" s="143">
        <v>0.070704</v>
      </c>
      <c r="AK141" s="143">
        <v>-0.448</v>
      </c>
      <c r="AL141" s="143">
        <v>-0.049049999999999996</v>
      </c>
      <c r="AM141" s="143">
        <v>-0.13938</v>
      </c>
      <c r="AN141" s="143">
        <v>-0.04161</v>
      </c>
      <c r="AO141" s="143">
        <v>0.040485</v>
      </c>
      <c r="AP141" s="143">
        <v>-0.13923</v>
      </c>
      <c r="AQ141" s="143">
        <v>-0.43305000000000005</v>
      </c>
      <c r="AR141" s="143">
        <v>-0.16641</v>
      </c>
      <c r="AS141" s="143">
        <v>-0.25804</v>
      </c>
      <c r="AT141" s="143">
        <v>0.97219</v>
      </c>
    </row>
    <row r="142">
      <c r="A142" s="142">
        <f t="shared" si="1"/>
        <v>-1.297633</v>
      </c>
      <c r="B142" s="143">
        <v>-0.56643</v>
      </c>
      <c r="C142" s="143">
        <v>-0.53088</v>
      </c>
      <c r="D142" s="143">
        <v>-0.42996</v>
      </c>
      <c r="E142" s="143">
        <v>-0.5542199999999999</v>
      </c>
      <c r="F142" s="143">
        <v>-0.34725</v>
      </c>
      <c r="G142" s="143">
        <v>0.231144</v>
      </c>
      <c r="H142" s="143">
        <v>-0.00792</v>
      </c>
      <c r="I142" s="143">
        <v>-0.02628</v>
      </c>
      <c r="J142" s="143">
        <v>0.175108</v>
      </c>
      <c r="K142" s="143">
        <v>-0.03642</v>
      </c>
      <c r="L142" s="143">
        <v>0.09473999999999999</v>
      </c>
      <c r="M142" s="143">
        <v>0.3755</v>
      </c>
      <c r="N142" s="143">
        <v>0.259032</v>
      </c>
      <c r="O142" s="143">
        <v>-0.105</v>
      </c>
      <c r="P142" s="143">
        <v>-0.09256</v>
      </c>
      <c r="Q142" s="143">
        <v>0.10216800000000001</v>
      </c>
      <c r="R142" s="143">
        <v>-0.00992</v>
      </c>
      <c r="S142" s="143">
        <v>-0.26364</v>
      </c>
      <c r="T142" s="143">
        <v>-0.11084999999999999</v>
      </c>
      <c r="U142" s="143">
        <v>-0.06286</v>
      </c>
      <c r="V142" s="143">
        <v>0.072714</v>
      </c>
      <c r="W142" s="143">
        <v>0.23836</v>
      </c>
      <c r="X142" s="143">
        <v>0.166276</v>
      </c>
      <c r="Y142" s="143">
        <v>0.15039</v>
      </c>
      <c r="Z142" s="143">
        <v>0.295818</v>
      </c>
      <c r="AA142" s="143">
        <v>0.176694</v>
      </c>
      <c r="AB142" s="143">
        <v>0.1342</v>
      </c>
      <c r="AC142" s="143">
        <v>0.260958</v>
      </c>
      <c r="AD142" s="143">
        <v>0.242694</v>
      </c>
      <c r="AE142" s="143">
        <v>0.150632</v>
      </c>
      <c r="AF142" s="143">
        <v>-0.42056</v>
      </c>
      <c r="AG142" s="143">
        <v>-0.67656</v>
      </c>
      <c r="AH142" s="143">
        <v>0.145869</v>
      </c>
      <c r="AI142" s="143">
        <v>0.33905399999999997</v>
      </c>
      <c r="AJ142" s="143">
        <v>0.070704</v>
      </c>
      <c r="AK142" s="143">
        <v>-0.336</v>
      </c>
      <c r="AL142" s="143">
        <v>-0.0654</v>
      </c>
      <c r="AM142" s="143">
        <v>-0.18584</v>
      </c>
      <c r="AN142" s="143">
        <v>-0.04161</v>
      </c>
      <c r="AO142" s="143">
        <v>0.05398</v>
      </c>
      <c r="AP142" s="143">
        <v>-0.13923</v>
      </c>
      <c r="AQ142" s="143">
        <v>-0.43305000000000005</v>
      </c>
      <c r="AR142" s="143">
        <v>-0.11094</v>
      </c>
      <c r="AS142" s="143">
        <v>-0.25804</v>
      </c>
      <c r="AT142" s="143">
        <v>0.777752</v>
      </c>
    </row>
    <row r="143">
      <c r="A143" s="142">
        <f t="shared" si="1"/>
        <v>-1.297633</v>
      </c>
      <c r="B143" s="143">
        <v>-0.56643</v>
      </c>
      <c r="C143" s="143">
        <v>-0.53088</v>
      </c>
      <c r="D143" s="143">
        <v>-0.42996</v>
      </c>
      <c r="E143" s="143">
        <v>-0.5542199999999999</v>
      </c>
      <c r="F143" s="143">
        <v>-0.34725</v>
      </c>
      <c r="G143" s="143">
        <v>0.231144</v>
      </c>
      <c r="H143" s="143">
        <v>-0.00792</v>
      </c>
      <c r="I143" s="143">
        <v>-0.02628</v>
      </c>
      <c r="J143" s="143">
        <v>0.175108</v>
      </c>
      <c r="K143" s="143">
        <v>-0.03642</v>
      </c>
      <c r="L143" s="143">
        <v>0.09473999999999999</v>
      </c>
      <c r="M143" s="143">
        <v>0.3755</v>
      </c>
      <c r="N143" s="143">
        <v>0.259032</v>
      </c>
      <c r="O143" s="143">
        <v>-0.105</v>
      </c>
      <c r="P143" s="143">
        <v>-0.09256</v>
      </c>
      <c r="Q143" s="143">
        <v>0.10216800000000001</v>
      </c>
      <c r="R143" s="143">
        <v>-0.00992</v>
      </c>
      <c r="S143" s="143">
        <v>-0.26364</v>
      </c>
      <c r="T143" s="143">
        <v>-0.11084999999999999</v>
      </c>
      <c r="U143" s="143">
        <v>-0.06286</v>
      </c>
      <c r="V143" s="143">
        <v>0.072714</v>
      </c>
      <c r="W143" s="143">
        <v>0.23836</v>
      </c>
      <c r="X143" s="143">
        <v>0.166276</v>
      </c>
      <c r="Y143" s="143">
        <v>0.15039</v>
      </c>
      <c r="Z143" s="143">
        <v>0.295818</v>
      </c>
      <c r="AA143" s="143">
        <v>0.176694</v>
      </c>
      <c r="AB143" s="143">
        <v>0.1342</v>
      </c>
      <c r="AC143" s="143">
        <v>0.260958</v>
      </c>
      <c r="AD143" s="143">
        <v>0.242694</v>
      </c>
      <c r="AE143" s="143">
        <v>0.150632</v>
      </c>
      <c r="AF143" s="143">
        <v>-0.42056</v>
      </c>
      <c r="AG143" s="143">
        <v>-0.67656</v>
      </c>
      <c r="AH143" s="143">
        <v>0.145869</v>
      </c>
      <c r="AI143" s="143">
        <v>0.33905399999999997</v>
      </c>
      <c r="AJ143" s="143">
        <v>0.070704</v>
      </c>
      <c r="AK143" s="143">
        <v>-0.336</v>
      </c>
      <c r="AL143" s="143">
        <v>-0.0654</v>
      </c>
      <c r="AM143" s="143">
        <v>-0.18584</v>
      </c>
      <c r="AN143" s="143">
        <v>-0.04161</v>
      </c>
      <c r="AO143" s="143">
        <v>0.05398</v>
      </c>
      <c r="AP143" s="143">
        <v>-0.13923</v>
      </c>
      <c r="AQ143" s="143">
        <v>-0.43305000000000005</v>
      </c>
      <c r="AR143" s="143">
        <v>-0.11094</v>
      </c>
      <c r="AS143" s="143">
        <v>-0.25804</v>
      </c>
      <c r="AT143" s="143">
        <v>0.777752</v>
      </c>
    </row>
    <row r="144">
      <c r="A144" s="142">
        <f t="shared" si="1"/>
        <v>-1.095809</v>
      </c>
      <c r="B144" s="143">
        <v>-0.37762</v>
      </c>
      <c r="C144" s="143">
        <v>-0.53088</v>
      </c>
      <c r="D144" s="143">
        <v>-0.42996</v>
      </c>
      <c r="E144" s="143">
        <v>-0.36948</v>
      </c>
      <c r="F144" s="143">
        <v>-0.11575</v>
      </c>
      <c r="G144" s="143">
        <v>0.115572</v>
      </c>
      <c r="H144" s="143">
        <v>-0.00396</v>
      </c>
      <c r="I144" s="143">
        <v>-0.02628</v>
      </c>
      <c r="J144" s="143">
        <v>0.087554</v>
      </c>
      <c r="K144" s="143">
        <v>-0.03642</v>
      </c>
      <c r="L144" s="143">
        <v>0.06316</v>
      </c>
      <c r="M144" s="143">
        <v>0.2253</v>
      </c>
      <c r="N144" s="143">
        <v>0.129516</v>
      </c>
      <c r="O144" s="143">
        <v>-0.21</v>
      </c>
      <c r="P144" s="143">
        <v>-0.18512</v>
      </c>
      <c r="Q144" s="143">
        <v>0.068112</v>
      </c>
      <c r="R144" s="143">
        <v>-0.01488</v>
      </c>
      <c r="S144" s="143">
        <v>-0.13182</v>
      </c>
      <c r="T144" s="143">
        <v>-0.0739</v>
      </c>
      <c r="U144" s="143">
        <v>-0.06286</v>
      </c>
      <c r="V144" s="143">
        <v>0.048476</v>
      </c>
      <c r="W144" s="143">
        <v>0.11918</v>
      </c>
      <c r="X144" s="143">
        <v>0.166276</v>
      </c>
      <c r="Y144" s="143">
        <v>0.10026</v>
      </c>
      <c r="Z144" s="143">
        <v>0.197212</v>
      </c>
      <c r="AA144" s="143">
        <v>0.117796</v>
      </c>
      <c r="AB144" s="143">
        <v>0.1342</v>
      </c>
      <c r="AC144" s="143">
        <v>0.39143700000000003</v>
      </c>
      <c r="AD144" s="143">
        <v>0.242694</v>
      </c>
      <c r="AE144" s="143">
        <v>0.11297399999999999</v>
      </c>
      <c r="AF144" s="143">
        <v>-0.21028</v>
      </c>
      <c r="AG144" s="143">
        <v>-0.50742</v>
      </c>
      <c r="AH144" s="143">
        <v>0.194492</v>
      </c>
      <c r="AI144" s="143">
        <v>0.226036</v>
      </c>
      <c r="AJ144" s="143">
        <v>0.070704</v>
      </c>
      <c r="AK144" s="143">
        <v>-0.336</v>
      </c>
      <c r="AL144" s="143">
        <v>-0.0654</v>
      </c>
      <c r="AM144" s="143">
        <v>-0.18584</v>
      </c>
      <c r="AN144" s="143">
        <v>-0.04161</v>
      </c>
      <c r="AO144" s="143">
        <v>0.02699</v>
      </c>
      <c r="AP144" s="143">
        <v>-0.09282</v>
      </c>
      <c r="AQ144" s="143">
        <v>-0.2887</v>
      </c>
      <c r="AR144" s="143">
        <v>-0.22188</v>
      </c>
      <c r="AS144" s="143">
        <v>-0.38705999999999996</v>
      </c>
      <c r="AT144" s="143">
        <v>0.97219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4" t="s">
        <v>244</v>
      </c>
      <c r="B1" s="141" t="str">
        <f>'Cleaned dataset'!A1</f>
        <v>1.Delay in delivering material to construction site</v>
      </c>
      <c r="C1" s="141" t="str">
        <f>'Cleaned dataset'!B1</f>
        <v>2.Monopoly of material by some suppliers</v>
      </c>
      <c r="D1" s="141" t="str">
        <f>'Cleaned dataset'!C1</f>
        <v>3.Prices fluctuation</v>
      </c>
      <c r="E1" s="141" t="str">
        <f>'Cleaned dataset'!D1</f>
        <v>4.Types of material availability at local market</v>
      </c>
      <c r="F1" s="141" t="str">
        <f>'Cleaned dataset'!E1</f>
        <v>5.Lack of consultant’s knowledge of available materials</v>
      </c>
      <c r="G1" s="141" t="str">
        <f>'Cleaned dataset'!F1</f>
        <v>6.Low productivity</v>
      </c>
      <c r="H1" s="141" t="str">
        <f>'Cleaned dataset'!G1</f>
        <v>7.Poor work execution</v>
      </c>
      <c r="I1" s="141" t="str">
        <f>'Cleaned dataset'!H1</f>
        <v>8.Shortage of laborers</v>
      </c>
      <c r="J1" s="141" t="str">
        <f>'Cleaned dataset'!I1</f>
        <v>9.Mistakes happens during construction phase</v>
      </c>
      <c r="K1" s="141" t="str">
        <f>'Cleaned dataset'!J1</f>
        <v>10.Unavailability of equipment</v>
      </c>
      <c r="L1" s="141" t="str">
        <f>'Cleaned dataset'!K1</f>
        <v>11.Lack of engineering experience</v>
      </c>
      <c r="M1" s="141" t="str">
        <f>'Cleaned dataset'!L1</f>
        <v>12.Construction cost underestimation</v>
      </c>
      <c r="N1" s="141" t="str">
        <f>'Cleaned dataset'!M1</f>
        <v>13.Poor site management</v>
      </c>
      <c r="O1" s="141" t="str">
        <f>'Cleaned dataset'!N1</f>
        <v>14.Delayed payment for completed work</v>
      </c>
      <c r="P1" s="141" t="str">
        <f>'Cleaned dataset'!O1</f>
        <v>15.Cash flow problem during construction</v>
      </c>
      <c r="Q1" s="141" t="str">
        <f>'Cleaned dataset'!P1</f>
        <v>16.High rate of interest</v>
      </c>
      <c r="R1" s="141" t="str">
        <f>'Cleaned dataset'!Q1</f>
        <v>17.Contractor’s financial difficulties</v>
      </c>
      <c r="S1" s="141" t="str">
        <f>'Cleaned dataset'!R1</f>
        <v>19.Change design</v>
      </c>
      <c r="T1" s="141" t="str">
        <f>'Cleaned dataset'!S1</f>
        <v>20.Errors and omission in design</v>
      </c>
      <c r="U1" s="141" t="str">
        <f>'Cleaned dataset'!T1</f>
        <v>21.Incomplete design drawings and specifications at tendering stage</v>
      </c>
      <c r="V1" s="141" t="str">
        <f>'Cleaned dataset'!U1</f>
        <v>22.Delay in preparation and approval of drawing</v>
      </c>
      <c r="W1" s="141" t="str">
        <f>'Cleaned dataset'!V1</f>
        <v>23.Inaccurate quantity take-off</v>
      </c>
      <c r="X1" s="141" t="str">
        <f>'Cleaned dataset'!W1</f>
        <v>24.Long period from planning of project to construction</v>
      </c>
      <c r="Y1" s="141" t="str">
        <f>'Cleaned dataset'!X1</f>
        <v>25.Delays in issuing information to the contractor during construction stage</v>
      </c>
      <c r="Z1" s="141" t="str">
        <f>'Cleaned dataset'!Y1</f>
        <v>26.No practical use of earned value management system</v>
      </c>
      <c r="AA1" s="141" t="str">
        <f>'Cleaned dataset'!Z1</f>
        <v>27.Lack of cost planning/monitoring during pre and post contract stage</v>
      </c>
      <c r="AB1" s="141" t="str">
        <f>'Cleaned dataset'!AA1</f>
        <v>28.Poor communication between client, consultant and contractor</v>
      </c>
      <c r="AC1" s="141" t="str">
        <f>'Cleaned dataset'!AB1</f>
        <v>29.Insufficient coordination between local authority who is responsible about road projects and service authorities</v>
      </c>
      <c r="AD1" s="141" t="str">
        <f>'Cleaned dataset'!AC1</f>
        <v>30.Delays in decisions making by the approval authorities</v>
      </c>
      <c r="AE1" s="141" t="str">
        <f>'Cleaned dataset'!AD1</f>
        <v>31.Change schedule</v>
      </c>
      <c r="AF1" s="141" t="str">
        <f>'Cleaned dataset'!AE1</f>
        <v>32.Stoppages because of work being rejected by consultant</v>
      </c>
      <c r="AG1" s="141" t="str">
        <f>'Cleaned dataset'!AF1</f>
        <v>33.Lowest bid price</v>
      </c>
      <c r="AH1" s="141" t="str">
        <f>'Cleaned dataset'!AG1</f>
        <v>34.Insufficient time for preparation of contract documents</v>
      </c>
      <c r="AI1" s="141" t="str">
        <f>'Cleaned dataset'!AH1</f>
        <v>35.Discrepancies in contract documents</v>
      </c>
      <c r="AJ1" s="141" t="str">
        <f>'Cleaned dataset'!AI1</f>
        <v>36.Underestimation of time for completion of project</v>
      </c>
      <c r="AK1" s="141" t="str">
        <f>'Cleaned dataset'!AJ1</f>
        <v>37.Extension of time with cost claims</v>
      </c>
      <c r="AL1" s="141" t="str">
        <f>'Cleaned dataset'!AK1</f>
        <v>38.Scope and specification changes</v>
      </c>
      <c r="AM1" s="141" t="str">
        <f>'Cleaned dataset'!AL1</f>
        <v>39.Changes in client requirements</v>
      </c>
      <c r="AN1" s="141" t="str">
        <f>'Cleaned dataset'!AM1</f>
        <v>40.Frequency of variation orders and additional works</v>
      </c>
      <c r="AO1" s="141" t="str">
        <f>'Cleaned dataset'!AN1</f>
        <v>41.Rework due to error in execution</v>
      </c>
      <c r="AP1" s="141" t="str">
        <f>'Cleaned dataset'!AO1</f>
        <v>42.Weather conditions</v>
      </c>
      <c r="AQ1" s="141" t="str">
        <f>'Cleaned dataset'!AP1</f>
        <v>43.Accidents during construction</v>
      </c>
      <c r="AR1" s="141" t="str">
        <f>'Cleaned dataset'!AQ1</f>
        <v>44.Delay in getting NOCs from different government authorities</v>
      </c>
      <c r="AS1" s="141" t="str">
        <f>'Cleaned dataset'!AR1</f>
        <v>Location of organization</v>
      </c>
      <c r="AT1" s="141" t="str">
        <f>'Cleaned dataset'!AS1</f>
        <v>Relevant working experience</v>
      </c>
    </row>
    <row r="2">
      <c r="A2" s="142">
        <f t="shared" ref="A2:A144" si="1">SUM(B2:AT2)</f>
        <v>-0.74187</v>
      </c>
      <c r="B2" s="143">
        <f t="array" ref="B2:B144">'Cleaned dataset'!A2:A144*'Factor scores'!J$8</f>
        <v>-0.00845</v>
      </c>
      <c r="C2" s="143">
        <f t="array" ref="C2:C144">'Cleaned dataset'!B2:B144*'Factor scores'!K$8</f>
        <v>0.045807</v>
      </c>
      <c r="D2" s="143">
        <f t="array" ref="D2:D144">'Cleaned dataset'!C2:C144*'Factor scores'!L$8</f>
        <v>0.184531</v>
      </c>
      <c r="E2" s="143">
        <f t="array" ref="E2:E144">'Cleaned dataset'!D2:D144*'Factor scores'!M$8</f>
        <v>0.039679</v>
      </c>
      <c r="F2" s="143">
        <f t="array" ref="F2:F144">'Cleaned dataset'!E2:E144*'Factor scores'!N$8</f>
        <v>-0.00544</v>
      </c>
      <c r="G2" s="143">
        <f t="array" ref="G2:G144">'Cleaned dataset'!F2:F144*'Factor scores'!O$8</f>
        <v>0.062266</v>
      </c>
      <c r="H2" s="143">
        <f t="array" ref="H2:H144">'Cleaned dataset'!G2:G144*'Factor scores'!P$8</f>
        <v>0.082024</v>
      </c>
      <c r="I2" s="143">
        <f t="array" ref="I2:I144">'Cleaned dataset'!H2:H144*'Factor scores'!Q$8</f>
        <v>-0.00472</v>
      </c>
      <c r="J2" s="143">
        <f t="array" ref="J2:J144">'Cleaned dataset'!I2:I144*'Factor scores'!R$8</f>
        <v>0.015459</v>
      </c>
      <c r="K2" s="143">
        <f t="array" ref="K2:K144">'Cleaned dataset'!J2:J144*'Factor scores'!S$8</f>
        <v>-0.01183</v>
      </c>
      <c r="L2" s="143">
        <f t="array" ref="L2:L144">'Cleaned dataset'!K2:K144*'Factor scores'!T$8</f>
        <v>0.038581</v>
      </c>
      <c r="M2" s="143">
        <f t="array" ref="M2:M144">'Cleaned dataset'!L2:L144*'Factor scores'!U$8</f>
        <v>-0.0218</v>
      </c>
      <c r="N2" s="143">
        <f t="array" ref="N2:N144">'Cleaned dataset'!M2:M144*'Factor scores'!V$8</f>
        <v>0.074225</v>
      </c>
      <c r="O2" s="143">
        <f t="array" ref="O2:O144">'Cleaned dataset'!N2:N144*'Factor scores'!W$8</f>
        <v>0.053008</v>
      </c>
      <c r="P2" s="143">
        <f t="array" ref="P2:P144">'Cleaned dataset'!O2:O144*'Factor scores'!X$8</f>
        <v>0.037885</v>
      </c>
      <c r="Q2" s="143">
        <f t="array" ref="Q2:Q144">'Cleaned dataset'!P2:P144*'Factor scores'!Y$8</f>
        <v>-0.17707</v>
      </c>
      <c r="R2" s="143">
        <f t="array" ref="R2:R144">'Cleaned dataset'!Q2:Q144*'Factor scores'!Z$8</f>
        <v>0.002315</v>
      </c>
      <c r="S2" s="143">
        <f t="array" ref="S2:S144">'Cleaned dataset'!R2:R144*'Factor scores'!AA$8</f>
        <v>0.150723</v>
      </c>
      <c r="T2" s="143">
        <f t="array" ref="T2:T144">'Cleaned dataset'!S2:S144*'Factor scores'!AB$8</f>
        <v>-0.12804</v>
      </c>
      <c r="U2" s="143">
        <f t="array" ref="U2:U144">'Cleaned dataset'!T2:T144*'Factor scores'!AC$8</f>
        <v>0.095814</v>
      </c>
      <c r="V2" s="143">
        <f t="array" ref="V2:V144">'Cleaned dataset'!U2:U144*'Factor scores'!AD$8</f>
        <v>-0.08432</v>
      </c>
      <c r="W2" s="143">
        <f t="array" ref="W2:W144">'Cleaned dataset'!V2:V144*'Factor scores'!AE$8</f>
        <v>-0.32908</v>
      </c>
      <c r="X2" s="143">
        <f t="array" ref="X2:X144">'Cleaned dataset'!W2:W144*'Factor scores'!AF$8</f>
        <v>0.268236</v>
      </c>
      <c r="Y2" s="143">
        <f t="array" ref="Y2:Y144">'Cleaned dataset'!X2:X144*'Factor scores'!AG$8</f>
        <v>0.022467</v>
      </c>
      <c r="Z2" s="143">
        <f t="array" ref="Z2:Z144">'Cleaned dataset'!Y2:Y144*'Factor scores'!AH$8</f>
        <v>-0.15204</v>
      </c>
      <c r="AA2" s="143">
        <f t="array" ref="AA2:AA144">'Cleaned dataset'!Z2:Z144*'Factor scores'!AI$8</f>
        <v>0.029054</v>
      </c>
      <c r="AB2" s="143">
        <f t="array" ref="AB2:AB144">'Cleaned dataset'!AA2:AA144*'Factor scores'!AJ$8</f>
        <v>0.049026</v>
      </c>
      <c r="AC2" s="143">
        <f t="array" ref="AC2:AC144">'Cleaned dataset'!AB2:AB144*'Factor scores'!AK$8</f>
        <v>0.6962</v>
      </c>
      <c r="AD2" s="143">
        <f t="array" ref="AD2:AD144">'Cleaned dataset'!AC2:AC144*'Factor scores'!AL$8</f>
        <v>0.36296</v>
      </c>
      <c r="AE2" s="143">
        <f t="array" ref="AE2:AE144">'Cleaned dataset'!AD2:AD144*'Factor scores'!AM$8</f>
        <v>-0.19583</v>
      </c>
      <c r="AF2" s="143">
        <f t="array" ref="AF2:AF144">'Cleaned dataset'!AE2:AE144*'Factor scores'!AN$8</f>
        <v>-0.18149</v>
      </c>
      <c r="AG2" s="143">
        <f t="array" ref="AG2:AG144">'Cleaned dataset'!AF2:AF144*'Factor scores'!AO$8</f>
        <v>-0.0952</v>
      </c>
      <c r="AH2" s="143">
        <f t="array" ref="AH2:AH144">'Cleaned dataset'!AG2:AG144*'Factor scores'!AP$8</f>
        <v>-0.45752</v>
      </c>
      <c r="AI2" s="143">
        <f t="array" ref="AI2:AI144">'Cleaned dataset'!AH2:AH144*'Factor scores'!AQ$8</f>
        <v>-0.38014</v>
      </c>
      <c r="AJ2" s="143">
        <f t="array" ref="AJ2:AJ144">'Cleaned dataset'!AI2:AI144*'Factor scores'!AR$8</f>
        <v>-0.1587</v>
      </c>
      <c r="AK2" s="143">
        <f t="array" ref="AK2:AK144">'Cleaned dataset'!AJ2:AJ144*'Factor scores'!AS$8</f>
        <v>-0.06956</v>
      </c>
      <c r="AL2" s="143">
        <f t="array" ref="AL2:AL144">'Cleaned dataset'!AK2:AK144*'Factor scores'!AT$8</f>
        <v>0.024999</v>
      </c>
      <c r="AM2" s="143">
        <f t="array" ref="AM2:AM144">'Cleaned dataset'!AL2:AL144*'Factor scores'!AU$8</f>
        <v>0.363672</v>
      </c>
      <c r="AN2" s="143">
        <f t="array" ref="AN2:AN144">'Cleaned dataset'!AM2:AM144*'Factor scores'!AV$8</f>
        <v>-0.03939</v>
      </c>
      <c r="AO2" s="143">
        <f t="array" ref="AO2:AO144">'Cleaned dataset'!AN2:AN144*'Factor scores'!AW$8</f>
        <v>-0.10506</v>
      </c>
      <c r="AP2" s="143">
        <f t="array" ref="AP2:AP144">'Cleaned dataset'!AO2:AO144*'Factor scores'!AX$8</f>
        <v>-0.43836</v>
      </c>
      <c r="AQ2" s="143">
        <f t="array" ref="AQ2:AQ144">'Cleaned dataset'!AP2:AP144*'Factor scores'!AY$8</f>
        <v>-0.315</v>
      </c>
      <c r="AR2" s="143">
        <f t="array" ref="AR2:AR144">'Cleaned dataset'!AQ2:AQ144*'Factor scores'!AZ$8</f>
        <v>-0.0192</v>
      </c>
      <c r="AS2" s="143">
        <f t="array" ref="AS2:AS144">'Cleaned dataset'!AR2:AR144*'Factor scores'!BA$8</f>
        <v>0.345639</v>
      </c>
      <c r="AT2" s="143">
        <f t="array" ref="AT2:AT144">'Cleaned dataset'!AS2:AS144*'Factor scores'!BB$8</f>
        <v>-0.4082</v>
      </c>
    </row>
    <row r="3">
      <c r="A3" s="142">
        <f t="shared" si="1"/>
        <v>-1.457081</v>
      </c>
      <c r="B3" s="143">
        <v>-0.0169</v>
      </c>
      <c r="C3" s="143">
        <v>0.229035</v>
      </c>
      <c r="D3" s="143">
        <v>0.553593</v>
      </c>
      <c r="E3" s="143">
        <v>0.079358</v>
      </c>
      <c r="F3" s="143">
        <v>-0.01632</v>
      </c>
      <c r="G3" s="143">
        <v>0.124532</v>
      </c>
      <c r="H3" s="143">
        <v>0.164048</v>
      </c>
      <c r="I3" s="143">
        <v>-0.00944</v>
      </c>
      <c r="J3" s="143">
        <v>0.046377</v>
      </c>
      <c r="K3" s="143">
        <v>-0.02366</v>
      </c>
      <c r="L3" s="143">
        <v>0.077162</v>
      </c>
      <c r="M3" s="143">
        <v>-0.0436</v>
      </c>
      <c r="N3" s="143">
        <v>0.14845</v>
      </c>
      <c r="O3" s="143">
        <v>0.106016</v>
      </c>
      <c r="P3" s="143">
        <v>0.07577</v>
      </c>
      <c r="Q3" s="143">
        <v>-0.17707</v>
      </c>
      <c r="R3" s="143">
        <v>0.00926</v>
      </c>
      <c r="S3" s="143">
        <v>0.251205</v>
      </c>
      <c r="T3" s="143">
        <v>-0.2134</v>
      </c>
      <c r="U3" s="143">
        <v>0.127752</v>
      </c>
      <c r="V3" s="143">
        <v>-0.08432</v>
      </c>
      <c r="W3" s="143">
        <v>-0.32908</v>
      </c>
      <c r="X3" s="143">
        <v>0.44706</v>
      </c>
      <c r="Y3" s="143">
        <v>0.022467</v>
      </c>
      <c r="Z3" s="143">
        <v>-0.22806</v>
      </c>
      <c r="AA3" s="143">
        <v>0.087162</v>
      </c>
      <c r="AB3" s="143">
        <v>0.098052</v>
      </c>
      <c r="AC3" s="143">
        <v>0.6962</v>
      </c>
      <c r="AD3" s="143">
        <v>0.27222</v>
      </c>
      <c r="AE3" s="143">
        <v>-0.78332</v>
      </c>
      <c r="AF3" s="143">
        <v>-0.72596</v>
      </c>
      <c r="AG3" s="143">
        <v>-0.23800000000000002</v>
      </c>
      <c r="AH3" s="143">
        <v>-0.68628</v>
      </c>
      <c r="AI3" s="143">
        <v>-0.76028</v>
      </c>
      <c r="AJ3" s="143">
        <v>-0.3174</v>
      </c>
      <c r="AK3" s="143">
        <v>-0.13912</v>
      </c>
      <c r="AL3" s="143">
        <v>0.024999</v>
      </c>
      <c r="AM3" s="143">
        <v>0.363672</v>
      </c>
      <c r="AN3" s="143">
        <v>-0.05252</v>
      </c>
      <c r="AO3" s="143">
        <v>-0.31518</v>
      </c>
      <c r="AP3" s="143">
        <v>-0.21918</v>
      </c>
      <c r="AQ3" s="143">
        <v>-0.1575</v>
      </c>
      <c r="AR3" s="143">
        <v>-0.0256</v>
      </c>
      <c r="AS3" s="143">
        <v>0.345639</v>
      </c>
      <c r="AT3" s="143">
        <v>-0.24492000000000003</v>
      </c>
    </row>
    <row r="4">
      <c r="A4" s="142">
        <f t="shared" si="1"/>
        <v>-0.893865</v>
      </c>
      <c r="B4" s="143">
        <v>-0.00845</v>
      </c>
      <c r="C4" s="143">
        <v>0.091614</v>
      </c>
      <c r="D4" s="143">
        <v>0.184531</v>
      </c>
      <c r="E4" s="143">
        <v>0.039679</v>
      </c>
      <c r="F4" s="143">
        <v>-0.01088</v>
      </c>
      <c r="G4" s="143">
        <v>0.124532</v>
      </c>
      <c r="H4" s="143">
        <v>0.082024</v>
      </c>
      <c r="I4" s="143">
        <v>-0.00944</v>
      </c>
      <c r="J4" s="143">
        <v>0.015459</v>
      </c>
      <c r="K4" s="143">
        <v>-0.01183</v>
      </c>
      <c r="L4" s="143">
        <v>0.077162</v>
      </c>
      <c r="M4" s="143">
        <v>-0.0218</v>
      </c>
      <c r="N4" s="143">
        <v>0.222675</v>
      </c>
      <c r="O4" s="143">
        <v>0.159024</v>
      </c>
      <c r="P4" s="143">
        <v>0.113655</v>
      </c>
      <c r="Q4" s="143">
        <v>-0.35414</v>
      </c>
      <c r="R4" s="143">
        <v>0.00463</v>
      </c>
      <c r="S4" s="143">
        <v>0.100482</v>
      </c>
      <c r="T4" s="143">
        <v>-0.08536</v>
      </c>
      <c r="U4" s="143">
        <v>0.063876</v>
      </c>
      <c r="V4" s="143">
        <v>-0.04216</v>
      </c>
      <c r="W4" s="143">
        <v>-0.24680999999999997</v>
      </c>
      <c r="X4" s="143">
        <v>0.178824</v>
      </c>
      <c r="Y4" s="143">
        <v>0.022467</v>
      </c>
      <c r="Z4" s="143">
        <v>-0.07602</v>
      </c>
      <c r="AA4" s="143">
        <v>0.058108</v>
      </c>
      <c r="AB4" s="143">
        <v>0.024513</v>
      </c>
      <c r="AC4" s="143">
        <v>0.52215</v>
      </c>
      <c r="AD4" s="143">
        <v>0.36296</v>
      </c>
      <c r="AE4" s="143">
        <v>-0.5874900000000001</v>
      </c>
      <c r="AF4" s="143">
        <v>-0.18149</v>
      </c>
      <c r="AG4" s="143">
        <v>-0.0952</v>
      </c>
      <c r="AH4" s="143">
        <v>-0.45752</v>
      </c>
      <c r="AI4" s="143">
        <v>-0.38014</v>
      </c>
      <c r="AJ4" s="143">
        <v>-0.1587</v>
      </c>
      <c r="AK4" s="143">
        <v>-0.13912</v>
      </c>
      <c r="AL4" s="143">
        <v>0.016666</v>
      </c>
      <c r="AM4" s="143">
        <v>0.242448</v>
      </c>
      <c r="AN4" s="143">
        <v>-0.02626</v>
      </c>
      <c r="AO4" s="143">
        <v>-0.21012</v>
      </c>
      <c r="AP4" s="143">
        <v>-0.21918</v>
      </c>
      <c r="AQ4" s="143">
        <v>-0.1575</v>
      </c>
      <c r="AR4" s="143">
        <v>-0.0256</v>
      </c>
      <c r="AS4" s="143">
        <v>0.230426</v>
      </c>
      <c r="AT4" s="143">
        <v>-0.32656</v>
      </c>
    </row>
    <row r="5">
      <c r="A5" s="142">
        <f t="shared" si="1"/>
        <v>-1.605857</v>
      </c>
      <c r="B5" s="143">
        <v>-0.0169</v>
      </c>
      <c r="C5" s="143">
        <v>0.091614</v>
      </c>
      <c r="D5" s="143">
        <v>0.553593</v>
      </c>
      <c r="E5" s="143">
        <v>0.119037</v>
      </c>
      <c r="F5" s="143">
        <v>-0.01088</v>
      </c>
      <c r="G5" s="143">
        <v>0.124532</v>
      </c>
      <c r="H5" s="143">
        <v>0.246072</v>
      </c>
      <c r="I5" s="143">
        <v>-0.01888</v>
      </c>
      <c r="J5" s="143">
        <v>0.061836</v>
      </c>
      <c r="K5" s="143">
        <v>-0.04732</v>
      </c>
      <c r="L5" s="143">
        <v>0.077162</v>
      </c>
      <c r="M5" s="143">
        <v>-0.109</v>
      </c>
      <c r="N5" s="143">
        <v>0.14845</v>
      </c>
      <c r="O5" s="143">
        <v>0.106016</v>
      </c>
      <c r="P5" s="143">
        <v>0.037885</v>
      </c>
      <c r="Q5" s="143">
        <v>-0.17707</v>
      </c>
      <c r="R5" s="143">
        <v>0.002315</v>
      </c>
      <c r="S5" s="143">
        <v>0.200964</v>
      </c>
      <c r="T5" s="143">
        <v>-0.17072</v>
      </c>
      <c r="U5" s="143">
        <v>0.127752</v>
      </c>
      <c r="V5" s="143">
        <v>-0.08432</v>
      </c>
      <c r="W5" s="143">
        <v>-0.32908</v>
      </c>
      <c r="X5" s="143">
        <v>0.26823600000000003</v>
      </c>
      <c r="Y5" s="143">
        <v>0.014978</v>
      </c>
      <c r="Z5" s="143">
        <v>-0.15204</v>
      </c>
      <c r="AA5" s="143">
        <v>0.058108</v>
      </c>
      <c r="AB5" s="143">
        <v>0.049026</v>
      </c>
      <c r="AC5" s="143">
        <v>0.52215</v>
      </c>
      <c r="AD5" s="143">
        <v>0.27222</v>
      </c>
      <c r="AE5" s="143">
        <v>-0.39166</v>
      </c>
      <c r="AF5" s="143">
        <v>-0.36298</v>
      </c>
      <c r="AG5" s="143">
        <v>-0.0952</v>
      </c>
      <c r="AH5" s="143">
        <v>-0.68628</v>
      </c>
      <c r="AI5" s="143">
        <v>-0.38014</v>
      </c>
      <c r="AJ5" s="143">
        <v>-0.3174</v>
      </c>
      <c r="AK5" s="143">
        <v>-0.13912</v>
      </c>
      <c r="AL5" s="143">
        <v>0.033332</v>
      </c>
      <c r="AM5" s="143">
        <v>0.484896</v>
      </c>
      <c r="AN5" s="143">
        <v>-0.05252</v>
      </c>
      <c r="AO5" s="143">
        <v>-0.31518</v>
      </c>
      <c r="AP5" s="143">
        <v>-0.87672</v>
      </c>
      <c r="AQ5" s="143">
        <v>-0.47250000000000003</v>
      </c>
      <c r="AR5" s="143">
        <v>-0.019200000000000002</v>
      </c>
      <c r="AS5" s="143">
        <v>0.345639</v>
      </c>
      <c r="AT5" s="143">
        <v>-0.32656</v>
      </c>
    </row>
    <row r="6">
      <c r="A6" s="142">
        <f t="shared" si="1"/>
        <v>-1.021748</v>
      </c>
      <c r="B6" s="143">
        <v>-0.00845</v>
      </c>
      <c r="C6" s="143">
        <v>0.091614</v>
      </c>
      <c r="D6" s="143">
        <v>0.184531</v>
      </c>
      <c r="E6" s="143">
        <v>0.039679</v>
      </c>
      <c r="F6" s="143">
        <v>-0.01088</v>
      </c>
      <c r="G6" s="143">
        <v>0.124532</v>
      </c>
      <c r="H6" s="143">
        <v>0.082024</v>
      </c>
      <c r="I6" s="143">
        <v>-0.00944</v>
      </c>
      <c r="J6" s="143">
        <v>0.015459</v>
      </c>
      <c r="K6" s="143">
        <v>-0.01183</v>
      </c>
      <c r="L6" s="143">
        <v>0.077162</v>
      </c>
      <c r="M6" s="143">
        <v>-0.0218</v>
      </c>
      <c r="N6" s="143">
        <v>0.14845</v>
      </c>
      <c r="O6" s="143">
        <v>0.212032</v>
      </c>
      <c r="P6" s="143">
        <v>0.15154</v>
      </c>
      <c r="Q6" s="143">
        <v>-0.35414</v>
      </c>
      <c r="R6" s="143">
        <v>0.00463</v>
      </c>
      <c r="S6" s="143">
        <v>0.100482</v>
      </c>
      <c r="T6" s="143">
        <v>-0.08536</v>
      </c>
      <c r="U6" s="143">
        <v>0.063876</v>
      </c>
      <c r="V6" s="143">
        <v>-0.04216</v>
      </c>
      <c r="W6" s="143">
        <v>-0.24680999999999997</v>
      </c>
      <c r="X6" s="143">
        <v>0.178824</v>
      </c>
      <c r="Y6" s="143">
        <v>0.029956</v>
      </c>
      <c r="Z6" s="143">
        <v>-0.22806</v>
      </c>
      <c r="AA6" s="143">
        <v>0.058108</v>
      </c>
      <c r="AB6" s="143">
        <v>0.024513</v>
      </c>
      <c r="AC6" s="143">
        <v>0.52215</v>
      </c>
      <c r="AD6" s="143">
        <v>0.36296</v>
      </c>
      <c r="AE6" s="143">
        <v>-0.5874900000000001</v>
      </c>
      <c r="AF6" s="143">
        <v>-0.18149</v>
      </c>
      <c r="AG6" s="143">
        <v>-0.0952</v>
      </c>
      <c r="AH6" s="143">
        <v>-0.45752</v>
      </c>
      <c r="AI6" s="143">
        <v>-0.38014</v>
      </c>
      <c r="AJ6" s="143">
        <v>-0.1587</v>
      </c>
      <c r="AK6" s="143">
        <v>-0.13912</v>
      </c>
      <c r="AL6" s="143">
        <v>0.016666</v>
      </c>
      <c r="AM6" s="143">
        <v>0.242448</v>
      </c>
      <c r="AN6" s="143">
        <v>-0.02626</v>
      </c>
      <c r="AO6" s="143">
        <v>-0.21012</v>
      </c>
      <c r="AP6" s="143">
        <v>-0.21918</v>
      </c>
      <c r="AQ6" s="143">
        <v>-0.1575</v>
      </c>
      <c r="AR6" s="143">
        <v>-0.0256</v>
      </c>
      <c r="AS6" s="143">
        <v>0.230426</v>
      </c>
      <c r="AT6" s="143">
        <v>-0.32656</v>
      </c>
    </row>
    <row r="7">
      <c r="A7" s="142">
        <f t="shared" si="1"/>
        <v>-2.623687</v>
      </c>
      <c r="B7" s="143">
        <v>-0.00845</v>
      </c>
      <c r="C7" s="143">
        <v>0.045807</v>
      </c>
      <c r="D7" s="143">
        <v>0.184531</v>
      </c>
      <c r="E7" s="143">
        <v>0.039679</v>
      </c>
      <c r="F7" s="143">
        <v>-0.00544</v>
      </c>
      <c r="G7" s="143">
        <v>0.124532</v>
      </c>
      <c r="H7" s="143">
        <v>0.164048</v>
      </c>
      <c r="I7" s="143">
        <v>-0.00944</v>
      </c>
      <c r="J7" s="143">
        <v>0.015459</v>
      </c>
      <c r="K7" s="143">
        <v>-0.01183</v>
      </c>
      <c r="L7" s="143">
        <v>0.038581</v>
      </c>
      <c r="M7" s="143">
        <v>-0.0436</v>
      </c>
      <c r="N7" s="143">
        <v>0.074225</v>
      </c>
      <c r="O7" s="143">
        <v>0.212032</v>
      </c>
      <c r="P7" s="143">
        <v>0.15154</v>
      </c>
      <c r="Q7" s="143">
        <v>-0.70828</v>
      </c>
      <c r="R7" s="143">
        <v>0.00926</v>
      </c>
      <c r="S7" s="143">
        <v>0.200964</v>
      </c>
      <c r="T7" s="143">
        <v>-0.17072</v>
      </c>
      <c r="U7" s="143">
        <v>0.127752</v>
      </c>
      <c r="V7" s="143">
        <v>-0.08432</v>
      </c>
      <c r="W7" s="143">
        <v>-0.32908</v>
      </c>
      <c r="X7" s="143">
        <v>0.357648</v>
      </c>
      <c r="Y7" s="143">
        <v>0.014978</v>
      </c>
      <c r="Z7" s="143">
        <v>-0.15204</v>
      </c>
      <c r="AA7" s="143">
        <v>0.058108</v>
      </c>
      <c r="AB7" s="143">
        <v>0.024513</v>
      </c>
      <c r="AC7" s="143">
        <v>0.17405</v>
      </c>
      <c r="AD7" s="143">
        <v>0.27222</v>
      </c>
      <c r="AE7" s="143">
        <v>-0.5874900000000001</v>
      </c>
      <c r="AF7" s="143">
        <v>-0.72596</v>
      </c>
      <c r="AG7" s="143">
        <v>-0.0952</v>
      </c>
      <c r="AH7" s="143">
        <v>-0.45752</v>
      </c>
      <c r="AI7" s="143">
        <v>-0.38014</v>
      </c>
      <c r="AJ7" s="143">
        <v>-0.1587</v>
      </c>
      <c r="AK7" s="143">
        <v>-0.06956</v>
      </c>
      <c r="AL7" s="143">
        <v>0.024999</v>
      </c>
      <c r="AM7" s="143">
        <v>0.242448</v>
      </c>
      <c r="AN7" s="143">
        <v>-0.039389999999999994</v>
      </c>
      <c r="AO7" s="143">
        <v>-0.31518</v>
      </c>
      <c r="AP7" s="143">
        <v>-0.43836</v>
      </c>
      <c r="AQ7" s="143">
        <v>-0.315</v>
      </c>
      <c r="AR7" s="143">
        <v>-0.0128</v>
      </c>
      <c r="AS7" s="143">
        <v>0.345639</v>
      </c>
      <c r="AT7" s="143">
        <v>-0.4082</v>
      </c>
    </row>
    <row r="8">
      <c r="A8" s="142">
        <f t="shared" si="1"/>
        <v>-2.53486</v>
      </c>
      <c r="B8" s="143">
        <v>-0.00845</v>
      </c>
      <c r="C8" s="143">
        <v>0.045807</v>
      </c>
      <c r="D8" s="143">
        <v>0.184531</v>
      </c>
      <c r="E8" s="143">
        <v>0.039679</v>
      </c>
      <c r="F8" s="143">
        <v>-0.00544</v>
      </c>
      <c r="G8" s="143">
        <v>0.062266</v>
      </c>
      <c r="H8" s="143">
        <v>0.082024</v>
      </c>
      <c r="I8" s="143">
        <v>-0.00472</v>
      </c>
      <c r="J8" s="143">
        <v>0.015459</v>
      </c>
      <c r="K8" s="143">
        <v>-0.01183</v>
      </c>
      <c r="L8" s="143">
        <v>0.038581</v>
      </c>
      <c r="M8" s="143">
        <v>-0.0218</v>
      </c>
      <c r="N8" s="143">
        <v>0.074225</v>
      </c>
      <c r="O8" s="143">
        <v>0.212032</v>
      </c>
      <c r="P8" s="143">
        <v>0.15154</v>
      </c>
      <c r="Q8" s="143">
        <v>-0.70828</v>
      </c>
      <c r="R8" s="143">
        <v>0.00926</v>
      </c>
      <c r="S8" s="143">
        <v>0.200964</v>
      </c>
      <c r="T8" s="143">
        <v>-0.17072</v>
      </c>
      <c r="U8" s="143">
        <v>0.127752</v>
      </c>
      <c r="V8" s="143">
        <v>-0.08432</v>
      </c>
      <c r="W8" s="143">
        <v>-0.32908</v>
      </c>
      <c r="X8" s="143">
        <v>0.357648</v>
      </c>
      <c r="Y8" s="143">
        <v>0.014978</v>
      </c>
      <c r="Z8" s="143">
        <v>-0.15204</v>
      </c>
      <c r="AA8" s="143">
        <v>0.058108</v>
      </c>
      <c r="AB8" s="143">
        <v>0.024513</v>
      </c>
      <c r="AC8" s="143">
        <v>0.3481</v>
      </c>
      <c r="AD8" s="143">
        <v>0.36296</v>
      </c>
      <c r="AE8" s="143">
        <v>-0.5874900000000001</v>
      </c>
      <c r="AF8" s="143">
        <v>-0.72596</v>
      </c>
      <c r="AG8" s="143">
        <v>-0.0952</v>
      </c>
      <c r="AH8" s="143">
        <v>-0.45752</v>
      </c>
      <c r="AI8" s="143">
        <v>-0.38014</v>
      </c>
      <c r="AJ8" s="143">
        <v>-0.1587</v>
      </c>
      <c r="AK8" s="143">
        <v>-0.13912</v>
      </c>
      <c r="AL8" s="143">
        <v>0.033332</v>
      </c>
      <c r="AM8" s="143">
        <v>0.363672</v>
      </c>
      <c r="AN8" s="143">
        <v>-0.05252</v>
      </c>
      <c r="AO8" s="143">
        <v>-0.42024</v>
      </c>
      <c r="AP8" s="143">
        <v>-0.43836</v>
      </c>
      <c r="AQ8" s="143">
        <v>-0.315</v>
      </c>
      <c r="AR8" s="143">
        <v>-0.0128</v>
      </c>
      <c r="AS8" s="143">
        <v>0.345639</v>
      </c>
      <c r="AT8" s="143">
        <v>-0.4082</v>
      </c>
    </row>
    <row r="9">
      <c r="A9" s="142">
        <f t="shared" si="1"/>
        <v>-2.65528</v>
      </c>
      <c r="B9" s="143">
        <v>-0.00845</v>
      </c>
      <c r="C9" s="143">
        <v>0.045807</v>
      </c>
      <c r="D9" s="143">
        <v>0.184531</v>
      </c>
      <c r="E9" s="143">
        <v>0.039679</v>
      </c>
      <c r="F9" s="143">
        <v>-0.00544</v>
      </c>
      <c r="G9" s="143">
        <v>0.062266</v>
      </c>
      <c r="H9" s="143">
        <v>0.082024</v>
      </c>
      <c r="I9" s="143">
        <v>-0.00472</v>
      </c>
      <c r="J9" s="143">
        <v>0.015459</v>
      </c>
      <c r="K9" s="143">
        <v>-0.01183</v>
      </c>
      <c r="L9" s="143">
        <v>0.038581</v>
      </c>
      <c r="M9" s="143">
        <v>-0.0218</v>
      </c>
      <c r="N9" s="143">
        <v>0.074225</v>
      </c>
      <c r="O9" s="143">
        <v>0.159024</v>
      </c>
      <c r="P9" s="143">
        <v>0.113655</v>
      </c>
      <c r="Q9" s="143">
        <v>-0.53121</v>
      </c>
      <c r="R9" s="143">
        <v>0.00926</v>
      </c>
      <c r="S9" s="143">
        <v>0.200964</v>
      </c>
      <c r="T9" s="143">
        <v>-0.17072</v>
      </c>
      <c r="U9" s="143">
        <v>0.127752</v>
      </c>
      <c r="V9" s="143">
        <v>-0.08432</v>
      </c>
      <c r="W9" s="143">
        <v>-0.32908</v>
      </c>
      <c r="X9" s="143">
        <v>0.357648</v>
      </c>
      <c r="Y9" s="143">
        <v>0.014978</v>
      </c>
      <c r="Z9" s="143">
        <v>-0.15204</v>
      </c>
      <c r="AA9" s="143">
        <v>0.058108</v>
      </c>
      <c r="AB9" s="143">
        <v>0.024513</v>
      </c>
      <c r="AC9" s="143">
        <v>0.17405</v>
      </c>
      <c r="AD9" s="143">
        <v>0.27222</v>
      </c>
      <c r="AE9" s="143">
        <v>-0.5874900000000001</v>
      </c>
      <c r="AF9" s="143">
        <v>-0.72596</v>
      </c>
      <c r="AG9" s="143">
        <v>-0.0952</v>
      </c>
      <c r="AH9" s="143">
        <v>-0.45752</v>
      </c>
      <c r="AI9" s="143">
        <v>-0.38014</v>
      </c>
      <c r="AJ9" s="143">
        <v>-0.1587</v>
      </c>
      <c r="AK9" s="143">
        <v>-0.06956</v>
      </c>
      <c r="AL9" s="143">
        <v>0.024999</v>
      </c>
      <c r="AM9" s="143">
        <v>0.242448</v>
      </c>
      <c r="AN9" s="143">
        <v>-0.039389999999999994</v>
      </c>
      <c r="AO9" s="143">
        <v>-0.31518</v>
      </c>
      <c r="AP9" s="143">
        <v>-0.43836</v>
      </c>
      <c r="AQ9" s="143">
        <v>-0.315</v>
      </c>
      <c r="AR9" s="143">
        <v>-0.0128</v>
      </c>
      <c r="AS9" s="143">
        <v>0.345639</v>
      </c>
      <c r="AT9" s="143">
        <v>-0.4082</v>
      </c>
    </row>
    <row r="10">
      <c r="A10" s="142">
        <f t="shared" si="1"/>
        <v>-2.4653</v>
      </c>
      <c r="B10" s="143">
        <v>-0.00845</v>
      </c>
      <c r="C10" s="143">
        <v>0.045807</v>
      </c>
      <c r="D10" s="143">
        <v>0.184531</v>
      </c>
      <c r="E10" s="143">
        <v>0.039679</v>
      </c>
      <c r="F10" s="143">
        <v>-0.00544</v>
      </c>
      <c r="G10" s="143">
        <v>0.062266</v>
      </c>
      <c r="H10" s="143">
        <v>0.082024</v>
      </c>
      <c r="I10" s="143">
        <v>-0.00472</v>
      </c>
      <c r="J10" s="143">
        <v>0.015459</v>
      </c>
      <c r="K10" s="143">
        <v>-0.01183</v>
      </c>
      <c r="L10" s="143">
        <v>0.038581</v>
      </c>
      <c r="M10" s="143">
        <v>-0.0218</v>
      </c>
      <c r="N10" s="143">
        <v>0.074225</v>
      </c>
      <c r="O10" s="143">
        <v>0.212032</v>
      </c>
      <c r="P10" s="143">
        <v>0.15154</v>
      </c>
      <c r="Q10" s="143">
        <v>-0.70828</v>
      </c>
      <c r="R10" s="143">
        <v>0.00926</v>
      </c>
      <c r="S10" s="143">
        <v>0.200964</v>
      </c>
      <c r="T10" s="143">
        <v>-0.17072</v>
      </c>
      <c r="U10" s="143">
        <v>0.127752</v>
      </c>
      <c r="V10" s="143">
        <v>-0.08432</v>
      </c>
      <c r="W10" s="143">
        <v>-0.32908</v>
      </c>
      <c r="X10" s="143">
        <v>0.357648</v>
      </c>
      <c r="Y10" s="143">
        <v>0.014978</v>
      </c>
      <c r="Z10" s="143">
        <v>-0.15204</v>
      </c>
      <c r="AA10" s="143">
        <v>0.058108</v>
      </c>
      <c r="AB10" s="143">
        <v>0.024513</v>
      </c>
      <c r="AC10" s="143">
        <v>0.3481</v>
      </c>
      <c r="AD10" s="143">
        <v>0.36296</v>
      </c>
      <c r="AE10" s="143">
        <v>-0.5874900000000001</v>
      </c>
      <c r="AF10" s="143">
        <v>-0.72596</v>
      </c>
      <c r="AG10" s="143">
        <v>-0.0952</v>
      </c>
      <c r="AH10" s="143">
        <v>-0.45752</v>
      </c>
      <c r="AI10" s="143">
        <v>-0.38014</v>
      </c>
      <c r="AJ10" s="143">
        <v>-0.1587</v>
      </c>
      <c r="AK10" s="143">
        <v>-0.06956</v>
      </c>
      <c r="AL10" s="143">
        <v>0.033332</v>
      </c>
      <c r="AM10" s="143">
        <v>0.363672</v>
      </c>
      <c r="AN10" s="143">
        <v>-0.05252</v>
      </c>
      <c r="AO10" s="143">
        <v>-0.42024</v>
      </c>
      <c r="AP10" s="143">
        <v>-0.43836</v>
      </c>
      <c r="AQ10" s="143">
        <v>-0.315</v>
      </c>
      <c r="AR10" s="143">
        <v>-0.0128</v>
      </c>
      <c r="AS10" s="143">
        <v>0.345639</v>
      </c>
      <c r="AT10" s="143">
        <v>-0.4082</v>
      </c>
    </row>
    <row r="11">
      <c r="A11" s="142">
        <f t="shared" si="1"/>
        <v>-2.741457</v>
      </c>
      <c r="B11" s="143">
        <v>-0.00845</v>
      </c>
      <c r="C11" s="143">
        <v>0.045807</v>
      </c>
      <c r="D11" s="143">
        <v>0.184531</v>
      </c>
      <c r="E11" s="143">
        <v>0.039679</v>
      </c>
      <c r="F11" s="143">
        <v>-0.00544</v>
      </c>
      <c r="G11" s="143">
        <v>0.062266</v>
      </c>
      <c r="H11" s="143">
        <v>0.082024</v>
      </c>
      <c r="I11" s="143">
        <v>-0.00472</v>
      </c>
      <c r="J11" s="143">
        <v>0.015459</v>
      </c>
      <c r="K11" s="143">
        <v>-0.01183</v>
      </c>
      <c r="L11" s="143">
        <v>0.038581</v>
      </c>
      <c r="M11" s="143">
        <v>-0.0218</v>
      </c>
      <c r="N11" s="143">
        <v>0.074225</v>
      </c>
      <c r="O11" s="143">
        <v>0.212032</v>
      </c>
      <c r="P11" s="143">
        <v>0.15154</v>
      </c>
      <c r="Q11" s="143">
        <v>-0.70828</v>
      </c>
      <c r="R11" s="143">
        <v>0.00926</v>
      </c>
      <c r="S11" s="143">
        <v>0.200964</v>
      </c>
      <c r="T11" s="143">
        <v>-0.17072</v>
      </c>
      <c r="U11" s="143">
        <v>0.127752</v>
      </c>
      <c r="V11" s="143">
        <v>-0.08432</v>
      </c>
      <c r="W11" s="143">
        <v>-0.32908</v>
      </c>
      <c r="X11" s="143">
        <v>0.357648</v>
      </c>
      <c r="Y11" s="143">
        <v>0.014978</v>
      </c>
      <c r="Z11" s="143">
        <v>-0.15204</v>
      </c>
      <c r="AA11" s="143">
        <v>0.058108</v>
      </c>
      <c r="AB11" s="143">
        <v>0.024513</v>
      </c>
      <c r="AC11" s="143">
        <v>0.17405</v>
      </c>
      <c r="AD11" s="143">
        <v>0.27222</v>
      </c>
      <c r="AE11" s="143">
        <v>-0.5874900000000001</v>
      </c>
      <c r="AF11" s="143">
        <v>-0.72596</v>
      </c>
      <c r="AG11" s="143">
        <v>-0.0952</v>
      </c>
      <c r="AH11" s="143">
        <v>-0.45752</v>
      </c>
      <c r="AI11" s="143">
        <v>-0.38014</v>
      </c>
      <c r="AJ11" s="143">
        <v>-0.1587</v>
      </c>
      <c r="AK11" s="143">
        <v>-0.06956</v>
      </c>
      <c r="AL11" s="143">
        <v>0.024999</v>
      </c>
      <c r="AM11" s="143">
        <v>0.242448</v>
      </c>
      <c r="AN11" s="143">
        <v>-0.039389999999999994</v>
      </c>
      <c r="AO11" s="143">
        <v>-0.31518</v>
      </c>
      <c r="AP11" s="143">
        <v>-0.43836</v>
      </c>
      <c r="AQ11" s="143">
        <v>-0.315</v>
      </c>
      <c r="AR11" s="143">
        <v>-0.0128</v>
      </c>
      <c r="AS11" s="143">
        <v>0.345639</v>
      </c>
      <c r="AT11" s="143">
        <v>-0.4082</v>
      </c>
    </row>
    <row r="12">
      <c r="A12" s="142">
        <f t="shared" si="1"/>
        <v>1.290149</v>
      </c>
      <c r="B12" s="143">
        <v>-0.0169</v>
      </c>
      <c r="C12" s="143">
        <v>0.183228</v>
      </c>
      <c r="D12" s="143">
        <v>0.738124</v>
      </c>
      <c r="E12" s="143">
        <v>0.039679</v>
      </c>
      <c r="F12" s="143">
        <v>-0.00544</v>
      </c>
      <c r="G12" s="143">
        <v>0.31133</v>
      </c>
      <c r="H12" s="143">
        <v>0.082024</v>
      </c>
      <c r="I12" s="143">
        <v>-0.01888</v>
      </c>
      <c r="J12" s="143">
        <v>0.077295</v>
      </c>
      <c r="K12" s="143">
        <v>-0.03549</v>
      </c>
      <c r="L12" s="143">
        <v>0.077162</v>
      </c>
      <c r="M12" s="143">
        <v>-0.109</v>
      </c>
      <c r="N12" s="143">
        <v>0.14845</v>
      </c>
      <c r="O12" s="143">
        <v>0.053008</v>
      </c>
      <c r="P12" s="143">
        <v>0.037885</v>
      </c>
      <c r="Q12" s="143">
        <v>-0.17707</v>
      </c>
      <c r="R12" s="143">
        <v>0.002315</v>
      </c>
      <c r="S12" s="143">
        <v>0.251205</v>
      </c>
      <c r="T12" s="143">
        <v>-0.08536</v>
      </c>
      <c r="U12" s="143">
        <v>0.09581400000000001</v>
      </c>
      <c r="V12" s="143">
        <v>-0.08432</v>
      </c>
      <c r="W12" s="143">
        <v>-0.24680999999999997</v>
      </c>
      <c r="X12" s="143">
        <v>0.178824</v>
      </c>
      <c r="Y12" s="143">
        <v>0.014978</v>
      </c>
      <c r="Z12" s="143">
        <v>-0.07602</v>
      </c>
      <c r="AA12" s="143">
        <v>0.058108</v>
      </c>
      <c r="AB12" s="143">
        <v>0.024513</v>
      </c>
      <c r="AC12" s="143">
        <v>0.8702500000000001</v>
      </c>
      <c r="AD12" s="143">
        <v>0.09074</v>
      </c>
      <c r="AE12" s="143">
        <v>-0.19583</v>
      </c>
      <c r="AF12" s="143">
        <v>-0.18149</v>
      </c>
      <c r="AG12" s="143">
        <v>-0.0476</v>
      </c>
      <c r="AH12" s="143">
        <v>-0.22876</v>
      </c>
      <c r="AI12" s="143">
        <v>-0.19007</v>
      </c>
      <c r="AJ12" s="143">
        <v>-0.23805</v>
      </c>
      <c r="AK12" s="143">
        <v>-0.10433999999999999</v>
      </c>
      <c r="AL12" s="143">
        <v>0.033332</v>
      </c>
      <c r="AM12" s="143">
        <v>0.484896</v>
      </c>
      <c r="AN12" s="143">
        <v>-0.05252</v>
      </c>
      <c r="AO12" s="143">
        <v>-0.10506</v>
      </c>
      <c r="AP12" s="143">
        <v>-0.21918</v>
      </c>
      <c r="AQ12" s="143">
        <v>-0.1575</v>
      </c>
      <c r="AR12" s="143">
        <v>-0.0064</v>
      </c>
      <c r="AS12" s="143">
        <v>0.345639</v>
      </c>
      <c r="AT12" s="143">
        <v>-0.32656</v>
      </c>
    </row>
    <row r="13">
      <c r="A13" s="142">
        <f t="shared" si="1"/>
        <v>-1.475315</v>
      </c>
      <c r="B13" s="143">
        <v>-0.0169</v>
      </c>
      <c r="C13" s="143">
        <v>0.045807</v>
      </c>
      <c r="D13" s="143">
        <v>0.553593</v>
      </c>
      <c r="E13" s="143">
        <v>0.158716</v>
      </c>
      <c r="F13" s="143">
        <v>-0.02176</v>
      </c>
      <c r="G13" s="143">
        <v>0.18679800000000002</v>
      </c>
      <c r="H13" s="143">
        <v>0.246072</v>
      </c>
      <c r="I13" s="143">
        <v>-0.01888</v>
      </c>
      <c r="J13" s="143">
        <v>0.046377</v>
      </c>
      <c r="K13" s="143">
        <v>-0.04732</v>
      </c>
      <c r="L13" s="143">
        <v>0.192905</v>
      </c>
      <c r="M13" s="143">
        <v>-0.0872</v>
      </c>
      <c r="N13" s="143">
        <v>0.222675</v>
      </c>
      <c r="O13" s="143">
        <v>0.159024</v>
      </c>
      <c r="P13" s="143">
        <v>0.15154</v>
      </c>
      <c r="Q13" s="143">
        <v>-0.35414</v>
      </c>
      <c r="R13" s="143">
        <v>0.00926</v>
      </c>
      <c r="S13" s="143">
        <v>0.200964</v>
      </c>
      <c r="T13" s="143">
        <v>-0.17072</v>
      </c>
      <c r="U13" s="143">
        <v>0.15969</v>
      </c>
      <c r="V13" s="143">
        <v>-0.06324</v>
      </c>
      <c r="W13" s="143">
        <v>-0.32908</v>
      </c>
      <c r="X13" s="143">
        <v>0.26823600000000003</v>
      </c>
      <c r="Y13" s="143">
        <v>0.022467</v>
      </c>
      <c r="Z13" s="143">
        <v>-0.22806</v>
      </c>
      <c r="AA13" s="143">
        <v>0.087162</v>
      </c>
      <c r="AB13" s="143">
        <v>0.098052</v>
      </c>
      <c r="AC13" s="143">
        <v>0.6962</v>
      </c>
      <c r="AD13" s="143">
        <v>0.36296</v>
      </c>
      <c r="AE13" s="143">
        <v>-0.5874900000000001</v>
      </c>
      <c r="AF13" s="143">
        <v>-0.72596</v>
      </c>
      <c r="AG13" s="143">
        <v>-0.1904</v>
      </c>
      <c r="AH13" s="143">
        <v>-0.68628</v>
      </c>
      <c r="AI13" s="143">
        <v>-0.57021</v>
      </c>
      <c r="AJ13" s="143">
        <v>-0.3174</v>
      </c>
      <c r="AK13" s="143">
        <v>-0.13912</v>
      </c>
      <c r="AL13" s="143">
        <v>0.033332</v>
      </c>
      <c r="AM13" s="143">
        <v>0.484896</v>
      </c>
      <c r="AN13" s="143">
        <v>-0.05252</v>
      </c>
      <c r="AO13" s="143">
        <v>-0.42024</v>
      </c>
      <c r="AP13" s="143">
        <v>-0.43836</v>
      </c>
      <c r="AQ13" s="143">
        <v>-0.315</v>
      </c>
      <c r="AR13" s="143">
        <v>-0.019200000000000002</v>
      </c>
      <c r="AS13" s="143">
        <v>0.345639</v>
      </c>
      <c r="AT13" s="143">
        <v>-0.4082</v>
      </c>
    </row>
    <row r="14">
      <c r="A14" s="142">
        <f t="shared" si="1"/>
        <v>0.599698</v>
      </c>
      <c r="B14" s="143">
        <v>-0.042249999999999996</v>
      </c>
      <c r="C14" s="143">
        <v>0.229035</v>
      </c>
      <c r="D14" s="143">
        <v>0.922655</v>
      </c>
      <c r="E14" s="143">
        <v>0.198395</v>
      </c>
      <c r="F14" s="143">
        <v>-0.01632</v>
      </c>
      <c r="G14" s="143">
        <v>0.18679800000000002</v>
      </c>
      <c r="H14" s="143">
        <v>0.328096</v>
      </c>
      <c r="I14" s="143">
        <v>-0.023600000000000003</v>
      </c>
      <c r="J14" s="143">
        <v>0.030918</v>
      </c>
      <c r="K14" s="143">
        <v>-0.04732</v>
      </c>
      <c r="L14" s="143">
        <v>0.192905</v>
      </c>
      <c r="M14" s="143">
        <v>-0.0654</v>
      </c>
      <c r="N14" s="143">
        <v>0.371125</v>
      </c>
      <c r="O14" s="143">
        <v>0.26504</v>
      </c>
      <c r="P14" s="143">
        <v>0.189425</v>
      </c>
      <c r="Q14" s="143">
        <v>-0.35414</v>
      </c>
      <c r="R14" s="143">
        <v>0.011574999999999998</v>
      </c>
      <c r="S14" s="143">
        <v>0.251205</v>
      </c>
      <c r="T14" s="143">
        <v>-0.17072</v>
      </c>
      <c r="U14" s="143">
        <v>0.15969</v>
      </c>
      <c r="V14" s="143">
        <v>-0.06324</v>
      </c>
      <c r="W14" s="143">
        <v>-0.24680999999999997</v>
      </c>
      <c r="X14" s="143">
        <v>0.44706</v>
      </c>
      <c r="Y14" s="143">
        <v>0.022467</v>
      </c>
      <c r="Z14" s="143">
        <v>-0.3801</v>
      </c>
      <c r="AA14" s="143">
        <v>0.14527</v>
      </c>
      <c r="AB14" s="143">
        <v>0.12256500000000001</v>
      </c>
      <c r="AC14" s="143">
        <v>0.8702500000000001</v>
      </c>
      <c r="AD14" s="143">
        <v>0.4537</v>
      </c>
      <c r="AE14" s="143">
        <v>-0.5874900000000001</v>
      </c>
      <c r="AF14" s="143">
        <v>-0.54447</v>
      </c>
      <c r="AG14" s="143">
        <v>-0.0476</v>
      </c>
      <c r="AH14" s="143">
        <v>-0.22876</v>
      </c>
      <c r="AI14" s="143">
        <v>-0.38014</v>
      </c>
      <c r="AJ14" s="143">
        <v>-0.23805</v>
      </c>
      <c r="AK14" s="143">
        <v>-0.1739</v>
      </c>
      <c r="AL14" s="143">
        <v>0.041665</v>
      </c>
      <c r="AM14" s="143">
        <v>0.60612</v>
      </c>
      <c r="AN14" s="143">
        <v>-0.039389999999999994</v>
      </c>
      <c r="AO14" s="143">
        <v>-0.42024</v>
      </c>
      <c r="AP14" s="143">
        <v>-0.65754</v>
      </c>
      <c r="AQ14" s="143">
        <v>-0.7875</v>
      </c>
      <c r="AR14" s="143">
        <v>-0.032</v>
      </c>
      <c r="AS14" s="143">
        <v>0.345639</v>
      </c>
      <c r="AT14" s="143">
        <v>-0.24492000000000003</v>
      </c>
    </row>
    <row r="15">
      <c r="A15" s="142">
        <f t="shared" si="1"/>
        <v>-2.8103</v>
      </c>
      <c r="B15" s="143">
        <v>-0.0338</v>
      </c>
      <c r="C15" s="143">
        <v>0.183228</v>
      </c>
      <c r="D15" s="143">
        <v>0.553593</v>
      </c>
      <c r="E15" s="143">
        <v>0.119037</v>
      </c>
      <c r="F15" s="143">
        <v>-0.02176</v>
      </c>
      <c r="G15" s="143">
        <v>0.18679800000000002</v>
      </c>
      <c r="H15" s="143">
        <v>0.246072</v>
      </c>
      <c r="I15" s="143">
        <v>-0.01888</v>
      </c>
      <c r="J15" s="143">
        <v>0.061836</v>
      </c>
      <c r="K15" s="143">
        <v>-0.04732</v>
      </c>
      <c r="L15" s="143">
        <v>0.154324</v>
      </c>
      <c r="M15" s="143">
        <v>-0.0872</v>
      </c>
      <c r="N15" s="143">
        <v>0.2969</v>
      </c>
      <c r="O15" s="143">
        <v>0.26504</v>
      </c>
      <c r="P15" s="143">
        <v>0.189425</v>
      </c>
      <c r="Q15" s="143">
        <v>-0.8853500000000001</v>
      </c>
      <c r="R15" s="143">
        <v>0.00926</v>
      </c>
      <c r="S15" s="143">
        <v>0.200964</v>
      </c>
      <c r="T15" s="143">
        <v>-0.12804000000000001</v>
      </c>
      <c r="U15" s="143">
        <v>0.09581400000000001</v>
      </c>
      <c r="V15" s="143">
        <v>-0.08432</v>
      </c>
      <c r="W15" s="143">
        <v>-0.24680999999999997</v>
      </c>
      <c r="X15" s="143">
        <v>0.357648</v>
      </c>
      <c r="Y15" s="143">
        <v>0.029956</v>
      </c>
      <c r="Z15" s="143">
        <v>-0.30408</v>
      </c>
      <c r="AA15" s="143">
        <v>0.116216</v>
      </c>
      <c r="AB15" s="143">
        <v>0.098052</v>
      </c>
      <c r="AC15" s="143">
        <v>0.6962</v>
      </c>
      <c r="AD15" s="143">
        <v>0.4537</v>
      </c>
      <c r="AE15" s="143">
        <v>-0.78332</v>
      </c>
      <c r="AF15" s="143">
        <v>-0.72596</v>
      </c>
      <c r="AG15" s="143">
        <v>-0.1904</v>
      </c>
      <c r="AH15" s="143">
        <v>-0.91504</v>
      </c>
      <c r="AI15" s="143">
        <v>-0.76028</v>
      </c>
      <c r="AJ15" s="143">
        <v>-0.23805</v>
      </c>
      <c r="AK15" s="143">
        <v>-0.10433999999999999</v>
      </c>
      <c r="AL15" s="143">
        <v>0.033332</v>
      </c>
      <c r="AM15" s="143">
        <v>0.484896</v>
      </c>
      <c r="AN15" s="143">
        <v>-0.05252</v>
      </c>
      <c r="AO15" s="143">
        <v>-0.42024</v>
      </c>
      <c r="AP15" s="143">
        <v>-0.87672</v>
      </c>
      <c r="AQ15" s="143">
        <v>-0.63</v>
      </c>
      <c r="AR15" s="143">
        <v>-0.0256</v>
      </c>
      <c r="AS15" s="143">
        <v>0.345639</v>
      </c>
      <c r="AT15" s="143">
        <v>-0.4082</v>
      </c>
    </row>
    <row r="16">
      <c r="A16" s="142">
        <f t="shared" si="1"/>
        <v>-0.971337</v>
      </c>
      <c r="B16" s="143">
        <v>-0.0169</v>
      </c>
      <c r="C16" s="143">
        <v>0.229035</v>
      </c>
      <c r="D16" s="143">
        <v>0.369062</v>
      </c>
      <c r="E16" s="143">
        <v>0.119037</v>
      </c>
      <c r="F16" s="143">
        <v>-0.02176</v>
      </c>
      <c r="G16" s="143">
        <v>0.31133</v>
      </c>
      <c r="H16" s="143">
        <v>0.328096</v>
      </c>
      <c r="I16" s="143">
        <v>-0.023600000000000003</v>
      </c>
      <c r="J16" s="143">
        <v>0.077295</v>
      </c>
      <c r="K16" s="143">
        <v>-0.05915</v>
      </c>
      <c r="L16" s="143">
        <v>0.192905</v>
      </c>
      <c r="M16" s="143">
        <v>-0.109</v>
      </c>
      <c r="N16" s="143">
        <v>0.2969</v>
      </c>
      <c r="O16" s="143">
        <v>0.159024</v>
      </c>
      <c r="P16" s="143">
        <v>0.189425</v>
      </c>
      <c r="Q16" s="143">
        <v>-0.8853500000000001</v>
      </c>
      <c r="R16" s="143">
        <v>0.011574999999999998</v>
      </c>
      <c r="S16" s="143">
        <v>0.251205</v>
      </c>
      <c r="T16" s="143">
        <v>-0.2134</v>
      </c>
      <c r="U16" s="143">
        <v>0.15969</v>
      </c>
      <c r="V16" s="143">
        <v>-0.06324</v>
      </c>
      <c r="W16" s="143">
        <v>-0.41135</v>
      </c>
      <c r="X16" s="143">
        <v>0.26823600000000003</v>
      </c>
      <c r="Y16" s="143">
        <v>0.022467</v>
      </c>
      <c r="Z16" s="143">
        <v>-0.22806</v>
      </c>
      <c r="AA16" s="143">
        <v>0.087162</v>
      </c>
      <c r="AB16" s="143">
        <v>0.073539</v>
      </c>
      <c r="AC16" s="143">
        <v>0.6962</v>
      </c>
      <c r="AD16" s="143">
        <v>0.27222</v>
      </c>
      <c r="AE16" s="143">
        <v>-0.39166</v>
      </c>
      <c r="AF16" s="143">
        <v>-0.36298</v>
      </c>
      <c r="AG16" s="143">
        <v>-0.0476</v>
      </c>
      <c r="AH16" s="143">
        <v>-0.68628</v>
      </c>
      <c r="AI16" s="143">
        <v>-0.57021</v>
      </c>
      <c r="AJ16" s="143">
        <v>-0.1587</v>
      </c>
      <c r="AK16" s="143">
        <v>-0.10433999999999999</v>
      </c>
      <c r="AL16" s="143">
        <v>0.041665</v>
      </c>
      <c r="AM16" s="143">
        <v>0.484896</v>
      </c>
      <c r="AN16" s="143">
        <v>-0.05252</v>
      </c>
      <c r="AO16" s="143">
        <v>-0.31518</v>
      </c>
      <c r="AP16" s="143">
        <v>-0.65754</v>
      </c>
      <c r="AQ16" s="143">
        <v>-0.315</v>
      </c>
      <c r="AR16" s="143">
        <v>-0.019200000000000002</v>
      </c>
      <c r="AS16" s="143">
        <v>0.345639</v>
      </c>
      <c r="AT16" s="143">
        <v>-0.24492000000000003</v>
      </c>
    </row>
    <row r="17">
      <c r="A17" s="142">
        <f t="shared" si="1"/>
        <v>0.23056</v>
      </c>
      <c r="B17" s="143">
        <v>-0.025349999999999998</v>
      </c>
      <c r="C17" s="143">
        <v>0.13742100000000002</v>
      </c>
      <c r="D17" s="143">
        <v>0.369062</v>
      </c>
      <c r="E17" s="143">
        <v>0.158716</v>
      </c>
      <c r="F17" s="143">
        <v>-0.00544</v>
      </c>
      <c r="G17" s="143">
        <v>0.249064</v>
      </c>
      <c r="H17" s="143">
        <v>0.164048</v>
      </c>
      <c r="I17" s="143">
        <v>-0.01416</v>
      </c>
      <c r="J17" s="143">
        <v>0.030918</v>
      </c>
      <c r="K17" s="143">
        <v>-0.03549</v>
      </c>
      <c r="L17" s="143">
        <v>0.11574299999999998</v>
      </c>
      <c r="M17" s="143">
        <v>-0.0436</v>
      </c>
      <c r="N17" s="143">
        <v>0.2969</v>
      </c>
      <c r="O17" s="143">
        <v>0.159024</v>
      </c>
      <c r="P17" s="143">
        <v>0.113655</v>
      </c>
      <c r="Q17" s="143">
        <v>-0.17707</v>
      </c>
      <c r="R17" s="143">
        <v>0.00926</v>
      </c>
      <c r="S17" s="143">
        <v>0.100482</v>
      </c>
      <c r="T17" s="143">
        <v>-0.12804000000000001</v>
      </c>
      <c r="U17" s="143">
        <v>0.063876</v>
      </c>
      <c r="V17" s="143">
        <v>-0.04216</v>
      </c>
      <c r="W17" s="143">
        <v>-0.16454</v>
      </c>
      <c r="X17" s="143">
        <v>0.089412</v>
      </c>
      <c r="Y17" s="143">
        <v>0.014978</v>
      </c>
      <c r="Z17" s="143">
        <v>-0.07602</v>
      </c>
      <c r="AA17" s="143">
        <v>0.058108</v>
      </c>
      <c r="AB17" s="143">
        <v>0.049026</v>
      </c>
      <c r="AC17" s="143">
        <v>0.3481</v>
      </c>
      <c r="AD17" s="143">
        <v>0.36296</v>
      </c>
      <c r="AE17" s="143">
        <v>-0.39166</v>
      </c>
      <c r="AF17" s="143">
        <v>-0.18149</v>
      </c>
      <c r="AG17" s="143">
        <v>-0.0952</v>
      </c>
      <c r="AH17" s="143">
        <v>-0.22876</v>
      </c>
      <c r="AI17" s="143">
        <v>-0.19007</v>
      </c>
      <c r="AJ17" s="143">
        <v>-0.3174</v>
      </c>
      <c r="AK17" s="143">
        <v>-0.10433999999999999</v>
      </c>
      <c r="AL17" s="143">
        <v>0.016666</v>
      </c>
      <c r="AM17" s="143">
        <v>0.363672</v>
      </c>
      <c r="AN17" s="143">
        <v>-0.05252</v>
      </c>
      <c r="AO17" s="143">
        <v>-0.31518</v>
      </c>
      <c r="AP17" s="143">
        <v>-0.21918</v>
      </c>
      <c r="AQ17" s="143">
        <v>-0.1575</v>
      </c>
      <c r="AR17" s="143">
        <v>-0.0128</v>
      </c>
      <c r="AS17" s="143">
        <v>0.345639</v>
      </c>
      <c r="AT17" s="143">
        <v>-0.4082</v>
      </c>
    </row>
    <row r="18">
      <c r="A18" s="142">
        <f t="shared" si="1"/>
        <v>-3.867935</v>
      </c>
      <c r="B18" s="143">
        <v>-0.042249999999999996</v>
      </c>
      <c r="C18" s="143">
        <v>0.13742100000000002</v>
      </c>
      <c r="D18" s="143">
        <v>0.369062</v>
      </c>
      <c r="E18" s="143">
        <v>0.158716</v>
      </c>
      <c r="F18" s="143">
        <v>-0.02176</v>
      </c>
      <c r="G18" s="143">
        <v>0.31133</v>
      </c>
      <c r="H18" s="143">
        <v>0.41012</v>
      </c>
      <c r="I18" s="143">
        <v>-0.023600000000000003</v>
      </c>
      <c r="J18" s="143">
        <v>0.077295</v>
      </c>
      <c r="K18" s="143">
        <v>-0.05915</v>
      </c>
      <c r="L18" s="143">
        <v>0.154324</v>
      </c>
      <c r="M18" s="143">
        <v>-0.109</v>
      </c>
      <c r="N18" s="143">
        <v>0.2969</v>
      </c>
      <c r="O18" s="143">
        <v>0.212032</v>
      </c>
      <c r="P18" s="143">
        <v>0.15154</v>
      </c>
      <c r="Q18" s="143">
        <v>-0.8853500000000001</v>
      </c>
      <c r="R18" s="143">
        <v>0.006945</v>
      </c>
      <c r="S18" s="143">
        <v>0.200964</v>
      </c>
      <c r="T18" s="143">
        <v>-0.17072</v>
      </c>
      <c r="U18" s="143">
        <v>0.127752</v>
      </c>
      <c r="V18" s="143">
        <v>-0.10540000000000001</v>
      </c>
      <c r="W18" s="143">
        <v>-0.41135</v>
      </c>
      <c r="X18" s="143">
        <v>0.26823600000000003</v>
      </c>
      <c r="Y18" s="143">
        <v>0.029956</v>
      </c>
      <c r="Z18" s="143">
        <v>-0.30408</v>
      </c>
      <c r="AA18" s="143">
        <v>0.116216</v>
      </c>
      <c r="AB18" s="143">
        <v>0.12256500000000001</v>
      </c>
      <c r="AC18" s="143">
        <v>0.8702500000000001</v>
      </c>
      <c r="AD18" s="143">
        <v>0.4537</v>
      </c>
      <c r="AE18" s="143">
        <v>-0.78332</v>
      </c>
      <c r="AF18" s="143">
        <v>-0.72596</v>
      </c>
      <c r="AG18" s="143">
        <v>-0.1904</v>
      </c>
      <c r="AH18" s="143">
        <v>-1.1438</v>
      </c>
      <c r="AI18" s="143">
        <v>-0.76028</v>
      </c>
      <c r="AJ18" s="143">
        <v>-0.39675000000000005</v>
      </c>
      <c r="AK18" s="143">
        <v>-0.1739</v>
      </c>
      <c r="AL18" s="143">
        <v>0.033332</v>
      </c>
      <c r="AM18" s="143">
        <v>0.484896</v>
      </c>
      <c r="AN18" s="143">
        <v>-0.06565</v>
      </c>
      <c r="AO18" s="143">
        <v>-0.5253</v>
      </c>
      <c r="AP18" s="143">
        <v>-1.0959</v>
      </c>
      <c r="AQ18" s="143">
        <v>-0.7875</v>
      </c>
      <c r="AR18" s="143">
        <v>-0.032</v>
      </c>
      <c r="AS18" s="143">
        <v>0.115213</v>
      </c>
      <c r="AT18" s="143">
        <v>-0.16328</v>
      </c>
    </row>
    <row r="19">
      <c r="A19" s="142">
        <f t="shared" si="1"/>
        <v>-1.779617</v>
      </c>
      <c r="B19" s="143">
        <v>-0.0338</v>
      </c>
      <c r="C19" s="143">
        <v>0.13742100000000002</v>
      </c>
      <c r="D19" s="143">
        <v>0.553593</v>
      </c>
      <c r="E19" s="143">
        <v>0.119037</v>
      </c>
      <c r="F19" s="143">
        <v>-0.01632</v>
      </c>
      <c r="G19" s="143">
        <v>0.249064</v>
      </c>
      <c r="H19" s="143">
        <v>0.328096</v>
      </c>
      <c r="I19" s="143">
        <v>-0.01888</v>
      </c>
      <c r="J19" s="143">
        <v>0.077295</v>
      </c>
      <c r="K19" s="143">
        <v>-0.04732</v>
      </c>
      <c r="L19" s="143">
        <v>0.11574299999999998</v>
      </c>
      <c r="M19" s="143">
        <v>-0.0872</v>
      </c>
      <c r="N19" s="143">
        <v>0.222675</v>
      </c>
      <c r="O19" s="143">
        <v>0.212032</v>
      </c>
      <c r="P19" s="143">
        <v>0.15154</v>
      </c>
      <c r="Q19" s="143">
        <v>-0.53121</v>
      </c>
      <c r="R19" s="143">
        <v>0.006945</v>
      </c>
      <c r="S19" s="143">
        <v>0.251205</v>
      </c>
      <c r="T19" s="143">
        <v>-0.17072</v>
      </c>
      <c r="U19" s="143">
        <v>0.09581400000000001</v>
      </c>
      <c r="V19" s="143">
        <v>-0.06324</v>
      </c>
      <c r="W19" s="143">
        <v>-0.24680999999999997</v>
      </c>
      <c r="X19" s="143">
        <v>0.357648</v>
      </c>
      <c r="Y19" s="143">
        <v>0.022467</v>
      </c>
      <c r="Z19" s="143">
        <v>-0.22806</v>
      </c>
      <c r="AA19" s="143">
        <v>0.087162</v>
      </c>
      <c r="AB19" s="143">
        <v>0.073539</v>
      </c>
      <c r="AC19" s="143">
        <v>0.52215</v>
      </c>
      <c r="AD19" s="143">
        <v>0.27222</v>
      </c>
      <c r="AE19" s="143">
        <v>-0.5874900000000001</v>
      </c>
      <c r="AF19" s="143">
        <v>-0.54447</v>
      </c>
      <c r="AG19" s="143">
        <v>-0.1428</v>
      </c>
      <c r="AH19" s="143">
        <v>-0.68628</v>
      </c>
      <c r="AI19" s="143">
        <v>-0.57021</v>
      </c>
      <c r="AJ19" s="143">
        <v>-0.3174</v>
      </c>
      <c r="AK19" s="143">
        <v>-0.13912</v>
      </c>
      <c r="AL19" s="143">
        <v>0.033332</v>
      </c>
      <c r="AM19" s="143">
        <v>0.484896</v>
      </c>
      <c r="AN19" s="143">
        <v>-0.05252</v>
      </c>
      <c r="AO19" s="143">
        <v>-0.5253</v>
      </c>
      <c r="AP19" s="143">
        <v>-0.43836</v>
      </c>
      <c r="AQ19" s="143">
        <v>-0.7875</v>
      </c>
      <c r="AR19" s="143">
        <v>-0.019200000000000002</v>
      </c>
      <c r="AS19" s="143">
        <v>0.345639</v>
      </c>
      <c r="AT19" s="143">
        <v>-0.24492000000000003</v>
      </c>
    </row>
    <row r="20">
      <c r="A20" s="142">
        <f t="shared" si="1"/>
        <v>-0.948308</v>
      </c>
      <c r="B20" s="143">
        <v>-0.00845</v>
      </c>
      <c r="C20" s="143">
        <v>0.229035</v>
      </c>
      <c r="D20" s="143">
        <v>0.553593</v>
      </c>
      <c r="E20" s="143">
        <v>0.119037</v>
      </c>
      <c r="F20" s="143">
        <v>-0.02176</v>
      </c>
      <c r="G20" s="143">
        <v>0.062266</v>
      </c>
      <c r="H20" s="143">
        <v>0.164048</v>
      </c>
      <c r="I20" s="143">
        <v>-0.00472</v>
      </c>
      <c r="J20" s="143">
        <v>0.046377</v>
      </c>
      <c r="K20" s="143">
        <v>-0.04732</v>
      </c>
      <c r="L20" s="143">
        <v>0.192905</v>
      </c>
      <c r="M20" s="143">
        <v>-0.0654</v>
      </c>
      <c r="N20" s="143">
        <v>0.371125</v>
      </c>
      <c r="O20" s="143">
        <v>0.106016</v>
      </c>
      <c r="P20" s="143">
        <v>0.113655</v>
      </c>
      <c r="Q20" s="143">
        <v>-0.53121</v>
      </c>
      <c r="R20" s="143">
        <v>0.00463</v>
      </c>
      <c r="S20" s="143">
        <v>0.200964</v>
      </c>
      <c r="T20" s="143">
        <v>-0.2134</v>
      </c>
      <c r="U20" s="143">
        <v>0.127752</v>
      </c>
      <c r="V20" s="143">
        <v>-0.02108</v>
      </c>
      <c r="W20" s="143">
        <v>-0.32908</v>
      </c>
      <c r="X20" s="143">
        <v>0.357648</v>
      </c>
      <c r="Y20" s="143">
        <v>0.007489</v>
      </c>
      <c r="Z20" s="143">
        <v>-0.07602</v>
      </c>
      <c r="AA20" s="143">
        <v>0.058108</v>
      </c>
      <c r="AB20" s="143">
        <v>0.098052</v>
      </c>
      <c r="AC20" s="143">
        <v>0.3481</v>
      </c>
      <c r="AD20" s="143">
        <v>0.18148</v>
      </c>
      <c r="AE20" s="143">
        <v>-0.39166</v>
      </c>
      <c r="AF20" s="143">
        <v>-0.36298</v>
      </c>
      <c r="AG20" s="143">
        <v>-0.1904</v>
      </c>
      <c r="AH20" s="143">
        <v>-0.68628</v>
      </c>
      <c r="AI20" s="143">
        <v>-0.57021</v>
      </c>
      <c r="AJ20" s="143">
        <v>-0.1587</v>
      </c>
      <c r="AK20" s="143">
        <v>-0.03478</v>
      </c>
      <c r="AL20" s="143">
        <v>0.008333</v>
      </c>
      <c r="AM20" s="143">
        <v>0.60612</v>
      </c>
      <c r="AN20" s="143">
        <v>-0.06565</v>
      </c>
      <c r="AO20" s="143">
        <v>-0.31518</v>
      </c>
      <c r="AP20" s="143">
        <v>-0.43836</v>
      </c>
      <c r="AQ20" s="143">
        <v>-0.63</v>
      </c>
      <c r="AR20" s="143">
        <v>-0.0064</v>
      </c>
      <c r="AS20" s="143">
        <v>0.345639</v>
      </c>
      <c r="AT20" s="143">
        <v>-0.08164</v>
      </c>
    </row>
    <row r="21">
      <c r="A21" s="142">
        <f t="shared" si="1"/>
        <v>-0.949757</v>
      </c>
      <c r="B21" s="143">
        <v>-0.025349999999999998</v>
      </c>
      <c r="C21" s="143">
        <v>0.13742100000000002</v>
      </c>
      <c r="D21" s="143">
        <v>0.922655</v>
      </c>
      <c r="E21" s="143">
        <v>0.158716</v>
      </c>
      <c r="F21" s="143">
        <v>-0.01632</v>
      </c>
      <c r="G21" s="143">
        <v>0.31133</v>
      </c>
      <c r="H21" s="143">
        <v>0.328096</v>
      </c>
      <c r="I21" s="143">
        <v>-0.01888</v>
      </c>
      <c r="J21" s="143">
        <v>0.046377</v>
      </c>
      <c r="K21" s="143">
        <v>-0.04732</v>
      </c>
      <c r="L21" s="143">
        <v>0.192905</v>
      </c>
      <c r="M21" s="143">
        <v>-0.0872</v>
      </c>
      <c r="N21" s="143">
        <v>0.371125</v>
      </c>
      <c r="O21" s="143">
        <v>0.212032</v>
      </c>
      <c r="P21" s="143">
        <v>0.113655</v>
      </c>
      <c r="Q21" s="143">
        <v>-0.35414</v>
      </c>
      <c r="R21" s="143">
        <v>0.00926</v>
      </c>
      <c r="S21" s="143">
        <v>0.200964</v>
      </c>
      <c r="T21" s="143">
        <v>-0.12804000000000001</v>
      </c>
      <c r="U21" s="143">
        <v>0.127752</v>
      </c>
      <c r="V21" s="143">
        <v>-0.06324</v>
      </c>
      <c r="W21" s="143">
        <v>-0.41135</v>
      </c>
      <c r="X21" s="143">
        <v>0.44706</v>
      </c>
      <c r="Y21" s="143">
        <v>0.029956</v>
      </c>
      <c r="Z21" s="143">
        <v>-0.22806</v>
      </c>
      <c r="AA21" s="143">
        <v>0.14527</v>
      </c>
      <c r="AB21" s="143">
        <v>0.049026</v>
      </c>
      <c r="AC21" s="143">
        <v>0.3481</v>
      </c>
      <c r="AD21" s="143">
        <v>0.27222</v>
      </c>
      <c r="AE21" s="143">
        <v>-0.5874900000000001</v>
      </c>
      <c r="AF21" s="143">
        <v>-0.36298</v>
      </c>
      <c r="AG21" s="143">
        <v>-0.0476</v>
      </c>
      <c r="AH21" s="143">
        <v>-0.68628</v>
      </c>
      <c r="AI21" s="143">
        <v>-0.57021</v>
      </c>
      <c r="AJ21" s="143">
        <v>-0.3174</v>
      </c>
      <c r="AK21" s="143">
        <v>-0.1739</v>
      </c>
      <c r="AL21" s="143">
        <v>0.033332</v>
      </c>
      <c r="AM21" s="143">
        <v>0.363672</v>
      </c>
      <c r="AN21" s="143">
        <v>-0.05252</v>
      </c>
      <c r="AO21" s="143">
        <v>-0.5253</v>
      </c>
      <c r="AP21" s="143">
        <v>-0.65754</v>
      </c>
      <c r="AQ21" s="143">
        <v>-0.315</v>
      </c>
      <c r="AR21" s="143">
        <v>-0.032</v>
      </c>
      <c r="AS21" s="143">
        <v>0.345639</v>
      </c>
      <c r="AT21" s="143">
        <v>-0.4082</v>
      </c>
    </row>
    <row r="22">
      <c r="A22" s="142">
        <f t="shared" si="1"/>
        <v>-1.093704</v>
      </c>
      <c r="B22" s="143">
        <v>-0.0338</v>
      </c>
      <c r="C22" s="143">
        <v>0.13742100000000002</v>
      </c>
      <c r="D22" s="143">
        <v>0.553593</v>
      </c>
      <c r="E22" s="143">
        <v>0.158716</v>
      </c>
      <c r="F22" s="143">
        <v>-0.02176</v>
      </c>
      <c r="G22" s="143">
        <v>0.249064</v>
      </c>
      <c r="H22" s="143">
        <v>0.246072</v>
      </c>
      <c r="I22" s="143">
        <v>-0.01888</v>
      </c>
      <c r="J22" s="143">
        <v>0.061836</v>
      </c>
      <c r="K22" s="143">
        <v>-0.03549</v>
      </c>
      <c r="L22" s="143">
        <v>0.154324</v>
      </c>
      <c r="M22" s="143">
        <v>-0.0872</v>
      </c>
      <c r="N22" s="143">
        <v>0.2969</v>
      </c>
      <c r="O22" s="143">
        <v>0.212032</v>
      </c>
      <c r="P22" s="143">
        <v>0.189425</v>
      </c>
      <c r="Q22" s="143">
        <v>-0.53121</v>
      </c>
      <c r="R22" s="143">
        <v>0.00926</v>
      </c>
      <c r="S22" s="143">
        <v>0.200964</v>
      </c>
      <c r="T22" s="143">
        <v>-0.17072</v>
      </c>
      <c r="U22" s="143">
        <v>0.127752</v>
      </c>
      <c r="V22" s="143">
        <v>-0.06324</v>
      </c>
      <c r="W22" s="143">
        <v>-0.32908</v>
      </c>
      <c r="X22" s="143">
        <v>0.26823600000000003</v>
      </c>
      <c r="Y22" s="143">
        <v>0.029956</v>
      </c>
      <c r="Z22" s="143">
        <v>-0.22806</v>
      </c>
      <c r="AA22" s="143">
        <v>0.116216</v>
      </c>
      <c r="AB22" s="143">
        <v>0.098052</v>
      </c>
      <c r="AC22" s="143">
        <v>0.6962</v>
      </c>
      <c r="AD22" s="143">
        <v>0.27222</v>
      </c>
      <c r="AE22" s="143">
        <v>-0.5874900000000001</v>
      </c>
      <c r="AF22" s="143">
        <v>-0.54447</v>
      </c>
      <c r="AG22" s="143">
        <v>-0.1904</v>
      </c>
      <c r="AH22" s="143">
        <v>-0.68628</v>
      </c>
      <c r="AI22" s="143">
        <v>-0.19007</v>
      </c>
      <c r="AJ22" s="143">
        <v>-0.3174</v>
      </c>
      <c r="AK22" s="143">
        <v>-0.13912</v>
      </c>
      <c r="AL22" s="143">
        <v>0.033332</v>
      </c>
      <c r="AM22" s="143">
        <v>0.484896</v>
      </c>
      <c r="AN22" s="143">
        <v>-0.05252</v>
      </c>
      <c r="AO22" s="143">
        <v>-0.42024</v>
      </c>
      <c r="AP22" s="143">
        <v>-0.65754</v>
      </c>
      <c r="AQ22" s="143">
        <v>-0.63</v>
      </c>
      <c r="AR22" s="143">
        <v>-0.019200000000000002</v>
      </c>
      <c r="AS22" s="143">
        <v>0.345639</v>
      </c>
      <c r="AT22" s="143">
        <v>-0.08164</v>
      </c>
    </row>
    <row r="23">
      <c r="A23" s="142">
        <f t="shared" si="1"/>
        <v>-1.810473</v>
      </c>
      <c r="B23" s="143">
        <v>-0.0338</v>
      </c>
      <c r="C23" s="143">
        <v>0.13742100000000002</v>
      </c>
      <c r="D23" s="143">
        <v>0.738124</v>
      </c>
      <c r="E23" s="143">
        <v>0.119037</v>
      </c>
      <c r="F23" s="143">
        <v>-0.027200000000000002</v>
      </c>
      <c r="G23" s="143">
        <v>0.249064</v>
      </c>
      <c r="H23" s="143">
        <v>0.41012</v>
      </c>
      <c r="I23" s="143">
        <v>-0.01888</v>
      </c>
      <c r="J23" s="143">
        <v>0.061836</v>
      </c>
      <c r="K23" s="143">
        <v>-0.05915</v>
      </c>
      <c r="L23" s="143">
        <v>0.11574299999999998</v>
      </c>
      <c r="M23" s="143">
        <v>-0.0872</v>
      </c>
      <c r="N23" s="143">
        <v>0.2969</v>
      </c>
      <c r="O23" s="143">
        <v>0.159024</v>
      </c>
      <c r="P23" s="143">
        <v>0.15154</v>
      </c>
      <c r="Q23" s="143">
        <v>-0.53121</v>
      </c>
      <c r="R23" s="143">
        <v>0.011574999999999998</v>
      </c>
      <c r="S23" s="143">
        <v>0.150723</v>
      </c>
      <c r="T23" s="143">
        <v>-0.2134</v>
      </c>
      <c r="U23" s="143">
        <v>0.09581400000000001</v>
      </c>
      <c r="V23" s="143">
        <v>-0.08432</v>
      </c>
      <c r="W23" s="143">
        <v>-0.41135</v>
      </c>
      <c r="X23" s="143">
        <v>0.26823600000000003</v>
      </c>
      <c r="Y23" s="143">
        <v>0.022467</v>
      </c>
      <c r="Z23" s="143">
        <v>-0.30408</v>
      </c>
      <c r="AA23" s="143">
        <v>0.14527</v>
      </c>
      <c r="AB23" s="143">
        <v>0.073539</v>
      </c>
      <c r="AC23" s="143">
        <v>0.6962</v>
      </c>
      <c r="AD23" s="143">
        <v>0.36296</v>
      </c>
      <c r="AE23" s="143">
        <v>-0.39166</v>
      </c>
      <c r="AF23" s="143">
        <v>-0.72596</v>
      </c>
      <c r="AG23" s="143">
        <v>-0.1904</v>
      </c>
      <c r="AH23" s="143">
        <v>-0.68628</v>
      </c>
      <c r="AI23" s="143">
        <v>-0.9503499999999999</v>
      </c>
      <c r="AJ23" s="143">
        <v>-0.3174</v>
      </c>
      <c r="AK23" s="143">
        <v>-0.10433999999999999</v>
      </c>
      <c r="AL23" s="143">
        <v>0.024999</v>
      </c>
      <c r="AM23" s="143">
        <v>0.484896</v>
      </c>
      <c r="AN23" s="143">
        <v>-0.02626</v>
      </c>
      <c r="AO23" s="143">
        <v>-0.5253</v>
      </c>
      <c r="AP23" s="143">
        <v>-0.65754</v>
      </c>
      <c r="AQ23" s="143">
        <v>-0.315</v>
      </c>
      <c r="AR23" s="143">
        <v>-0.0256</v>
      </c>
      <c r="AS23" s="143">
        <v>0.345639</v>
      </c>
      <c r="AT23" s="143">
        <v>-0.24492000000000003</v>
      </c>
    </row>
    <row r="24">
      <c r="A24" s="142">
        <f t="shared" si="1"/>
        <v>1.906227</v>
      </c>
      <c r="B24" s="143">
        <v>-0.0169</v>
      </c>
      <c r="C24" s="143">
        <v>0.183228</v>
      </c>
      <c r="D24" s="143">
        <v>0.922655</v>
      </c>
      <c r="E24" s="143">
        <v>0.079358</v>
      </c>
      <c r="F24" s="143">
        <v>-0.027200000000000002</v>
      </c>
      <c r="G24" s="143">
        <v>0.18679800000000002</v>
      </c>
      <c r="H24" s="143">
        <v>0.41012</v>
      </c>
      <c r="I24" s="143">
        <v>-0.00472</v>
      </c>
      <c r="J24" s="143">
        <v>0.061836</v>
      </c>
      <c r="K24" s="143">
        <v>-0.03549</v>
      </c>
      <c r="L24" s="143">
        <v>0.077162</v>
      </c>
      <c r="M24" s="143">
        <v>-0.0654</v>
      </c>
      <c r="N24" s="143">
        <v>0.371125</v>
      </c>
      <c r="O24" s="143">
        <v>0.26504</v>
      </c>
      <c r="P24" s="143">
        <v>0.189425</v>
      </c>
      <c r="Q24" s="143">
        <v>-0.17707</v>
      </c>
      <c r="R24" s="143">
        <v>0.011574999999999998</v>
      </c>
      <c r="S24" s="143">
        <v>0.251205</v>
      </c>
      <c r="T24" s="143">
        <v>-0.2134</v>
      </c>
      <c r="U24" s="143">
        <v>0.15969</v>
      </c>
      <c r="V24" s="143">
        <v>-0.10540000000000001</v>
      </c>
      <c r="W24" s="143">
        <v>-0.41135</v>
      </c>
      <c r="X24" s="143">
        <v>0.44706</v>
      </c>
      <c r="Y24" s="143">
        <v>0.022467</v>
      </c>
      <c r="Z24" s="143">
        <v>-0.15204</v>
      </c>
      <c r="AA24" s="143">
        <v>0.14527</v>
      </c>
      <c r="AB24" s="143">
        <v>0.073539</v>
      </c>
      <c r="AC24" s="143">
        <v>0.8702500000000001</v>
      </c>
      <c r="AD24" s="143">
        <v>0.4537</v>
      </c>
      <c r="AE24" s="143">
        <v>-0.19583</v>
      </c>
      <c r="AF24" s="143">
        <v>-0.72596</v>
      </c>
      <c r="AG24" s="143">
        <v>-0.23800000000000002</v>
      </c>
      <c r="AH24" s="143">
        <v>-0.22876</v>
      </c>
      <c r="AI24" s="143">
        <v>-0.19007</v>
      </c>
      <c r="AJ24" s="143">
        <v>-0.39675000000000005</v>
      </c>
      <c r="AK24" s="143">
        <v>-0.1739</v>
      </c>
      <c r="AL24" s="143">
        <v>0.041665</v>
      </c>
      <c r="AM24" s="143">
        <v>0.60612</v>
      </c>
      <c r="AN24" s="143">
        <v>-0.05252</v>
      </c>
      <c r="AO24" s="143">
        <v>-0.21012</v>
      </c>
      <c r="AP24" s="143">
        <v>-0.21918</v>
      </c>
      <c r="AQ24" s="143">
        <v>-0.315</v>
      </c>
      <c r="AR24" s="143">
        <v>-0.032</v>
      </c>
      <c r="AS24" s="143">
        <v>0.345639</v>
      </c>
      <c r="AT24" s="143">
        <v>-0.08164</v>
      </c>
    </row>
    <row r="25">
      <c r="A25" s="142">
        <f t="shared" si="1"/>
        <v>-1.545378</v>
      </c>
      <c r="B25" s="143">
        <v>-0.025349999999999998</v>
      </c>
      <c r="C25" s="143">
        <v>0.091614</v>
      </c>
      <c r="D25" s="143">
        <v>0.738124</v>
      </c>
      <c r="E25" s="143">
        <v>0.119037</v>
      </c>
      <c r="F25" s="143">
        <v>-0.01632</v>
      </c>
      <c r="G25" s="143">
        <v>0.18679800000000002</v>
      </c>
      <c r="H25" s="143">
        <v>0.328096</v>
      </c>
      <c r="I25" s="143">
        <v>-0.01888</v>
      </c>
      <c r="J25" s="143">
        <v>0.061836</v>
      </c>
      <c r="K25" s="143">
        <v>-0.03549</v>
      </c>
      <c r="L25" s="143">
        <v>0.11574299999999998</v>
      </c>
      <c r="M25" s="143">
        <v>-0.0654</v>
      </c>
      <c r="N25" s="143">
        <v>0.2969</v>
      </c>
      <c r="O25" s="143">
        <v>0.159024</v>
      </c>
      <c r="P25" s="143">
        <v>0.113655</v>
      </c>
      <c r="Q25" s="143">
        <v>-0.53121</v>
      </c>
      <c r="R25" s="143">
        <v>0.006945</v>
      </c>
      <c r="S25" s="143">
        <v>0.150723</v>
      </c>
      <c r="T25" s="143">
        <v>-0.12804000000000001</v>
      </c>
      <c r="U25" s="143">
        <v>0.09581400000000001</v>
      </c>
      <c r="V25" s="143">
        <v>-0.06324</v>
      </c>
      <c r="W25" s="143">
        <v>-0.16454</v>
      </c>
      <c r="X25" s="143">
        <v>0.26823600000000003</v>
      </c>
      <c r="Y25" s="143">
        <v>0.022467</v>
      </c>
      <c r="Z25" s="143">
        <v>-0.22806</v>
      </c>
      <c r="AA25" s="143">
        <v>0.087162</v>
      </c>
      <c r="AB25" s="143">
        <v>0.098052</v>
      </c>
      <c r="AC25" s="143">
        <v>0.6962</v>
      </c>
      <c r="AD25" s="143">
        <v>0.27222</v>
      </c>
      <c r="AE25" s="143">
        <v>-0.5874900000000001</v>
      </c>
      <c r="AF25" s="143">
        <v>-0.54447</v>
      </c>
      <c r="AG25" s="143">
        <v>-0.1904</v>
      </c>
      <c r="AH25" s="143">
        <v>-0.68628</v>
      </c>
      <c r="AI25" s="143">
        <v>-0.76028</v>
      </c>
      <c r="AJ25" s="143">
        <v>-0.23805</v>
      </c>
      <c r="AK25" s="143">
        <v>-0.10433999999999999</v>
      </c>
      <c r="AL25" s="143">
        <v>0.024999</v>
      </c>
      <c r="AM25" s="143">
        <v>0.242448</v>
      </c>
      <c r="AN25" s="143">
        <v>-0.039389999999999994</v>
      </c>
      <c r="AO25" s="143">
        <v>-0.31518</v>
      </c>
      <c r="AP25" s="143">
        <v>-0.65754</v>
      </c>
      <c r="AQ25" s="143">
        <v>-0.315</v>
      </c>
      <c r="AR25" s="143">
        <v>-0.0256</v>
      </c>
      <c r="AS25" s="143">
        <v>0.345639</v>
      </c>
      <c r="AT25" s="143">
        <v>-0.32656</v>
      </c>
    </row>
    <row r="26">
      <c r="A26" s="142">
        <f t="shared" si="1"/>
        <v>-1.645911</v>
      </c>
      <c r="B26" s="143">
        <v>-0.0169</v>
      </c>
      <c r="C26" s="143">
        <v>0.13742100000000002</v>
      </c>
      <c r="D26" s="143">
        <v>0.553593</v>
      </c>
      <c r="E26" s="143">
        <v>0.079358</v>
      </c>
      <c r="F26" s="143">
        <v>-0.01632</v>
      </c>
      <c r="G26" s="143">
        <v>0.124532</v>
      </c>
      <c r="H26" s="143">
        <v>0.246072</v>
      </c>
      <c r="I26" s="143">
        <v>-0.01416</v>
      </c>
      <c r="J26" s="143">
        <v>0.046377</v>
      </c>
      <c r="K26" s="143">
        <v>-0.03549</v>
      </c>
      <c r="L26" s="143">
        <v>0.154324</v>
      </c>
      <c r="M26" s="143">
        <v>-0.0872</v>
      </c>
      <c r="N26" s="143">
        <v>0.222675</v>
      </c>
      <c r="O26" s="143">
        <v>0.159024</v>
      </c>
      <c r="P26" s="143">
        <v>0.113655</v>
      </c>
      <c r="Q26" s="143">
        <v>-0.53121</v>
      </c>
      <c r="R26" s="143">
        <v>0.006945</v>
      </c>
      <c r="S26" s="143">
        <v>0.200964</v>
      </c>
      <c r="T26" s="143">
        <v>-0.2134</v>
      </c>
      <c r="U26" s="143">
        <v>0.09581400000000001</v>
      </c>
      <c r="V26" s="143">
        <v>-0.08432</v>
      </c>
      <c r="W26" s="143">
        <v>-0.24680999999999997</v>
      </c>
      <c r="X26" s="143">
        <v>0.357648</v>
      </c>
      <c r="Y26" s="143">
        <v>0.029956</v>
      </c>
      <c r="Z26" s="143">
        <v>-0.22806</v>
      </c>
      <c r="AA26" s="143">
        <v>0.087162</v>
      </c>
      <c r="AB26" s="143">
        <v>0.098052</v>
      </c>
      <c r="AC26" s="143">
        <v>0.52215</v>
      </c>
      <c r="AD26" s="143">
        <v>0.27222</v>
      </c>
      <c r="AE26" s="143">
        <v>-0.5874900000000001</v>
      </c>
      <c r="AF26" s="143">
        <v>-0.54447</v>
      </c>
      <c r="AG26" s="143">
        <v>-0.1428</v>
      </c>
      <c r="AH26" s="143">
        <v>-0.68628</v>
      </c>
      <c r="AI26" s="143">
        <v>-0.57021</v>
      </c>
      <c r="AJ26" s="143">
        <v>-0.23805</v>
      </c>
      <c r="AK26" s="143">
        <v>-0.10433999999999999</v>
      </c>
      <c r="AL26" s="143">
        <v>0.033332</v>
      </c>
      <c r="AM26" s="143">
        <v>0.484896</v>
      </c>
      <c r="AN26" s="143">
        <v>-0.039389999999999994</v>
      </c>
      <c r="AO26" s="143">
        <v>-0.5253</v>
      </c>
      <c r="AP26" s="143">
        <v>-0.43836</v>
      </c>
      <c r="AQ26" s="143">
        <v>-0.315</v>
      </c>
      <c r="AR26" s="143">
        <v>-0.0256</v>
      </c>
      <c r="AS26" s="143">
        <v>0.345639</v>
      </c>
      <c r="AT26" s="143">
        <v>-0.32656</v>
      </c>
    </row>
    <row r="27">
      <c r="A27" s="142">
        <f t="shared" si="1"/>
        <v>-3.411629</v>
      </c>
      <c r="B27" s="143">
        <v>-0.0338</v>
      </c>
      <c r="C27" s="143">
        <v>0.13742100000000002</v>
      </c>
      <c r="D27" s="143">
        <v>0.738124</v>
      </c>
      <c r="E27" s="143">
        <v>0.079358</v>
      </c>
      <c r="F27" s="143">
        <v>-0.01632</v>
      </c>
      <c r="G27" s="143">
        <v>0.124532</v>
      </c>
      <c r="H27" s="143">
        <v>0.082024</v>
      </c>
      <c r="I27" s="143">
        <v>-0.01416</v>
      </c>
      <c r="J27" s="143">
        <v>0.077295</v>
      </c>
      <c r="K27" s="143">
        <v>-0.04732</v>
      </c>
      <c r="L27" s="143">
        <v>0.11574299999999998</v>
      </c>
      <c r="M27" s="143">
        <v>-0.109</v>
      </c>
      <c r="N27" s="143">
        <v>0.074225</v>
      </c>
      <c r="O27" s="143">
        <v>0.053008</v>
      </c>
      <c r="P27" s="143">
        <v>0.15154</v>
      </c>
      <c r="Q27" s="143">
        <v>-0.8853500000000001</v>
      </c>
      <c r="R27" s="143">
        <v>0.002315</v>
      </c>
      <c r="S27" s="143">
        <v>0.200964</v>
      </c>
      <c r="T27" s="143">
        <v>-0.2134</v>
      </c>
      <c r="U27" s="143">
        <v>0.15969</v>
      </c>
      <c r="V27" s="143">
        <v>-0.02108</v>
      </c>
      <c r="W27" s="143">
        <v>-0.32908</v>
      </c>
      <c r="X27" s="143">
        <v>0.178824</v>
      </c>
      <c r="Y27" s="143">
        <v>0.007489</v>
      </c>
      <c r="Z27" s="143">
        <v>-0.22806</v>
      </c>
      <c r="AA27" s="143">
        <v>0.087162</v>
      </c>
      <c r="AB27" s="143">
        <v>0.073539</v>
      </c>
      <c r="AC27" s="143">
        <v>0.3481</v>
      </c>
      <c r="AD27" s="143">
        <v>0.18148</v>
      </c>
      <c r="AE27" s="143">
        <v>-0.5874900000000001</v>
      </c>
      <c r="AF27" s="143">
        <v>-0.54447</v>
      </c>
      <c r="AG27" s="143">
        <v>-0.1428</v>
      </c>
      <c r="AH27" s="143">
        <v>-0.91504</v>
      </c>
      <c r="AI27" s="143">
        <v>-0.76028</v>
      </c>
      <c r="AJ27" s="143">
        <v>-0.39675000000000005</v>
      </c>
      <c r="AK27" s="143">
        <v>-0.1739</v>
      </c>
      <c r="AL27" s="143">
        <v>0.041665</v>
      </c>
      <c r="AM27" s="143">
        <v>0.60612</v>
      </c>
      <c r="AN27" s="143">
        <v>-0.05252</v>
      </c>
      <c r="AO27" s="143">
        <v>-0.42024</v>
      </c>
      <c r="AP27" s="143">
        <v>-0.43836</v>
      </c>
      <c r="AQ27" s="143">
        <v>-0.63</v>
      </c>
      <c r="AR27" s="143">
        <v>-0.0064</v>
      </c>
      <c r="AS27" s="143">
        <v>0.115213</v>
      </c>
      <c r="AT27" s="143">
        <v>-0.08164</v>
      </c>
    </row>
    <row r="28">
      <c r="A28" s="142">
        <f t="shared" si="1"/>
        <v>-0.428338</v>
      </c>
      <c r="B28" s="143">
        <v>-0.0338</v>
      </c>
      <c r="C28" s="143">
        <v>0.183228</v>
      </c>
      <c r="D28" s="143">
        <v>0.922655</v>
      </c>
      <c r="E28" s="143">
        <v>0.119037</v>
      </c>
      <c r="F28" s="143">
        <v>-0.02176</v>
      </c>
      <c r="G28" s="143">
        <v>0.249064</v>
      </c>
      <c r="H28" s="143">
        <v>0.328096</v>
      </c>
      <c r="I28" s="143">
        <v>-0.01416</v>
      </c>
      <c r="J28" s="143">
        <v>0.061836</v>
      </c>
      <c r="K28" s="143">
        <v>-0.04732</v>
      </c>
      <c r="L28" s="143">
        <v>0.154324</v>
      </c>
      <c r="M28" s="143">
        <v>-0.0654</v>
      </c>
      <c r="N28" s="143">
        <v>0.14845</v>
      </c>
      <c r="O28" s="143">
        <v>0.159024</v>
      </c>
      <c r="P28" s="143">
        <v>0.15154</v>
      </c>
      <c r="Q28" s="143">
        <v>-0.70828</v>
      </c>
      <c r="R28" s="143">
        <v>0.00926</v>
      </c>
      <c r="S28" s="143">
        <v>0.150723</v>
      </c>
      <c r="T28" s="143">
        <v>-0.17072</v>
      </c>
      <c r="U28" s="143">
        <v>0.127752</v>
      </c>
      <c r="V28" s="143">
        <v>-0.08432</v>
      </c>
      <c r="W28" s="143">
        <v>-0.32908</v>
      </c>
      <c r="X28" s="143">
        <v>0.357648</v>
      </c>
      <c r="Y28" s="143">
        <v>0.022467</v>
      </c>
      <c r="Z28" s="143">
        <v>-0.22806</v>
      </c>
      <c r="AA28" s="143">
        <v>0.087162</v>
      </c>
      <c r="AB28" s="143">
        <v>0.098052</v>
      </c>
      <c r="AC28" s="143">
        <v>0.6962</v>
      </c>
      <c r="AD28" s="143">
        <v>0.27222</v>
      </c>
      <c r="AE28" s="143">
        <v>-0.5874900000000001</v>
      </c>
      <c r="AF28" s="143">
        <v>-0.36298</v>
      </c>
      <c r="AG28" s="143">
        <v>-0.1428</v>
      </c>
      <c r="AH28" s="143">
        <v>-0.68628</v>
      </c>
      <c r="AI28" s="143">
        <v>-0.38014</v>
      </c>
      <c r="AJ28" s="143">
        <v>-0.23805</v>
      </c>
      <c r="AK28" s="143">
        <v>-0.13912</v>
      </c>
      <c r="AL28" s="143">
        <v>0.024999</v>
      </c>
      <c r="AM28" s="143">
        <v>0.484896</v>
      </c>
      <c r="AN28" s="143">
        <v>-0.039389999999999994</v>
      </c>
      <c r="AO28" s="143">
        <v>-0.21012</v>
      </c>
      <c r="AP28" s="143">
        <v>-0.43836</v>
      </c>
      <c r="AQ28" s="143">
        <v>-0.47250000000000003</v>
      </c>
      <c r="AR28" s="143">
        <v>-0.019200000000000002</v>
      </c>
      <c r="AS28" s="143">
        <v>0.345639</v>
      </c>
      <c r="AT28" s="143">
        <v>-0.16328</v>
      </c>
    </row>
    <row r="29">
      <c r="A29" s="142">
        <f t="shared" si="1"/>
        <v>-2.079069</v>
      </c>
      <c r="B29" s="143">
        <v>-0.025349999999999998</v>
      </c>
      <c r="C29" s="143">
        <v>0.091614</v>
      </c>
      <c r="D29" s="143">
        <v>0.553593</v>
      </c>
      <c r="E29" s="143">
        <v>0.079358</v>
      </c>
      <c r="F29" s="143">
        <v>-0.00544</v>
      </c>
      <c r="G29" s="143">
        <v>0.18679800000000002</v>
      </c>
      <c r="H29" s="143">
        <v>0.246072</v>
      </c>
      <c r="I29" s="143">
        <v>-0.01416</v>
      </c>
      <c r="J29" s="143">
        <v>0.046377</v>
      </c>
      <c r="K29" s="143">
        <v>-0.04732</v>
      </c>
      <c r="L29" s="143">
        <v>0.154324</v>
      </c>
      <c r="M29" s="143">
        <v>-0.0654</v>
      </c>
      <c r="N29" s="143">
        <v>0.2969</v>
      </c>
      <c r="O29" s="143">
        <v>0.159024</v>
      </c>
      <c r="P29" s="143">
        <v>0.113655</v>
      </c>
      <c r="Q29" s="143">
        <v>-0.53121</v>
      </c>
      <c r="R29" s="143">
        <v>0.00926</v>
      </c>
      <c r="S29" s="143">
        <v>0.100482</v>
      </c>
      <c r="T29" s="143">
        <v>-0.08536</v>
      </c>
      <c r="U29" s="143">
        <v>0.09581400000000001</v>
      </c>
      <c r="V29" s="143">
        <v>-0.06324</v>
      </c>
      <c r="W29" s="143">
        <v>-0.24680999999999997</v>
      </c>
      <c r="X29" s="143">
        <v>0.178824</v>
      </c>
      <c r="Y29" s="143">
        <v>0.014978</v>
      </c>
      <c r="Z29" s="143">
        <v>-0.15204</v>
      </c>
      <c r="AA29" s="143">
        <v>0.058108</v>
      </c>
      <c r="AB29" s="143">
        <v>0.073539</v>
      </c>
      <c r="AC29" s="143">
        <v>0.52215</v>
      </c>
      <c r="AD29" s="143">
        <v>0.36296</v>
      </c>
      <c r="AE29" s="143">
        <v>-0.5874900000000001</v>
      </c>
      <c r="AF29" s="143">
        <v>-0.54447</v>
      </c>
      <c r="AG29" s="143">
        <v>-0.0952</v>
      </c>
      <c r="AH29" s="143">
        <v>-0.45752</v>
      </c>
      <c r="AI29" s="143">
        <v>-0.38014</v>
      </c>
      <c r="AJ29" s="143">
        <v>-0.23805</v>
      </c>
      <c r="AK29" s="143">
        <v>-0.13912</v>
      </c>
      <c r="AL29" s="143">
        <v>0.041665</v>
      </c>
      <c r="AM29" s="143">
        <v>0.60612</v>
      </c>
      <c r="AN29" s="143">
        <v>-0.06565</v>
      </c>
      <c r="AO29" s="143">
        <v>-0.31518</v>
      </c>
      <c r="AP29" s="143">
        <v>-1.0959</v>
      </c>
      <c r="AQ29" s="143">
        <v>-0.7875</v>
      </c>
      <c r="AR29" s="143">
        <v>-0.032</v>
      </c>
      <c r="AS29" s="143">
        <v>0.230426</v>
      </c>
      <c r="AT29" s="143">
        <v>-0.32656</v>
      </c>
    </row>
    <row r="30">
      <c r="A30" s="142">
        <f t="shared" si="1"/>
        <v>-1.355156</v>
      </c>
      <c r="B30" s="143">
        <v>-0.0169</v>
      </c>
      <c r="C30" s="143">
        <v>0.091614</v>
      </c>
      <c r="D30" s="143">
        <v>0.553593</v>
      </c>
      <c r="E30" s="143">
        <v>0.079358</v>
      </c>
      <c r="F30" s="143">
        <v>-0.00544</v>
      </c>
      <c r="G30" s="143">
        <v>0.124532</v>
      </c>
      <c r="H30" s="143">
        <v>0.164048</v>
      </c>
      <c r="I30" s="143">
        <v>-0.01416</v>
      </c>
      <c r="J30" s="143">
        <v>0.030918</v>
      </c>
      <c r="K30" s="143">
        <v>-0.03549</v>
      </c>
      <c r="L30" s="143">
        <v>0.077162</v>
      </c>
      <c r="M30" s="143">
        <v>-0.0654</v>
      </c>
      <c r="N30" s="143">
        <v>0.14845</v>
      </c>
      <c r="O30" s="143">
        <v>0.212032</v>
      </c>
      <c r="P30" s="143">
        <v>0.15154</v>
      </c>
      <c r="Q30" s="143">
        <v>-0.35414</v>
      </c>
      <c r="R30" s="143">
        <v>0.006945</v>
      </c>
      <c r="S30" s="143">
        <v>0.100482</v>
      </c>
      <c r="T30" s="143">
        <v>-0.08536</v>
      </c>
      <c r="U30" s="143">
        <v>0.063876</v>
      </c>
      <c r="V30" s="143">
        <v>-0.04216</v>
      </c>
      <c r="W30" s="143">
        <v>-0.16454</v>
      </c>
      <c r="X30" s="143">
        <v>0.357648</v>
      </c>
      <c r="Y30" s="143">
        <v>0.014978</v>
      </c>
      <c r="Z30" s="143">
        <v>-0.15204</v>
      </c>
      <c r="AA30" s="143">
        <v>0.058108</v>
      </c>
      <c r="AB30" s="143">
        <v>0.049026</v>
      </c>
      <c r="AC30" s="143">
        <v>0.52215</v>
      </c>
      <c r="AD30" s="143">
        <v>0.27222</v>
      </c>
      <c r="AE30" s="143">
        <v>-0.5874900000000001</v>
      </c>
      <c r="AF30" s="143">
        <v>-0.36298</v>
      </c>
      <c r="AG30" s="143">
        <v>-0.1428</v>
      </c>
      <c r="AH30" s="143">
        <v>-0.91504</v>
      </c>
      <c r="AI30" s="143">
        <v>-0.38014</v>
      </c>
      <c r="AJ30" s="143">
        <v>-0.3174</v>
      </c>
      <c r="AK30" s="143">
        <v>-0.10433999999999999</v>
      </c>
      <c r="AL30" s="143">
        <v>0.033332</v>
      </c>
      <c r="AM30" s="143">
        <v>0.484896</v>
      </c>
      <c r="AN30" s="143">
        <v>-0.039389999999999994</v>
      </c>
      <c r="AO30" s="143">
        <v>-0.21012</v>
      </c>
      <c r="AP30" s="143">
        <v>-0.43836</v>
      </c>
      <c r="AQ30" s="143">
        <v>-0.315</v>
      </c>
      <c r="AR30" s="143">
        <v>-0.0256</v>
      </c>
      <c r="AS30" s="143">
        <v>0.230426</v>
      </c>
      <c r="AT30" s="143">
        <v>-0.4082</v>
      </c>
    </row>
    <row r="31">
      <c r="A31" s="142">
        <f t="shared" si="1"/>
        <v>-2.780934</v>
      </c>
      <c r="B31" s="143">
        <v>-0.00845</v>
      </c>
      <c r="C31" s="143">
        <v>0.045807</v>
      </c>
      <c r="D31" s="143">
        <v>0.184531</v>
      </c>
      <c r="E31" s="143">
        <v>0.039679</v>
      </c>
      <c r="F31" s="143">
        <v>-0.00544</v>
      </c>
      <c r="G31" s="143">
        <v>0.062266</v>
      </c>
      <c r="H31" s="143">
        <v>0.082024</v>
      </c>
      <c r="I31" s="143">
        <v>-0.00472</v>
      </c>
      <c r="J31" s="143">
        <v>0.015459</v>
      </c>
      <c r="K31" s="143">
        <v>-0.01183</v>
      </c>
      <c r="L31" s="143">
        <v>0.038581</v>
      </c>
      <c r="M31" s="143">
        <v>-0.0218</v>
      </c>
      <c r="N31" s="143">
        <v>0.074225</v>
      </c>
      <c r="O31" s="143">
        <v>0.212032</v>
      </c>
      <c r="P31" s="143">
        <v>0.15154</v>
      </c>
      <c r="Q31" s="143">
        <v>-0.70828</v>
      </c>
      <c r="R31" s="143">
        <v>0.00926</v>
      </c>
      <c r="S31" s="143">
        <v>0.200964</v>
      </c>
      <c r="T31" s="143">
        <v>-0.17072</v>
      </c>
      <c r="U31" s="143">
        <v>0.127752</v>
      </c>
      <c r="V31" s="143">
        <v>-0.08432</v>
      </c>
      <c r="W31" s="143">
        <v>-0.32908</v>
      </c>
      <c r="X31" s="143">
        <v>0.357648</v>
      </c>
      <c r="Y31" s="143">
        <v>0.022467</v>
      </c>
      <c r="Z31" s="143">
        <v>-0.22806</v>
      </c>
      <c r="AA31" s="143">
        <v>0.087162</v>
      </c>
      <c r="AB31" s="143">
        <v>0.024513</v>
      </c>
      <c r="AC31" s="143">
        <v>0.17405</v>
      </c>
      <c r="AD31" s="143">
        <v>0.27222</v>
      </c>
      <c r="AE31" s="143">
        <v>-0.5874900000000001</v>
      </c>
      <c r="AF31" s="143">
        <v>-0.72596</v>
      </c>
      <c r="AG31" s="143">
        <v>-0.0952</v>
      </c>
      <c r="AH31" s="143">
        <v>-0.45752</v>
      </c>
      <c r="AI31" s="143">
        <v>-0.38014</v>
      </c>
      <c r="AJ31" s="143">
        <v>-0.1587</v>
      </c>
      <c r="AK31" s="143">
        <v>-0.06956</v>
      </c>
      <c r="AL31" s="143">
        <v>0.024999</v>
      </c>
      <c r="AM31" s="143">
        <v>0.242448</v>
      </c>
      <c r="AN31" s="143">
        <v>-0.039389999999999994</v>
      </c>
      <c r="AO31" s="143">
        <v>-0.31518</v>
      </c>
      <c r="AP31" s="143">
        <v>-0.43836</v>
      </c>
      <c r="AQ31" s="143">
        <v>-0.315</v>
      </c>
      <c r="AR31" s="143">
        <v>-0.0128</v>
      </c>
      <c r="AS31" s="143">
        <v>0.345639</v>
      </c>
      <c r="AT31" s="143">
        <v>-0.4082</v>
      </c>
    </row>
    <row r="32">
      <c r="A32" s="142">
        <f t="shared" si="1"/>
        <v>-1.238878</v>
      </c>
      <c r="B32" s="143">
        <v>-0.0338</v>
      </c>
      <c r="C32" s="143">
        <v>0.13742100000000002</v>
      </c>
      <c r="D32" s="143">
        <v>0.369062</v>
      </c>
      <c r="E32" s="143">
        <v>0.119037</v>
      </c>
      <c r="F32" s="143">
        <v>-0.01632</v>
      </c>
      <c r="G32" s="143">
        <v>0.124532</v>
      </c>
      <c r="H32" s="143">
        <v>0.246072</v>
      </c>
      <c r="I32" s="143">
        <v>-0.00944</v>
      </c>
      <c r="J32" s="143">
        <v>0.046377</v>
      </c>
      <c r="K32" s="143">
        <v>-0.02366</v>
      </c>
      <c r="L32" s="143">
        <v>0.11574299999999998</v>
      </c>
      <c r="M32" s="143">
        <v>-0.0436</v>
      </c>
      <c r="N32" s="143">
        <v>0.222675</v>
      </c>
      <c r="O32" s="143">
        <v>0.159024</v>
      </c>
      <c r="P32" s="143">
        <v>0.07577</v>
      </c>
      <c r="Q32" s="143">
        <v>-0.53121</v>
      </c>
      <c r="R32" s="143">
        <v>0.00463</v>
      </c>
      <c r="S32" s="143">
        <v>0.150723</v>
      </c>
      <c r="T32" s="143">
        <v>-0.08536</v>
      </c>
      <c r="U32" s="143">
        <v>0.09581400000000001</v>
      </c>
      <c r="V32" s="143">
        <v>-0.04216</v>
      </c>
      <c r="W32" s="143">
        <v>-0.24680999999999997</v>
      </c>
      <c r="X32" s="143">
        <v>0.26823600000000003</v>
      </c>
      <c r="Y32" s="143">
        <v>0.014978</v>
      </c>
      <c r="Z32" s="143">
        <v>-0.15204</v>
      </c>
      <c r="AA32" s="143">
        <v>0.058108</v>
      </c>
      <c r="AB32" s="143">
        <v>0.073539</v>
      </c>
      <c r="AC32" s="143">
        <v>0.3481</v>
      </c>
      <c r="AD32" s="143">
        <v>0.27222</v>
      </c>
      <c r="AE32" s="143">
        <v>-0.5874900000000001</v>
      </c>
      <c r="AF32" s="143">
        <v>-0.54447</v>
      </c>
      <c r="AG32" s="143">
        <v>-0.1428</v>
      </c>
      <c r="AH32" s="143">
        <v>-0.45752</v>
      </c>
      <c r="AI32" s="143">
        <v>-0.38014</v>
      </c>
      <c r="AJ32" s="143">
        <v>-0.3174</v>
      </c>
      <c r="AK32" s="143">
        <v>-0.10433999999999999</v>
      </c>
      <c r="AL32" s="143">
        <v>0.041665</v>
      </c>
      <c r="AM32" s="143">
        <v>0.60612</v>
      </c>
      <c r="AN32" s="143">
        <v>-0.06565</v>
      </c>
      <c r="AO32" s="143">
        <v>-0.5253</v>
      </c>
      <c r="AP32" s="143">
        <v>-0.21918</v>
      </c>
      <c r="AQ32" s="143">
        <v>-0.1575</v>
      </c>
      <c r="AR32" s="143">
        <v>-0.0064</v>
      </c>
      <c r="AS32" s="143">
        <v>0.230426</v>
      </c>
      <c r="AT32" s="143">
        <v>-0.32656</v>
      </c>
    </row>
    <row r="33">
      <c r="A33" s="142">
        <f t="shared" si="1"/>
        <v>-1.470369</v>
      </c>
      <c r="B33" s="143">
        <v>-0.0169</v>
      </c>
      <c r="C33" s="143">
        <v>0.091614</v>
      </c>
      <c r="D33" s="143">
        <v>0.553593</v>
      </c>
      <c r="E33" s="143">
        <v>0.079358</v>
      </c>
      <c r="F33" s="143">
        <v>-0.00544</v>
      </c>
      <c r="G33" s="143">
        <v>0.124532</v>
      </c>
      <c r="H33" s="143">
        <v>0.164048</v>
      </c>
      <c r="I33" s="143">
        <v>-0.01416</v>
      </c>
      <c r="J33" s="143">
        <v>0.030918</v>
      </c>
      <c r="K33" s="143">
        <v>-0.03549</v>
      </c>
      <c r="L33" s="143">
        <v>0.077162</v>
      </c>
      <c r="M33" s="143">
        <v>-0.0654</v>
      </c>
      <c r="N33" s="143">
        <v>0.14845</v>
      </c>
      <c r="O33" s="143">
        <v>0.212032</v>
      </c>
      <c r="P33" s="143">
        <v>0.15154</v>
      </c>
      <c r="Q33" s="143">
        <v>-0.35414</v>
      </c>
      <c r="R33" s="143">
        <v>0.006945</v>
      </c>
      <c r="S33" s="143">
        <v>0.100482</v>
      </c>
      <c r="T33" s="143">
        <v>-0.08536</v>
      </c>
      <c r="U33" s="143">
        <v>0.063876</v>
      </c>
      <c r="V33" s="143">
        <v>-0.04216</v>
      </c>
      <c r="W33" s="143">
        <v>-0.16454</v>
      </c>
      <c r="X33" s="143">
        <v>0.357648</v>
      </c>
      <c r="Y33" s="143">
        <v>0.014978</v>
      </c>
      <c r="Z33" s="143">
        <v>-0.15204</v>
      </c>
      <c r="AA33" s="143">
        <v>0.058108</v>
      </c>
      <c r="AB33" s="143">
        <v>0.049026</v>
      </c>
      <c r="AC33" s="143">
        <v>0.52215</v>
      </c>
      <c r="AD33" s="143">
        <v>0.27222</v>
      </c>
      <c r="AE33" s="143">
        <v>-0.5874900000000001</v>
      </c>
      <c r="AF33" s="143">
        <v>-0.36298</v>
      </c>
      <c r="AG33" s="143">
        <v>-0.1428</v>
      </c>
      <c r="AH33" s="143">
        <v>-0.91504</v>
      </c>
      <c r="AI33" s="143">
        <v>-0.38014</v>
      </c>
      <c r="AJ33" s="143">
        <v>-0.3174</v>
      </c>
      <c r="AK33" s="143">
        <v>-0.10433999999999999</v>
      </c>
      <c r="AL33" s="143">
        <v>0.033332</v>
      </c>
      <c r="AM33" s="143">
        <v>0.484896</v>
      </c>
      <c r="AN33" s="143">
        <v>-0.039389999999999994</v>
      </c>
      <c r="AO33" s="143">
        <v>-0.21012</v>
      </c>
      <c r="AP33" s="143">
        <v>-0.43836</v>
      </c>
      <c r="AQ33" s="143">
        <v>-0.315</v>
      </c>
      <c r="AR33" s="143">
        <v>-0.0256</v>
      </c>
      <c r="AS33" s="143">
        <v>0.115213</v>
      </c>
      <c r="AT33" s="143">
        <v>-0.4082</v>
      </c>
    </row>
    <row r="34">
      <c r="A34" s="142">
        <f t="shared" si="1"/>
        <v>-1.004806</v>
      </c>
      <c r="B34" s="143">
        <v>-0.0338</v>
      </c>
      <c r="C34" s="143">
        <v>0.13742100000000002</v>
      </c>
      <c r="D34" s="143">
        <v>0.369062</v>
      </c>
      <c r="E34" s="143">
        <v>0.119037</v>
      </c>
      <c r="F34" s="143">
        <v>-0.02176</v>
      </c>
      <c r="G34" s="143">
        <v>0.18679800000000002</v>
      </c>
      <c r="H34" s="143">
        <v>0.246072</v>
      </c>
      <c r="I34" s="143">
        <v>-0.00944</v>
      </c>
      <c r="J34" s="143">
        <v>0.030918</v>
      </c>
      <c r="K34" s="143">
        <v>-0.02366</v>
      </c>
      <c r="L34" s="143">
        <v>0.077162</v>
      </c>
      <c r="M34" s="143">
        <v>-0.0654</v>
      </c>
      <c r="N34" s="143">
        <v>0.2969</v>
      </c>
      <c r="O34" s="143">
        <v>0.106016</v>
      </c>
      <c r="P34" s="143">
        <v>0.07577</v>
      </c>
      <c r="Q34" s="143">
        <v>-0.53121</v>
      </c>
      <c r="R34" s="143">
        <v>0.00463</v>
      </c>
      <c r="S34" s="143">
        <v>0.100482</v>
      </c>
      <c r="T34" s="143">
        <v>-0.08536</v>
      </c>
      <c r="U34" s="143">
        <v>0.09581400000000001</v>
      </c>
      <c r="V34" s="143">
        <v>-0.08432</v>
      </c>
      <c r="W34" s="143">
        <v>-0.41135</v>
      </c>
      <c r="X34" s="143">
        <v>0.26823600000000003</v>
      </c>
      <c r="Y34" s="143">
        <v>0.022467</v>
      </c>
      <c r="Z34" s="143">
        <v>-0.22806</v>
      </c>
      <c r="AA34" s="143">
        <v>0.087162</v>
      </c>
      <c r="AB34" s="143">
        <v>0.049026</v>
      </c>
      <c r="AC34" s="143">
        <v>0.52215</v>
      </c>
      <c r="AD34" s="143">
        <v>0.18148</v>
      </c>
      <c r="AE34" s="143">
        <v>-0.39166</v>
      </c>
      <c r="AF34" s="143">
        <v>-0.36298</v>
      </c>
      <c r="AG34" s="143">
        <v>-0.0952</v>
      </c>
      <c r="AH34" s="143">
        <v>-0.45752</v>
      </c>
      <c r="AI34" s="143">
        <v>-0.38014</v>
      </c>
      <c r="AJ34" s="143">
        <v>-0.23805</v>
      </c>
      <c r="AK34" s="143">
        <v>-0.13912</v>
      </c>
      <c r="AL34" s="143">
        <v>0.041665</v>
      </c>
      <c r="AM34" s="143">
        <v>0.60612</v>
      </c>
      <c r="AN34" s="143">
        <v>-0.06565</v>
      </c>
      <c r="AO34" s="143">
        <v>-0.5253</v>
      </c>
      <c r="AP34" s="143">
        <v>-0.21918</v>
      </c>
      <c r="AQ34" s="143">
        <v>-0.1575</v>
      </c>
      <c r="AR34" s="143">
        <v>-0.0064</v>
      </c>
      <c r="AS34" s="143">
        <v>0.230426</v>
      </c>
      <c r="AT34" s="143">
        <v>-0.32656</v>
      </c>
    </row>
    <row r="35">
      <c r="A35" s="142">
        <f t="shared" si="1"/>
        <v>-0.948271</v>
      </c>
      <c r="B35" s="143">
        <v>-0.00845</v>
      </c>
      <c r="C35" s="143">
        <v>0.091614</v>
      </c>
      <c r="D35" s="143">
        <v>0.184531</v>
      </c>
      <c r="E35" s="143">
        <v>0.039679</v>
      </c>
      <c r="F35" s="143">
        <v>-0.01088</v>
      </c>
      <c r="G35" s="143">
        <v>0.124532</v>
      </c>
      <c r="H35" s="143">
        <v>0.082024</v>
      </c>
      <c r="I35" s="143">
        <v>-0.00944</v>
      </c>
      <c r="J35" s="143">
        <v>0.015459</v>
      </c>
      <c r="K35" s="143">
        <v>-0.01183</v>
      </c>
      <c r="L35" s="143">
        <v>0.077162</v>
      </c>
      <c r="M35" s="143">
        <v>-0.0218</v>
      </c>
      <c r="N35" s="143">
        <v>0.222675</v>
      </c>
      <c r="O35" s="143">
        <v>0.159024</v>
      </c>
      <c r="P35" s="143">
        <v>0.113655</v>
      </c>
      <c r="Q35" s="143">
        <v>-0.35414</v>
      </c>
      <c r="R35" s="143">
        <v>0.00463</v>
      </c>
      <c r="S35" s="143">
        <v>0.100482</v>
      </c>
      <c r="T35" s="143">
        <v>-0.08536</v>
      </c>
      <c r="U35" s="143">
        <v>0.063876</v>
      </c>
      <c r="V35" s="143">
        <v>-0.04216</v>
      </c>
      <c r="W35" s="143">
        <v>-0.24680999999999997</v>
      </c>
      <c r="X35" s="143">
        <v>0.178824</v>
      </c>
      <c r="Y35" s="143">
        <v>0.022467</v>
      </c>
      <c r="Z35" s="143">
        <v>-0.15204</v>
      </c>
      <c r="AA35" s="143">
        <v>0.087162</v>
      </c>
      <c r="AB35" s="143">
        <v>0.024513</v>
      </c>
      <c r="AC35" s="143">
        <v>0.6962</v>
      </c>
      <c r="AD35" s="143">
        <v>0.36296</v>
      </c>
      <c r="AE35" s="143">
        <v>-0.5874900000000001</v>
      </c>
      <c r="AF35" s="143">
        <v>-0.36298</v>
      </c>
      <c r="AG35" s="143">
        <v>-0.0952</v>
      </c>
      <c r="AH35" s="143">
        <v>-0.45752</v>
      </c>
      <c r="AI35" s="143">
        <v>-0.38014</v>
      </c>
      <c r="AJ35" s="143">
        <v>-0.1587</v>
      </c>
      <c r="AK35" s="143">
        <v>-0.13912</v>
      </c>
      <c r="AL35" s="143">
        <v>0.016666</v>
      </c>
      <c r="AM35" s="143">
        <v>0.242448</v>
      </c>
      <c r="AN35" s="143">
        <v>-0.02626</v>
      </c>
      <c r="AO35" s="143">
        <v>-0.21012</v>
      </c>
      <c r="AP35" s="143">
        <v>-0.21918</v>
      </c>
      <c r="AQ35" s="143">
        <v>-0.1575</v>
      </c>
      <c r="AR35" s="143">
        <v>-0.0256</v>
      </c>
      <c r="AS35" s="143">
        <v>0.230426</v>
      </c>
      <c r="AT35" s="143">
        <v>-0.32656</v>
      </c>
    </row>
    <row r="36">
      <c r="A36" s="142">
        <f t="shared" si="1"/>
        <v>-1.703088</v>
      </c>
      <c r="B36" s="143">
        <v>-0.0169</v>
      </c>
      <c r="C36" s="143">
        <v>0.091614</v>
      </c>
      <c r="D36" s="143">
        <v>0.369062</v>
      </c>
      <c r="E36" s="143">
        <v>0.079358</v>
      </c>
      <c r="F36" s="143">
        <v>-0.01632</v>
      </c>
      <c r="G36" s="143">
        <v>0.124532</v>
      </c>
      <c r="H36" s="143">
        <v>0.164048</v>
      </c>
      <c r="I36" s="143">
        <v>-0.00944</v>
      </c>
      <c r="J36" s="143">
        <v>0.030918</v>
      </c>
      <c r="K36" s="143">
        <v>-0.02366</v>
      </c>
      <c r="L36" s="143">
        <v>0.077162</v>
      </c>
      <c r="M36" s="143">
        <v>-0.0654</v>
      </c>
      <c r="N36" s="143">
        <v>0.14845</v>
      </c>
      <c r="O36" s="143">
        <v>0.159024</v>
      </c>
      <c r="P36" s="143">
        <v>0.07577</v>
      </c>
      <c r="Q36" s="143">
        <v>-0.53121</v>
      </c>
      <c r="R36" s="143">
        <v>0.00463</v>
      </c>
      <c r="S36" s="143">
        <v>0.200964</v>
      </c>
      <c r="T36" s="143">
        <v>-0.17072</v>
      </c>
      <c r="U36" s="143">
        <v>0.09581400000000001</v>
      </c>
      <c r="V36" s="143">
        <v>-0.06324</v>
      </c>
      <c r="W36" s="143">
        <v>-0.24680999999999997</v>
      </c>
      <c r="X36" s="143">
        <v>0.357648</v>
      </c>
      <c r="Y36" s="143">
        <v>0.029956</v>
      </c>
      <c r="Z36" s="143">
        <v>-0.30408</v>
      </c>
      <c r="AA36" s="143">
        <v>0.116216</v>
      </c>
      <c r="AB36" s="143">
        <v>0.073539</v>
      </c>
      <c r="AC36" s="143">
        <v>0.8702500000000001</v>
      </c>
      <c r="AD36" s="143">
        <v>0.4537</v>
      </c>
      <c r="AE36" s="143">
        <v>-0.78332</v>
      </c>
      <c r="AF36" s="143">
        <v>-0.18149</v>
      </c>
      <c r="AG36" s="143">
        <v>-0.1428</v>
      </c>
      <c r="AH36" s="143">
        <v>-0.68628</v>
      </c>
      <c r="AI36" s="143">
        <v>-0.76028</v>
      </c>
      <c r="AJ36" s="143">
        <v>-0.23805</v>
      </c>
      <c r="AK36" s="143">
        <v>-0.1739</v>
      </c>
      <c r="AL36" s="143">
        <v>0.033332</v>
      </c>
      <c r="AM36" s="143">
        <v>0.484896</v>
      </c>
      <c r="AN36" s="143">
        <v>-0.06565</v>
      </c>
      <c r="AO36" s="143">
        <v>-0.21012</v>
      </c>
      <c r="AP36" s="143">
        <v>-0.65754</v>
      </c>
      <c r="AQ36" s="143">
        <v>-0.315</v>
      </c>
      <c r="AR36" s="143">
        <v>-0.019200000000000002</v>
      </c>
      <c r="AS36" s="143">
        <v>0.345639</v>
      </c>
      <c r="AT36" s="143">
        <v>-0.4082</v>
      </c>
    </row>
    <row r="37">
      <c r="A37" s="142">
        <f t="shared" si="1"/>
        <v>-2.121694</v>
      </c>
      <c r="B37" s="143">
        <v>-0.025349999999999998</v>
      </c>
      <c r="C37" s="143">
        <v>0.183228</v>
      </c>
      <c r="D37" s="143">
        <v>0.738124</v>
      </c>
      <c r="E37" s="143">
        <v>0.119037</v>
      </c>
      <c r="F37" s="143">
        <v>-0.01088</v>
      </c>
      <c r="G37" s="143">
        <v>0.124532</v>
      </c>
      <c r="H37" s="143">
        <v>0.246072</v>
      </c>
      <c r="I37" s="143">
        <v>-0.00944</v>
      </c>
      <c r="J37" s="143">
        <v>0.046377</v>
      </c>
      <c r="K37" s="143">
        <v>-0.02366</v>
      </c>
      <c r="L37" s="143">
        <v>0.154324</v>
      </c>
      <c r="M37" s="143">
        <v>-0.0872</v>
      </c>
      <c r="N37" s="143">
        <v>0.371125</v>
      </c>
      <c r="O37" s="143">
        <v>0.26504</v>
      </c>
      <c r="P37" s="143">
        <v>0.189425</v>
      </c>
      <c r="Q37" s="143">
        <v>-0.70828</v>
      </c>
      <c r="R37" s="143">
        <v>0.00926</v>
      </c>
      <c r="S37" s="143">
        <v>0.251205</v>
      </c>
      <c r="T37" s="143">
        <v>-0.2134</v>
      </c>
      <c r="U37" s="143">
        <v>0.15969</v>
      </c>
      <c r="V37" s="143">
        <v>-0.10540000000000001</v>
      </c>
      <c r="W37" s="143">
        <v>-0.32908</v>
      </c>
      <c r="X37" s="143">
        <v>0.44706</v>
      </c>
      <c r="Y37" s="143">
        <v>0.022467</v>
      </c>
      <c r="Z37" s="143">
        <v>-0.30408</v>
      </c>
      <c r="AA37" s="143">
        <v>0.14527</v>
      </c>
      <c r="AB37" s="143">
        <v>0.049026</v>
      </c>
      <c r="AC37" s="143">
        <v>0.6962</v>
      </c>
      <c r="AD37" s="143">
        <v>0.4537</v>
      </c>
      <c r="AE37" s="143">
        <v>-0.97915</v>
      </c>
      <c r="AF37" s="143">
        <v>-0.72596</v>
      </c>
      <c r="AG37" s="143">
        <v>-0.23800000000000002</v>
      </c>
      <c r="AH37" s="143">
        <v>-1.1438</v>
      </c>
      <c r="AI37" s="143">
        <v>-0.76028</v>
      </c>
      <c r="AJ37" s="143">
        <v>-0.39675000000000005</v>
      </c>
      <c r="AK37" s="143">
        <v>-0.10433999999999999</v>
      </c>
      <c r="AL37" s="143">
        <v>0.041665</v>
      </c>
      <c r="AM37" s="143">
        <v>0.60612</v>
      </c>
      <c r="AN37" s="143">
        <v>-0.06565</v>
      </c>
      <c r="AO37" s="143">
        <v>-0.5253</v>
      </c>
      <c r="AP37" s="143">
        <v>-0.43836</v>
      </c>
      <c r="AQ37" s="143">
        <v>-0.315</v>
      </c>
      <c r="AR37" s="143">
        <v>-0.032</v>
      </c>
      <c r="AS37" s="143">
        <v>0.345639</v>
      </c>
      <c r="AT37" s="143">
        <v>-0.24492000000000003</v>
      </c>
    </row>
    <row r="38">
      <c r="A38" s="142">
        <f t="shared" si="1"/>
        <v>-1.72877</v>
      </c>
      <c r="B38" s="143">
        <v>-0.0338</v>
      </c>
      <c r="C38" s="143">
        <v>0.13742100000000002</v>
      </c>
      <c r="D38" s="143">
        <v>0.184531</v>
      </c>
      <c r="E38" s="143">
        <v>0.119037</v>
      </c>
      <c r="F38" s="143">
        <v>-0.00544</v>
      </c>
      <c r="G38" s="143">
        <v>0.249064</v>
      </c>
      <c r="H38" s="143">
        <v>0.328096</v>
      </c>
      <c r="I38" s="143">
        <v>-0.01888</v>
      </c>
      <c r="J38" s="143">
        <v>0.061836</v>
      </c>
      <c r="K38" s="143">
        <v>-0.04732</v>
      </c>
      <c r="L38" s="143">
        <v>0.154324</v>
      </c>
      <c r="M38" s="143">
        <v>-0.0654</v>
      </c>
      <c r="N38" s="143">
        <v>0.222675</v>
      </c>
      <c r="O38" s="143">
        <v>0.159024</v>
      </c>
      <c r="P38" s="143">
        <v>0.113655</v>
      </c>
      <c r="Q38" s="143">
        <v>-0.35414</v>
      </c>
      <c r="R38" s="143">
        <v>0.00926</v>
      </c>
      <c r="S38" s="143">
        <v>0.150723</v>
      </c>
      <c r="T38" s="143">
        <v>-0.12804000000000001</v>
      </c>
      <c r="U38" s="143">
        <v>0.031938</v>
      </c>
      <c r="V38" s="143">
        <v>-0.04216</v>
      </c>
      <c r="W38" s="143">
        <v>-0.24680999999999997</v>
      </c>
      <c r="X38" s="143">
        <v>0.357648</v>
      </c>
      <c r="Y38" s="143">
        <v>0.022467</v>
      </c>
      <c r="Z38" s="143">
        <v>-0.15204</v>
      </c>
      <c r="AA38" s="143">
        <v>0.087162</v>
      </c>
      <c r="AB38" s="143">
        <v>0.098052</v>
      </c>
      <c r="AC38" s="143">
        <v>0.8702500000000001</v>
      </c>
      <c r="AD38" s="143">
        <v>0.18148</v>
      </c>
      <c r="AE38" s="143">
        <v>-0.5874900000000001</v>
      </c>
      <c r="AF38" s="143">
        <v>-0.54447</v>
      </c>
      <c r="AG38" s="143">
        <v>-0.0952</v>
      </c>
      <c r="AH38" s="143">
        <v>-0.68628</v>
      </c>
      <c r="AI38" s="143">
        <v>-0.9503499999999999</v>
      </c>
      <c r="AJ38" s="143">
        <v>-0.3174</v>
      </c>
      <c r="AK38" s="143">
        <v>-0.06956</v>
      </c>
      <c r="AL38" s="143">
        <v>0.024999</v>
      </c>
      <c r="AM38" s="143">
        <v>0.363672</v>
      </c>
      <c r="AN38" s="143">
        <v>-0.039389999999999994</v>
      </c>
      <c r="AO38" s="143">
        <v>-0.31518</v>
      </c>
      <c r="AP38" s="143">
        <v>-0.43836</v>
      </c>
      <c r="AQ38" s="143">
        <v>-0.315</v>
      </c>
      <c r="AR38" s="143">
        <v>-0.0256</v>
      </c>
      <c r="AS38" s="143">
        <v>0.230426</v>
      </c>
      <c r="AT38" s="143">
        <v>-0.4082</v>
      </c>
    </row>
    <row r="39">
      <c r="A39" s="142">
        <f t="shared" si="1"/>
        <v>-2.486365</v>
      </c>
      <c r="B39" s="143">
        <v>-0.0338</v>
      </c>
      <c r="C39" s="143">
        <v>0.13742100000000002</v>
      </c>
      <c r="D39" s="143">
        <v>0.553593</v>
      </c>
      <c r="E39" s="143">
        <v>0.119037</v>
      </c>
      <c r="F39" s="143">
        <v>-0.01632</v>
      </c>
      <c r="G39" s="143">
        <v>0.31133</v>
      </c>
      <c r="H39" s="143">
        <v>0.41012</v>
      </c>
      <c r="I39" s="143">
        <v>-0.023600000000000003</v>
      </c>
      <c r="J39" s="143">
        <v>0.077295</v>
      </c>
      <c r="K39" s="143">
        <v>-0.05915</v>
      </c>
      <c r="L39" s="143">
        <v>0.154324</v>
      </c>
      <c r="M39" s="143">
        <v>-0.0872</v>
      </c>
      <c r="N39" s="143">
        <v>0.2969</v>
      </c>
      <c r="O39" s="143">
        <v>0.106016</v>
      </c>
      <c r="P39" s="143">
        <v>0.07577</v>
      </c>
      <c r="Q39" s="143">
        <v>-0.53121</v>
      </c>
      <c r="R39" s="143">
        <v>0.006945</v>
      </c>
      <c r="S39" s="143">
        <v>0.150723</v>
      </c>
      <c r="T39" s="143">
        <v>-0.08536</v>
      </c>
      <c r="U39" s="143">
        <v>0.063876</v>
      </c>
      <c r="V39" s="143">
        <v>-0.08432</v>
      </c>
      <c r="W39" s="143">
        <v>-0.24680999999999997</v>
      </c>
      <c r="X39" s="143">
        <v>0.178824</v>
      </c>
      <c r="Y39" s="143">
        <v>0.022467</v>
      </c>
      <c r="Z39" s="143">
        <v>-0.30408</v>
      </c>
      <c r="AA39" s="143">
        <v>0.116216</v>
      </c>
      <c r="AB39" s="143">
        <v>0.098052</v>
      </c>
      <c r="AC39" s="143">
        <v>0.6962</v>
      </c>
      <c r="AD39" s="143">
        <v>0.27222</v>
      </c>
      <c r="AE39" s="143">
        <v>-0.78332</v>
      </c>
      <c r="AF39" s="143">
        <v>-0.72596</v>
      </c>
      <c r="AG39" s="143">
        <v>-0.1428</v>
      </c>
      <c r="AH39" s="143">
        <v>-0.91504</v>
      </c>
      <c r="AI39" s="143">
        <v>-0.76028</v>
      </c>
      <c r="AJ39" s="143">
        <v>-0.39675000000000005</v>
      </c>
      <c r="AK39" s="143">
        <v>-0.10433999999999999</v>
      </c>
      <c r="AL39" s="143">
        <v>0.041665</v>
      </c>
      <c r="AM39" s="143">
        <v>0.363672</v>
      </c>
      <c r="AN39" s="143">
        <v>-0.039389999999999994</v>
      </c>
      <c r="AO39" s="143">
        <v>-0.42024</v>
      </c>
      <c r="AP39" s="143">
        <v>-0.65754</v>
      </c>
      <c r="AQ39" s="143">
        <v>-0.315</v>
      </c>
      <c r="AR39" s="143">
        <v>-0.0256</v>
      </c>
      <c r="AS39" s="143">
        <v>0.345639</v>
      </c>
      <c r="AT39" s="143">
        <v>-0.32656</v>
      </c>
    </row>
    <row r="40">
      <c r="A40" s="142">
        <f t="shared" si="1"/>
        <v>-2.223</v>
      </c>
      <c r="B40" s="143">
        <v>-0.025349999999999998</v>
      </c>
      <c r="C40" s="143">
        <v>0.229035</v>
      </c>
      <c r="D40" s="143">
        <v>0.369062</v>
      </c>
      <c r="E40" s="143">
        <v>0.079358</v>
      </c>
      <c r="F40" s="143">
        <v>-0.01632</v>
      </c>
      <c r="G40" s="143">
        <v>0.124532</v>
      </c>
      <c r="H40" s="143">
        <v>0.246072</v>
      </c>
      <c r="I40" s="143">
        <v>-0.00944</v>
      </c>
      <c r="J40" s="143">
        <v>0.030918</v>
      </c>
      <c r="K40" s="143">
        <v>-0.03549</v>
      </c>
      <c r="L40" s="143">
        <v>0.11574299999999998</v>
      </c>
      <c r="M40" s="143">
        <v>-0.0436</v>
      </c>
      <c r="N40" s="143">
        <v>0.14845</v>
      </c>
      <c r="O40" s="143">
        <v>0.26504</v>
      </c>
      <c r="P40" s="143">
        <v>0.15154</v>
      </c>
      <c r="Q40" s="143">
        <v>-0.70828</v>
      </c>
      <c r="R40" s="143">
        <v>0.011574999999999998</v>
      </c>
      <c r="S40" s="143">
        <v>0.251205</v>
      </c>
      <c r="T40" s="143">
        <v>-0.17072</v>
      </c>
      <c r="U40" s="143">
        <v>0.127752</v>
      </c>
      <c r="V40" s="143">
        <v>-0.08432</v>
      </c>
      <c r="W40" s="143">
        <v>-0.32908</v>
      </c>
      <c r="X40" s="143">
        <v>0.26823600000000003</v>
      </c>
      <c r="Y40" s="143">
        <v>0.029956</v>
      </c>
      <c r="Z40" s="143">
        <v>-0.22806</v>
      </c>
      <c r="AA40" s="143">
        <v>0.116216</v>
      </c>
      <c r="AB40" s="143">
        <v>0.098052</v>
      </c>
      <c r="AC40" s="143">
        <v>0.6962</v>
      </c>
      <c r="AD40" s="143">
        <v>0.36296</v>
      </c>
      <c r="AE40" s="143">
        <v>-0.5874900000000001</v>
      </c>
      <c r="AF40" s="143">
        <v>-0.54447</v>
      </c>
      <c r="AG40" s="143">
        <v>-0.23800000000000002</v>
      </c>
      <c r="AH40" s="143">
        <v>-0.68628</v>
      </c>
      <c r="AI40" s="143">
        <v>-0.76028</v>
      </c>
      <c r="AJ40" s="143">
        <v>-0.3174</v>
      </c>
      <c r="AK40" s="143">
        <v>-0.1739</v>
      </c>
      <c r="AL40" s="143">
        <v>0.033332</v>
      </c>
      <c r="AM40" s="143">
        <v>0.60612</v>
      </c>
      <c r="AN40" s="143">
        <v>-0.05252</v>
      </c>
      <c r="AO40" s="143">
        <v>-0.31518</v>
      </c>
      <c r="AP40" s="143">
        <v>-0.65754</v>
      </c>
      <c r="AQ40" s="143">
        <v>-0.47250000000000003</v>
      </c>
      <c r="AR40" s="143">
        <v>-0.032</v>
      </c>
      <c r="AS40" s="143">
        <v>0.230426</v>
      </c>
      <c r="AT40" s="143">
        <v>-0.32656</v>
      </c>
    </row>
    <row r="41">
      <c r="A41" s="142">
        <f t="shared" si="1"/>
        <v>-1.055226</v>
      </c>
      <c r="B41" s="143">
        <v>-0.0338</v>
      </c>
      <c r="C41" s="143">
        <v>0.13742100000000002</v>
      </c>
      <c r="D41" s="143">
        <v>0.184531</v>
      </c>
      <c r="E41" s="143">
        <v>0.119037</v>
      </c>
      <c r="F41" s="143">
        <v>-0.00544</v>
      </c>
      <c r="G41" s="143">
        <v>0.249064</v>
      </c>
      <c r="H41" s="143">
        <v>0.328096</v>
      </c>
      <c r="I41" s="143">
        <v>-0.01888</v>
      </c>
      <c r="J41" s="143">
        <v>0.061836</v>
      </c>
      <c r="K41" s="143">
        <v>-0.04732</v>
      </c>
      <c r="L41" s="143">
        <v>0.154324</v>
      </c>
      <c r="M41" s="143">
        <v>-0.0654</v>
      </c>
      <c r="N41" s="143">
        <v>0.222675</v>
      </c>
      <c r="O41" s="143">
        <v>0.159024</v>
      </c>
      <c r="P41" s="143">
        <v>0.113655</v>
      </c>
      <c r="Q41" s="143">
        <v>-0.35414</v>
      </c>
      <c r="R41" s="143">
        <v>0.00926</v>
      </c>
      <c r="S41" s="143">
        <v>0.150723</v>
      </c>
      <c r="T41" s="143">
        <v>-0.12804000000000001</v>
      </c>
      <c r="U41" s="143">
        <v>0.031938</v>
      </c>
      <c r="V41" s="143">
        <v>-0.04216</v>
      </c>
      <c r="W41" s="143">
        <v>-0.24680999999999997</v>
      </c>
      <c r="X41" s="143">
        <v>0.357648</v>
      </c>
      <c r="Y41" s="143">
        <v>0.022467</v>
      </c>
      <c r="Z41" s="143">
        <v>-0.15204</v>
      </c>
      <c r="AA41" s="143">
        <v>0.087162</v>
      </c>
      <c r="AB41" s="143">
        <v>0.073539</v>
      </c>
      <c r="AC41" s="143">
        <v>0.6962</v>
      </c>
      <c r="AD41" s="143">
        <v>0.4537</v>
      </c>
      <c r="AE41" s="143">
        <v>-0.39166</v>
      </c>
      <c r="AF41" s="143">
        <v>-0.54447</v>
      </c>
      <c r="AG41" s="143">
        <v>-0.1428</v>
      </c>
      <c r="AH41" s="143">
        <v>-0.45752</v>
      </c>
      <c r="AI41" s="143">
        <v>-0.57021</v>
      </c>
      <c r="AJ41" s="143">
        <v>-0.39675000000000005</v>
      </c>
      <c r="AK41" s="143">
        <v>-0.13912</v>
      </c>
      <c r="AL41" s="143">
        <v>0.016666</v>
      </c>
      <c r="AM41" s="143">
        <v>0.363672</v>
      </c>
      <c r="AN41" s="143">
        <v>-0.039389999999999994</v>
      </c>
      <c r="AO41" s="143">
        <v>-0.31518</v>
      </c>
      <c r="AP41" s="143">
        <v>-0.43836</v>
      </c>
      <c r="AQ41" s="143">
        <v>-0.315</v>
      </c>
      <c r="AR41" s="143">
        <v>-0.0256</v>
      </c>
      <c r="AS41" s="143">
        <v>0.230426</v>
      </c>
      <c r="AT41" s="143">
        <v>-0.4082</v>
      </c>
    </row>
    <row r="42">
      <c r="A42" s="142">
        <f t="shared" si="1"/>
        <v>-1.746015</v>
      </c>
      <c r="B42" s="143">
        <v>-0.0338</v>
      </c>
      <c r="C42" s="143">
        <v>0.229035</v>
      </c>
      <c r="D42" s="143">
        <v>0.553593</v>
      </c>
      <c r="E42" s="143">
        <v>0.158716</v>
      </c>
      <c r="F42" s="143">
        <v>-0.02176</v>
      </c>
      <c r="G42" s="143">
        <v>0.249064</v>
      </c>
      <c r="H42" s="143">
        <v>0.41012</v>
      </c>
      <c r="I42" s="143">
        <v>-0.01888</v>
      </c>
      <c r="J42" s="143">
        <v>0.061836</v>
      </c>
      <c r="K42" s="143">
        <v>-0.05915</v>
      </c>
      <c r="L42" s="143">
        <v>0.154324</v>
      </c>
      <c r="M42" s="143">
        <v>-0.0872</v>
      </c>
      <c r="N42" s="143">
        <v>0.2969</v>
      </c>
      <c r="O42" s="143">
        <v>0.26504</v>
      </c>
      <c r="P42" s="143">
        <v>0.189425</v>
      </c>
      <c r="Q42" s="143">
        <v>-0.8853500000000001</v>
      </c>
      <c r="R42" s="143">
        <v>0.00926</v>
      </c>
      <c r="S42" s="143">
        <v>0.251205</v>
      </c>
      <c r="T42" s="143">
        <v>-0.17072</v>
      </c>
      <c r="U42" s="143">
        <v>0.127752</v>
      </c>
      <c r="V42" s="143">
        <v>-0.08432</v>
      </c>
      <c r="W42" s="143">
        <v>-0.32908</v>
      </c>
      <c r="X42" s="143">
        <v>0.26823600000000003</v>
      </c>
      <c r="Y42" s="143">
        <v>0.029956</v>
      </c>
      <c r="Z42" s="143">
        <v>-0.22806</v>
      </c>
      <c r="AA42" s="143">
        <v>0.116216</v>
      </c>
      <c r="AB42" s="143">
        <v>0.098052</v>
      </c>
      <c r="AC42" s="143">
        <v>0.6962</v>
      </c>
      <c r="AD42" s="143">
        <v>0.4537</v>
      </c>
      <c r="AE42" s="143">
        <v>-0.5874900000000001</v>
      </c>
      <c r="AF42" s="143">
        <v>-0.54447</v>
      </c>
      <c r="AG42" s="143">
        <v>-0.23800000000000002</v>
      </c>
      <c r="AH42" s="143">
        <v>-0.91504</v>
      </c>
      <c r="AI42" s="143">
        <v>-0.57021</v>
      </c>
      <c r="AJ42" s="143">
        <v>-0.3174</v>
      </c>
      <c r="AK42" s="143">
        <v>-0.1739</v>
      </c>
      <c r="AL42" s="143">
        <v>0.024999</v>
      </c>
      <c r="AM42" s="143">
        <v>0.60612</v>
      </c>
      <c r="AN42" s="143">
        <v>-0.05252</v>
      </c>
      <c r="AO42" s="143">
        <v>-0.42024</v>
      </c>
      <c r="AP42" s="143">
        <v>-0.65754</v>
      </c>
      <c r="AQ42" s="143">
        <v>-0.47250000000000003</v>
      </c>
      <c r="AR42" s="143">
        <v>-0.032</v>
      </c>
      <c r="AS42" s="143">
        <v>0.230426</v>
      </c>
      <c r="AT42" s="143">
        <v>-0.32656</v>
      </c>
    </row>
    <row r="43">
      <c r="A43" s="142">
        <f t="shared" si="1"/>
        <v>-0.997999</v>
      </c>
      <c r="B43" s="143">
        <v>-0.0338</v>
      </c>
      <c r="C43" s="143">
        <v>0.13742100000000002</v>
      </c>
      <c r="D43" s="143">
        <v>0.184531</v>
      </c>
      <c r="E43" s="143">
        <v>0.119037</v>
      </c>
      <c r="F43" s="143">
        <v>-0.00544</v>
      </c>
      <c r="G43" s="143">
        <v>0.249064</v>
      </c>
      <c r="H43" s="143">
        <v>0.328096</v>
      </c>
      <c r="I43" s="143">
        <v>-0.01888</v>
      </c>
      <c r="J43" s="143">
        <v>0.061836</v>
      </c>
      <c r="K43" s="143">
        <v>-0.04732</v>
      </c>
      <c r="L43" s="143">
        <v>0.154324</v>
      </c>
      <c r="M43" s="143">
        <v>-0.0654</v>
      </c>
      <c r="N43" s="143">
        <v>0.222675</v>
      </c>
      <c r="O43" s="143">
        <v>0.159024</v>
      </c>
      <c r="P43" s="143">
        <v>0.113655</v>
      </c>
      <c r="Q43" s="143">
        <v>-0.17707</v>
      </c>
      <c r="R43" s="143">
        <v>0.00463</v>
      </c>
      <c r="S43" s="143">
        <v>0.150723</v>
      </c>
      <c r="T43" s="143">
        <v>-0.12804000000000001</v>
      </c>
      <c r="U43" s="143">
        <v>0.031938</v>
      </c>
      <c r="V43" s="143">
        <v>-0.04216</v>
      </c>
      <c r="W43" s="143">
        <v>-0.24680999999999997</v>
      </c>
      <c r="X43" s="143">
        <v>0.357648</v>
      </c>
      <c r="Y43" s="143">
        <v>0.022467</v>
      </c>
      <c r="Z43" s="143">
        <v>-0.15204</v>
      </c>
      <c r="AA43" s="143">
        <v>0.087162</v>
      </c>
      <c r="AB43" s="143">
        <v>0.073539</v>
      </c>
      <c r="AC43" s="143">
        <v>0.6962</v>
      </c>
      <c r="AD43" s="143">
        <v>0.4537</v>
      </c>
      <c r="AE43" s="143">
        <v>-0.39166</v>
      </c>
      <c r="AF43" s="143">
        <v>-0.54447</v>
      </c>
      <c r="AG43" s="143">
        <v>-0.1428</v>
      </c>
      <c r="AH43" s="143">
        <v>-0.45752</v>
      </c>
      <c r="AI43" s="143">
        <v>-0.57021</v>
      </c>
      <c r="AJ43" s="143">
        <v>-0.39675000000000005</v>
      </c>
      <c r="AK43" s="143">
        <v>-0.13912</v>
      </c>
      <c r="AL43" s="143">
        <v>0.016666</v>
      </c>
      <c r="AM43" s="143">
        <v>0.363672</v>
      </c>
      <c r="AN43" s="143">
        <v>-0.039389999999999994</v>
      </c>
      <c r="AO43" s="143">
        <v>-0.31518</v>
      </c>
      <c r="AP43" s="143">
        <v>-0.43836</v>
      </c>
      <c r="AQ43" s="143">
        <v>-0.315</v>
      </c>
      <c r="AR43" s="143">
        <v>-0.0256</v>
      </c>
      <c r="AS43" s="143">
        <v>0.115213</v>
      </c>
      <c r="AT43" s="143">
        <v>-0.4082</v>
      </c>
    </row>
    <row r="44">
      <c r="A44" s="142">
        <f t="shared" si="1"/>
        <v>-1.545992</v>
      </c>
      <c r="B44" s="143">
        <v>-0.0338</v>
      </c>
      <c r="C44" s="143">
        <v>0.229035</v>
      </c>
      <c r="D44" s="143">
        <v>0.553593</v>
      </c>
      <c r="E44" s="143">
        <v>0.158716</v>
      </c>
      <c r="F44" s="143">
        <v>-0.02176</v>
      </c>
      <c r="G44" s="143">
        <v>0.249064</v>
      </c>
      <c r="H44" s="143">
        <v>0.41012</v>
      </c>
      <c r="I44" s="143">
        <v>-0.01888</v>
      </c>
      <c r="J44" s="143">
        <v>0.061836</v>
      </c>
      <c r="K44" s="143">
        <v>-0.04732</v>
      </c>
      <c r="L44" s="143">
        <v>0.154324</v>
      </c>
      <c r="M44" s="143">
        <v>-0.0872</v>
      </c>
      <c r="N44" s="143">
        <v>0.2969</v>
      </c>
      <c r="O44" s="143">
        <v>0.26504</v>
      </c>
      <c r="P44" s="143">
        <v>0.189425</v>
      </c>
      <c r="Q44" s="143">
        <v>-0.8853500000000001</v>
      </c>
      <c r="R44" s="143">
        <v>0.00926</v>
      </c>
      <c r="S44" s="143">
        <v>0.251205</v>
      </c>
      <c r="T44" s="143">
        <v>-0.17072</v>
      </c>
      <c r="U44" s="143">
        <v>0.127752</v>
      </c>
      <c r="V44" s="143">
        <v>-0.08432</v>
      </c>
      <c r="W44" s="143">
        <v>-0.32908</v>
      </c>
      <c r="X44" s="143">
        <v>0.26823600000000003</v>
      </c>
      <c r="Y44" s="143">
        <v>0.029956</v>
      </c>
      <c r="Z44" s="143">
        <v>-0.22806</v>
      </c>
      <c r="AA44" s="143">
        <v>0.116216</v>
      </c>
      <c r="AB44" s="143">
        <v>0.098052</v>
      </c>
      <c r="AC44" s="143">
        <v>0.6962</v>
      </c>
      <c r="AD44" s="143">
        <v>0.36296</v>
      </c>
      <c r="AE44" s="143">
        <v>-0.78332</v>
      </c>
      <c r="AF44" s="143">
        <v>-0.72596</v>
      </c>
      <c r="AG44" s="143">
        <v>-0.0476</v>
      </c>
      <c r="AH44" s="143">
        <v>-0.45752</v>
      </c>
      <c r="AI44" s="143">
        <v>-0.57021</v>
      </c>
      <c r="AJ44" s="143">
        <v>-0.3174</v>
      </c>
      <c r="AK44" s="143">
        <v>-0.1739</v>
      </c>
      <c r="AL44" s="143">
        <v>0.033332</v>
      </c>
      <c r="AM44" s="143">
        <v>0.60612</v>
      </c>
      <c r="AN44" s="143">
        <v>-0.05252</v>
      </c>
      <c r="AO44" s="143">
        <v>-0.42024</v>
      </c>
      <c r="AP44" s="143">
        <v>-0.65754</v>
      </c>
      <c r="AQ44" s="143">
        <v>-0.47250000000000003</v>
      </c>
      <c r="AR44" s="143">
        <v>-0.032</v>
      </c>
      <c r="AS44" s="143">
        <v>0.230426</v>
      </c>
      <c r="AT44" s="143">
        <v>-0.32656</v>
      </c>
    </row>
    <row r="45">
      <c r="A45" s="142">
        <f t="shared" si="1"/>
        <v>-2.230499</v>
      </c>
      <c r="B45" s="143">
        <v>-0.0338</v>
      </c>
      <c r="C45" s="143">
        <v>0.229035</v>
      </c>
      <c r="D45" s="143">
        <v>0.553593</v>
      </c>
      <c r="E45" s="143">
        <v>0.158716</v>
      </c>
      <c r="F45" s="143">
        <v>-0.02176</v>
      </c>
      <c r="G45" s="143">
        <v>0.249064</v>
      </c>
      <c r="H45" s="143">
        <v>0.41012</v>
      </c>
      <c r="I45" s="143">
        <v>-0.01888</v>
      </c>
      <c r="J45" s="143">
        <v>0.061836</v>
      </c>
      <c r="K45" s="143">
        <v>-0.05915</v>
      </c>
      <c r="L45" s="143">
        <v>0.154324</v>
      </c>
      <c r="M45" s="143">
        <v>-0.0872</v>
      </c>
      <c r="N45" s="143">
        <v>0.2969</v>
      </c>
      <c r="O45" s="143">
        <v>0.26504</v>
      </c>
      <c r="P45" s="143">
        <v>0.189425</v>
      </c>
      <c r="Q45" s="143">
        <v>-0.8853500000000001</v>
      </c>
      <c r="R45" s="143">
        <v>0.00926</v>
      </c>
      <c r="S45" s="143">
        <v>0.251205</v>
      </c>
      <c r="T45" s="143">
        <v>-0.17072</v>
      </c>
      <c r="U45" s="143">
        <v>0.127752</v>
      </c>
      <c r="V45" s="143">
        <v>-0.08432</v>
      </c>
      <c r="W45" s="143">
        <v>-0.32908</v>
      </c>
      <c r="X45" s="143">
        <v>0.26823600000000003</v>
      </c>
      <c r="Y45" s="143">
        <v>0.029956</v>
      </c>
      <c r="Z45" s="143">
        <v>-0.22806</v>
      </c>
      <c r="AA45" s="143">
        <v>0.116216</v>
      </c>
      <c r="AB45" s="143">
        <v>0.073539</v>
      </c>
      <c r="AC45" s="143">
        <v>0.52215</v>
      </c>
      <c r="AD45" s="143">
        <v>0.36296</v>
      </c>
      <c r="AE45" s="143">
        <v>-0.78332</v>
      </c>
      <c r="AF45" s="143">
        <v>-0.72596</v>
      </c>
      <c r="AG45" s="143">
        <v>0.0</v>
      </c>
      <c r="AH45" s="143">
        <v>-1.1438</v>
      </c>
      <c r="AI45" s="143">
        <v>-0.76028</v>
      </c>
      <c r="AJ45" s="143">
        <v>-0.23805</v>
      </c>
      <c r="AK45" s="143">
        <v>-0.13912</v>
      </c>
      <c r="AL45" s="143">
        <v>0.041665</v>
      </c>
      <c r="AM45" s="143">
        <v>0.484896</v>
      </c>
      <c r="AN45" s="143">
        <v>-0.06565</v>
      </c>
      <c r="AO45" s="143">
        <v>-0.31518</v>
      </c>
      <c r="AP45" s="143">
        <v>-0.43836</v>
      </c>
      <c r="AQ45" s="143">
        <v>-0.315</v>
      </c>
      <c r="AR45" s="143">
        <v>-0.032</v>
      </c>
      <c r="AS45" s="143">
        <v>0.115213</v>
      </c>
      <c r="AT45" s="143">
        <v>-0.32656</v>
      </c>
    </row>
    <row r="46">
      <c r="A46" s="142">
        <f t="shared" si="1"/>
        <v>-2.519518</v>
      </c>
      <c r="B46" s="143">
        <v>-0.0338</v>
      </c>
      <c r="C46" s="143">
        <v>0.229035</v>
      </c>
      <c r="D46" s="143">
        <v>0.553593</v>
      </c>
      <c r="E46" s="143">
        <v>0.158716</v>
      </c>
      <c r="F46" s="143">
        <v>-0.02176</v>
      </c>
      <c r="G46" s="143">
        <v>0.249064</v>
      </c>
      <c r="H46" s="143">
        <v>0.41012</v>
      </c>
      <c r="I46" s="143">
        <v>-0.01888</v>
      </c>
      <c r="J46" s="143">
        <v>0.061836</v>
      </c>
      <c r="K46" s="143">
        <v>-0.05915</v>
      </c>
      <c r="L46" s="143">
        <v>0.154324</v>
      </c>
      <c r="M46" s="143">
        <v>-0.0872</v>
      </c>
      <c r="N46" s="143">
        <v>0.2969</v>
      </c>
      <c r="O46" s="143">
        <v>0.26504</v>
      </c>
      <c r="P46" s="143">
        <v>0.189425</v>
      </c>
      <c r="Q46" s="143">
        <v>-0.8853500000000001</v>
      </c>
      <c r="R46" s="143">
        <v>0.00926</v>
      </c>
      <c r="S46" s="143">
        <v>0.251205</v>
      </c>
      <c r="T46" s="143">
        <v>-0.17072</v>
      </c>
      <c r="U46" s="143">
        <v>0.127752</v>
      </c>
      <c r="V46" s="143">
        <v>-0.08432</v>
      </c>
      <c r="W46" s="143">
        <v>-0.32908</v>
      </c>
      <c r="X46" s="143">
        <v>0.26823600000000003</v>
      </c>
      <c r="Y46" s="143">
        <v>0.029956</v>
      </c>
      <c r="Z46" s="143">
        <v>-0.22806</v>
      </c>
      <c r="AA46" s="143">
        <v>0.116216</v>
      </c>
      <c r="AB46" s="143">
        <v>0.073539</v>
      </c>
      <c r="AC46" s="143">
        <v>0.52215</v>
      </c>
      <c r="AD46" s="143">
        <v>0.36296</v>
      </c>
      <c r="AE46" s="143">
        <v>-0.78332</v>
      </c>
      <c r="AF46" s="143">
        <v>-0.72596</v>
      </c>
      <c r="AG46" s="143">
        <v>-0.23800000000000002</v>
      </c>
      <c r="AH46" s="143">
        <v>-0.91504</v>
      </c>
      <c r="AI46" s="143">
        <v>-0.57021</v>
      </c>
      <c r="AJ46" s="143">
        <v>-0.3174</v>
      </c>
      <c r="AK46" s="143">
        <v>-0.1739</v>
      </c>
      <c r="AL46" s="143">
        <v>0.033332</v>
      </c>
      <c r="AM46" s="143">
        <v>0.60612</v>
      </c>
      <c r="AN46" s="143">
        <v>-0.05252</v>
      </c>
      <c r="AO46" s="143">
        <v>-0.42024</v>
      </c>
      <c r="AP46" s="143">
        <v>-0.65754</v>
      </c>
      <c r="AQ46" s="143">
        <v>-0.47250000000000003</v>
      </c>
      <c r="AR46" s="143">
        <v>-0.032</v>
      </c>
      <c r="AS46" s="143">
        <v>0.115213</v>
      </c>
      <c r="AT46" s="143">
        <v>-0.32656</v>
      </c>
    </row>
    <row r="47">
      <c r="A47" s="142">
        <f t="shared" si="1"/>
        <v>-1.999789</v>
      </c>
      <c r="B47" s="143">
        <v>-0.0338</v>
      </c>
      <c r="C47" s="143">
        <v>0.229035</v>
      </c>
      <c r="D47" s="143">
        <v>0.553593</v>
      </c>
      <c r="E47" s="143">
        <v>0.158716</v>
      </c>
      <c r="F47" s="143">
        <v>-0.02176</v>
      </c>
      <c r="G47" s="143">
        <v>0.249064</v>
      </c>
      <c r="H47" s="143">
        <v>0.41012</v>
      </c>
      <c r="I47" s="143">
        <v>-0.01888</v>
      </c>
      <c r="J47" s="143">
        <v>0.061836</v>
      </c>
      <c r="K47" s="143">
        <v>-0.05915</v>
      </c>
      <c r="L47" s="143">
        <v>0.154324</v>
      </c>
      <c r="M47" s="143">
        <v>-0.0872</v>
      </c>
      <c r="N47" s="143">
        <v>0.2969</v>
      </c>
      <c r="O47" s="143">
        <v>0.26504</v>
      </c>
      <c r="P47" s="143">
        <v>0.189425</v>
      </c>
      <c r="Q47" s="143">
        <v>-0.8853500000000001</v>
      </c>
      <c r="R47" s="143">
        <v>0.00926</v>
      </c>
      <c r="S47" s="143">
        <v>0.251205</v>
      </c>
      <c r="T47" s="143">
        <v>-0.17072</v>
      </c>
      <c r="U47" s="143">
        <v>0.127752</v>
      </c>
      <c r="V47" s="143">
        <v>-0.08432</v>
      </c>
      <c r="W47" s="143">
        <v>-0.32908</v>
      </c>
      <c r="X47" s="143">
        <v>0.26823600000000003</v>
      </c>
      <c r="Y47" s="143">
        <v>0.029956</v>
      </c>
      <c r="Z47" s="143">
        <v>-0.22806</v>
      </c>
      <c r="AA47" s="143">
        <v>0.116216</v>
      </c>
      <c r="AB47" s="143">
        <v>0.098052</v>
      </c>
      <c r="AC47" s="143">
        <v>0.6962</v>
      </c>
      <c r="AD47" s="143">
        <v>0.4537</v>
      </c>
      <c r="AE47" s="143">
        <v>-0.78332</v>
      </c>
      <c r="AF47" s="143">
        <v>-0.72596</v>
      </c>
      <c r="AG47" s="143">
        <v>-0.23800000000000002</v>
      </c>
      <c r="AH47" s="143">
        <v>-0.91504</v>
      </c>
      <c r="AI47" s="143">
        <v>-0.57021</v>
      </c>
      <c r="AJ47" s="143">
        <v>-0.3174</v>
      </c>
      <c r="AK47" s="143">
        <v>-0.1739</v>
      </c>
      <c r="AL47" s="143">
        <v>0.033332</v>
      </c>
      <c r="AM47" s="143">
        <v>0.60612</v>
      </c>
      <c r="AN47" s="143">
        <v>-0.05252</v>
      </c>
      <c r="AO47" s="143">
        <v>-0.42024</v>
      </c>
      <c r="AP47" s="143">
        <v>-0.65754</v>
      </c>
      <c r="AQ47" s="143">
        <v>-0.47250000000000003</v>
      </c>
      <c r="AR47" s="143">
        <v>-0.032</v>
      </c>
      <c r="AS47" s="143">
        <v>0.345639</v>
      </c>
      <c r="AT47" s="143">
        <v>-0.32656</v>
      </c>
    </row>
    <row r="48">
      <c r="A48" s="142">
        <f t="shared" si="1"/>
        <v>-1.959316</v>
      </c>
      <c r="B48" s="143">
        <v>-0.0338</v>
      </c>
      <c r="C48" s="143">
        <v>0.13742100000000002</v>
      </c>
      <c r="D48" s="143">
        <v>0.553593</v>
      </c>
      <c r="E48" s="143">
        <v>0.119037</v>
      </c>
      <c r="F48" s="143">
        <v>-0.01632</v>
      </c>
      <c r="G48" s="143">
        <v>0.31133</v>
      </c>
      <c r="H48" s="143">
        <v>0.41012</v>
      </c>
      <c r="I48" s="143">
        <v>-0.023600000000000003</v>
      </c>
      <c r="J48" s="143">
        <v>0.077295</v>
      </c>
      <c r="K48" s="143">
        <v>-0.05915</v>
      </c>
      <c r="L48" s="143">
        <v>0.154324</v>
      </c>
      <c r="M48" s="143">
        <v>-0.0872</v>
      </c>
      <c r="N48" s="143">
        <v>0.2969</v>
      </c>
      <c r="O48" s="143">
        <v>0.212032</v>
      </c>
      <c r="P48" s="143">
        <v>0.15154</v>
      </c>
      <c r="Q48" s="143">
        <v>-0.53121</v>
      </c>
      <c r="R48" s="143">
        <v>0.006945</v>
      </c>
      <c r="S48" s="143">
        <v>0.150723</v>
      </c>
      <c r="T48" s="143">
        <v>-0.08536</v>
      </c>
      <c r="U48" s="143">
        <v>0.063876</v>
      </c>
      <c r="V48" s="143">
        <v>-0.08432</v>
      </c>
      <c r="W48" s="143">
        <v>-0.24680999999999997</v>
      </c>
      <c r="X48" s="143">
        <v>0.178824</v>
      </c>
      <c r="Y48" s="143">
        <v>0.022467</v>
      </c>
      <c r="Z48" s="143">
        <v>-0.30408</v>
      </c>
      <c r="AA48" s="143">
        <v>0.116216</v>
      </c>
      <c r="AB48" s="143">
        <v>0.12256500000000001</v>
      </c>
      <c r="AC48" s="143">
        <v>0.8702500000000001</v>
      </c>
      <c r="AD48" s="143">
        <v>0.4537</v>
      </c>
      <c r="AE48" s="143">
        <v>-0.78332</v>
      </c>
      <c r="AF48" s="143">
        <v>-0.72596</v>
      </c>
      <c r="AG48" s="143">
        <v>-0.1428</v>
      </c>
      <c r="AH48" s="143">
        <v>-0.91504</v>
      </c>
      <c r="AI48" s="143">
        <v>-0.76028</v>
      </c>
      <c r="AJ48" s="143">
        <v>-0.39675000000000005</v>
      </c>
      <c r="AK48" s="143">
        <v>-0.13912</v>
      </c>
      <c r="AL48" s="143">
        <v>0.041665</v>
      </c>
      <c r="AM48" s="143">
        <v>0.363672</v>
      </c>
      <c r="AN48" s="143">
        <v>-0.039389999999999994</v>
      </c>
      <c r="AO48" s="143">
        <v>-0.42024</v>
      </c>
      <c r="AP48" s="143">
        <v>-0.65754</v>
      </c>
      <c r="AQ48" s="143">
        <v>-0.315</v>
      </c>
      <c r="AR48" s="143">
        <v>-0.0256</v>
      </c>
      <c r="AS48" s="143">
        <v>0.345639</v>
      </c>
      <c r="AT48" s="143">
        <v>-0.32656</v>
      </c>
    </row>
    <row r="49">
      <c r="A49" s="142">
        <f t="shared" si="1"/>
        <v>-2.880941</v>
      </c>
      <c r="B49" s="143">
        <v>-0.00845</v>
      </c>
      <c r="C49" s="143">
        <v>0.045807</v>
      </c>
      <c r="D49" s="143">
        <v>0.369062</v>
      </c>
      <c r="E49" s="143">
        <v>0.079358</v>
      </c>
      <c r="F49" s="143">
        <v>-0.01088</v>
      </c>
      <c r="G49" s="143">
        <v>0.249064</v>
      </c>
      <c r="H49" s="143">
        <v>0.328096</v>
      </c>
      <c r="I49" s="143">
        <v>-0.01416</v>
      </c>
      <c r="J49" s="143">
        <v>0.061836</v>
      </c>
      <c r="K49" s="143">
        <v>-0.04732</v>
      </c>
      <c r="L49" s="143">
        <v>0.192905</v>
      </c>
      <c r="M49" s="143">
        <v>-0.109</v>
      </c>
      <c r="N49" s="143">
        <v>0.371125</v>
      </c>
      <c r="O49" s="143">
        <v>0.26504</v>
      </c>
      <c r="P49" s="143">
        <v>0.189425</v>
      </c>
      <c r="Q49" s="143">
        <v>-0.8853500000000001</v>
      </c>
      <c r="R49" s="143">
        <v>0.00926</v>
      </c>
      <c r="S49" s="143">
        <v>0.150723</v>
      </c>
      <c r="T49" s="143">
        <v>-0.17072</v>
      </c>
      <c r="U49" s="143">
        <v>0.09581400000000001</v>
      </c>
      <c r="V49" s="143">
        <v>-0.08432</v>
      </c>
      <c r="W49" s="143">
        <v>-0.32908</v>
      </c>
      <c r="X49" s="143">
        <v>0.357648</v>
      </c>
      <c r="Y49" s="143">
        <v>0.022467</v>
      </c>
      <c r="Z49" s="143">
        <v>-0.15204</v>
      </c>
      <c r="AA49" s="143">
        <v>0.116216</v>
      </c>
      <c r="AB49" s="143">
        <v>0.12256500000000001</v>
      </c>
      <c r="AC49" s="143">
        <v>0.8702500000000001</v>
      </c>
      <c r="AD49" s="143">
        <v>0.4537</v>
      </c>
      <c r="AE49" s="143">
        <v>-0.5874900000000001</v>
      </c>
      <c r="AF49" s="143">
        <v>-0.36298</v>
      </c>
      <c r="AG49" s="143">
        <v>-0.1904</v>
      </c>
      <c r="AH49" s="143">
        <v>-1.1438</v>
      </c>
      <c r="AI49" s="143">
        <v>-0.9503499999999999</v>
      </c>
      <c r="AJ49" s="143">
        <v>-0.3174</v>
      </c>
      <c r="AK49" s="143">
        <v>-0.1739</v>
      </c>
      <c r="AL49" s="143">
        <v>0.041665</v>
      </c>
      <c r="AM49" s="143">
        <v>0.60612</v>
      </c>
      <c r="AN49" s="143">
        <v>-0.05252</v>
      </c>
      <c r="AO49" s="143">
        <v>-0.5253</v>
      </c>
      <c r="AP49" s="143">
        <v>-0.65754</v>
      </c>
      <c r="AQ49" s="143">
        <v>-0.7875</v>
      </c>
      <c r="AR49" s="143">
        <v>-0.0256</v>
      </c>
      <c r="AS49" s="143">
        <v>0.115213</v>
      </c>
      <c r="AT49" s="143">
        <v>-0.4082</v>
      </c>
    </row>
    <row r="50">
      <c r="A50" s="142">
        <f t="shared" si="1"/>
        <v>-0.884339</v>
      </c>
      <c r="B50" s="143">
        <v>-0.0338</v>
      </c>
      <c r="C50" s="143">
        <v>0.091614</v>
      </c>
      <c r="D50" s="143">
        <v>0.738124</v>
      </c>
      <c r="E50" s="143">
        <v>0.158716</v>
      </c>
      <c r="F50" s="143">
        <v>-0.01632</v>
      </c>
      <c r="G50" s="143">
        <v>0.249064</v>
      </c>
      <c r="H50" s="143">
        <v>0.41012</v>
      </c>
      <c r="I50" s="143">
        <v>-0.01416</v>
      </c>
      <c r="J50" s="143">
        <v>0.077295</v>
      </c>
      <c r="K50" s="143">
        <v>-0.03549</v>
      </c>
      <c r="L50" s="143">
        <v>0.192905</v>
      </c>
      <c r="M50" s="143">
        <v>-0.109</v>
      </c>
      <c r="N50" s="143">
        <v>0.371125</v>
      </c>
      <c r="O50" s="143">
        <v>0.212032</v>
      </c>
      <c r="P50" s="143">
        <v>0.15154</v>
      </c>
      <c r="Q50" s="143">
        <v>-0.53121</v>
      </c>
      <c r="R50" s="143">
        <v>0.00463</v>
      </c>
      <c r="S50" s="143">
        <v>0.200964</v>
      </c>
      <c r="T50" s="143">
        <v>-0.2134</v>
      </c>
      <c r="U50" s="143">
        <v>0.127752</v>
      </c>
      <c r="V50" s="143">
        <v>-0.08432</v>
      </c>
      <c r="W50" s="143">
        <v>-0.32908</v>
      </c>
      <c r="X50" s="143">
        <v>0.357648</v>
      </c>
      <c r="Y50" s="143">
        <v>0.022467</v>
      </c>
      <c r="Z50" s="143">
        <v>-0.22806</v>
      </c>
      <c r="AA50" s="143">
        <v>0.116216</v>
      </c>
      <c r="AB50" s="143">
        <v>0.098052</v>
      </c>
      <c r="AC50" s="143">
        <v>0.8702500000000001</v>
      </c>
      <c r="AD50" s="143">
        <v>0.4537</v>
      </c>
      <c r="AE50" s="143">
        <v>-0.5874900000000001</v>
      </c>
      <c r="AF50" s="143">
        <v>-0.54447</v>
      </c>
      <c r="AG50" s="143">
        <v>-0.1904</v>
      </c>
      <c r="AH50" s="143">
        <v>-0.68628</v>
      </c>
      <c r="AI50" s="143">
        <v>-0.76028</v>
      </c>
      <c r="AJ50" s="143">
        <v>-0.3174</v>
      </c>
      <c r="AK50" s="143">
        <v>-0.10433999999999999</v>
      </c>
      <c r="AL50" s="143">
        <v>0.033332</v>
      </c>
      <c r="AM50" s="143">
        <v>0.484896</v>
      </c>
      <c r="AN50" s="143">
        <v>-0.05252</v>
      </c>
      <c r="AO50" s="143">
        <v>-0.42024</v>
      </c>
      <c r="AP50" s="143">
        <v>-0.65754</v>
      </c>
      <c r="AQ50" s="143">
        <v>-0.47250000000000003</v>
      </c>
      <c r="AR50" s="143">
        <v>-0.019200000000000002</v>
      </c>
      <c r="AS50" s="143">
        <v>0.345639</v>
      </c>
      <c r="AT50" s="143">
        <v>-0.24492000000000003</v>
      </c>
    </row>
    <row r="51">
      <c r="A51" s="142">
        <f t="shared" si="1"/>
        <v>-2.836786</v>
      </c>
      <c r="B51" s="143">
        <v>-0.042249999999999996</v>
      </c>
      <c r="C51" s="143">
        <v>0.183228</v>
      </c>
      <c r="D51" s="143">
        <v>0.738124</v>
      </c>
      <c r="E51" s="143">
        <v>0.198395</v>
      </c>
      <c r="F51" s="143">
        <v>-0.01088</v>
      </c>
      <c r="G51" s="143">
        <v>0.31133</v>
      </c>
      <c r="H51" s="143">
        <v>0.41012</v>
      </c>
      <c r="I51" s="143">
        <v>-0.023600000000000003</v>
      </c>
      <c r="J51" s="143">
        <v>0.061836</v>
      </c>
      <c r="K51" s="143">
        <v>-0.04732</v>
      </c>
      <c r="L51" s="143">
        <v>0.154324</v>
      </c>
      <c r="M51" s="143">
        <v>-0.0872</v>
      </c>
      <c r="N51" s="143">
        <v>0.371125</v>
      </c>
      <c r="O51" s="143">
        <v>0.159024</v>
      </c>
      <c r="P51" s="143">
        <v>0.189425</v>
      </c>
      <c r="Q51" s="143">
        <v>-0.70828</v>
      </c>
      <c r="R51" s="143">
        <v>0.011574999999999998</v>
      </c>
      <c r="S51" s="143">
        <v>0.200964</v>
      </c>
      <c r="T51" s="143">
        <v>-0.17072</v>
      </c>
      <c r="U51" s="143">
        <v>0.127752</v>
      </c>
      <c r="V51" s="143">
        <v>-0.08432</v>
      </c>
      <c r="W51" s="143">
        <v>-0.32908</v>
      </c>
      <c r="X51" s="143">
        <v>0.357648</v>
      </c>
      <c r="Y51" s="143">
        <v>0.037445</v>
      </c>
      <c r="Z51" s="143">
        <v>-0.30408</v>
      </c>
      <c r="AA51" s="143">
        <v>0.14527</v>
      </c>
      <c r="AB51" s="143">
        <v>0.12256500000000001</v>
      </c>
      <c r="AC51" s="143">
        <v>0.6962</v>
      </c>
      <c r="AD51" s="143">
        <v>0.4537</v>
      </c>
      <c r="AE51" s="143">
        <v>-0.97915</v>
      </c>
      <c r="AF51" s="143">
        <v>-0.72596</v>
      </c>
      <c r="AG51" s="143">
        <v>-0.1904</v>
      </c>
      <c r="AH51" s="143">
        <v>-1.1438</v>
      </c>
      <c r="AI51" s="143">
        <v>-0.76028</v>
      </c>
      <c r="AJ51" s="143">
        <v>-0.3174</v>
      </c>
      <c r="AK51" s="143">
        <v>-0.13912</v>
      </c>
      <c r="AL51" s="143">
        <v>0.041665</v>
      </c>
      <c r="AM51" s="143">
        <v>0.484896</v>
      </c>
      <c r="AN51" s="143">
        <v>-0.06565</v>
      </c>
      <c r="AO51" s="143">
        <v>-0.42024</v>
      </c>
      <c r="AP51" s="143">
        <v>-0.87672</v>
      </c>
      <c r="AQ51" s="143">
        <v>-0.63</v>
      </c>
      <c r="AR51" s="143">
        <v>-0.0256</v>
      </c>
      <c r="AS51" s="143">
        <v>0.115213</v>
      </c>
      <c r="AT51" s="143">
        <v>-0.32656</v>
      </c>
    </row>
    <row r="52">
      <c r="A52" s="142">
        <f t="shared" si="1"/>
        <v>-2.340865</v>
      </c>
      <c r="B52" s="143">
        <v>-0.0338</v>
      </c>
      <c r="C52" s="143">
        <v>0.091614</v>
      </c>
      <c r="D52" s="143">
        <v>0.738124</v>
      </c>
      <c r="E52" s="143">
        <v>0.119037</v>
      </c>
      <c r="F52" s="143">
        <v>-0.01632</v>
      </c>
      <c r="G52" s="143">
        <v>0.249064</v>
      </c>
      <c r="H52" s="143">
        <v>0.328096</v>
      </c>
      <c r="I52" s="143">
        <v>-0.01416</v>
      </c>
      <c r="J52" s="143">
        <v>0.061836</v>
      </c>
      <c r="K52" s="143">
        <v>-0.03549</v>
      </c>
      <c r="L52" s="143">
        <v>0.11574299999999998</v>
      </c>
      <c r="M52" s="143">
        <v>-0.109</v>
      </c>
      <c r="N52" s="143">
        <v>0.2969</v>
      </c>
      <c r="O52" s="143">
        <v>0.106016</v>
      </c>
      <c r="P52" s="143">
        <v>0.07577</v>
      </c>
      <c r="Q52" s="143">
        <v>-0.53121</v>
      </c>
      <c r="R52" s="143">
        <v>0.006945</v>
      </c>
      <c r="S52" s="143">
        <v>0.200964</v>
      </c>
      <c r="T52" s="143">
        <v>-0.12804000000000001</v>
      </c>
      <c r="U52" s="143">
        <v>0.063876</v>
      </c>
      <c r="V52" s="143">
        <v>-0.06324</v>
      </c>
      <c r="W52" s="143">
        <v>-0.32908</v>
      </c>
      <c r="X52" s="143">
        <v>0.357648</v>
      </c>
      <c r="Y52" s="143">
        <v>0.022467</v>
      </c>
      <c r="Z52" s="143">
        <v>-0.22806</v>
      </c>
      <c r="AA52" s="143">
        <v>0.087162</v>
      </c>
      <c r="AB52" s="143">
        <v>0.049026</v>
      </c>
      <c r="AC52" s="143">
        <v>0.3481</v>
      </c>
      <c r="AD52" s="143">
        <v>0.27222</v>
      </c>
      <c r="AE52" s="143">
        <v>-0.78332</v>
      </c>
      <c r="AF52" s="143">
        <v>-0.72596</v>
      </c>
      <c r="AG52" s="143">
        <v>-0.1904</v>
      </c>
      <c r="AH52" s="143">
        <v>-0.68628</v>
      </c>
      <c r="AI52" s="143">
        <v>-0.57021</v>
      </c>
      <c r="AJ52" s="143">
        <v>-0.3174</v>
      </c>
      <c r="AK52" s="143">
        <v>-0.10433999999999999</v>
      </c>
      <c r="AL52" s="143">
        <v>0.033332</v>
      </c>
      <c r="AM52" s="143">
        <v>0.484896</v>
      </c>
      <c r="AN52" s="143">
        <v>-0.039389999999999994</v>
      </c>
      <c r="AO52" s="143">
        <v>-0.42024</v>
      </c>
      <c r="AP52" s="143">
        <v>-0.65754</v>
      </c>
      <c r="AQ52" s="143">
        <v>-0.47250000000000003</v>
      </c>
      <c r="AR52" s="143">
        <v>-0.0128</v>
      </c>
      <c r="AS52" s="143">
        <v>0.345639</v>
      </c>
      <c r="AT52" s="143">
        <v>-0.32656</v>
      </c>
    </row>
    <row r="53">
      <c r="A53" s="142">
        <f t="shared" si="1"/>
        <v>-2.450751</v>
      </c>
      <c r="B53" s="143">
        <v>-0.042249999999999996</v>
      </c>
      <c r="C53" s="143">
        <v>0.183228</v>
      </c>
      <c r="D53" s="143">
        <v>0.738124</v>
      </c>
      <c r="E53" s="143">
        <v>0.198395</v>
      </c>
      <c r="F53" s="143">
        <v>-0.01088</v>
      </c>
      <c r="G53" s="143">
        <v>0.31133</v>
      </c>
      <c r="H53" s="143">
        <v>0.41012</v>
      </c>
      <c r="I53" s="143">
        <v>-0.023600000000000003</v>
      </c>
      <c r="J53" s="143">
        <v>0.061836</v>
      </c>
      <c r="K53" s="143">
        <v>-0.04732</v>
      </c>
      <c r="L53" s="143">
        <v>0.154324</v>
      </c>
      <c r="M53" s="143">
        <v>-0.0872</v>
      </c>
      <c r="N53" s="143">
        <v>0.371125</v>
      </c>
      <c r="O53" s="143">
        <v>0.212032</v>
      </c>
      <c r="P53" s="143">
        <v>0.189425</v>
      </c>
      <c r="Q53" s="143">
        <v>-0.70828</v>
      </c>
      <c r="R53" s="143">
        <v>0.011574999999999998</v>
      </c>
      <c r="S53" s="143">
        <v>0.200964</v>
      </c>
      <c r="T53" s="143">
        <v>-0.17072</v>
      </c>
      <c r="U53" s="143">
        <v>0.127752</v>
      </c>
      <c r="V53" s="143">
        <v>-0.08432</v>
      </c>
      <c r="W53" s="143">
        <v>-0.32908</v>
      </c>
      <c r="X53" s="143">
        <v>0.357648</v>
      </c>
      <c r="Y53" s="143">
        <v>0.037445</v>
      </c>
      <c r="Z53" s="143">
        <v>-0.30408</v>
      </c>
      <c r="AA53" s="143">
        <v>0.14527</v>
      </c>
      <c r="AB53" s="143">
        <v>0.12256500000000001</v>
      </c>
      <c r="AC53" s="143">
        <v>0.6962</v>
      </c>
      <c r="AD53" s="143">
        <v>0.4537</v>
      </c>
      <c r="AE53" s="143">
        <v>-0.97915</v>
      </c>
      <c r="AF53" s="143">
        <v>-0.72596</v>
      </c>
      <c r="AG53" s="143">
        <v>-0.1904</v>
      </c>
      <c r="AH53" s="143">
        <v>-1.1438</v>
      </c>
      <c r="AI53" s="143">
        <v>-0.76028</v>
      </c>
      <c r="AJ53" s="143">
        <v>-0.3174</v>
      </c>
      <c r="AK53" s="143">
        <v>-0.13912</v>
      </c>
      <c r="AL53" s="143">
        <v>0.033332</v>
      </c>
      <c r="AM53" s="143">
        <v>0.60612</v>
      </c>
      <c r="AN53" s="143">
        <v>-0.05252</v>
      </c>
      <c r="AO53" s="143">
        <v>-0.5253</v>
      </c>
      <c r="AP53" s="143">
        <v>-0.87672</v>
      </c>
      <c r="AQ53" s="143">
        <v>-0.63</v>
      </c>
      <c r="AR53" s="143">
        <v>-0.0256</v>
      </c>
      <c r="AS53" s="143">
        <v>0.345639</v>
      </c>
      <c r="AT53" s="143">
        <v>-0.24492000000000003</v>
      </c>
    </row>
    <row r="54">
      <c r="A54" s="142">
        <f t="shared" si="1"/>
        <v>-0.525336</v>
      </c>
      <c r="B54" s="143">
        <v>-0.042249999999999996</v>
      </c>
      <c r="C54" s="143">
        <v>0.183228</v>
      </c>
      <c r="D54" s="143">
        <v>0.184531</v>
      </c>
      <c r="E54" s="143">
        <v>0.119037</v>
      </c>
      <c r="F54" s="143">
        <v>-0.00544</v>
      </c>
      <c r="G54" s="143">
        <v>0.249064</v>
      </c>
      <c r="H54" s="143">
        <v>0.328096</v>
      </c>
      <c r="I54" s="143">
        <v>-0.01888</v>
      </c>
      <c r="J54" s="143">
        <v>0.061836</v>
      </c>
      <c r="K54" s="143">
        <v>-0.04732</v>
      </c>
      <c r="L54" s="143">
        <v>0.154324</v>
      </c>
      <c r="M54" s="143">
        <v>-0.0654</v>
      </c>
      <c r="N54" s="143">
        <v>0.222675</v>
      </c>
      <c r="O54" s="143">
        <v>0.159024</v>
      </c>
      <c r="P54" s="143">
        <v>0.113655</v>
      </c>
      <c r="Q54" s="143">
        <v>-0.35414</v>
      </c>
      <c r="R54" s="143">
        <v>0.00926</v>
      </c>
      <c r="S54" s="143">
        <v>0.150723</v>
      </c>
      <c r="T54" s="143">
        <v>-0.12804000000000001</v>
      </c>
      <c r="U54" s="143">
        <v>0.031938</v>
      </c>
      <c r="V54" s="143">
        <v>-0.04216</v>
      </c>
      <c r="W54" s="143">
        <v>-0.24680999999999997</v>
      </c>
      <c r="X54" s="143">
        <v>0.357648</v>
      </c>
      <c r="Y54" s="143">
        <v>0.022467</v>
      </c>
      <c r="Z54" s="143">
        <v>-0.15204</v>
      </c>
      <c r="AA54" s="143">
        <v>0.087162</v>
      </c>
      <c r="AB54" s="143">
        <v>0.073539</v>
      </c>
      <c r="AC54" s="143">
        <v>0.6962</v>
      </c>
      <c r="AD54" s="143">
        <v>0.4537</v>
      </c>
      <c r="AE54" s="143">
        <v>-0.19583</v>
      </c>
      <c r="AF54" s="143">
        <v>-0.36298</v>
      </c>
      <c r="AG54" s="143">
        <v>-0.1428</v>
      </c>
      <c r="AH54" s="143">
        <v>-0.45752</v>
      </c>
      <c r="AI54" s="143">
        <v>-0.57021</v>
      </c>
      <c r="AJ54" s="143">
        <v>-0.39675000000000005</v>
      </c>
      <c r="AK54" s="143">
        <v>-0.13912</v>
      </c>
      <c r="AL54" s="143">
        <v>0.016666</v>
      </c>
      <c r="AM54" s="143">
        <v>0.363672</v>
      </c>
      <c r="AN54" s="143">
        <v>-0.039389999999999994</v>
      </c>
      <c r="AO54" s="143">
        <v>-0.31518</v>
      </c>
      <c r="AP54" s="143">
        <v>-0.43836</v>
      </c>
      <c r="AQ54" s="143">
        <v>-0.315</v>
      </c>
      <c r="AR54" s="143">
        <v>-0.0256</v>
      </c>
      <c r="AS54" s="143">
        <v>0.345639</v>
      </c>
      <c r="AT54" s="143">
        <v>-0.4082</v>
      </c>
    </row>
    <row r="55">
      <c r="A55" s="142">
        <f t="shared" si="1"/>
        <v>-1.999789</v>
      </c>
      <c r="B55" s="143">
        <v>-0.0338</v>
      </c>
      <c r="C55" s="143">
        <v>0.229035</v>
      </c>
      <c r="D55" s="143">
        <v>0.553593</v>
      </c>
      <c r="E55" s="143">
        <v>0.158716</v>
      </c>
      <c r="F55" s="143">
        <v>-0.02176</v>
      </c>
      <c r="G55" s="143">
        <v>0.249064</v>
      </c>
      <c r="H55" s="143">
        <v>0.41012</v>
      </c>
      <c r="I55" s="143">
        <v>-0.01888</v>
      </c>
      <c r="J55" s="143">
        <v>0.061836</v>
      </c>
      <c r="K55" s="143">
        <v>-0.05915</v>
      </c>
      <c r="L55" s="143">
        <v>0.154324</v>
      </c>
      <c r="M55" s="143">
        <v>-0.0872</v>
      </c>
      <c r="N55" s="143">
        <v>0.2969</v>
      </c>
      <c r="O55" s="143">
        <v>0.26504</v>
      </c>
      <c r="P55" s="143">
        <v>0.189425</v>
      </c>
      <c r="Q55" s="143">
        <v>-0.8853500000000001</v>
      </c>
      <c r="R55" s="143">
        <v>0.00926</v>
      </c>
      <c r="S55" s="143">
        <v>0.251205</v>
      </c>
      <c r="T55" s="143">
        <v>-0.17072</v>
      </c>
      <c r="U55" s="143">
        <v>0.127752</v>
      </c>
      <c r="V55" s="143">
        <v>-0.08432</v>
      </c>
      <c r="W55" s="143">
        <v>-0.32908</v>
      </c>
      <c r="X55" s="143">
        <v>0.26823600000000003</v>
      </c>
      <c r="Y55" s="143">
        <v>0.029956</v>
      </c>
      <c r="Z55" s="143">
        <v>-0.22806</v>
      </c>
      <c r="AA55" s="143">
        <v>0.116216</v>
      </c>
      <c r="AB55" s="143">
        <v>0.098052</v>
      </c>
      <c r="AC55" s="143">
        <v>0.6962</v>
      </c>
      <c r="AD55" s="143">
        <v>0.4537</v>
      </c>
      <c r="AE55" s="143">
        <v>-0.78332</v>
      </c>
      <c r="AF55" s="143">
        <v>-0.72596</v>
      </c>
      <c r="AG55" s="143">
        <v>-0.23800000000000002</v>
      </c>
      <c r="AH55" s="143">
        <v>-0.91504</v>
      </c>
      <c r="AI55" s="143">
        <v>-0.57021</v>
      </c>
      <c r="AJ55" s="143">
        <v>-0.3174</v>
      </c>
      <c r="AK55" s="143">
        <v>-0.1739</v>
      </c>
      <c r="AL55" s="143">
        <v>0.033332</v>
      </c>
      <c r="AM55" s="143">
        <v>0.60612</v>
      </c>
      <c r="AN55" s="143">
        <v>-0.05252</v>
      </c>
      <c r="AO55" s="143">
        <v>-0.42024</v>
      </c>
      <c r="AP55" s="143">
        <v>-0.65754</v>
      </c>
      <c r="AQ55" s="143">
        <v>-0.47250000000000003</v>
      </c>
      <c r="AR55" s="143">
        <v>-0.032</v>
      </c>
      <c r="AS55" s="143">
        <v>0.345639</v>
      </c>
      <c r="AT55" s="143">
        <v>-0.32656</v>
      </c>
    </row>
    <row r="56">
      <c r="A56" s="142">
        <f t="shared" si="1"/>
        <v>-1.908274</v>
      </c>
      <c r="B56" s="143">
        <v>-0.0169</v>
      </c>
      <c r="C56" s="143">
        <v>0.13742100000000002</v>
      </c>
      <c r="D56" s="143">
        <v>0.738124</v>
      </c>
      <c r="E56" s="143">
        <v>0.079358</v>
      </c>
      <c r="F56" s="143">
        <v>-0.02176</v>
      </c>
      <c r="G56" s="143">
        <v>0.18679800000000002</v>
      </c>
      <c r="H56" s="143">
        <v>0.164048</v>
      </c>
      <c r="I56" s="143">
        <v>-0.01416</v>
      </c>
      <c r="J56" s="143">
        <v>0.061836</v>
      </c>
      <c r="K56" s="143">
        <v>-0.03549</v>
      </c>
      <c r="L56" s="143">
        <v>0.154324</v>
      </c>
      <c r="M56" s="143">
        <v>-0.109</v>
      </c>
      <c r="N56" s="143">
        <v>0.371125</v>
      </c>
      <c r="O56" s="143">
        <v>0.159024</v>
      </c>
      <c r="P56" s="143">
        <v>0.189425</v>
      </c>
      <c r="Q56" s="143">
        <v>-0.70828</v>
      </c>
      <c r="R56" s="143">
        <v>0.011574999999999998</v>
      </c>
      <c r="S56" s="143">
        <v>0.251205</v>
      </c>
      <c r="T56" s="143">
        <v>-0.17072</v>
      </c>
      <c r="U56" s="143">
        <v>0.15969</v>
      </c>
      <c r="V56" s="143">
        <v>-0.06324</v>
      </c>
      <c r="W56" s="143">
        <v>-0.41135</v>
      </c>
      <c r="X56" s="143">
        <v>0.44706</v>
      </c>
      <c r="Y56" s="143">
        <v>0.022467</v>
      </c>
      <c r="Z56" s="143">
        <v>-0.30408</v>
      </c>
      <c r="AA56" s="143">
        <v>0.116216</v>
      </c>
      <c r="AB56" s="143">
        <v>0.073539</v>
      </c>
      <c r="AC56" s="143">
        <v>0.52215</v>
      </c>
      <c r="AD56" s="143">
        <v>0.36296</v>
      </c>
      <c r="AE56" s="143">
        <v>-0.5874900000000001</v>
      </c>
      <c r="AF56" s="143">
        <v>-0.54447</v>
      </c>
      <c r="AG56" s="143">
        <v>-0.1428</v>
      </c>
      <c r="AH56" s="143">
        <v>-0.91504</v>
      </c>
      <c r="AI56" s="143">
        <v>-0.57021</v>
      </c>
      <c r="AJ56" s="143">
        <v>-0.3174</v>
      </c>
      <c r="AK56" s="143">
        <v>-0.13912</v>
      </c>
      <c r="AL56" s="143">
        <v>0.033332</v>
      </c>
      <c r="AM56" s="143">
        <v>0.60612</v>
      </c>
      <c r="AN56" s="143">
        <v>-0.05252</v>
      </c>
      <c r="AO56" s="143">
        <v>-0.42024</v>
      </c>
      <c r="AP56" s="143">
        <v>-0.65754</v>
      </c>
      <c r="AQ56" s="143">
        <v>-0.47250000000000003</v>
      </c>
      <c r="AR56" s="143">
        <v>-0.019200000000000002</v>
      </c>
      <c r="AS56" s="143">
        <v>0.345639</v>
      </c>
      <c r="AT56" s="143">
        <v>-0.4082</v>
      </c>
    </row>
    <row r="57">
      <c r="A57" s="142">
        <f t="shared" si="1"/>
        <v>-1.658283</v>
      </c>
      <c r="B57" s="143">
        <v>-0.00845</v>
      </c>
      <c r="C57" s="143">
        <v>0.045807</v>
      </c>
      <c r="D57" s="143">
        <v>0.184531</v>
      </c>
      <c r="E57" s="143">
        <v>0.039679</v>
      </c>
      <c r="F57" s="143">
        <v>-0.00544</v>
      </c>
      <c r="G57" s="143">
        <v>0.31133</v>
      </c>
      <c r="H57" s="143">
        <v>0.41012</v>
      </c>
      <c r="I57" s="143">
        <v>-0.01416</v>
      </c>
      <c r="J57" s="143">
        <v>0.030918</v>
      </c>
      <c r="K57" s="143">
        <v>-0.05915</v>
      </c>
      <c r="L57" s="143">
        <v>0.192905</v>
      </c>
      <c r="M57" s="143">
        <v>-0.109</v>
      </c>
      <c r="N57" s="143">
        <v>0.2969</v>
      </c>
      <c r="O57" s="143">
        <v>0.26504</v>
      </c>
      <c r="P57" s="143">
        <v>0.189425</v>
      </c>
      <c r="Q57" s="143">
        <v>-0.8853500000000001</v>
      </c>
      <c r="R57" s="143">
        <v>0.011574999999999998</v>
      </c>
      <c r="S57" s="143">
        <v>0.251205</v>
      </c>
      <c r="T57" s="143">
        <v>-0.17072</v>
      </c>
      <c r="U57" s="143">
        <v>0.127752</v>
      </c>
      <c r="V57" s="143">
        <v>-0.06324</v>
      </c>
      <c r="W57" s="143">
        <v>-0.08227</v>
      </c>
      <c r="X57" s="143">
        <v>0.089412</v>
      </c>
      <c r="Y57" s="143">
        <v>0.014978</v>
      </c>
      <c r="Z57" s="143">
        <v>-0.15204</v>
      </c>
      <c r="AA57" s="143">
        <v>0.14527</v>
      </c>
      <c r="AB57" s="143">
        <v>0.12256500000000001</v>
      </c>
      <c r="AC57" s="143">
        <v>0.8702500000000001</v>
      </c>
      <c r="AD57" s="143">
        <v>0.4537</v>
      </c>
      <c r="AE57" s="143">
        <v>-0.39166</v>
      </c>
      <c r="AF57" s="143">
        <v>-0.36298</v>
      </c>
      <c r="AG57" s="143">
        <v>-0.1428</v>
      </c>
      <c r="AH57" s="143">
        <v>-1.1438</v>
      </c>
      <c r="AI57" s="143">
        <v>-0.76028</v>
      </c>
      <c r="AJ57" s="143">
        <v>-0.39675000000000005</v>
      </c>
      <c r="AK57" s="143">
        <v>-0.10433999999999999</v>
      </c>
      <c r="AL57" s="143">
        <v>0.033332</v>
      </c>
      <c r="AM57" s="143">
        <v>0.60612</v>
      </c>
      <c r="AN57" s="143">
        <v>-0.05252</v>
      </c>
      <c r="AO57" s="143">
        <v>-0.5253</v>
      </c>
      <c r="AP57" s="143">
        <v>-0.43836</v>
      </c>
      <c r="AQ57" s="143">
        <v>-0.1575</v>
      </c>
      <c r="AR57" s="143">
        <v>-0.032</v>
      </c>
      <c r="AS57" s="143">
        <v>0.115213</v>
      </c>
      <c r="AT57" s="143">
        <v>-0.4082</v>
      </c>
    </row>
    <row r="58">
      <c r="A58" s="142">
        <f t="shared" si="1"/>
        <v>-0.872155</v>
      </c>
      <c r="B58" s="143">
        <v>-0.00845</v>
      </c>
      <c r="C58" s="143">
        <v>0.045807</v>
      </c>
      <c r="D58" s="143">
        <v>0.738124</v>
      </c>
      <c r="E58" s="143">
        <v>0.119037</v>
      </c>
      <c r="F58" s="143">
        <v>-0.02176</v>
      </c>
      <c r="G58" s="143">
        <v>0.249064</v>
      </c>
      <c r="H58" s="143">
        <v>0.328096</v>
      </c>
      <c r="I58" s="143">
        <v>-0.01888</v>
      </c>
      <c r="J58" s="143">
        <v>0.077295</v>
      </c>
      <c r="K58" s="143">
        <v>-0.03549</v>
      </c>
      <c r="L58" s="143">
        <v>0.11574299999999998</v>
      </c>
      <c r="M58" s="143">
        <v>-0.109</v>
      </c>
      <c r="N58" s="143">
        <v>0.371125</v>
      </c>
      <c r="O58" s="143">
        <v>0.212032</v>
      </c>
      <c r="P58" s="143">
        <v>0.07577</v>
      </c>
      <c r="Q58" s="143">
        <v>-0.53121</v>
      </c>
      <c r="R58" s="143">
        <v>0.00463</v>
      </c>
      <c r="S58" s="143">
        <v>0.251205</v>
      </c>
      <c r="T58" s="143">
        <v>-0.17072</v>
      </c>
      <c r="U58" s="143">
        <v>0.09581400000000001</v>
      </c>
      <c r="V58" s="143">
        <v>-0.10540000000000001</v>
      </c>
      <c r="W58" s="143">
        <v>-0.41135</v>
      </c>
      <c r="X58" s="143">
        <v>0.357648</v>
      </c>
      <c r="Y58" s="143">
        <v>0.029956</v>
      </c>
      <c r="Z58" s="143">
        <v>-0.22806</v>
      </c>
      <c r="AA58" s="143">
        <v>0.116216</v>
      </c>
      <c r="AB58" s="143">
        <v>0.098052</v>
      </c>
      <c r="AC58" s="143">
        <v>0.52215</v>
      </c>
      <c r="AD58" s="143">
        <v>0.4537</v>
      </c>
      <c r="AE58" s="143">
        <v>-0.97915</v>
      </c>
      <c r="AF58" s="143">
        <v>-0.54447</v>
      </c>
      <c r="AG58" s="143">
        <v>-0.1428</v>
      </c>
      <c r="AH58" s="143">
        <v>-0.45752</v>
      </c>
      <c r="AI58" s="143">
        <v>-0.38014</v>
      </c>
      <c r="AJ58" s="143">
        <v>-0.39675000000000005</v>
      </c>
      <c r="AK58" s="143">
        <v>-0.10433999999999999</v>
      </c>
      <c r="AL58" s="143">
        <v>0.033332</v>
      </c>
      <c r="AM58" s="143">
        <v>0.60612</v>
      </c>
      <c r="AN58" s="143">
        <v>-0.05252</v>
      </c>
      <c r="AO58" s="143">
        <v>-0.31518</v>
      </c>
      <c r="AP58" s="143">
        <v>-0.43836</v>
      </c>
      <c r="AQ58" s="143">
        <v>-0.315</v>
      </c>
      <c r="AR58" s="143">
        <v>-0.0256</v>
      </c>
      <c r="AS58" s="143">
        <v>0.345639</v>
      </c>
      <c r="AT58" s="143">
        <v>-0.32656</v>
      </c>
    </row>
    <row r="59">
      <c r="A59" s="142">
        <f t="shared" si="1"/>
        <v>-1.815578</v>
      </c>
      <c r="B59" s="143">
        <v>-0.00845</v>
      </c>
      <c r="C59" s="143">
        <v>0.045807</v>
      </c>
      <c r="D59" s="143">
        <v>0.738124</v>
      </c>
      <c r="E59" s="143">
        <v>0.119037</v>
      </c>
      <c r="F59" s="143">
        <v>-0.02176</v>
      </c>
      <c r="G59" s="143">
        <v>0.249064</v>
      </c>
      <c r="H59" s="143">
        <v>0.328096</v>
      </c>
      <c r="I59" s="143">
        <v>-0.01888</v>
      </c>
      <c r="J59" s="143">
        <v>0.077295</v>
      </c>
      <c r="K59" s="143">
        <v>-0.03549</v>
      </c>
      <c r="L59" s="143">
        <v>0.11574299999999998</v>
      </c>
      <c r="M59" s="143">
        <v>-0.109</v>
      </c>
      <c r="N59" s="143">
        <v>0.371125</v>
      </c>
      <c r="O59" s="143">
        <v>0.159024</v>
      </c>
      <c r="P59" s="143">
        <v>0.07577</v>
      </c>
      <c r="Q59" s="143">
        <v>-0.70828</v>
      </c>
      <c r="R59" s="143">
        <v>0.00463</v>
      </c>
      <c r="S59" s="143">
        <v>0.251205</v>
      </c>
      <c r="T59" s="143">
        <v>-0.17072</v>
      </c>
      <c r="U59" s="143">
        <v>0.09581400000000001</v>
      </c>
      <c r="V59" s="143">
        <v>-0.10540000000000001</v>
      </c>
      <c r="W59" s="143">
        <v>-0.41135</v>
      </c>
      <c r="X59" s="143">
        <v>0.26823600000000003</v>
      </c>
      <c r="Y59" s="143">
        <v>0.022467</v>
      </c>
      <c r="Z59" s="143">
        <v>-0.3801</v>
      </c>
      <c r="AA59" s="143">
        <v>0.087162</v>
      </c>
      <c r="AB59" s="143">
        <v>0.098052</v>
      </c>
      <c r="AC59" s="143">
        <v>0.6962</v>
      </c>
      <c r="AD59" s="143">
        <v>0.4537</v>
      </c>
      <c r="AE59" s="143">
        <v>-0.97915</v>
      </c>
      <c r="AF59" s="143">
        <v>-0.54447</v>
      </c>
      <c r="AG59" s="143">
        <v>-0.1428</v>
      </c>
      <c r="AH59" s="143">
        <v>-0.91504</v>
      </c>
      <c r="AI59" s="143">
        <v>-0.76028</v>
      </c>
      <c r="AJ59" s="143">
        <v>-0.23805</v>
      </c>
      <c r="AK59" s="143">
        <v>-0.03478</v>
      </c>
      <c r="AL59" s="143">
        <v>0.033332</v>
      </c>
      <c r="AM59" s="143">
        <v>0.60612</v>
      </c>
      <c r="AN59" s="143">
        <v>-0.05252</v>
      </c>
      <c r="AO59" s="143">
        <v>-0.31518</v>
      </c>
      <c r="AP59" s="143">
        <v>-0.43836</v>
      </c>
      <c r="AQ59" s="143">
        <v>-0.315</v>
      </c>
      <c r="AR59" s="143">
        <v>-0.0256</v>
      </c>
      <c r="AS59" s="143">
        <v>0.345639</v>
      </c>
      <c r="AT59" s="143">
        <v>-0.32656</v>
      </c>
    </row>
    <row r="60">
      <c r="A60" s="142">
        <f t="shared" si="1"/>
        <v>-2.274264</v>
      </c>
      <c r="B60" s="143">
        <v>-0.00845</v>
      </c>
      <c r="C60" s="143">
        <v>0.045807</v>
      </c>
      <c r="D60" s="143">
        <v>0.738124</v>
      </c>
      <c r="E60" s="143">
        <v>0.119037</v>
      </c>
      <c r="F60" s="143">
        <v>-0.02176</v>
      </c>
      <c r="G60" s="143">
        <v>0.249064</v>
      </c>
      <c r="H60" s="143">
        <v>0.328096</v>
      </c>
      <c r="I60" s="143">
        <v>-0.01888</v>
      </c>
      <c r="J60" s="143">
        <v>0.077295</v>
      </c>
      <c r="K60" s="143">
        <v>-0.03549</v>
      </c>
      <c r="L60" s="143">
        <v>0.11574299999999998</v>
      </c>
      <c r="M60" s="143">
        <v>-0.109</v>
      </c>
      <c r="N60" s="143">
        <v>0.371125</v>
      </c>
      <c r="O60" s="143">
        <v>0.159024</v>
      </c>
      <c r="P60" s="143">
        <v>0.07577</v>
      </c>
      <c r="Q60" s="143">
        <v>-0.70828</v>
      </c>
      <c r="R60" s="143">
        <v>0.00463</v>
      </c>
      <c r="S60" s="143">
        <v>0.251205</v>
      </c>
      <c r="T60" s="143">
        <v>-0.17072</v>
      </c>
      <c r="U60" s="143">
        <v>0.09581400000000001</v>
      </c>
      <c r="V60" s="143">
        <v>-0.10540000000000001</v>
      </c>
      <c r="W60" s="143">
        <v>-0.41135</v>
      </c>
      <c r="X60" s="143">
        <v>0.26823600000000003</v>
      </c>
      <c r="Y60" s="143">
        <v>0.022467</v>
      </c>
      <c r="Z60" s="143">
        <v>-0.3801</v>
      </c>
      <c r="AA60" s="143">
        <v>0.087162</v>
      </c>
      <c r="AB60" s="143">
        <v>0.098052</v>
      </c>
      <c r="AC60" s="143">
        <v>0.6962</v>
      </c>
      <c r="AD60" s="143">
        <v>0.4537</v>
      </c>
      <c r="AE60" s="143">
        <v>-0.97915</v>
      </c>
      <c r="AF60" s="143">
        <v>-0.54447</v>
      </c>
      <c r="AG60" s="143">
        <v>-0.1428</v>
      </c>
      <c r="AH60" s="143">
        <v>-0.91504</v>
      </c>
      <c r="AI60" s="143">
        <v>-0.76028</v>
      </c>
      <c r="AJ60" s="143">
        <v>-0.39675000000000005</v>
      </c>
      <c r="AK60" s="143">
        <v>-0.10433999999999999</v>
      </c>
      <c r="AL60" s="143">
        <v>0.033332</v>
      </c>
      <c r="AM60" s="143">
        <v>0.60612</v>
      </c>
      <c r="AN60" s="143">
        <v>-0.05252</v>
      </c>
      <c r="AO60" s="143">
        <v>-0.31518</v>
      </c>
      <c r="AP60" s="143">
        <v>-0.43836</v>
      </c>
      <c r="AQ60" s="143">
        <v>-0.315</v>
      </c>
      <c r="AR60" s="143">
        <v>-0.0256</v>
      </c>
      <c r="AS60" s="143">
        <v>0.115213</v>
      </c>
      <c r="AT60" s="143">
        <v>-0.32656</v>
      </c>
    </row>
    <row r="61">
      <c r="A61" s="142">
        <f t="shared" si="1"/>
        <v>-2.519518</v>
      </c>
      <c r="B61" s="143">
        <v>-0.0338</v>
      </c>
      <c r="C61" s="143">
        <v>0.229035</v>
      </c>
      <c r="D61" s="143">
        <v>0.553593</v>
      </c>
      <c r="E61" s="143">
        <v>0.158716</v>
      </c>
      <c r="F61" s="143">
        <v>-0.02176</v>
      </c>
      <c r="G61" s="143">
        <v>0.249064</v>
      </c>
      <c r="H61" s="143">
        <v>0.41012</v>
      </c>
      <c r="I61" s="143">
        <v>-0.01888</v>
      </c>
      <c r="J61" s="143">
        <v>0.061836</v>
      </c>
      <c r="K61" s="143">
        <v>-0.05915</v>
      </c>
      <c r="L61" s="143">
        <v>0.154324</v>
      </c>
      <c r="M61" s="143">
        <v>-0.0872</v>
      </c>
      <c r="N61" s="143">
        <v>0.2969</v>
      </c>
      <c r="O61" s="143">
        <v>0.26504</v>
      </c>
      <c r="P61" s="143">
        <v>0.189425</v>
      </c>
      <c r="Q61" s="143">
        <v>-0.8853500000000001</v>
      </c>
      <c r="R61" s="143">
        <v>0.00926</v>
      </c>
      <c r="S61" s="143">
        <v>0.251205</v>
      </c>
      <c r="T61" s="143">
        <v>-0.17072</v>
      </c>
      <c r="U61" s="143">
        <v>0.127752</v>
      </c>
      <c r="V61" s="143">
        <v>-0.08432</v>
      </c>
      <c r="W61" s="143">
        <v>-0.32908</v>
      </c>
      <c r="X61" s="143">
        <v>0.26823600000000003</v>
      </c>
      <c r="Y61" s="143">
        <v>0.029956</v>
      </c>
      <c r="Z61" s="143">
        <v>-0.22806</v>
      </c>
      <c r="AA61" s="143">
        <v>0.116216</v>
      </c>
      <c r="AB61" s="143">
        <v>0.073539</v>
      </c>
      <c r="AC61" s="143">
        <v>0.52215</v>
      </c>
      <c r="AD61" s="143">
        <v>0.36296</v>
      </c>
      <c r="AE61" s="143">
        <v>-0.78332</v>
      </c>
      <c r="AF61" s="143">
        <v>-0.72596</v>
      </c>
      <c r="AG61" s="143">
        <v>-0.23800000000000002</v>
      </c>
      <c r="AH61" s="143">
        <v>-0.91504</v>
      </c>
      <c r="AI61" s="143">
        <v>-0.57021</v>
      </c>
      <c r="AJ61" s="143">
        <v>-0.3174</v>
      </c>
      <c r="AK61" s="143">
        <v>-0.1739</v>
      </c>
      <c r="AL61" s="143">
        <v>0.033332</v>
      </c>
      <c r="AM61" s="143">
        <v>0.60612</v>
      </c>
      <c r="AN61" s="143">
        <v>-0.05252</v>
      </c>
      <c r="AO61" s="143">
        <v>-0.42024</v>
      </c>
      <c r="AP61" s="143">
        <v>-0.65754</v>
      </c>
      <c r="AQ61" s="143">
        <v>-0.47250000000000003</v>
      </c>
      <c r="AR61" s="143">
        <v>-0.032</v>
      </c>
      <c r="AS61" s="143">
        <v>0.115213</v>
      </c>
      <c r="AT61" s="143">
        <v>-0.32656</v>
      </c>
    </row>
    <row r="62">
      <c r="A62" s="142">
        <f t="shared" si="1"/>
        <v>-2.404305</v>
      </c>
      <c r="B62" s="143">
        <v>-0.0338</v>
      </c>
      <c r="C62" s="143">
        <v>0.229035</v>
      </c>
      <c r="D62" s="143">
        <v>0.553593</v>
      </c>
      <c r="E62" s="143">
        <v>0.158716</v>
      </c>
      <c r="F62" s="143">
        <v>-0.02176</v>
      </c>
      <c r="G62" s="143">
        <v>0.249064</v>
      </c>
      <c r="H62" s="143">
        <v>0.41012</v>
      </c>
      <c r="I62" s="143">
        <v>-0.01888</v>
      </c>
      <c r="J62" s="143">
        <v>0.061836</v>
      </c>
      <c r="K62" s="143">
        <v>-0.05915</v>
      </c>
      <c r="L62" s="143">
        <v>0.154324</v>
      </c>
      <c r="M62" s="143">
        <v>-0.0872</v>
      </c>
      <c r="N62" s="143">
        <v>0.2969</v>
      </c>
      <c r="O62" s="143">
        <v>0.26504</v>
      </c>
      <c r="P62" s="143">
        <v>0.189425</v>
      </c>
      <c r="Q62" s="143">
        <v>-0.8853500000000001</v>
      </c>
      <c r="R62" s="143">
        <v>0.00926</v>
      </c>
      <c r="S62" s="143">
        <v>0.251205</v>
      </c>
      <c r="T62" s="143">
        <v>-0.17072</v>
      </c>
      <c r="U62" s="143">
        <v>0.127752</v>
      </c>
      <c r="V62" s="143">
        <v>-0.08432</v>
      </c>
      <c r="W62" s="143">
        <v>-0.32908</v>
      </c>
      <c r="X62" s="143">
        <v>0.26823600000000003</v>
      </c>
      <c r="Y62" s="143">
        <v>0.029956</v>
      </c>
      <c r="Z62" s="143">
        <v>-0.22806</v>
      </c>
      <c r="AA62" s="143">
        <v>0.116216</v>
      </c>
      <c r="AB62" s="143">
        <v>0.073539</v>
      </c>
      <c r="AC62" s="143">
        <v>0.52215</v>
      </c>
      <c r="AD62" s="143">
        <v>0.36296</v>
      </c>
      <c r="AE62" s="143">
        <v>-0.78332</v>
      </c>
      <c r="AF62" s="143">
        <v>-0.72596</v>
      </c>
      <c r="AG62" s="143">
        <v>-0.23800000000000002</v>
      </c>
      <c r="AH62" s="143">
        <v>-0.91504</v>
      </c>
      <c r="AI62" s="143">
        <v>-0.57021</v>
      </c>
      <c r="AJ62" s="143">
        <v>-0.3174</v>
      </c>
      <c r="AK62" s="143">
        <v>-0.1739</v>
      </c>
      <c r="AL62" s="143">
        <v>0.033332</v>
      </c>
      <c r="AM62" s="143">
        <v>0.60612</v>
      </c>
      <c r="AN62" s="143">
        <v>-0.05252</v>
      </c>
      <c r="AO62" s="143">
        <v>-0.42024</v>
      </c>
      <c r="AP62" s="143">
        <v>-0.65754</v>
      </c>
      <c r="AQ62" s="143">
        <v>-0.47250000000000003</v>
      </c>
      <c r="AR62" s="143">
        <v>-0.032</v>
      </c>
      <c r="AS62" s="143">
        <v>0.230426</v>
      </c>
      <c r="AT62" s="143">
        <v>-0.32656</v>
      </c>
    </row>
    <row r="63">
      <c r="A63" s="142">
        <f t="shared" si="1"/>
        <v>-0.755762</v>
      </c>
      <c r="B63" s="143">
        <v>-0.042249999999999996</v>
      </c>
      <c r="C63" s="143">
        <v>0.183228</v>
      </c>
      <c r="D63" s="143">
        <v>0.184531</v>
      </c>
      <c r="E63" s="143">
        <v>0.119037</v>
      </c>
      <c r="F63" s="143">
        <v>-0.00544</v>
      </c>
      <c r="G63" s="143">
        <v>0.249064</v>
      </c>
      <c r="H63" s="143">
        <v>0.328096</v>
      </c>
      <c r="I63" s="143">
        <v>-0.01888</v>
      </c>
      <c r="J63" s="143">
        <v>0.061836</v>
      </c>
      <c r="K63" s="143">
        <v>-0.04732</v>
      </c>
      <c r="L63" s="143">
        <v>0.154324</v>
      </c>
      <c r="M63" s="143">
        <v>-0.0654</v>
      </c>
      <c r="N63" s="143">
        <v>0.222675</v>
      </c>
      <c r="O63" s="143">
        <v>0.159024</v>
      </c>
      <c r="P63" s="143">
        <v>0.113655</v>
      </c>
      <c r="Q63" s="143">
        <v>-0.35414</v>
      </c>
      <c r="R63" s="143">
        <v>0.00926</v>
      </c>
      <c r="S63" s="143">
        <v>0.150723</v>
      </c>
      <c r="T63" s="143">
        <v>-0.12804000000000001</v>
      </c>
      <c r="U63" s="143">
        <v>0.031938</v>
      </c>
      <c r="V63" s="143">
        <v>-0.04216</v>
      </c>
      <c r="W63" s="143">
        <v>-0.24680999999999997</v>
      </c>
      <c r="X63" s="143">
        <v>0.357648</v>
      </c>
      <c r="Y63" s="143">
        <v>0.022467</v>
      </c>
      <c r="Z63" s="143">
        <v>-0.15204</v>
      </c>
      <c r="AA63" s="143">
        <v>0.087162</v>
      </c>
      <c r="AB63" s="143">
        <v>0.073539</v>
      </c>
      <c r="AC63" s="143">
        <v>0.6962</v>
      </c>
      <c r="AD63" s="143">
        <v>0.4537</v>
      </c>
      <c r="AE63" s="143">
        <v>-0.19583</v>
      </c>
      <c r="AF63" s="143">
        <v>-0.36298</v>
      </c>
      <c r="AG63" s="143">
        <v>-0.1428</v>
      </c>
      <c r="AH63" s="143">
        <v>-0.45752</v>
      </c>
      <c r="AI63" s="143">
        <v>-0.57021</v>
      </c>
      <c r="AJ63" s="143">
        <v>-0.39675000000000005</v>
      </c>
      <c r="AK63" s="143">
        <v>-0.13912</v>
      </c>
      <c r="AL63" s="143">
        <v>0.016666</v>
      </c>
      <c r="AM63" s="143">
        <v>0.363672</v>
      </c>
      <c r="AN63" s="143">
        <v>-0.039389999999999994</v>
      </c>
      <c r="AO63" s="143">
        <v>-0.31518</v>
      </c>
      <c r="AP63" s="143">
        <v>-0.43836</v>
      </c>
      <c r="AQ63" s="143">
        <v>-0.315</v>
      </c>
      <c r="AR63" s="143">
        <v>-0.0256</v>
      </c>
      <c r="AS63" s="143">
        <v>0.115213</v>
      </c>
      <c r="AT63" s="143">
        <v>-0.4082</v>
      </c>
    </row>
    <row r="64">
      <c r="A64" s="142">
        <f t="shared" si="1"/>
        <v>-2.893215</v>
      </c>
      <c r="B64" s="143">
        <v>-0.00845</v>
      </c>
      <c r="C64" s="143">
        <v>0.045807</v>
      </c>
      <c r="D64" s="143">
        <v>0.738124</v>
      </c>
      <c r="E64" s="143">
        <v>0.119037</v>
      </c>
      <c r="F64" s="143">
        <v>-0.02176</v>
      </c>
      <c r="G64" s="143">
        <v>0.249064</v>
      </c>
      <c r="H64" s="143">
        <v>0.328096</v>
      </c>
      <c r="I64" s="143">
        <v>-0.01888</v>
      </c>
      <c r="J64" s="143">
        <v>0.077295</v>
      </c>
      <c r="K64" s="143">
        <v>-0.03549</v>
      </c>
      <c r="L64" s="143">
        <v>0.11574299999999998</v>
      </c>
      <c r="M64" s="143">
        <v>-0.109</v>
      </c>
      <c r="N64" s="143">
        <v>0.371125</v>
      </c>
      <c r="O64" s="143">
        <v>0.159024</v>
      </c>
      <c r="P64" s="143">
        <v>0.07577</v>
      </c>
      <c r="Q64" s="143">
        <v>-0.70828</v>
      </c>
      <c r="R64" s="143">
        <v>0.00463</v>
      </c>
      <c r="S64" s="143">
        <v>0.251205</v>
      </c>
      <c r="T64" s="143">
        <v>-0.17072</v>
      </c>
      <c r="U64" s="143">
        <v>0.09581400000000001</v>
      </c>
      <c r="V64" s="143">
        <v>-0.10540000000000001</v>
      </c>
      <c r="W64" s="143">
        <v>-0.41135</v>
      </c>
      <c r="X64" s="143">
        <v>0.26823600000000003</v>
      </c>
      <c r="Y64" s="143">
        <v>0.022467</v>
      </c>
      <c r="Z64" s="143">
        <v>-0.3801</v>
      </c>
      <c r="AA64" s="143">
        <v>0.087162</v>
      </c>
      <c r="AB64" s="143">
        <v>0.098052</v>
      </c>
      <c r="AC64" s="143">
        <v>0.6962</v>
      </c>
      <c r="AD64" s="143">
        <v>0.4537</v>
      </c>
      <c r="AE64" s="143">
        <v>-0.97915</v>
      </c>
      <c r="AF64" s="143">
        <v>-0.72596</v>
      </c>
      <c r="AG64" s="143">
        <v>-0.1428</v>
      </c>
      <c r="AH64" s="143">
        <v>-0.91504</v>
      </c>
      <c r="AI64" s="143">
        <v>-0.76028</v>
      </c>
      <c r="AJ64" s="143">
        <v>-0.39675000000000005</v>
      </c>
      <c r="AK64" s="143">
        <v>-0.10433999999999999</v>
      </c>
      <c r="AL64" s="143">
        <v>0.041665</v>
      </c>
      <c r="AM64" s="143">
        <v>0.484896</v>
      </c>
      <c r="AN64" s="143">
        <v>-0.06565</v>
      </c>
      <c r="AO64" s="143">
        <v>-0.42024</v>
      </c>
      <c r="AP64" s="143">
        <v>-0.65754</v>
      </c>
      <c r="AQ64" s="143">
        <v>-0.315</v>
      </c>
      <c r="AR64" s="143">
        <v>-0.0128</v>
      </c>
      <c r="AS64" s="143">
        <v>0.115213</v>
      </c>
      <c r="AT64" s="143">
        <v>-0.32656</v>
      </c>
    </row>
    <row r="65">
      <c r="A65" s="142">
        <f t="shared" si="1"/>
        <v>-1.857228</v>
      </c>
      <c r="B65" s="143">
        <v>-0.025349999999999998</v>
      </c>
      <c r="C65" s="143">
        <v>0.183228</v>
      </c>
      <c r="D65" s="143">
        <v>0.553593</v>
      </c>
      <c r="E65" s="143">
        <v>0.079358</v>
      </c>
      <c r="F65" s="143">
        <v>-0.00544</v>
      </c>
      <c r="G65" s="143">
        <v>0.18679800000000002</v>
      </c>
      <c r="H65" s="143">
        <v>0.246072</v>
      </c>
      <c r="I65" s="143">
        <v>-0.00944</v>
      </c>
      <c r="J65" s="143">
        <v>0.046377</v>
      </c>
      <c r="K65" s="143">
        <v>-0.03549</v>
      </c>
      <c r="L65" s="143">
        <v>0.11574299999999998</v>
      </c>
      <c r="M65" s="143">
        <v>-0.0654</v>
      </c>
      <c r="N65" s="143">
        <v>0.2969</v>
      </c>
      <c r="O65" s="143">
        <v>0.106016</v>
      </c>
      <c r="P65" s="143">
        <v>0.113655</v>
      </c>
      <c r="Q65" s="143">
        <v>-0.53121</v>
      </c>
      <c r="R65" s="143">
        <v>0.006945</v>
      </c>
      <c r="S65" s="143">
        <v>0.150723</v>
      </c>
      <c r="T65" s="143">
        <v>-0.08536</v>
      </c>
      <c r="U65" s="143">
        <v>0.09581400000000001</v>
      </c>
      <c r="V65" s="143">
        <v>-0.08432</v>
      </c>
      <c r="W65" s="143">
        <v>-0.16454</v>
      </c>
      <c r="X65" s="143">
        <v>0.178824</v>
      </c>
      <c r="Y65" s="143">
        <v>0.014978</v>
      </c>
      <c r="Z65" s="143">
        <v>-0.15204</v>
      </c>
      <c r="AA65" s="143">
        <v>0.087162</v>
      </c>
      <c r="AB65" s="143">
        <v>0.049026</v>
      </c>
      <c r="AC65" s="143">
        <v>0.3481</v>
      </c>
      <c r="AD65" s="143">
        <v>0.27222</v>
      </c>
      <c r="AE65" s="143">
        <v>-0.5874900000000001</v>
      </c>
      <c r="AF65" s="143">
        <v>-0.36298</v>
      </c>
      <c r="AG65" s="143">
        <v>-0.0952</v>
      </c>
      <c r="AH65" s="143">
        <v>-0.68628</v>
      </c>
      <c r="AI65" s="143">
        <v>-0.57021</v>
      </c>
      <c r="AJ65" s="143">
        <v>-0.1587</v>
      </c>
      <c r="AK65" s="143">
        <v>-0.10433999999999999</v>
      </c>
      <c r="AL65" s="143">
        <v>0.016666</v>
      </c>
      <c r="AM65" s="143">
        <v>0.242448</v>
      </c>
      <c r="AN65" s="143">
        <v>-0.039389999999999994</v>
      </c>
      <c r="AO65" s="143">
        <v>-0.31518</v>
      </c>
      <c r="AP65" s="143">
        <v>-0.65754</v>
      </c>
      <c r="AQ65" s="143">
        <v>-0.315</v>
      </c>
      <c r="AR65" s="143">
        <v>-0.019200000000000002</v>
      </c>
      <c r="AS65" s="143">
        <v>0.230426</v>
      </c>
      <c r="AT65" s="143">
        <v>-0.4082</v>
      </c>
    </row>
    <row r="66">
      <c r="A66" s="142">
        <f t="shared" si="1"/>
        <v>-2.953141</v>
      </c>
      <c r="B66" s="143">
        <v>-0.025349999999999998</v>
      </c>
      <c r="C66" s="143">
        <v>0.13742100000000002</v>
      </c>
      <c r="D66" s="143">
        <v>0.553593</v>
      </c>
      <c r="E66" s="143">
        <v>0.119037</v>
      </c>
      <c r="F66" s="143">
        <v>-0.01632</v>
      </c>
      <c r="G66" s="143">
        <v>0.249064</v>
      </c>
      <c r="H66" s="143">
        <v>0.328096</v>
      </c>
      <c r="I66" s="143">
        <v>-0.01888</v>
      </c>
      <c r="J66" s="143">
        <v>0.061836</v>
      </c>
      <c r="K66" s="143">
        <v>-0.04732</v>
      </c>
      <c r="L66" s="143">
        <v>0.154324</v>
      </c>
      <c r="M66" s="143">
        <v>-0.0872</v>
      </c>
      <c r="N66" s="143">
        <v>0.2969</v>
      </c>
      <c r="O66" s="143">
        <v>0.159024</v>
      </c>
      <c r="P66" s="143">
        <v>0.07577</v>
      </c>
      <c r="Q66" s="143">
        <v>-0.70828</v>
      </c>
      <c r="R66" s="143">
        <v>0.00463</v>
      </c>
      <c r="S66" s="143">
        <v>0.200964</v>
      </c>
      <c r="T66" s="143">
        <v>-0.17072</v>
      </c>
      <c r="U66" s="143">
        <v>0.127752</v>
      </c>
      <c r="V66" s="143">
        <v>-0.08432</v>
      </c>
      <c r="W66" s="143">
        <v>-0.32908</v>
      </c>
      <c r="X66" s="143">
        <v>0.357648</v>
      </c>
      <c r="Y66" s="143">
        <v>0.037445</v>
      </c>
      <c r="Z66" s="143">
        <v>-0.30408</v>
      </c>
      <c r="AA66" s="143">
        <v>0.116216</v>
      </c>
      <c r="AB66" s="143">
        <v>0.073539</v>
      </c>
      <c r="AC66" s="143">
        <v>0.52215</v>
      </c>
      <c r="AD66" s="143">
        <v>0.27222</v>
      </c>
      <c r="AE66" s="143">
        <v>-0.78332</v>
      </c>
      <c r="AF66" s="143">
        <v>-0.72596</v>
      </c>
      <c r="AG66" s="143">
        <v>-0.1904</v>
      </c>
      <c r="AH66" s="143">
        <v>-0.91504</v>
      </c>
      <c r="AI66" s="143">
        <v>-0.76028</v>
      </c>
      <c r="AJ66" s="143">
        <v>-0.3174</v>
      </c>
      <c r="AK66" s="143">
        <v>-0.13912</v>
      </c>
      <c r="AL66" s="143">
        <v>0.024999</v>
      </c>
      <c r="AM66" s="143">
        <v>0.363672</v>
      </c>
      <c r="AN66" s="143">
        <v>-0.039389999999999994</v>
      </c>
      <c r="AO66" s="143">
        <v>-0.31518</v>
      </c>
      <c r="AP66" s="143">
        <v>-0.65754</v>
      </c>
      <c r="AQ66" s="143">
        <v>-0.47250000000000003</v>
      </c>
      <c r="AR66" s="143">
        <v>-0.019200000000000002</v>
      </c>
      <c r="AS66" s="143">
        <v>0.345639</v>
      </c>
      <c r="AT66" s="143">
        <v>-0.4082</v>
      </c>
    </row>
    <row r="67">
      <c r="A67" s="142">
        <f t="shared" si="1"/>
        <v>-2.978914</v>
      </c>
      <c r="B67" s="143">
        <v>-0.042249999999999996</v>
      </c>
      <c r="C67" s="143">
        <v>0.13742100000000002</v>
      </c>
      <c r="D67" s="143">
        <v>0.369062</v>
      </c>
      <c r="E67" s="143">
        <v>0.119037</v>
      </c>
      <c r="F67" s="143">
        <v>-0.027200000000000002</v>
      </c>
      <c r="G67" s="143">
        <v>0.31133</v>
      </c>
      <c r="H67" s="143">
        <v>0.41012</v>
      </c>
      <c r="I67" s="143">
        <v>-0.023600000000000003</v>
      </c>
      <c r="J67" s="143">
        <v>0.077295</v>
      </c>
      <c r="K67" s="143">
        <v>-0.04732</v>
      </c>
      <c r="L67" s="143">
        <v>0.192905</v>
      </c>
      <c r="M67" s="143">
        <v>-0.109</v>
      </c>
      <c r="N67" s="143">
        <v>0.371125</v>
      </c>
      <c r="O67" s="143">
        <v>0.26504</v>
      </c>
      <c r="P67" s="143">
        <v>0.189425</v>
      </c>
      <c r="Q67" s="143">
        <v>-0.70828</v>
      </c>
      <c r="R67" s="143">
        <v>0.00926</v>
      </c>
      <c r="S67" s="143">
        <v>0.251205</v>
      </c>
      <c r="T67" s="143">
        <v>-0.2134</v>
      </c>
      <c r="U67" s="143">
        <v>0.15969</v>
      </c>
      <c r="V67" s="143">
        <v>-0.10540000000000001</v>
      </c>
      <c r="W67" s="143">
        <v>-0.32908</v>
      </c>
      <c r="X67" s="143">
        <v>0.44706</v>
      </c>
      <c r="Y67" s="143">
        <v>0.037445</v>
      </c>
      <c r="Z67" s="143">
        <v>-0.30408</v>
      </c>
      <c r="AA67" s="143">
        <v>0.116216</v>
      </c>
      <c r="AB67" s="143">
        <v>0.098052</v>
      </c>
      <c r="AC67" s="143">
        <v>0.8702500000000001</v>
      </c>
      <c r="AD67" s="143">
        <v>0.4537</v>
      </c>
      <c r="AE67" s="143">
        <v>-0.78332</v>
      </c>
      <c r="AF67" s="143">
        <v>-0.72596</v>
      </c>
      <c r="AG67" s="143">
        <v>-0.1904</v>
      </c>
      <c r="AH67" s="143">
        <v>-1.1438</v>
      </c>
      <c r="AI67" s="143">
        <v>-0.9503499999999999</v>
      </c>
      <c r="AJ67" s="143">
        <v>-0.3174</v>
      </c>
      <c r="AK67" s="143">
        <v>-0.1739</v>
      </c>
      <c r="AL67" s="143">
        <v>0.041665</v>
      </c>
      <c r="AM67" s="143">
        <v>0.60612</v>
      </c>
      <c r="AN67" s="143">
        <v>-0.06565</v>
      </c>
      <c r="AO67" s="143">
        <v>-0.42024</v>
      </c>
      <c r="AP67" s="143">
        <v>-0.87672</v>
      </c>
      <c r="AQ67" s="143">
        <v>-0.63</v>
      </c>
      <c r="AR67" s="143">
        <v>-0.032</v>
      </c>
      <c r="AS67" s="143">
        <v>0.115213</v>
      </c>
      <c r="AT67" s="143">
        <v>-0.4082</v>
      </c>
    </row>
    <row r="68">
      <c r="A68" s="142">
        <f t="shared" si="1"/>
        <v>-2.863701</v>
      </c>
      <c r="B68" s="143">
        <v>-0.042249999999999996</v>
      </c>
      <c r="C68" s="143">
        <v>0.13742100000000002</v>
      </c>
      <c r="D68" s="143">
        <v>0.369062</v>
      </c>
      <c r="E68" s="143">
        <v>0.119037</v>
      </c>
      <c r="F68" s="143">
        <v>-0.027200000000000002</v>
      </c>
      <c r="G68" s="143">
        <v>0.31133</v>
      </c>
      <c r="H68" s="143">
        <v>0.41012</v>
      </c>
      <c r="I68" s="143">
        <v>-0.023600000000000003</v>
      </c>
      <c r="J68" s="143">
        <v>0.077295</v>
      </c>
      <c r="K68" s="143">
        <v>-0.04732</v>
      </c>
      <c r="L68" s="143">
        <v>0.192905</v>
      </c>
      <c r="M68" s="143">
        <v>-0.109</v>
      </c>
      <c r="N68" s="143">
        <v>0.371125</v>
      </c>
      <c r="O68" s="143">
        <v>0.26504</v>
      </c>
      <c r="P68" s="143">
        <v>0.189425</v>
      </c>
      <c r="Q68" s="143">
        <v>-0.70828</v>
      </c>
      <c r="R68" s="143">
        <v>0.00926</v>
      </c>
      <c r="S68" s="143">
        <v>0.251205</v>
      </c>
      <c r="T68" s="143">
        <v>-0.2134</v>
      </c>
      <c r="U68" s="143">
        <v>0.15969</v>
      </c>
      <c r="V68" s="143">
        <v>-0.10540000000000001</v>
      </c>
      <c r="W68" s="143">
        <v>-0.32908</v>
      </c>
      <c r="X68" s="143">
        <v>0.44706</v>
      </c>
      <c r="Y68" s="143">
        <v>0.037445</v>
      </c>
      <c r="Z68" s="143">
        <v>-0.30408</v>
      </c>
      <c r="AA68" s="143">
        <v>0.116216</v>
      </c>
      <c r="AB68" s="143">
        <v>0.098052</v>
      </c>
      <c r="AC68" s="143">
        <v>0.8702500000000001</v>
      </c>
      <c r="AD68" s="143">
        <v>0.4537</v>
      </c>
      <c r="AE68" s="143">
        <v>-0.78332</v>
      </c>
      <c r="AF68" s="143">
        <v>-0.72596</v>
      </c>
      <c r="AG68" s="143">
        <v>-0.1904</v>
      </c>
      <c r="AH68" s="143">
        <v>-1.1438</v>
      </c>
      <c r="AI68" s="143">
        <v>-0.9503499999999999</v>
      </c>
      <c r="AJ68" s="143">
        <v>-0.3174</v>
      </c>
      <c r="AK68" s="143">
        <v>-0.1739</v>
      </c>
      <c r="AL68" s="143">
        <v>0.041665</v>
      </c>
      <c r="AM68" s="143">
        <v>0.60612</v>
      </c>
      <c r="AN68" s="143">
        <v>-0.06565</v>
      </c>
      <c r="AO68" s="143">
        <v>-0.42024</v>
      </c>
      <c r="AP68" s="143">
        <v>-0.87672</v>
      </c>
      <c r="AQ68" s="143">
        <v>-0.63</v>
      </c>
      <c r="AR68" s="143">
        <v>-0.032</v>
      </c>
      <c r="AS68" s="143">
        <v>0.230426</v>
      </c>
      <c r="AT68" s="143">
        <v>-0.4082</v>
      </c>
    </row>
    <row r="69">
      <c r="A69" s="142">
        <f t="shared" si="1"/>
        <v>-2.179056</v>
      </c>
      <c r="B69" s="143">
        <v>-0.025349999999999998</v>
      </c>
      <c r="C69" s="143">
        <v>0.183228</v>
      </c>
      <c r="D69" s="143">
        <v>0.922655</v>
      </c>
      <c r="E69" s="143">
        <v>0.158716</v>
      </c>
      <c r="F69" s="143">
        <v>-0.01632</v>
      </c>
      <c r="G69" s="143">
        <v>0.18679800000000002</v>
      </c>
      <c r="H69" s="143">
        <v>0.328096</v>
      </c>
      <c r="I69" s="143">
        <v>-0.01416</v>
      </c>
      <c r="J69" s="143">
        <v>0.061836</v>
      </c>
      <c r="K69" s="143">
        <v>-0.04732</v>
      </c>
      <c r="L69" s="143">
        <v>0.154324</v>
      </c>
      <c r="M69" s="143">
        <v>-0.0872</v>
      </c>
      <c r="N69" s="143">
        <v>0.2969</v>
      </c>
      <c r="O69" s="143">
        <v>0.159024</v>
      </c>
      <c r="P69" s="143">
        <v>0.15154</v>
      </c>
      <c r="Q69" s="143">
        <v>-0.70828</v>
      </c>
      <c r="R69" s="143">
        <v>0.00926</v>
      </c>
      <c r="S69" s="143">
        <v>0.200964</v>
      </c>
      <c r="T69" s="143">
        <v>-0.17072</v>
      </c>
      <c r="U69" s="143">
        <v>0.127752</v>
      </c>
      <c r="V69" s="143">
        <v>-0.08432</v>
      </c>
      <c r="W69" s="143">
        <v>-0.32908</v>
      </c>
      <c r="X69" s="143">
        <v>0.26823600000000003</v>
      </c>
      <c r="Y69" s="143">
        <v>0.029956</v>
      </c>
      <c r="Z69" s="143">
        <v>-0.30408</v>
      </c>
      <c r="AA69" s="143">
        <v>0.116216</v>
      </c>
      <c r="AB69" s="143">
        <v>0.073539</v>
      </c>
      <c r="AC69" s="143">
        <v>0.6962</v>
      </c>
      <c r="AD69" s="143">
        <v>0.36296</v>
      </c>
      <c r="AE69" s="143">
        <v>-0.78332</v>
      </c>
      <c r="AF69" s="143">
        <v>-0.72596</v>
      </c>
      <c r="AG69" s="143">
        <v>-0.1428</v>
      </c>
      <c r="AH69" s="143">
        <v>-0.68628</v>
      </c>
      <c r="AI69" s="143">
        <v>-0.76028</v>
      </c>
      <c r="AJ69" s="143">
        <v>-0.3174</v>
      </c>
      <c r="AK69" s="143">
        <v>-0.13912</v>
      </c>
      <c r="AL69" s="143">
        <v>0.041665</v>
      </c>
      <c r="AM69" s="143">
        <v>0.60612</v>
      </c>
      <c r="AN69" s="143">
        <v>-0.06565</v>
      </c>
      <c r="AO69" s="143">
        <v>-0.5253</v>
      </c>
      <c r="AP69" s="143">
        <v>-0.65754</v>
      </c>
      <c r="AQ69" s="143">
        <v>-0.63</v>
      </c>
      <c r="AR69" s="143">
        <v>-0.032</v>
      </c>
      <c r="AS69" s="143">
        <v>0.345639</v>
      </c>
      <c r="AT69" s="143">
        <v>-0.4082</v>
      </c>
    </row>
    <row r="70">
      <c r="A70" s="142">
        <f t="shared" si="1"/>
        <v>-0.53451</v>
      </c>
      <c r="B70" s="143">
        <v>-0.0169</v>
      </c>
      <c r="C70" s="143">
        <v>0.091614</v>
      </c>
      <c r="D70" s="143">
        <v>0.553593</v>
      </c>
      <c r="E70" s="143">
        <v>0.119037</v>
      </c>
      <c r="F70" s="143">
        <v>-0.00544</v>
      </c>
      <c r="G70" s="143">
        <v>0.124532</v>
      </c>
      <c r="H70" s="143">
        <v>0.246072</v>
      </c>
      <c r="I70" s="143">
        <v>-0.01416</v>
      </c>
      <c r="J70" s="143">
        <v>0.030918</v>
      </c>
      <c r="K70" s="143">
        <v>-0.02366</v>
      </c>
      <c r="L70" s="143">
        <v>0.11574299999999998</v>
      </c>
      <c r="M70" s="143">
        <v>-0.0436</v>
      </c>
      <c r="N70" s="143">
        <v>0.222675</v>
      </c>
      <c r="O70" s="143">
        <v>0.212032</v>
      </c>
      <c r="P70" s="143">
        <v>0.15154</v>
      </c>
      <c r="Q70" s="143">
        <v>-0.17707</v>
      </c>
      <c r="R70" s="143">
        <v>0.00926</v>
      </c>
      <c r="S70" s="143">
        <v>0.150723</v>
      </c>
      <c r="T70" s="143">
        <v>-0.12804000000000001</v>
      </c>
      <c r="U70" s="143">
        <v>0.09581400000000001</v>
      </c>
      <c r="V70" s="143">
        <v>-0.06324</v>
      </c>
      <c r="W70" s="143">
        <v>-0.24680999999999997</v>
      </c>
      <c r="X70" s="143">
        <v>0.357648</v>
      </c>
      <c r="Y70" s="143">
        <v>0.022467</v>
      </c>
      <c r="Z70" s="143">
        <v>-0.22806</v>
      </c>
      <c r="AA70" s="143">
        <v>0.087162</v>
      </c>
      <c r="AB70" s="143">
        <v>0.049026</v>
      </c>
      <c r="AC70" s="143">
        <v>0.3481</v>
      </c>
      <c r="AD70" s="143">
        <v>0.4537</v>
      </c>
      <c r="AE70" s="143">
        <v>-0.78332</v>
      </c>
      <c r="AF70" s="143">
        <v>-0.18149</v>
      </c>
      <c r="AG70" s="143">
        <v>-0.1904</v>
      </c>
      <c r="AH70" s="143">
        <v>-0.68628</v>
      </c>
      <c r="AI70" s="143">
        <v>-0.57021</v>
      </c>
      <c r="AJ70" s="143">
        <v>-0.23805</v>
      </c>
      <c r="AK70" s="143">
        <v>-0.13912</v>
      </c>
      <c r="AL70" s="143">
        <v>0.033332</v>
      </c>
      <c r="AM70" s="143">
        <v>0.484896</v>
      </c>
      <c r="AN70" s="143">
        <v>-0.039389999999999994</v>
      </c>
      <c r="AO70" s="143">
        <v>-0.31518</v>
      </c>
      <c r="AP70" s="143">
        <v>-0.21918</v>
      </c>
      <c r="AQ70" s="143">
        <v>-0.1575</v>
      </c>
      <c r="AR70" s="143">
        <v>-0.0128</v>
      </c>
      <c r="AS70" s="143">
        <v>0.230426</v>
      </c>
      <c r="AT70" s="143">
        <v>-0.24492000000000003</v>
      </c>
    </row>
    <row r="71">
      <c r="A71" s="142">
        <f t="shared" si="1"/>
        <v>-1.921965</v>
      </c>
      <c r="B71" s="143">
        <v>-0.0338</v>
      </c>
      <c r="C71" s="143">
        <v>0.229035</v>
      </c>
      <c r="D71" s="143">
        <v>0.738124</v>
      </c>
      <c r="E71" s="143">
        <v>0.119037</v>
      </c>
      <c r="F71" s="143">
        <v>-0.02176</v>
      </c>
      <c r="G71" s="143">
        <v>0.249064</v>
      </c>
      <c r="H71" s="143">
        <v>0.328096</v>
      </c>
      <c r="I71" s="143">
        <v>-0.01888</v>
      </c>
      <c r="J71" s="143">
        <v>0.061836</v>
      </c>
      <c r="K71" s="143">
        <v>-0.04732</v>
      </c>
      <c r="L71" s="143">
        <v>0.192905</v>
      </c>
      <c r="M71" s="143">
        <v>-0.109</v>
      </c>
      <c r="N71" s="143">
        <v>0.371125</v>
      </c>
      <c r="O71" s="143">
        <v>0.159024</v>
      </c>
      <c r="P71" s="143">
        <v>0.15154</v>
      </c>
      <c r="Q71" s="143">
        <v>-0.70828</v>
      </c>
      <c r="R71" s="143">
        <v>0.011574999999999998</v>
      </c>
      <c r="S71" s="143">
        <v>0.200964</v>
      </c>
      <c r="T71" s="143">
        <v>-0.17072</v>
      </c>
      <c r="U71" s="143">
        <v>0.127752</v>
      </c>
      <c r="V71" s="143">
        <v>-0.08432</v>
      </c>
      <c r="W71" s="143">
        <v>-0.32908</v>
      </c>
      <c r="X71" s="143">
        <v>0.44706</v>
      </c>
      <c r="Y71" s="143">
        <v>0.029956</v>
      </c>
      <c r="Z71" s="143">
        <v>-0.30408</v>
      </c>
      <c r="AA71" s="143">
        <v>0.116216</v>
      </c>
      <c r="AB71" s="143">
        <v>0.12256500000000001</v>
      </c>
      <c r="AC71" s="143">
        <v>0.8702500000000001</v>
      </c>
      <c r="AD71" s="143">
        <v>0.36296</v>
      </c>
      <c r="AE71" s="143">
        <v>-0.78332</v>
      </c>
      <c r="AF71" s="143">
        <v>-0.72596</v>
      </c>
      <c r="AG71" s="143">
        <v>-0.1428</v>
      </c>
      <c r="AH71" s="143">
        <v>-0.91504</v>
      </c>
      <c r="AI71" s="143">
        <v>-0.76028</v>
      </c>
      <c r="AJ71" s="143">
        <v>-0.39675000000000005</v>
      </c>
      <c r="AK71" s="143">
        <v>-0.13912</v>
      </c>
      <c r="AL71" s="143">
        <v>0.033332</v>
      </c>
      <c r="AM71" s="143">
        <v>0.60612</v>
      </c>
      <c r="AN71" s="143">
        <v>-0.06565</v>
      </c>
      <c r="AO71" s="143">
        <v>-0.42024</v>
      </c>
      <c r="AP71" s="143">
        <v>-0.87672</v>
      </c>
      <c r="AQ71" s="143">
        <v>-0.47250000000000003</v>
      </c>
      <c r="AR71" s="143">
        <v>-0.0256</v>
      </c>
      <c r="AS71" s="143">
        <v>0.345639</v>
      </c>
      <c r="AT71" s="143">
        <v>-0.24492000000000003</v>
      </c>
    </row>
    <row r="72">
      <c r="A72" s="142">
        <f t="shared" si="1"/>
        <v>-3.13161</v>
      </c>
      <c r="B72" s="143">
        <v>-0.0338</v>
      </c>
      <c r="C72" s="143">
        <v>0.183228</v>
      </c>
      <c r="D72" s="143">
        <v>0.553593</v>
      </c>
      <c r="E72" s="143">
        <v>0.158716</v>
      </c>
      <c r="F72" s="143">
        <v>-0.02176</v>
      </c>
      <c r="G72" s="143">
        <v>0.249064</v>
      </c>
      <c r="H72" s="143">
        <v>0.328096</v>
      </c>
      <c r="I72" s="143">
        <v>-0.01888</v>
      </c>
      <c r="J72" s="143">
        <v>0.061836</v>
      </c>
      <c r="K72" s="143">
        <v>-0.04732</v>
      </c>
      <c r="L72" s="143">
        <v>0.154324</v>
      </c>
      <c r="M72" s="143">
        <v>-0.0872</v>
      </c>
      <c r="N72" s="143">
        <v>0.2969</v>
      </c>
      <c r="O72" s="143">
        <v>0.212032</v>
      </c>
      <c r="P72" s="143">
        <v>0.15154</v>
      </c>
      <c r="Q72" s="143">
        <v>-0.70828</v>
      </c>
      <c r="R72" s="143">
        <v>0.00926</v>
      </c>
      <c r="S72" s="143">
        <v>0.200964</v>
      </c>
      <c r="T72" s="143">
        <v>-0.17072</v>
      </c>
      <c r="U72" s="143">
        <v>0.127752</v>
      </c>
      <c r="V72" s="143">
        <v>-0.08432</v>
      </c>
      <c r="W72" s="143">
        <v>-0.32908</v>
      </c>
      <c r="X72" s="143">
        <v>0.26823600000000003</v>
      </c>
      <c r="Y72" s="143">
        <v>0.022467</v>
      </c>
      <c r="Z72" s="143">
        <v>-0.22806</v>
      </c>
      <c r="AA72" s="143">
        <v>0.116216</v>
      </c>
      <c r="AB72" s="143">
        <v>0.12256500000000001</v>
      </c>
      <c r="AC72" s="143">
        <v>0.6962</v>
      </c>
      <c r="AD72" s="143">
        <v>0.4537</v>
      </c>
      <c r="AE72" s="143">
        <v>-0.5874900000000001</v>
      </c>
      <c r="AF72" s="143">
        <v>-0.72596</v>
      </c>
      <c r="AG72" s="143">
        <v>-0.1904</v>
      </c>
      <c r="AH72" s="143">
        <v>-1.1438</v>
      </c>
      <c r="AI72" s="143">
        <v>-0.76028</v>
      </c>
      <c r="AJ72" s="143">
        <v>-0.3174</v>
      </c>
      <c r="AK72" s="143">
        <v>-0.13912</v>
      </c>
      <c r="AL72" s="143">
        <v>0.033332</v>
      </c>
      <c r="AM72" s="143">
        <v>0.484896</v>
      </c>
      <c r="AN72" s="143">
        <v>-0.06565</v>
      </c>
      <c r="AO72" s="143">
        <v>-0.5253</v>
      </c>
      <c r="AP72" s="143">
        <v>-0.87672</v>
      </c>
      <c r="AQ72" s="143">
        <v>-0.63</v>
      </c>
      <c r="AR72" s="143">
        <v>-0.032</v>
      </c>
      <c r="AS72" s="143">
        <v>0.115213</v>
      </c>
      <c r="AT72" s="143">
        <v>-0.4082</v>
      </c>
    </row>
    <row r="73">
      <c r="A73" s="142">
        <f t="shared" si="1"/>
        <v>-1.250392</v>
      </c>
      <c r="B73" s="143">
        <v>-0.025349999999999998</v>
      </c>
      <c r="C73" s="143">
        <v>0.13742100000000002</v>
      </c>
      <c r="D73" s="143">
        <v>0.553593</v>
      </c>
      <c r="E73" s="143">
        <v>0.119037</v>
      </c>
      <c r="F73" s="143">
        <v>-0.01632</v>
      </c>
      <c r="G73" s="143">
        <v>0.18679800000000002</v>
      </c>
      <c r="H73" s="143">
        <v>0.164048</v>
      </c>
      <c r="I73" s="143">
        <v>-0.01416</v>
      </c>
      <c r="J73" s="143">
        <v>0.030918</v>
      </c>
      <c r="K73" s="143">
        <v>-0.03549</v>
      </c>
      <c r="L73" s="143">
        <v>0.11574299999999998</v>
      </c>
      <c r="M73" s="143">
        <v>-0.0654</v>
      </c>
      <c r="N73" s="143">
        <v>0.2969</v>
      </c>
      <c r="O73" s="143">
        <v>0.212032</v>
      </c>
      <c r="P73" s="143">
        <v>0.15154</v>
      </c>
      <c r="Q73" s="143">
        <v>-0.70828</v>
      </c>
      <c r="R73" s="143">
        <v>0.011574999999999998</v>
      </c>
      <c r="S73" s="143">
        <v>0.0</v>
      </c>
      <c r="T73" s="143">
        <v>-0.08536</v>
      </c>
      <c r="U73" s="143">
        <v>0.063876</v>
      </c>
      <c r="V73" s="143">
        <v>-0.06324</v>
      </c>
      <c r="W73" s="143">
        <v>-0.24680999999999997</v>
      </c>
      <c r="X73" s="143">
        <v>0.178824</v>
      </c>
      <c r="Y73" s="143">
        <v>0.022467</v>
      </c>
      <c r="Z73" s="143">
        <v>-0.22806</v>
      </c>
      <c r="AA73" s="143">
        <v>0.116216</v>
      </c>
      <c r="AB73" s="143">
        <v>0.073539</v>
      </c>
      <c r="AC73" s="143">
        <v>0.52215</v>
      </c>
      <c r="AD73" s="143">
        <v>0.36296</v>
      </c>
      <c r="AE73" s="143">
        <v>-0.5874900000000001</v>
      </c>
      <c r="AF73" s="143">
        <v>-0.54447</v>
      </c>
      <c r="AG73" s="143">
        <v>-0.1428</v>
      </c>
      <c r="AH73" s="143">
        <v>-0.45752</v>
      </c>
      <c r="AI73" s="143">
        <v>-0.38014</v>
      </c>
      <c r="AJ73" s="143">
        <v>-0.3174</v>
      </c>
      <c r="AK73" s="143">
        <v>-0.1739</v>
      </c>
      <c r="AL73" s="143">
        <v>0.033332</v>
      </c>
      <c r="AM73" s="143">
        <v>0.60612</v>
      </c>
      <c r="AN73" s="143">
        <v>-0.06565</v>
      </c>
      <c r="AO73" s="143">
        <v>-0.21012</v>
      </c>
      <c r="AP73" s="143">
        <v>-0.43836</v>
      </c>
      <c r="AQ73" s="143">
        <v>-0.315</v>
      </c>
      <c r="AR73" s="143">
        <v>-0.0256</v>
      </c>
      <c r="AS73" s="143">
        <v>0.345639</v>
      </c>
      <c r="AT73" s="143">
        <v>-0.4082</v>
      </c>
    </row>
    <row r="74">
      <c r="A74" s="142">
        <f t="shared" si="1"/>
        <v>1.231983</v>
      </c>
      <c r="B74" s="143">
        <v>-0.00845</v>
      </c>
      <c r="C74" s="143">
        <v>0.045807</v>
      </c>
      <c r="D74" s="143">
        <v>0.922655</v>
      </c>
      <c r="E74" s="143">
        <v>0.039679</v>
      </c>
      <c r="F74" s="143">
        <v>-0.00544</v>
      </c>
      <c r="G74" s="143">
        <v>0.31133</v>
      </c>
      <c r="H74" s="143">
        <v>0.41012</v>
      </c>
      <c r="I74" s="143">
        <v>-0.023600000000000003</v>
      </c>
      <c r="J74" s="143">
        <v>0.077295</v>
      </c>
      <c r="K74" s="143">
        <v>-0.05915</v>
      </c>
      <c r="L74" s="143">
        <v>0.192905</v>
      </c>
      <c r="M74" s="143">
        <v>-0.109</v>
      </c>
      <c r="N74" s="143">
        <v>0.371125</v>
      </c>
      <c r="O74" s="143">
        <v>0.212032</v>
      </c>
      <c r="P74" s="143">
        <v>0.15154</v>
      </c>
      <c r="Q74" s="143">
        <v>-0.70828</v>
      </c>
      <c r="R74" s="143">
        <v>0.00926</v>
      </c>
      <c r="S74" s="143">
        <v>0.251205</v>
      </c>
      <c r="T74" s="143">
        <v>-0.2134</v>
      </c>
      <c r="U74" s="143">
        <v>0.15969</v>
      </c>
      <c r="V74" s="143">
        <v>-0.10540000000000001</v>
      </c>
      <c r="W74" s="143">
        <v>-0.41135</v>
      </c>
      <c r="X74" s="143">
        <v>0.44706</v>
      </c>
      <c r="Y74" s="143">
        <v>0.037445</v>
      </c>
      <c r="Z74" s="143">
        <v>-0.22806</v>
      </c>
      <c r="AA74" s="143">
        <v>0.087162</v>
      </c>
      <c r="AB74" s="143">
        <v>0.073539</v>
      </c>
      <c r="AC74" s="143">
        <v>0.8702500000000001</v>
      </c>
      <c r="AD74" s="143">
        <v>0.4537</v>
      </c>
      <c r="AE74" s="143">
        <v>-0.5874900000000001</v>
      </c>
      <c r="AF74" s="143">
        <v>-0.54447</v>
      </c>
      <c r="AG74" s="143">
        <v>-0.0476</v>
      </c>
      <c r="AH74" s="143">
        <v>-0.22876</v>
      </c>
      <c r="AI74" s="143">
        <v>-0.19007</v>
      </c>
      <c r="AJ74" s="143">
        <v>-0.07935</v>
      </c>
      <c r="AK74" s="143">
        <v>-0.03478</v>
      </c>
      <c r="AL74" s="143">
        <v>0.041665</v>
      </c>
      <c r="AM74" s="143">
        <v>0.60612</v>
      </c>
      <c r="AN74" s="143">
        <v>-0.06565</v>
      </c>
      <c r="AO74" s="143">
        <v>-0.5253</v>
      </c>
      <c r="AP74" s="143">
        <v>-0.21918</v>
      </c>
      <c r="AQ74" s="143">
        <v>-0.1575</v>
      </c>
      <c r="AR74" s="143">
        <v>-0.0064</v>
      </c>
      <c r="AS74" s="143">
        <v>0.345639</v>
      </c>
      <c r="AT74" s="143">
        <v>-0.32656</v>
      </c>
    </row>
    <row r="75">
      <c r="A75" s="142">
        <f t="shared" si="1"/>
        <v>-2.874346</v>
      </c>
      <c r="B75" s="143">
        <v>-0.0338</v>
      </c>
      <c r="C75" s="143">
        <v>0.183228</v>
      </c>
      <c r="D75" s="143">
        <v>0.184531</v>
      </c>
      <c r="E75" s="143">
        <v>0.119037</v>
      </c>
      <c r="F75" s="143">
        <v>-0.01632</v>
      </c>
      <c r="G75" s="143">
        <v>0.249064</v>
      </c>
      <c r="H75" s="143">
        <v>0.328096</v>
      </c>
      <c r="I75" s="143">
        <v>-0.023600000000000003</v>
      </c>
      <c r="J75" s="143">
        <v>0.061836</v>
      </c>
      <c r="K75" s="143">
        <v>-0.05915</v>
      </c>
      <c r="L75" s="143">
        <v>0.11574299999999998</v>
      </c>
      <c r="M75" s="143">
        <v>-0.109</v>
      </c>
      <c r="N75" s="143">
        <v>0.371125</v>
      </c>
      <c r="O75" s="143">
        <v>0.159024</v>
      </c>
      <c r="P75" s="143">
        <v>0.189425</v>
      </c>
      <c r="Q75" s="143">
        <v>-0.53121</v>
      </c>
      <c r="R75" s="143">
        <v>0.00926</v>
      </c>
      <c r="S75" s="143">
        <v>0.251205</v>
      </c>
      <c r="T75" s="143">
        <v>-0.2134</v>
      </c>
      <c r="U75" s="143">
        <v>0.127752</v>
      </c>
      <c r="V75" s="143">
        <v>-0.10540000000000001</v>
      </c>
      <c r="W75" s="143">
        <v>-0.32908</v>
      </c>
      <c r="X75" s="143">
        <v>0.26823600000000003</v>
      </c>
      <c r="Y75" s="143">
        <v>0.037445</v>
      </c>
      <c r="Z75" s="143">
        <v>-0.22806</v>
      </c>
      <c r="AA75" s="143">
        <v>0.14527</v>
      </c>
      <c r="AB75" s="143">
        <v>0.073539</v>
      </c>
      <c r="AC75" s="143">
        <v>0.6962</v>
      </c>
      <c r="AD75" s="143">
        <v>0.36296</v>
      </c>
      <c r="AE75" s="143">
        <v>-0.5874900000000001</v>
      </c>
      <c r="AF75" s="143">
        <v>-0.72596</v>
      </c>
      <c r="AG75" s="143">
        <v>-0.23800000000000002</v>
      </c>
      <c r="AH75" s="143">
        <v>-1.1438</v>
      </c>
      <c r="AI75" s="143">
        <v>-0.9503499999999999</v>
      </c>
      <c r="AJ75" s="143">
        <v>-0.23805</v>
      </c>
      <c r="AK75" s="143">
        <v>-0.06956</v>
      </c>
      <c r="AL75" s="143">
        <v>0.041665</v>
      </c>
      <c r="AM75" s="143">
        <v>0.60612</v>
      </c>
      <c r="AN75" s="143">
        <v>-0.06565</v>
      </c>
      <c r="AO75" s="143">
        <v>-0.42024</v>
      </c>
      <c r="AP75" s="143">
        <v>-0.65754</v>
      </c>
      <c r="AQ75" s="143">
        <v>-0.47250000000000003</v>
      </c>
      <c r="AR75" s="143">
        <v>-0.0256</v>
      </c>
      <c r="AS75" s="143">
        <v>0.115213</v>
      </c>
      <c r="AT75" s="143">
        <v>-0.32656</v>
      </c>
    </row>
    <row r="76">
      <c r="A76" s="142">
        <f t="shared" si="1"/>
        <v>-1.773841</v>
      </c>
      <c r="B76" s="143">
        <v>-0.0338</v>
      </c>
      <c r="C76" s="143">
        <v>0.183228</v>
      </c>
      <c r="D76" s="143">
        <v>0.184531</v>
      </c>
      <c r="E76" s="143">
        <v>0.119037</v>
      </c>
      <c r="F76" s="143">
        <v>-0.01632</v>
      </c>
      <c r="G76" s="143">
        <v>0.249064</v>
      </c>
      <c r="H76" s="143">
        <v>0.328096</v>
      </c>
      <c r="I76" s="143">
        <v>-0.01416</v>
      </c>
      <c r="J76" s="143">
        <v>0.061836</v>
      </c>
      <c r="K76" s="143">
        <v>-0.05915</v>
      </c>
      <c r="L76" s="143">
        <v>0.11574299999999998</v>
      </c>
      <c r="M76" s="143">
        <v>-0.109</v>
      </c>
      <c r="N76" s="143">
        <v>0.371125</v>
      </c>
      <c r="O76" s="143">
        <v>0.159024</v>
      </c>
      <c r="P76" s="143">
        <v>0.15154</v>
      </c>
      <c r="Q76" s="143">
        <v>-0.35414</v>
      </c>
      <c r="R76" s="143">
        <v>0.00926</v>
      </c>
      <c r="S76" s="143">
        <v>0.150723</v>
      </c>
      <c r="T76" s="143">
        <v>-0.12804000000000001</v>
      </c>
      <c r="U76" s="143">
        <v>0.127752</v>
      </c>
      <c r="V76" s="143">
        <v>-0.10540000000000001</v>
      </c>
      <c r="W76" s="143">
        <v>-0.32908</v>
      </c>
      <c r="X76" s="143">
        <v>0.26823600000000003</v>
      </c>
      <c r="Y76" s="143">
        <v>0.037445</v>
      </c>
      <c r="Z76" s="143">
        <v>-0.22806</v>
      </c>
      <c r="AA76" s="143">
        <v>0.14527</v>
      </c>
      <c r="AB76" s="143">
        <v>0.098052</v>
      </c>
      <c r="AC76" s="143">
        <v>0.6962</v>
      </c>
      <c r="AD76" s="143">
        <v>0.36296</v>
      </c>
      <c r="AE76" s="143">
        <v>-0.78332</v>
      </c>
      <c r="AF76" s="143">
        <v>-0.9074500000000001</v>
      </c>
      <c r="AG76" s="143">
        <v>-0.0952</v>
      </c>
      <c r="AH76" s="143">
        <v>-0.45752</v>
      </c>
      <c r="AI76" s="143">
        <v>-0.38014</v>
      </c>
      <c r="AJ76" s="143">
        <v>-0.39675000000000005</v>
      </c>
      <c r="AK76" s="143">
        <v>-0.10433999999999999</v>
      </c>
      <c r="AL76" s="143">
        <v>0.033332</v>
      </c>
      <c r="AM76" s="143">
        <v>0.484896</v>
      </c>
      <c r="AN76" s="143">
        <v>-0.05252</v>
      </c>
      <c r="AO76" s="143">
        <v>-0.42024</v>
      </c>
      <c r="AP76" s="143">
        <v>-0.65754</v>
      </c>
      <c r="AQ76" s="143">
        <v>-0.47250000000000003</v>
      </c>
      <c r="AR76" s="143">
        <v>-0.0256</v>
      </c>
      <c r="AS76" s="143">
        <v>0.345639</v>
      </c>
      <c r="AT76" s="143">
        <v>-0.32656</v>
      </c>
    </row>
    <row r="77">
      <c r="A77" s="142">
        <f t="shared" si="1"/>
        <v>-1.24749</v>
      </c>
      <c r="B77" s="143">
        <v>-0.025349999999999998</v>
      </c>
      <c r="C77" s="143">
        <v>0.045807</v>
      </c>
      <c r="D77" s="143">
        <v>0.184531</v>
      </c>
      <c r="E77" s="143">
        <v>0.079358</v>
      </c>
      <c r="F77" s="143">
        <v>-0.00544</v>
      </c>
      <c r="G77" s="143">
        <v>0.062266</v>
      </c>
      <c r="H77" s="143">
        <v>0.082024</v>
      </c>
      <c r="I77" s="143">
        <v>-0.01416</v>
      </c>
      <c r="J77" s="143">
        <v>0.015459</v>
      </c>
      <c r="K77" s="143">
        <v>-0.05915</v>
      </c>
      <c r="L77" s="143">
        <v>0.038581</v>
      </c>
      <c r="M77" s="143">
        <v>-0.0654</v>
      </c>
      <c r="N77" s="143">
        <v>0.074225</v>
      </c>
      <c r="O77" s="143">
        <v>0.26504</v>
      </c>
      <c r="P77" s="143">
        <v>0.15154</v>
      </c>
      <c r="Q77" s="143">
        <v>-0.35414</v>
      </c>
      <c r="R77" s="143">
        <v>0.011574999999999998</v>
      </c>
      <c r="S77" s="143">
        <v>0.050241</v>
      </c>
      <c r="T77" s="143">
        <v>-0.04268</v>
      </c>
      <c r="U77" s="143">
        <v>0.09581400000000001</v>
      </c>
      <c r="V77" s="143">
        <v>-0.10540000000000001</v>
      </c>
      <c r="W77" s="143">
        <v>-0.24680999999999997</v>
      </c>
      <c r="X77" s="143">
        <v>0.26823600000000003</v>
      </c>
      <c r="Y77" s="143">
        <v>0.014978</v>
      </c>
      <c r="Z77" s="143">
        <v>-0.22806</v>
      </c>
      <c r="AA77" s="143">
        <v>0.087162</v>
      </c>
      <c r="AB77" s="143">
        <v>0.12256500000000001</v>
      </c>
      <c r="AC77" s="143">
        <v>0.8702500000000001</v>
      </c>
      <c r="AD77" s="143">
        <v>0.4537</v>
      </c>
      <c r="AE77" s="143">
        <v>-0.97915</v>
      </c>
      <c r="AF77" s="143">
        <v>-0.36298</v>
      </c>
      <c r="AG77" s="143">
        <v>-0.23800000000000002</v>
      </c>
      <c r="AH77" s="143">
        <v>-0.45752</v>
      </c>
      <c r="AI77" s="143">
        <v>-0.38014</v>
      </c>
      <c r="AJ77" s="143">
        <v>-0.07935</v>
      </c>
      <c r="AK77" s="143">
        <v>-0.13912</v>
      </c>
      <c r="AL77" s="143">
        <v>0.041665</v>
      </c>
      <c r="AM77" s="143">
        <v>0.60612</v>
      </c>
      <c r="AN77" s="143">
        <v>-0.06565</v>
      </c>
      <c r="AO77" s="143">
        <v>-0.10506</v>
      </c>
      <c r="AP77" s="143">
        <v>-0.43836</v>
      </c>
      <c r="AQ77" s="143">
        <v>-0.315</v>
      </c>
      <c r="AR77" s="143">
        <v>-0.032</v>
      </c>
      <c r="AS77" s="143">
        <v>0.115213</v>
      </c>
      <c r="AT77" s="143">
        <v>-0.24492000000000003</v>
      </c>
    </row>
    <row r="78">
      <c r="A78" s="142">
        <f t="shared" si="1"/>
        <v>-2.772346</v>
      </c>
      <c r="B78" s="143">
        <v>-0.042249999999999996</v>
      </c>
      <c r="C78" s="143">
        <v>0.13742100000000002</v>
      </c>
      <c r="D78" s="143">
        <v>0.553593</v>
      </c>
      <c r="E78" s="143">
        <v>0.119037</v>
      </c>
      <c r="F78" s="143">
        <v>-0.01088</v>
      </c>
      <c r="G78" s="143">
        <v>0.31133</v>
      </c>
      <c r="H78" s="143">
        <v>0.328096</v>
      </c>
      <c r="I78" s="143">
        <v>-0.01888</v>
      </c>
      <c r="J78" s="143">
        <v>0.061836</v>
      </c>
      <c r="K78" s="143">
        <v>-0.04732</v>
      </c>
      <c r="L78" s="143">
        <v>0.154324</v>
      </c>
      <c r="M78" s="143">
        <v>-0.109</v>
      </c>
      <c r="N78" s="143">
        <v>0.2969</v>
      </c>
      <c r="O78" s="143">
        <v>0.159024</v>
      </c>
      <c r="P78" s="143">
        <v>0.113655</v>
      </c>
      <c r="Q78" s="143">
        <v>-0.35414</v>
      </c>
      <c r="R78" s="143">
        <v>0.006945</v>
      </c>
      <c r="S78" s="143">
        <v>0.251205</v>
      </c>
      <c r="T78" s="143">
        <v>-0.2134</v>
      </c>
      <c r="U78" s="143">
        <v>0.15969</v>
      </c>
      <c r="V78" s="143">
        <v>-0.10540000000000001</v>
      </c>
      <c r="W78" s="143">
        <v>-0.41135</v>
      </c>
      <c r="X78" s="143">
        <v>0.44706</v>
      </c>
      <c r="Y78" s="143">
        <v>0.037445</v>
      </c>
      <c r="Z78" s="143">
        <v>-0.30408</v>
      </c>
      <c r="AA78" s="143">
        <v>0.14527</v>
      </c>
      <c r="AB78" s="143">
        <v>0.098052</v>
      </c>
      <c r="AC78" s="143">
        <v>0.6962</v>
      </c>
      <c r="AD78" s="143">
        <v>0.4537</v>
      </c>
      <c r="AE78" s="143">
        <v>-0.97915</v>
      </c>
      <c r="AF78" s="143">
        <v>-0.72596</v>
      </c>
      <c r="AG78" s="143">
        <v>-0.23800000000000002</v>
      </c>
      <c r="AH78" s="143">
        <v>-1.1438</v>
      </c>
      <c r="AI78" s="143">
        <v>-0.9503499999999999</v>
      </c>
      <c r="AJ78" s="143">
        <v>-0.39675000000000005</v>
      </c>
      <c r="AK78" s="143">
        <v>-0.13912</v>
      </c>
      <c r="AL78" s="143">
        <v>0.041665</v>
      </c>
      <c r="AM78" s="143">
        <v>0.60612</v>
      </c>
      <c r="AN78" s="143">
        <v>-0.06565</v>
      </c>
      <c r="AO78" s="143">
        <v>-0.5253</v>
      </c>
      <c r="AP78" s="143">
        <v>-0.65754</v>
      </c>
      <c r="AQ78" s="143">
        <v>-0.47250000000000003</v>
      </c>
      <c r="AR78" s="143">
        <v>-0.0256</v>
      </c>
      <c r="AS78" s="143">
        <v>0.230426</v>
      </c>
      <c r="AT78" s="143">
        <v>-0.24492000000000003</v>
      </c>
    </row>
    <row r="79">
      <c r="A79" s="142">
        <f t="shared" si="1"/>
        <v>-2.570799</v>
      </c>
      <c r="B79" s="143">
        <v>-0.042249999999999996</v>
      </c>
      <c r="C79" s="143">
        <v>0.13742100000000002</v>
      </c>
      <c r="D79" s="143">
        <v>0.369062</v>
      </c>
      <c r="E79" s="143">
        <v>0.119037</v>
      </c>
      <c r="F79" s="143">
        <v>-0.027200000000000002</v>
      </c>
      <c r="G79" s="143">
        <v>0.18679800000000002</v>
      </c>
      <c r="H79" s="143">
        <v>0.246072</v>
      </c>
      <c r="I79" s="143">
        <v>-0.01416</v>
      </c>
      <c r="J79" s="143">
        <v>0.061836</v>
      </c>
      <c r="K79" s="143">
        <v>-0.04732</v>
      </c>
      <c r="L79" s="143">
        <v>0.192905</v>
      </c>
      <c r="M79" s="143">
        <v>-0.0872</v>
      </c>
      <c r="N79" s="143">
        <v>0.371125</v>
      </c>
      <c r="O79" s="143">
        <v>0.212032</v>
      </c>
      <c r="P79" s="143">
        <v>0.113655</v>
      </c>
      <c r="Q79" s="143">
        <v>-0.53121</v>
      </c>
      <c r="R79" s="143">
        <v>0.006945</v>
      </c>
      <c r="S79" s="143">
        <v>0.251205</v>
      </c>
      <c r="T79" s="143">
        <v>-0.2134</v>
      </c>
      <c r="U79" s="143">
        <v>0.15969</v>
      </c>
      <c r="V79" s="143">
        <v>-0.08432</v>
      </c>
      <c r="W79" s="143">
        <v>-0.41135</v>
      </c>
      <c r="X79" s="143">
        <v>0.44706</v>
      </c>
      <c r="Y79" s="143">
        <v>0.029956</v>
      </c>
      <c r="Z79" s="143">
        <v>-0.30408</v>
      </c>
      <c r="AA79" s="143">
        <v>0.116216</v>
      </c>
      <c r="AB79" s="143">
        <v>0.098052</v>
      </c>
      <c r="AC79" s="143">
        <v>0.6962</v>
      </c>
      <c r="AD79" s="143">
        <v>0.4537</v>
      </c>
      <c r="AE79" s="143">
        <v>-0.78332</v>
      </c>
      <c r="AF79" s="143">
        <v>-0.54447</v>
      </c>
      <c r="AG79" s="143">
        <v>-0.1428</v>
      </c>
      <c r="AH79" s="143">
        <v>-0.68628</v>
      </c>
      <c r="AI79" s="143">
        <v>-0.9503499999999999</v>
      </c>
      <c r="AJ79" s="143">
        <v>-0.39675000000000005</v>
      </c>
      <c r="AK79" s="143">
        <v>-0.1739</v>
      </c>
      <c r="AL79" s="143">
        <v>0.033332</v>
      </c>
      <c r="AM79" s="143">
        <v>0.484896</v>
      </c>
      <c r="AN79" s="143">
        <v>-0.05252</v>
      </c>
      <c r="AO79" s="143">
        <v>-0.5253</v>
      </c>
      <c r="AP79" s="143">
        <v>-0.65754</v>
      </c>
      <c r="AQ79" s="143">
        <v>-0.47250000000000003</v>
      </c>
      <c r="AR79" s="143">
        <v>-0.032</v>
      </c>
      <c r="AS79" s="143">
        <v>0.230426</v>
      </c>
      <c r="AT79" s="143">
        <v>-0.4082</v>
      </c>
    </row>
    <row r="80">
      <c r="A80" s="142">
        <f t="shared" si="1"/>
        <v>0.054666</v>
      </c>
      <c r="B80" s="143">
        <v>-0.0169</v>
      </c>
      <c r="C80" s="143">
        <v>0.091614</v>
      </c>
      <c r="D80" s="143">
        <v>0.369062</v>
      </c>
      <c r="E80" s="143">
        <v>0.079358</v>
      </c>
      <c r="F80" s="143">
        <v>-0.00544</v>
      </c>
      <c r="G80" s="143">
        <v>0.18679800000000002</v>
      </c>
      <c r="H80" s="143">
        <v>0.246072</v>
      </c>
      <c r="I80" s="143">
        <v>-0.00472</v>
      </c>
      <c r="J80" s="143">
        <v>0.015459</v>
      </c>
      <c r="K80" s="143">
        <v>-0.01183</v>
      </c>
      <c r="L80" s="143">
        <v>0.038581</v>
      </c>
      <c r="M80" s="143">
        <v>-0.0436</v>
      </c>
      <c r="N80" s="143">
        <v>0.222675</v>
      </c>
      <c r="O80" s="143">
        <v>0.159024</v>
      </c>
      <c r="P80" s="143">
        <v>0.113655</v>
      </c>
      <c r="Q80" s="143">
        <v>-0.17707</v>
      </c>
      <c r="R80" s="143">
        <v>0.006945</v>
      </c>
      <c r="S80" s="143">
        <v>0.100482</v>
      </c>
      <c r="T80" s="143">
        <v>-0.04268</v>
      </c>
      <c r="U80" s="143">
        <v>0.063876</v>
      </c>
      <c r="V80" s="143">
        <v>-0.06324</v>
      </c>
      <c r="W80" s="143">
        <v>-0.24680999999999997</v>
      </c>
      <c r="X80" s="143">
        <v>0.357648</v>
      </c>
      <c r="Y80" s="143">
        <v>0.014978</v>
      </c>
      <c r="Z80" s="143">
        <v>-0.07602</v>
      </c>
      <c r="AA80" s="143">
        <v>0.058108</v>
      </c>
      <c r="AB80" s="143">
        <v>0.024513</v>
      </c>
      <c r="AC80" s="143">
        <v>0.52215</v>
      </c>
      <c r="AD80" s="143">
        <v>0.36296</v>
      </c>
      <c r="AE80" s="143">
        <v>-0.39166</v>
      </c>
      <c r="AF80" s="143">
        <v>-0.18149</v>
      </c>
      <c r="AG80" s="143">
        <v>-0.0952</v>
      </c>
      <c r="AH80" s="143">
        <v>-0.22876</v>
      </c>
      <c r="AI80" s="143">
        <v>-0.38014</v>
      </c>
      <c r="AJ80" s="143">
        <v>-0.23805</v>
      </c>
      <c r="AK80" s="143">
        <v>-0.10433999999999999</v>
      </c>
      <c r="AL80" s="143">
        <v>0.041665</v>
      </c>
      <c r="AM80" s="143">
        <v>0.60612</v>
      </c>
      <c r="AN80" s="143">
        <v>-0.05252</v>
      </c>
      <c r="AO80" s="143">
        <v>-0.42024</v>
      </c>
      <c r="AP80" s="143">
        <v>-0.21918</v>
      </c>
      <c r="AQ80" s="143">
        <v>-0.315</v>
      </c>
      <c r="AR80" s="143">
        <v>-0.019200000000000002</v>
      </c>
      <c r="AS80" s="143">
        <v>0.115213</v>
      </c>
      <c r="AT80" s="143">
        <v>-0.4082</v>
      </c>
    </row>
    <row r="81">
      <c r="A81" s="142">
        <f t="shared" si="1"/>
        <v>-1.197615</v>
      </c>
      <c r="B81" s="143">
        <v>-0.025349999999999998</v>
      </c>
      <c r="C81" s="143">
        <v>0.183228</v>
      </c>
      <c r="D81" s="143">
        <v>0.369062</v>
      </c>
      <c r="E81" s="143">
        <v>0.079358</v>
      </c>
      <c r="F81" s="143">
        <v>-0.01632</v>
      </c>
      <c r="G81" s="143">
        <v>0.249064</v>
      </c>
      <c r="H81" s="143">
        <v>0.328096</v>
      </c>
      <c r="I81" s="143">
        <v>-0.01888</v>
      </c>
      <c r="J81" s="143">
        <v>0.077295</v>
      </c>
      <c r="K81" s="143">
        <v>-0.03549</v>
      </c>
      <c r="L81" s="143">
        <v>0.192905</v>
      </c>
      <c r="M81" s="143">
        <v>-0.0872</v>
      </c>
      <c r="N81" s="143">
        <v>0.371125</v>
      </c>
      <c r="O81" s="143">
        <v>0.26504</v>
      </c>
      <c r="P81" s="143">
        <v>0.189425</v>
      </c>
      <c r="Q81" s="143">
        <v>-0.53121</v>
      </c>
      <c r="R81" s="143">
        <v>0.00463</v>
      </c>
      <c r="S81" s="143">
        <v>0.200964</v>
      </c>
      <c r="T81" s="143">
        <v>-0.17072</v>
      </c>
      <c r="U81" s="143">
        <v>0.127752</v>
      </c>
      <c r="V81" s="143">
        <v>-0.08432</v>
      </c>
      <c r="W81" s="143">
        <v>-0.32908</v>
      </c>
      <c r="X81" s="143">
        <v>0.26823600000000003</v>
      </c>
      <c r="Y81" s="143">
        <v>0.029956</v>
      </c>
      <c r="Z81" s="143">
        <v>-0.22806</v>
      </c>
      <c r="AA81" s="143">
        <v>0.116216</v>
      </c>
      <c r="AB81" s="143">
        <v>0.12256500000000001</v>
      </c>
      <c r="AC81" s="143">
        <v>0.8702500000000001</v>
      </c>
      <c r="AD81" s="143">
        <v>0.4537</v>
      </c>
      <c r="AE81" s="143">
        <v>-0.78332</v>
      </c>
      <c r="AF81" s="143">
        <v>-0.54447</v>
      </c>
      <c r="AG81" s="143">
        <v>-0.1428</v>
      </c>
      <c r="AH81" s="143">
        <v>-0.68628</v>
      </c>
      <c r="AI81" s="143">
        <v>-0.57021</v>
      </c>
      <c r="AJ81" s="143">
        <v>-0.23805</v>
      </c>
      <c r="AK81" s="143">
        <v>-0.10433999999999999</v>
      </c>
      <c r="AL81" s="143">
        <v>0.024999</v>
      </c>
      <c r="AM81" s="143">
        <v>0.484896</v>
      </c>
      <c r="AN81" s="143">
        <v>-0.06565</v>
      </c>
      <c r="AO81" s="143">
        <v>-0.31518</v>
      </c>
      <c r="AP81" s="143">
        <v>-0.43836</v>
      </c>
      <c r="AQ81" s="143">
        <v>-0.47250000000000003</v>
      </c>
      <c r="AR81" s="143">
        <v>-0.0256</v>
      </c>
      <c r="AS81" s="143">
        <v>0.115213</v>
      </c>
      <c r="AT81" s="143">
        <v>-0.4082</v>
      </c>
    </row>
    <row r="82">
      <c r="A82" s="142">
        <f t="shared" si="1"/>
        <v>-2.242539</v>
      </c>
      <c r="B82" s="143">
        <v>-0.0169</v>
      </c>
      <c r="C82" s="143">
        <v>0.091614</v>
      </c>
      <c r="D82" s="143">
        <v>0.553593</v>
      </c>
      <c r="E82" s="143">
        <v>0.158716</v>
      </c>
      <c r="F82" s="143">
        <v>-0.027200000000000002</v>
      </c>
      <c r="G82" s="143">
        <v>0.31133</v>
      </c>
      <c r="H82" s="143">
        <v>0.41012</v>
      </c>
      <c r="I82" s="143">
        <v>-0.01888</v>
      </c>
      <c r="J82" s="143">
        <v>0.077295</v>
      </c>
      <c r="K82" s="143">
        <v>-0.05915</v>
      </c>
      <c r="L82" s="143">
        <v>0.154324</v>
      </c>
      <c r="M82" s="143">
        <v>-0.0872</v>
      </c>
      <c r="N82" s="143">
        <v>0.371125</v>
      </c>
      <c r="O82" s="143">
        <v>0.212032</v>
      </c>
      <c r="P82" s="143">
        <v>0.15154</v>
      </c>
      <c r="Q82" s="143">
        <v>-0.70828</v>
      </c>
      <c r="R82" s="143">
        <v>0.00926</v>
      </c>
      <c r="S82" s="143">
        <v>0.150723</v>
      </c>
      <c r="T82" s="143">
        <v>-0.17072</v>
      </c>
      <c r="U82" s="143">
        <v>0.127752</v>
      </c>
      <c r="V82" s="143">
        <v>-0.04216</v>
      </c>
      <c r="W82" s="143">
        <v>-0.32908</v>
      </c>
      <c r="X82" s="143">
        <v>0.357648</v>
      </c>
      <c r="Y82" s="143">
        <v>0.029956</v>
      </c>
      <c r="Z82" s="143">
        <v>-0.30408</v>
      </c>
      <c r="AA82" s="143">
        <v>0.14527</v>
      </c>
      <c r="AB82" s="143">
        <v>0.12256500000000001</v>
      </c>
      <c r="AC82" s="143">
        <v>0.8702500000000001</v>
      </c>
      <c r="AD82" s="143">
        <v>0.36296</v>
      </c>
      <c r="AE82" s="143">
        <v>-0.97915</v>
      </c>
      <c r="AF82" s="143">
        <v>-0.9074500000000001</v>
      </c>
      <c r="AG82" s="143">
        <v>-0.23800000000000002</v>
      </c>
      <c r="AH82" s="143">
        <v>-0.91504</v>
      </c>
      <c r="AI82" s="143">
        <v>-0.76028</v>
      </c>
      <c r="AJ82" s="143">
        <v>-0.3174</v>
      </c>
      <c r="AK82" s="143">
        <v>-0.13912</v>
      </c>
      <c r="AL82" s="143">
        <v>0.041665</v>
      </c>
      <c r="AM82" s="143">
        <v>0.60612</v>
      </c>
      <c r="AN82" s="143">
        <v>-0.05252</v>
      </c>
      <c r="AO82" s="143">
        <v>-0.42024</v>
      </c>
      <c r="AP82" s="143">
        <v>-0.43836</v>
      </c>
      <c r="AQ82" s="143">
        <v>-0.315</v>
      </c>
      <c r="AR82" s="143">
        <v>-0.019200000000000002</v>
      </c>
      <c r="AS82" s="143">
        <v>0.115213</v>
      </c>
      <c r="AT82" s="143">
        <v>-0.4082</v>
      </c>
    </row>
    <row r="83">
      <c r="A83" s="142">
        <f t="shared" si="1"/>
        <v>-0.21951</v>
      </c>
      <c r="B83" s="143">
        <v>-0.0338</v>
      </c>
      <c r="C83" s="143">
        <v>0.045807</v>
      </c>
      <c r="D83" s="143">
        <v>0.369062</v>
      </c>
      <c r="E83" s="143">
        <v>0.119037</v>
      </c>
      <c r="F83" s="143">
        <v>-0.02176</v>
      </c>
      <c r="G83" s="143">
        <v>0.31133</v>
      </c>
      <c r="H83" s="143">
        <v>0.41012</v>
      </c>
      <c r="I83" s="143">
        <v>-0.023600000000000003</v>
      </c>
      <c r="J83" s="143">
        <v>0.046377</v>
      </c>
      <c r="K83" s="143">
        <v>-0.03549</v>
      </c>
      <c r="L83" s="143">
        <v>0.154324</v>
      </c>
      <c r="M83" s="143">
        <v>-0.109</v>
      </c>
      <c r="N83" s="143">
        <v>0.371125</v>
      </c>
      <c r="O83" s="143">
        <v>0.212032</v>
      </c>
      <c r="P83" s="143">
        <v>0.037885</v>
      </c>
      <c r="Q83" s="143">
        <v>-0.17707</v>
      </c>
      <c r="R83" s="143">
        <v>0.002315</v>
      </c>
      <c r="S83" s="143">
        <v>0.251205</v>
      </c>
      <c r="T83" s="143">
        <v>-0.17072</v>
      </c>
      <c r="U83" s="143">
        <v>0.15969</v>
      </c>
      <c r="V83" s="143">
        <v>-0.06324</v>
      </c>
      <c r="W83" s="143">
        <v>-0.08227</v>
      </c>
      <c r="X83" s="143">
        <v>0.089412</v>
      </c>
      <c r="Y83" s="143">
        <v>0.022467</v>
      </c>
      <c r="Z83" s="143">
        <v>-0.15204</v>
      </c>
      <c r="AA83" s="143">
        <v>0.087162</v>
      </c>
      <c r="AB83" s="143">
        <v>0.098052</v>
      </c>
      <c r="AC83" s="143">
        <v>0.6962</v>
      </c>
      <c r="AD83" s="143">
        <v>0.36296</v>
      </c>
      <c r="AE83" s="143">
        <v>-0.78332</v>
      </c>
      <c r="AF83" s="143">
        <v>-0.72596</v>
      </c>
      <c r="AG83" s="143">
        <v>-0.1904</v>
      </c>
      <c r="AH83" s="143">
        <v>-0.68628</v>
      </c>
      <c r="AI83" s="143">
        <v>-0.38014</v>
      </c>
      <c r="AJ83" s="143">
        <v>-0.07935</v>
      </c>
      <c r="AK83" s="143">
        <v>-0.03478</v>
      </c>
      <c r="AL83" s="143">
        <v>0.041665</v>
      </c>
      <c r="AM83" s="143">
        <v>0.60612</v>
      </c>
      <c r="AN83" s="143">
        <v>-0.06565</v>
      </c>
      <c r="AO83" s="143">
        <v>-0.21012</v>
      </c>
      <c r="AP83" s="143">
        <v>-0.21918</v>
      </c>
      <c r="AQ83" s="143">
        <v>-0.1575</v>
      </c>
      <c r="AR83" s="143">
        <v>-0.019200000000000002</v>
      </c>
      <c r="AS83" s="143">
        <v>0.115213</v>
      </c>
      <c r="AT83" s="143">
        <v>-0.4082</v>
      </c>
    </row>
    <row r="84">
      <c r="A84" s="142">
        <f t="shared" si="1"/>
        <v>-2.715301</v>
      </c>
      <c r="B84" s="143">
        <v>-0.0338</v>
      </c>
      <c r="C84" s="143">
        <v>0.229035</v>
      </c>
      <c r="D84" s="143">
        <v>0.553593</v>
      </c>
      <c r="E84" s="143">
        <v>0.158716</v>
      </c>
      <c r="F84" s="143">
        <v>-0.02176</v>
      </c>
      <c r="G84" s="143">
        <v>0.249064</v>
      </c>
      <c r="H84" s="143">
        <v>0.328096</v>
      </c>
      <c r="I84" s="143">
        <v>-0.01888</v>
      </c>
      <c r="J84" s="143">
        <v>0.061836</v>
      </c>
      <c r="K84" s="143">
        <v>-0.04732</v>
      </c>
      <c r="L84" s="143">
        <v>0.154324</v>
      </c>
      <c r="M84" s="143">
        <v>-0.0872</v>
      </c>
      <c r="N84" s="143">
        <v>0.2969</v>
      </c>
      <c r="O84" s="143">
        <v>0.26504</v>
      </c>
      <c r="P84" s="143">
        <v>0.189425</v>
      </c>
      <c r="Q84" s="143">
        <v>-0.8853500000000001</v>
      </c>
      <c r="R84" s="143">
        <v>0.011574999999999998</v>
      </c>
      <c r="S84" s="143">
        <v>0.251205</v>
      </c>
      <c r="T84" s="143">
        <v>-0.2134</v>
      </c>
      <c r="U84" s="143">
        <v>0.127752</v>
      </c>
      <c r="V84" s="143">
        <v>-0.08432</v>
      </c>
      <c r="W84" s="143">
        <v>-0.41135</v>
      </c>
      <c r="X84" s="143">
        <v>0.357648</v>
      </c>
      <c r="Y84" s="143">
        <v>0.037445</v>
      </c>
      <c r="Z84" s="143">
        <v>-0.22806</v>
      </c>
      <c r="AA84" s="143">
        <v>0.116216</v>
      </c>
      <c r="AB84" s="143">
        <v>0.098052</v>
      </c>
      <c r="AC84" s="143">
        <v>0.6962</v>
      </c>
      <c r="AD84" s="143">
        <v>0.36296</v>
      </c>
      <c r="AE84" s="143">
        <v>-0.97915</v>
      </c>
      <c r="AF84" s="143">
        <v>-0.9074500000000001</v>
      </c>
      <c r="AG84" s="143">
        <v>-0.1904</v>
      </c>
      <c r="AH84" s="143">
        <v>-0.91504</v>
      </c>
      <c r="AI84" s="143">
        <v>-0.57021</v>
      </c>
      <c r="AJ84" s="143">
        <v>-0.3174</v>
      </c>
      <c r="AK84" s="143">
        <v>-0.1739</v>
      </c>
      <c r="AL84" s="143">
        <v>0.033332</v>
      </c>
      <c r="AM84" s="143">
        <v>0.484896</v>
      </c>
      <c r="AN84" s="143">
        <v>-0.05252</v>
      </c>
      <c r="AO84" s="143">
        <v>-0.21012</v>
      </c>
      <c r="AP84" s="143">
        <v>-0.87672</v>
      </c>
      <c r="AQ84" s="143">
        <v>-0.47250000000000003</v>
      </c>
      <c r="AR84" s="143">
        <v>-0.019200000000000002</v>
      </c>
      <c r="AS84" s="143">
        <v>0.345639</v>
      </c>
      <c r="AT84" s="143">
        <v>-0.4082</v>
      </c>
    </row>
    <row r="85">
      <c r="A85" s="142">
        <f t="shared" si="1"/>
        <v>-0.032162</v>
      </c>
      <c r="B85" s="143">
        <v>-0.025349999999999998</v>
      </c>
      <c r="C85" s="143">
        <v>0.183228</v>
      </c>
      <c r="D85" s="143">
        <v>0.738124</v>
      </c>
      <c r="E85" s="143">
        <v>0.119037</v>
      </c>
      <c r="F85" s="143">
        <v>-0.01088</v>
      </c>
      <c r="G85" s="143">
        <v>0.249064</v>
      </c>
      <c r="H85" s="143">
        <v>0.328096</v>
      </c>
      <c r="I85" s="143">
        <v>-0.01888</v>
      </c>
      <c r="J85" s="143">
        <v>0.061836</v>
      </c>
      <c r="K85" s="143">
        <v>-0.04732</v>
      </c>
      <c r="L85" s="143">
        <v>0.11574299999999998</v>
      </c>
      <c r="M85" s="143">
        <v>-0.0654</v>
      </c>
      <c r="N85" s="143">
        <v>0.222675</v>
      </c>
      <c r="O85" s="143">
        <v>0.159024</v>
      </c>
      <c r="P85" s="143">
        <v>0.07577</v>
      </c>
      <c r="Q85" s="143">
        <v>-0.17707</v>
      </c>
      <c r="R85" s="143">
        <v>0.00926</v>
      </c>
      <c r="S85" s="143">
        <v>0.200964</v>
      </c>
      <c r="T85" s="143">
        <v>-0.08536</v>
      </c>
      <c r="U85" s="143">
        <v>0.09581400000000001</v>
      </c>
      <c r="V85" s="143">
        <v>-0.06324</v>
      </c>
      <c r="W85" s="143">
        <v>-0.08227</v>
      </c>
      <c r="X85" s="143">
        <v>0.357648</v>
      </c>
      <c r="Y85" s="143">
        <v>0.007489</v>
      </c>
      <c r="Z85" s="143">
        <v>-0.15204</v>
      </c>
      <c r="AA85" s="143">
        <v>0.116216</v>
      </c>
      <c r="AB85" s="143">
        <v>0.073539</v>
      </c>
      <c r="AC85" s="143">
        <v>0.52215</v>
      </c>
      <c r="AD85" s="143">
        <v>0.36296</v>
      </c>
      <c r="AE85" s="143">
        <v>-0.5874900000000001</v>
      </c>
      <c r="AF85" s="143">
        <v>-0.18149</v>
      </c>
      <c r="AG85" s="143">
        <v>-0.1428</v>
      </c>
      <c r="AH85" s="143">
        <v>-0.68628</v>
      </c>
      <c r="AI85" s="143">
        <v>-0.76028</v>
      </c>
      <c r="AJ85" s="143">
        <v>-0.3174</v>
      </c>
      <c r="AK85" s="143">
        <v>-0.13912</v>
      </c>
      <c r="AL85" s="143">
        <v>0.033332</v>
      </c>
      <c r="AM85" s="143">
        <v>0.60612</v>
      </c>
      <c r="AN85" s="143">
        <v>-0.05252</v>
      </c>
      <c r="AO85" s="143">
        <v>-0.31518</v>
      </c>
      <c r="AP85" s="143">
        <v>-0.43836</v>
      </c>
      <c r="AQ85" s="143">
        <v>-0.315</v>
      </c>
      <c r="AR85" s="143">
        <v>-0.0256</v>
      </c>
      <c r="AS85" s="143">
        <v>0.345639</v>
      </c>
      <c r="AT85" s="143">
        <v>-0.32656</v>
      </c>
    </row>
    <row r="86">
      <c r="A86" s="142">
        <f t="shared" si="1"/>
        <v>-0.71519</v>
      </c>
      <c r="B86" s="143">
        <v>-0.0338</v>
      </c>
      <c r="C86" s="143">
        <v>0.13742100000000002</v>
      </c>
      <c r="D86" s="143">
        <v>0.553593</v>
      </c>
      <c r="E86" s="143">
        <v>0.119037</v>
      </c>
      <c r="F86" s="143">
        <v>-0.00544</v>
      </c>
      <c r="G86" s="143">
        <v>0.18679800000000002</v>
      </c>
      <c r="H86" s="143">
        <v>0.328096</v>
      </c>
      <c r="I86" s="143">
        <v>-0.00472</v>
      </c>
      <c r="J86" s="143">
        <v>0.015459</v>
      </c>
      <c r="K86" s="143">
        <v>-0.01183</v>
      </c>
      <c r="L86" s="143">
        <v>0.038581</v>
      </c>
      <c r="M86" s="143">
        <v>-0.0218</v>
      </c>
      <c r="N86" s="143">
        <v>0.074225</v>
      </c>
      <c r="O86" s="143">
        <v>0.159024</v>
      </c>
      <c r="P86" s="143">
        <v>0.15154</v>
      </c>
      <c r="Q86" s="143">
        <v>-0.17707</v>
      </c>
      <c r="R86" s="143">
        <v>0.011574999999999998</v>
      </c>
      <c r="S86" s="143">
        <v>0.200964</v>
      </c>
      <c r="T86" s="143">
        <v>-0.17072</v>
      </c>
      <c r="U86" s="143">
        <v>0.127752</v>
      </c>
      <c r="V86" s="143">
        <v>-0.08432</v>
      </c>
      <c r="W86" s="143">
        <v>-0.32908</v>
      </c>
      <c r="X86" s="143">
        <v>0.178824</v>
      </c>
      <c r="Y86" s="143">
        <v>0.022467</v>
      </c>
      <c r="Z86" s="143">
        <v>-0.30408</v>
      </c>
      <c r="AA86" s="143">
        <v>0.058108</v>
      </c>
      <c r="AB86" s="143">
        <v>0.073539</v>
      </c>
      <c r="AC86" s="143">
        <v>0.6962</v>
      </c>
      <c r="AD86" s="143">
        <v>0.4537</v>
      </c>
      <c r="AE86" s="143">
        <v>-0.39166</v>
      </c>
      <c r="AF86" s="143">
        <v>-0.54447</v>
      </c>
      <c r="AG86" s="143">
        <v>-0.0476</v>
      </c>
      <c r="AH86" s="143">
        <v>-0.68628</v>
      </c>
      <c r="AI86" s="143">
        <v>-0.57021</v>
      </c>
      <c r="AJ86" s="143">
        <v>-0.3174</v>
      </c>
      <c r="AK86" s="143">
        <v>-0.13912</v>
      </c>
      <c r="AL86" s="143">
        <v>0.016666</v>
      </c>
      <c r="AM86" s="143">
        <v>0.363672</v>
      </c>
      <c r="AN86" s="143">
        <v>-0.039389999999999994</v>
      </c>
      <c r="AO86" s="143">
        <v>-0.42024</v>
      </c>
      <c r="AP86" s="143">
        <v>-0.21918</v>
      </c>
      <c r="AQ86" s="143">
        <v>-0.1575</v>
      </c>
      <c r="AR86" s="143">
        <v>-0.0256</v>
      </c>
      <c r="AS86" s="143">
        <v>0.345639</v>
      </c>
      <c r="AT86" s="143">
        <v>-0.32656</v>
      </c>
    </row>
    <row r="87">
      <c r="A87" s="142">
        <f t="shared" si="1"/>
        <v>-1.80682</v>
      </c>
      <c r="B87" s="143">
        <v>-0.0169</v>
      </c>
      <c r="C87" s="143">
        <v>0.091614</v>
      </c>
      <c r="D87" s="143">
        <v>0.553593</v>
      </c>
      <c r="E87" s="143">
        <v>0.079358</v>
      </c>
      <c r="F87" s="143">
        <v>-0.01632</v>
      </c>
      <c r="G87" s="143">
        <v>0.18679800000000002</v>
      </c>
      <c r="H87" s="143">
        <v>0.246072</v>
      </c>
      <c r="I87" s="143">
        <v>-0.01416</v>
      </c>
      <c r="J87" s="143">
        <v>0.061836</v>
      </c>
      <c r="K87" s="143">
        <v>-0.03549</v>
      </c>
      <c r="L87" s="143">
        <v>0.154324</v>
      </c>
      <c r="M87" s="143">
        <v>-0.109</v>
      </c>
      <c r="N87" s="143">
        <v>0.2969</v>
      </c>
      <c r="O87" s="143">
        <v>0.159024</v>
      </c>
      <c r="P87" s="143">
        <v>0.15154</v>
      </c>
      <c r="Q87" s="143">
        <v>-0.53121</v>
      </c>
      <c r="R87" s="143">
        <v>0.00926</v>
      </c>
      <c r="S87" s="143">
        <v>0.200964</v>
      </c>
      <c r="T87" s="143">
        <v>-0.17072</v>
      </c>
      <c r="U87" s="143">
        <v>0.15969</v>
      </c>
      <c r="V87" s="143">
        <v>-0.06324</v>
      </c>
      <c r="W87" s="143">
        <v>-0.24680999999999997</v>
      </c>
      <c r="X87" s="143">
        <v>0.26823600000000003</v>
      </c>
      <c r="Y87" s="143">
        <v>0.029956</v>
      </c>
      <c r="Z87" s="143">
        <v>-0.22806</v>
      </c>
      <c r="AA87" s="143">
        <v>0.116216</v>
      </c>
      <c r="AB87" s="143">
        <v>0.098052</v>
      </c>
      <c r="AC87" s="143">
        <v>0.52215</v>
      </c>
      <c r="AD87" s="143">
        <v>0.36296</v>
      </c>
      <c r="AE87" s="143">
        <v>-0.5874900000000001</v>
      </c>
      <c r="AF87" s="143">
        <v>-0.54447</v>
      </c>
      <c r="AG87" s="143">
        <v>-0.0952</v>
      </c>
      <c r="AH87" s="143">
        <v>-0.91504</v>
      </c>
      <c r="AI87" s="143">
        <v>-0.57021</v>
      </c>
      <c r="AJ87" s="143">
        <v>-0.3174</v>
      </c>
      <c r="AK87" s="143">
        <v>-0.10433999999999999</v>
      </c>
      <c r="AL87" s="143">
        <v>0.033332</v>
      </c>
      <c r="AM87" s="143">
        <v>0.484896</v>
      </c>
      <c r="AN87" s="143">
        <v>-0.039389999999999994</v>
      </c>
      <c r="AO87" s="143">
        <v>-0.42024</v>
      </c>
      <c r="AP87" s="143">
        <v>-0.65754</v>
      </c>
      <c r="AQ87" s="143">
        <v>-0.315</v>
      </c>
      <c r="AR87" s="143">
        <v>-0.0128</v>
      </c>
      <c r="AS87" s="143">
        <v>0.345639</v>
      </c>
      <c r="AT87" s="143">
        <v>-0.4082</v>
      </c>
    </row>
    <row r="88">
      <c r="A88" s="142">
        <f t="shared" si="1"/>
        <v>-2.416276</v>
      </c>
      <c r="B88" s="143">
        <v>-0.0338</v>
      </c>
      <c r="C88" s="143">
        <v>0.183228</v>
      </c>
      <c r="D88" s="143">
        <v>0.553593</v>
      </c>
      <c r="E88" s="143">
        <v>0.158716</v>
      </c>
      <c r="F88" s="143">
        <v>-0.02176</v>
      </c>
      <c r="G88" s="143">
        <v>0.249064</v>
      </c>
      <c r="H88" s="143">
        <v>0.328096</v>
      </c>
      <c r="I88" s="143">
        <v>-0.01888</v>
      </c>
      <c r="J88" s="143">
        <v>0.061836</v>
      </c>
      <c r="K88" s="143">
        <v>-0.04732</v>
      </c>
      <c r="L88" s="143">
        <v>0.154324</v>
      </c>
      <c r="M88" s="143">
        <v>-0.0872</v>
      </c>
      <c r="N88" s="143">
        <v>0.2969</v>
      </c>
      <c r="O88" s="143">
        <v>0.212032</v>
      </c>
      <c r="P88" s="143">
        <v>0.15154</v>
      </c>
      <c r="Q88" s="143">
        <v>-0.70828</v>
      </c>
      <c r="R88" s="143">
        <v>0.00926</v>
      </c>
      <c r="S88" s="143">
        <v>0.200964</v>
      </c>
      <c r="T88" s="143">
        <v>-0.17072</v>
      </c>
      <c r="U88" s="143">
        <v>0.127752</v>
      </c>
      <c r="V88" s="143">
        <v>-0.08432</v>
      </c>
      <c r="W88" s="143">
        <v>-0.32908</v>
      </c>
      <c r="X88" s="143">
        <v>0.357648</v>
      </c>
      <c r="Y88" s="143">
        <v>0.029956</v>
      </c>
      <c r="Z88" s="143">
        <v>-0.30408</v>
      </c>
      <c r="AA88" s="143">
        <v>0.116216</v>
      </c>
      <c r="AB88" s="143">
        <v>0.098052</v>
      </c>
      <c r="AC88" s="143">
        <v>0.6962</v>
      </c>
      <c r="AD88" s="143">
        <v>0.36296</v>
      </c>
      <c r="AE88" s="143">
        <v>-0.78332</v>
      </c>
      <c r="AF88" s="143">
        <v>-0.72596</v>
      </c>
      <c r="AG88" s="143">
        <v>-0.0952</v>
      </c>
      <c r="AH88" s="143">
        <v>-0.91504</v>
      </c>
      <c r="AI88" s="143">
        <v>-0.76028</v>
      </c>
      <c r="AJ88" s="143">
        <v>-0.3174</v>
      </c>
      <c r="AK88" s="143">
        <v>-0.13912</v>
      </c>
      <c r="AL88" s="143">
        <v>0.033332</v>
      </c>
      <c r="AM88" s="143">
        <v>0.484896</v>
      </c>
      <c r="AN88" s="143">
        <v>-0.05252</v>
      </c>
      <c r="AO88" s="143">
        <v>-0.42024</v>
      </c>
      <c r="AP88" s="143">
        <v>-0.87672</v>
      </c>
      <c r="AQ88" s="143">
        <v>-0.63</v>
      </c>
      <c r="AR88" s="143">
        <v>-0.0256</v>
      </c>
      <c r="AS88" s="143">
        <v>0.345639</v>
      </c>
      <c r="AT88" s="143">
        <v>-0.08164</v>
      </c>
    </row>
    <row r="89">
      <c r="A89" s="142">
        <f t="shared" si="1"/>
        <v>-2.037538</v>
      </c>
      <c r="B89" s="143">
        <v>-0.025349999999999998</v>
      </c>
      <c r="C89" s="143">
        <v>0.183228</v>
      </c>
      <c r="D89" s="143">
        <v>0.738124</v>
      </c>
      <c r="E89" s="143">
        <v>0.158716</v>
      </c>
      <c r="F89" s="143">
        <v>-0.02176</v>
      </c>
      <c r="G89" s="143">
        <v>0.249064</v>
      </c>
      <c r="H89" s="143">
        <v>0.41012</v>
      </c>
      <c r="I89" s="143">
        <v>-0.01888</v>
      </c>
      <c r="J89" s="143">
        <v>0.046377</v>
      </c>
      <c r="K89" s="143">
        <v>-0.04732</v>
      </c>
      <c r="L89" s="143">
        <v>0.154324</v>
      </c>
      <c r="M89" s="143">
        <v>-0.109</v>
      </c>
      <c r="N89" s="143">
        <v>0.371125</v>
      </c>
      <c r="O89" s="143">
        <v>0.212032</v>
      </c>
      <c r="P89" s="143">
        <v>0.15154</v>
      </c>
      <c r="Q89" s="143">
        <v>-0.70828</v>
      </c>
      <c r="R89" s="143">
        <v>0.011574999999999998</v>
      </c>
      <c r="S89" s="143">
        <v>0.251205</v>
      </c>
      <c r="T89" s="143">
        <v>-0.17072</v>
      </c>
      <c r="U89" s="143">
        <v>0.09581400000000001</v>
      </c>
      <c r="V89" s="143">
        <v>-0.06324</v>
      </c>
      <c r="W89" s="143">
        <v>-0.32908</v>
      </c>
      <c r="X89" s="143">
        <v>0.357648</v>
      </c>
      <c r="Y89" s="143">
        <v>0.037445</v>
      </c>
      <c r="Z89" s="143">
        <v>-0.30408</v>
      </c>
      <c r="AA89" s="143">
        <v>0.116216</v>
      </c>
      <c r="AB89" s="143">
        <v>0.12256500000000001</v>
      </c>
      <c r="AC89" s="143">
        <v>0.6962</v>
      </c>
      <c r="AD89" s="143">
        <v>0.36296</v>
      </c>
      <c r="AE89" s="143">
        <v>-0.78332</v>
      </c>
      <c r="AF89" s="143">
        <v>-0.72596</v>
      </c>
      <c r="AG89" s="143">
        <v>-0.1904</v>
      </c>
      <c r="AH89" s="143">
        <v>-0.91504</v>
      </c>
      <c r="AI89" s="143">
        <v>-0.9503499999999999</v>
      </c>
      <c r="AJ89" s="143">
        <v>-0.3174</v>
      </c>
      <c r="AK89" s="143">
        <v>-0.13912</v>
      </c>
      <c r="AL89" s="143">
        <v>0.041665</v>
      </c>
      <c r="AM89" s="143">
        <v>0.60612</v>
      </c>
      <c r="AN89" s="143">
        <v>-0.05252</v>
      </c>
      <c r="AO89" s="143">
        <v>-0.31518</v>
      </c>
      <c r="AP89" s="143">
        <v>-0.65754</v>
      </c>
      <c r="AQ89" s="143">
        <v>-0.47250000000000003</v>
      </c>
      <c r="AR89" s="143">
        <v>-0.032</v>
      </c>
      <c r="AS89" s="143">
        <v>0.345639</v>
      </c>
      <c r="AT89" s="143">
        <v>-0.4082</v>
      </c>
    </row>
    <row r="90">
      <c r="A90" s="142">
        <f t="shared" si="1"/>
        <v>0.357783</v>
      </c>
      <c r="B90" s="143">
        <v>-0.0169</v>
      </c>
      <c r="C90" s="143">
        <v>0.091614</v>
      </c>
      <c r="D90" s="143">
        <v>0.369062</v>
      </c>
      <c r="E90" s="143">
        <v>0.119037</v>
      </c>
      <c r="F90" s="143">
        <v>-0.01088</v>
      </c>
      <c r="G90" s="143">
        <v>0.249064</v>
      </c>
      <c r="H90" s="143">
        <v>0.246072</v>
      </c>
      <c r="I90" s="143">
        <v>-0.01416</v>
      </c>
      <c r="J90" s="143">
        <v>0.046377</v>
      </c>
      <c r="K90" s="143">
        <v>-0.03549</v>
      </c>
      <c r="L90" s="143">
        <v>0.077162</v>
      </c>
      <c r="M90" s="143">
        <v>-0.0654</v>
      </c>
      <c r="N90" s="143">
        <v>0.14845</v>
      </c>
      <c r="O90" s="143">
        <v>0.212032</v>
      </c>
      <c r="P90" s="143">
        <v>0.113655</v>
      </c>
      <c r="Q90" s="143">
        <v>-0.35414</v>
      </c>
      <c r="R90" s="143">
        <v>0.002315</v>
      </c>
      <c r="S90" s="143">
        <v>0.200964</v>
      </c>
      <c r="T90" s="143">
        <v>-0.2134</v>
      </c>
      <c r="U90" s="143">
        <v>0.15969</v>
      </c>
      <c r="V90" s="143">
        <v>-0.08432</v>
      </c>
      <c r="W90" s="143">
        <v>-0.32908</v>
      </c>
      <c r="X90" s="143">
        <v>0.44706</v>
      </c>
      <c r="Y90" s="143">
        <v>0.029956</v>
      </c>
      <c r="Z90" s="143">
        <v>-0.3801</v>
      </c>
      <c r="AA90" s="143">
        <v>0.14527</v>
      </c>
      <c r="AB90" s="143">
        <v>0.12256500000000001</v>
      </c>
      <c r="AC90" s="143">
        <v>0.6962</v>
      </c>
      <c r="AD90" s="143">
        <v>0.36296</v>
      </c>
      <c r="AE90" s="143">
        <v>-0.39166</v>
      </c>
      <c r="AF90" s="143">
        <v>-0.36298</v>
      </c>
      <c r="AG90" s="143">
        <v>-0.1428</v>
      </c>
      <c r="AH90" s="143">
        <v>-0.22876</v>
      </c>
      <c r="AI90" s="143">
        <v>-0.19007</v>
      </c>
      <c r="AJ90" s="143">
        <v>-0.3174</v>
      </c>
      <c r="AK90" s="143">
        <v>-0.13912</v>
      </c>
      <c r="AL90" s="143">
        <v>0.041665</v>
      </c>
      <c r="AM90" s="143">
        <v>0.60612</v>
      </c>
      <c r="AN90" s="143">
        <v>-0.05252</v>
      </c>
      <c r="AO90" s="143">
        <v>-0.10506</v>
      </c>
      <c r="AP90" s="143">
        <v>-0.21918</v>
      </c>
      <c r="AQ90" s="143">
        <v>-0.1575</v>
      </c>
      <c r="AR90" s="143">
        <v>-0.0256</v>
      </c>
      <c r="AS90" s="143">
        <v>0.115213</v>
      </c>
      <c r="AT90" s="143">
        <v>-0.4082</v>
      </c>
    </row>
    <row r="91">
      <c r="A91" s="142">
        <f t="shared" si="1"/>
        <v>-2.64392</v>
      </c>
      <c r="B91" s="143">
        <v>-0.0338</v>
      </c>
      <c r="C91" s="143">
        <v>0.183228</v>
      </c>
      <c r="D91" s="143">
        <v>0.184531</v>
      </c>
      <c r="E91" s="143">
        <v>0.119037</v>
      </c>
      <c r="F91" s="143">
        <v>-0.01632</v>
      </c>
      <c r="G91" s="143">
        <v>0.249064</v>
      </c>
      <c r="H91" s="143">
        <v>0.328096</v>
      </c>
      <c r="I91" s="143">
        <v>-0.023600000000000003</v>
      </c>
      <c r="J91" s="143">
        <v>0.061836</v>
      </c>
      <c r="K91" s="143">
        <v>-0.05915</v>
      </c>
      <c r="L91" s="143">
        <v>0.11574299999999998</v>
      </c>
      <c r="M91" s="143">
        <v>-0.109</v>
      </c>
      <c r="N91" s="143">
        <v>0.371125</v>
      </c>
      <c r="O91" s="143">
        <v>0.159024</v>
      </c>
      <c r="P91" s="143">
        <v>0.189425</v>
      </c>
      <c r="Q91" s="143">
        <v>-0.53121</v>
      </c>
      <c r="R91" s="143">
        <v>0.00926</v>
      </c>
      <c r="S91" s="143">
        <v>0.251205</v>
      </c>
      <c r="T91" s="143">
        <v>-0.2134</v>
      </c>
      <c r="U91" s="143">
        <v>0.127752</v>
      </c>
      <c r="V91" s="143">
        <v>-0.10540000000000001</v>
      </c>
      <c r="W91" s="143">
        <v>-0.32908</v>
      </c>
      <c r="X91" s="143">
        <v>0.26823600000000003</v>
      </c>
      <c r="Y91" s="143">
        <v>0.037445</v>
      </c>
      <c r="Z91" s="143">
        <v>-0.22806</v>
      </c>
      <c r="AA91" s="143">
        <v>0.14527</v>
      </c>
      <c r="AB91" s="143">
        <v>0.073539</v>
      </c>
      <c r="AC91" s="143">
        <v>0.6962</v>
      </c>
      <c r="AD91" s="143">
        <v>0.36296</v>
      </c>
      <c r="AE91" s="143">
        <v>-0.5874900000000001</v>
      </c>
      <c r="AF91" s="143">
        <v>-0.72596</v>
      </c>
      <c r="AG91" s="143">
        <v>-0.23800000000000002</v>
      </c>
      <c r="AH91" s="143">
        <v>-1.1438</v>
      </c>
      <c r="AI91" s="143">
        <v>-0.9503499999999999</v>
      </c>
      <c r="AJ91" s="143">
        <v>-0.23805</v>
      </c>
      <c r="AK91" s="143">
        <v>-0.06956</v>
      </c>
      <c r="AL91" s="143">
        <v>0.041665</v>
      </c>
      <c r="AM91" s="143">
        <v>0.60612</v>
      </c>
      <c r="AN91" s="143">
        <v>-0.06565</v>
      </c>
      <c r="AO91" s="143">
        <v>-0.42024</v>
      </c>
      <c r="AP91" s="143">
        <v>-0.65754</v>
      </c>
      <c r="AQ91" s="143">
        <v>-0.47250000000000003</v>
      </c>
      <c r="AR91" s="143">
        <v>-0.0256</v>
      </c>
      <c r="AS91" s="143">
        <v>0.345639</v>
      </c>
      <c r="AT91" s="143">
        <v>-0.32656</v>
      </c>
    </row>
    <row r="92">
      <c r="A92" s="142">
        <f t="shared" si="1"/>
        <v>-2.485687</v>
      </c>
      <c r="B92" s="143">
        <v>-0.025349999999999998</v>
      </c>
      <c r="C92" s="143">
        <v>0.13742100000000002</v>
      </c>
      <c r="D92" s="143">
        <v>0.738124</v>
      </c>
      <c r="E92" s="143">
        <v>0.119037</v>
      </c>
      <c r="F92" s="143">
        <v>-0.01088</v>
      </c>
      <c r="G92" s="143">
        <v>0.249064</v>
      </c>
      <c r="H92" s="143">
        <v>0.328096</v>
      </c>
      <c r="I92" s="143">
        <v>-0.01416</v>
      </c>
      <c r="J92" s="143">
        <v>0.046377</v>
      </c>
      <c r="K92" s="143">
        <v>-0.04732</v>
      </c>
      <c r="L92" s="143">
        <v>0.154324</v>
      </c>
      <c r="M92" s="143">
        <v>-0.0872</v>
      </c>
      <c r="N92" s="143">
        <v>0.2969</v>
      </c>
      <c r="O92" s="143">
        <v>0.212032</v>
      </c>
      <c r="P92" s="143">
        <v>0.189425</v>
      </c>
      <c r="Q92" s="143">
        <v>-0.53121</v>
      </c>
      <c r="R92" s="143">
        <v>0.011574999999999998</v>
      </c>
      <c r="S92" s="143">
        <v>0.200964</v>
      </c>
      <c r="T92" s="143">
        <v>-0.12804000000000001</v>
      </c>
      <c r="U92" s="143">
        <v>0.09581400000000001</v>
      </c>
      <c r="V92" s="143">
        <v>-0.08432</v>
      </c>
      <c r="W92" s="143">
        <v>-0.32908</v>
      </c>
      <c r="X92" s="143">
        <v>0.44706</v>
      </c>
      <c r="Y92" s="143">
        <v>0.029956</v>
      </c>
      <c r="Z92" s="143">
        <v>-0.22806</v>
      </c>
      <c r="AA92" s="143">
        <v>0.087162</v>
      </c>
      <c r="AB92" s="143">
        <v>0.073539</v>
      </c>
      <c r="AC92" s="143">
        <v>0.52215</v>
      </c>
      <c r="AD92" s="143">
        <v>0.27222</v>
      </c>
      <c r="AE92" s="143">
        <v>-0.78332</v>
      </c>
      <c r="AF92" s="143">
        <v>-0.72596</v>
      </c>
      <c r="AG92" s="143">
        <v>-0.23800000000000002</v>
      </c>
      <c r="AH92" s="143">
        <v>-0.91504</v>
      </c>
      <c r="AI92" s="143">
        <v>-0.76028</v>
      </c>
      <c r="AJ92" s="143">
        <v>-0.39675000000000005</v>
      </c>
      <c r="AK92" s="143">
        <v>-0.1739</v>
      </c>
      <c r="AL92" s="143">
        <v>0.033332</v>
      </c>
      <c r="AM92" s="143">
        <v>0.242448</v>
      </c>
      <c r="AN92" s="143">
        <v>-0.06565</v>
      </c>
      <c r="AO92" s="143">
        <v>-0.5253</v>
      </c>
      <c r="AP92" s="143">
        <v>-0.43836</v>
      </c>
      <c r="AQ92" s="143">
        <v>-0.47250000000000003</v>
      </c>
      <c r="AR92" s="143">
        <v>-0.0256</v>
      </c>
      <c r="AS92" s="143">
        <v>0.115213</v>
      </c>
      <c r="AT92" s="143">
        <v>-0.08164</v>
      </c>
    </row>
    <row r="93">
      <c r="A93" s="142">
        <f t="shared" si="1"/>
        <v>-1.910972</v>
      </c>
      <c r="B93" s="143">
        <v>-0.0338</v>
      </c>
      <c r="C93" s="143">
        <v>0.13742100000000002</v>
      </c>
      <c r="D93" s="143">
        <v>0.553593</v>
      </c>
      <c r="E93" s="143">
        <v>0.119037</v>
      </c>
      <c r="F93" s="143">
        <v>-0.01632</v>
      </c>
      <c r="G93" s="143">
        <v>0.249064</v>
      </c>
      <c r="H93" s="143">
        <v>0.328096</v>
      </c>
      <c r="I93" s="143">
        <v>-0.01888</v>
      </c>
      <c r="J93" s="143">
        <v>0.046377</v>
      </c>
      <c r="K93" s="143">
        <v>-0.03549</v>
      </c>
      <c r="L93" s="143">
        <v>0.154324</v>
      </c>
      <c r="M93" s="143">
        <v>-0.0654</v>
      </c>
      <c r="N93" s="143">
        <v>0.2969</v>
      </c>
      <c r="O93" s="143">
        <v>0.26504</v>
      </c>
      <c r="P93" s="143">
        <v>0.189425</v>
      </c>
      <c r="Q93" s="143">
        <v>-0.8853500000000001</v>
      </c>
      <c r="R93" s="143">
        <v>0.011574999999999998</v>
      </c>
      <c r="S93" s="143">
        <v>0.150723</v>
      </c>
      <c r="T93" s="143">
        <v>-0.12804000000000001</v>
      </c>
      <c r="U93" s="143">
        <v>0.09581400000000001</v>
      </c>
      <c r="V93" s="143">
        <v>-0.08432</v>
      </c>
      <c r="W93" s="143">
        <v>-0.24680999999999997</v>
      </c>
      <c r="X93" s="143">
        <v>0.26823600000000003</v>
      </c>
      <c r="Y93" s="143">
        <v>0.029956</v>
      </c>
      <c r="Z93" s="143">
        <v>-0.22806</v>
      </c>
      <c r="AA93" s="143">
        <v>0.087162</v>
      </c>
      <c r="AB93" s="143">
        <v>0.12256500000000001</v>
      </c>
      <c r="AC93" s="143">
        <v>0.8702500000000001</v>
      </c>
      <c r="AD93" s="143">
        <v>0.4537</v>
      </c>
      <c r="AE93" s="143">
        <v>-0.78332</v>
      </c>
      <c r="AF93" s="143">
        <v>-0.72596</v>
      </c>
      <c r="AG93" s="143">
        <v>-0.1904</v>
      </c>
      <c r="AH93" s="143">
        <v>-0.91504</v>
      </c>
      <c r="AI93" s="143">
        <v>-0.76028</v>
      </c>
      <c r="AJ93" s="143">
        <v>-0.3174</v>
      </c>
      <c r="AK93" s="143">
        <v>-0.10433999999999999</v>
      </c>
      <c r="AL93" s="143">
        <v>0.024999</v>
      </c>
      <c r="AM93" s="143">
        <v>0.363672</v>
      </c>
      <c r="AN93" s="143">
        <v>-0.039389999999999994</v>
      </c>
      <c r="AO93" s="143">
        <v>-0.31518</v>
      </c>
      <c r="AP93" s="143">
        <v>-0.43836</v>
      </c>
      <c r="AQ93" s="143">
        <v>-0.315</v>
      </c>
      <c r="AR93" s="143">
        <v>-0.019200000000000002</v>
      </c>
      <c r="AS93" s="143">
        <v>0.345639</v>
      </c>
      <c r="AT93" s="143">
        <v>-0.4082</v>
      </c>
    </row>
    <row r="94">
      <c r="A94" s="142">
        <f t="shared" si="1"/>
        <v>-2.263357</v>
      </c>
      <c r="B94" s="143">
        <v>-0.042249999999999996</v>
      </c>
      <c r="C94" s="143">
        <v>0.183228</v>
      </c>
      <c r="D94" s="143">
        <v>0.553593</v>
      </c>
      <c r="E94" s="143">
        <v>0.198395</v>
      </c>
      <c r="F94" s="143">
        <v>-0.01632</v>
      </c>
      <c r="G94" s="143">
        <v>0.249064</v>
      </c>
      <c r="H94" s="143">
        <v>0.328096</v>
      </c>
      <c r="I94" s="143">
        <v>-0.01888</v>
      </c>
      <c r="J94" s="143">
        <v>0.046377</v>
      </c>
      <c r="K94" s="143">
        <v>-0.03549</v>
      </c>
      <c r="L94" s="143">
        <v>0.192905</v>
      </c>
      <c r="M94" s="143">
        <v>-0.0872</v>
      </c>
      <c r="N94" s="143">
        <v>0.2969</v>
      </c>
      <c r="O94" s="143">
        <v>0.159024</v>
      </c>
      <c r="P94" s="143">
        <v>0.113655</v>
      </c>
      <c r="Q94" s="143">
        <v>-0.70828</v>
      </c>
      <c r="R94" s="143">
        <v>0.00926</v>
      </c>
      <c r="S94" s="143">
        <v>0.150723</v>
      </c>
      <c r="T94" s="143">
        <v>-0.08536</v>
      </c>
      <c r="U94" s="143">
        <v>0.09581400000000001</v>
      </c>
      <c r="V94" s="143">
        <v>-0.04216</v>
      </c>
      <c r="W94" s="143">
        <v>-0.24680999999999997</v>
      </c>
      <c r="X94" s="143">
        <v>0.26823600000000003</v>
      </c>
      <c r="Y94" s="143">
        <v>0.022467</v>
      </c>
      <c r="Z94" s="143">
        <v>-0.22806</v>
      </c>
      <c r="AA94" s="143">
        <v>0.087162</v>
      </c>
      <c r="AB94" s="143">
        <v>0.024513</v>
      </c>
      <c r="AC94" s="143">
        <v>0.17405</v>
      </c>
      <c r="AD94" s="143">
        <v>0.36296</v>
      </c>
      <c r="AE94" s="143">
        <v>-0.39166</v>
      </c>
      <c r="AF94" s="143">
        <v>-0.36298</v>
      </c>
      <c r="AG94" s="143">
        <v>-0.23800000000000002</v>
      </c>
      <c r="AH94" s="143">
        <v>-1.1438</v>
      </c>
      <c r="AI94" s="143">
        <v>-0.57021</v>
      </c>
      <c r="AJ94" s="143">
        <v>-0.23805</v>
      </c>
      <c r="AK94" s="143">
        <v>-0.06956</v>
      </c>
      <c r="AL94" s="143">
        <v>0.024999</v>
      </c>
      <c r="AM94" s="143">
        <v>0.484896</v>
      </c>
      <c r="AN94" s="143">
        <v>-0.039389999999999994</v>
      </c>
      <c r="AO94" s="143">
        <v>-0.31518</v>
      </c>
      <c r="AP94" s="143">
        <v>-0.43836</v>
      </c>
      <c r="AQ94" s="143">
        <v>-0.7875</v>
      </c>
      <c r="AR94" s="143">
        <v>-0.0064</v>
      </c>
      <c r="AS94" s="143">
        <v>0.230426</v>
      </c>
      <c r="AT94" s="143">
        <v>-0.4082</v>
      </c>
    </row>
    <row r="95">
      <c r="A95" s="142">
        <f t="shared" si="1"/>
        <v>-3.492225</v>
      </c>
      <c r="B95" s="143">
        <v>-0.0338</v>
      </c>
      <c r="C95" s="143">
        <v>0.091614</v>
      </c>
      <c r="D95" s="143">
        <v>0.184531</v>
      </c>
      <c r="E95" s="143">
        <v>0.079358</v>
      </c>
      <c r="F95" s="143">
        <v>-0.01632</v>
      </c>
      <c r="G95" s="143">
        <v>0.124532</v>
      </c>
      <c r="H95" s="143">
        <v>0.328096</v>
      </c>
      <c r="I95" s="143">
        <v>-0.00472</v>
      </c>
      <c r="J95" s="143">
        <v>0.077295</v>
      </c>
      <c r="K95" s="143">
        <v>-0.02366</v>
      </c>
      <c r="L95" s="143">
        <v>0.11574299999999998</v>
      </c>
      <c r="M95" s="143">
        <v>-0.0654</v>
      </c>
      <c r="N95" s="143">
        <v>0.14845</v>
      </c>
      <c r="O95" s="143">
        <v>0.053008</v>
      </c>
      <c r="P95" s="143">
        <v>0.037885</v>
      </c>
      <c r="Q95" s="143">
        <v>-0.17707</v>
      </c>
      <c r="R95" s="143">
        <v>0.002315</v>
      </c>
      <c r="S95" s="143">
        <v>0.150723</v>
      </c>
      <c r="T95" s="143">
        <v>-0.17072</v>
      </c>
      <c r="U95" s="143">
        <v>0.127752</v>
      </c>
      <c r="V95" s="143">
        <v>-0.10540000000000001</v>
      </c>
      <c r="W95" s="143">
        <v>-0.32908</v>
      </c>
      <c r="X95" s="143">
        <v>0.178824</v>
      </c>
      <c r="Y95" s="143">
        <v>0.022467</v>
      </c>
      <c r="Z95" s="143">
        <v>-0.30408</v>
      </c>
      <c r="AA95" s="143">
        <v>0.14527</v>
      </c>
      <c r="AB95" s="143">
        <v>0.098052</v>
      </c>
      <c r="AC95" s="143">
        <v>0.3481</v>
      </c>
      <c r="AD95" s="143">
        <v>0.36296</v>
      </c>
      <c r="AE95" s="143">
        <v>-0.5874900000000001</v>
      </c>
      <c r="AF95" s="143">
        <v>-0.9074500000000001</v>
      </c>
      <c r="AG95" s="143">
        <v>-0.0952</v>
      </c>
      <c r="AH95" s="143">
        <v>-0.45752</v>
      </c>
      <c r="AI95" s="143">
        <v>-0.76028</v>
      </c>
      <c r="AJ95" s="143">
        <v>-0.39675000000000005</v>
      </c>
      <c r="AK95" s="143">
        <v>-0.10433999999999999</v>
      </c>
      <c r="AL95" s="143">
        <v>0.033332</v>
      </c>
      <c r="AM95" s="143">
        <v>0.363672</v>
      </c>
      <c r="AN95" s="143">
        <v>-0.06565</v>
      </c>
      <c r="AO95" s="143">
        <v>-0.42024</v>
      </c>
      <c r="AP95" s="143">
        <v>-0.87672</v>
      </c>
      <c r="AQ95" s="143">
        <v>-0.7875</v>
      </c>
      <c r="AR95" s="143">
        <v>-0.0256</v>
      </c>
      <c r="AS95" s="143">
        <v>0.230426</v>
      </c>
      <c r="AT95" s="143">
        <v>-0.08164</v>
      </c>
    </row>
    <row r="96">
      <c r="A96" s="142">
        <f t="shared" si="1"/>
        <v>-2.795788</v>
      </c>
      <c r="B96" s="143">
        <v>-0.00845</v>
      </c>
      <c r="C96" s="143">
        <v>0.045807</v>
      </c>
      <c r="D96" s="143">
        <v>0.184531</v>
      </c>
      <c r="E96" s="143">
        <v>0.039679</v>
      </c>
      <c r="F96" s="143">
        <v>-0.01088</v>
      </c>
      <c r="G96" s="143">
        <v>0.18679800000000002</v>
      </c>
      <c r="H96" s="143">
        <v>0.246072</v>
      </c>
      <c r="I96" s="143">
        <v>-0.01416</v>
      </c>
      <c r="J96" s="143">
        <v>0.046377</v>
      </c>
      <c r="K96" s="143">
        <v>-0.03549</v>
      </c>
      <c r="L96" s="143">
        <v>0.154324</v>
      </c>
      <c r="M96" s="143">
        <v>-0.109</v>
      </c>
      <c r="N96" s="143">
        <v>0.371125</v>
      </c>
      <c r="O96" s="143">
        <v>0.212032</v>
      </c>
      <c r="P96" s="143">
        <v>0.15154</v>
      </c>
      <c r="Q96" s="143">
        <v>-0.8853500000000001</v>
      </c>
      <c r="R96" s="143">
        <v>0.011574999999999998</v>
      </c>
      <c r="S96" s="143">
        <v>0.200964</v>
      </c>
      <c r="T96" s="143">
        <v>-0.17072</v>
      </c>
      <c r="U96" s="143">
        <v>0.15969</v>
      </c>
      <c r="V96" s="143">
        <v>-0.08432</v>
      </c>
      <c r="W96" s="143">
        <v>-0.41135</v>
      </c>
      <c r="X96" s="143">
        <v>0.44706</v>
      </c>
      <c r="Y96" s="143">
        <v>0.029956</v>
      </c>
      <c r="Z96" s="143">
        <v>-0.30408</v>
      </c>
      <c r="AA96" s="143">
        <v>0.116216</v>
      </c>
      <c r="AB96" s="143">
        <v>0.098052</v>
      </c>
      <c r="AC96" s="143">
        <v>0.6962</v>
      </c>
      <c r="AD96" s="143">
        <v>0.4537</v>
      </c>
      <c r="AE96" s="143">
        <v>-0.78332</v>
      </c>
      <c r="AF96" s="143">
        <v>-0.36298</v>
      </c>
      <c r="AG96" s="143">
        <v>-0.0476</v>
      </c>
      <c r="AH96" s="143">
        <v>-0.91504</v>
      </c>
      <c r="AI96" s="143">
        <v>-0.76028</v>
      </c>
      <c r="AJ96" s="143">
        <v>-0.3174</v>
      </c>
      <c r="AK96" s="143">
        <v>-0.13912</v>
      </c>
      <c r="AL96" s="143">
        <v>0.033332</v>
      </c>
      <c r="AM96" s="143">
        <v>0.484896</v>
      </c>
      <c r="AN96" s="143">
        <v>-0.05252</v>
      </c>
      <c r="AO96" s="143">
        <v>-0.42024</v>
      </c>
      <c r="AP96" s="143">
        <v>-0.65754</v>
      </c>
      <c r="AQ96" s="143">
        <v>-0.47250000000000003</v>
      </c>
      <c r="AR96" s="143">
        <v>-0.0256</v>
      </c>
      <c r="AS96" s="143">
        <v>0.230426</v>
      </c>
      <c r="AT96" s="143">
        <v>-0.4082</v>
      </c>
    </row>
    <row r="97">
      <c r="A97" s="142">
        <f t="shared" si="1"/>
        <v>0.5575</v>
      </c>
      <c r="B97" s="143">
        <v>-0.0338</v>
      </c>
      <c r="C97" s="143">
        <v>0.091614</v>
      </c>
      <c r="D97" s="143">
        <v>0.738124</v>
      </c>
      <c r="E97" s="143">
        <v>0.158716</v>
      </c>
      <c r="F97" s="143">
        <v>-0.01632</v>
      </c>
      <c r="G97" s="143">
        <v>0.249064</v>
      </c>
      <c r="H97" s="143">
        <v>0.41012</v>
      </c>
      <c r="I97" s="143">
        <v>-0.01416</v>
      </c>
      <c r="J97" s="143">
        <v>0.061836</v>
      </c>
      <c r="K97" s="143">
        <v>-0.03549</v>
      </c>
      <c r="L97" s="143">
        <v>0.192905</v>
      </c>
      <c r="M97" s="143">
        <v>-0.109</v>
      </c>
      <c r="N97" s="143">
        <v>0.371125</v>
      </c>
      <c r="O97" s="143">
        <v>0.159024</v>
      </c>
      <c r="P97" s="143">
        <v>0.15154</v>
      </c>
      <c r="Q97" s="143">
        <v>-0.53121</v>
      </c>
      <c r="R97" s="143">
        <v>0.006945</v>
      </c>
      <c r="S97" s="143">
        <v>0.200964</v>
      </c>
      <c r="T97" s="143">
        <v>-0.04268</v>
      </c>
      <c r="U97" s="143">
        <v>0.127752</v>
      </c>
      <c r="V97" s="143">
        <v>-0.08432</v>
      </c>
      <c r="W97" s="143">
        <v>-0.16454</v>
      </c>
      <c r="X97" s="143">
        <v>0.357648</v>
      </c>
      <c r="Y97" s="143">
        <v>0.022467</v>
      </c>
      <c r="Z97" s="143">
        <v>-0.22806</v>
      </c>
      <c r="AA97" s="143">
        <v>0.116216</v>
      </c>
      <c r="AB97" s="143">
        <v>0.098052</v>
      </c>
      <c r="AC97" s="143">
        <v>0.8702500000000001</v>
      </c>
      <c r="AD97" s="143">
        <v>0.4537</v>
      </c>
      <c r="AE97" s="143">
        <v>-0.19583</v>
      </c>
      <c r="AF97" s="143">
        <v>-0.36298</v>
      </c>
      <c r="AG97" s="143">
        <v>-0.1904</v>
      </c>
      <c r="AH97" s="143">
        <v>-0.68628</v>
      </c>
      <c r="AI97" s="143">
        <v>-0.76028</v>
      </c>
      <c r="AJ97" s="143">
        <v>-0.23805</v>
      </c>
      <c r="AK97" s="143">
        <v>-0.10433999999999999</v>
      </c>
      <c r="AL97" s="143">
        <v>0.033332</v>
      </c>
      <c r="AM97" s="143">
        <v>0.60612</v>
      </c>
      <c r="AN97" s="143">
        <v>-0.05252</v>
      </c>
      <c r="AO97" s="143">
        <v>-0.42024</v>
      </c>
      <c r="AP97" s="143">
        <v>-0.21918</v>
      </c>
      <c r="AQ97" s="143">
        <v>-0.315</v>
      </c>
      <c r="AR97" s="143">
        <v>-0.019200000000000002</v>
      </c>
      <c r="AS97" s="143">
        <v>0.230426</v>
      </c>
      <c r="AT97" s="143">
        <v>-0.32656</v>
      </c>
    </row>
    <row r="98">
      <c r="A98" s="142">
        <f t="shared" si="1"/>
        <v>-1.668634</v>
      </c>
      <c r="B98" s="143">
        <v>-0.042249999999999996</v>
      </c>
      <c r="C98" s="143">
        <v>0.229035</v>
      </c>
      <c r="D98" s="143">
        <v>0.553593</v>
      </c>
      <c r="E98" s="143">
        <v>0.079358</v>
      </c>
      <c r="F98" s="143">
        <v>-0.01088</v>
      </c>
      <c r="G98" s="143">
        <v>0.249064</v>
      </c>
      <c r="H98" s="143">
        <v>0.328096</v>
      </c>
      <c r="I98" s="143">
        <v>-0.01888</v>
      </c>
      <c r="J98" s="143">
        <v>0.061836</v>
      </c>
      <c r="K98" s="143">
        <v>-0.04732</v>
      </c>
      <c r="L98" s="143">
        <v>0.192905</v>
      </c>
      <c r="M98" s="143">
        <v>-0.0872</v>
      </c>
      <c r="N98" s="143">
        <v>0.2969</v>
      </c>
      <c r="O98" s="143">
        <v>0.26504</v>
      </c>
      <c r="P98" s="143">
        <v>0.15154</v>
      </c>
      <c r="Q98" s="143">
        <v>-0.53121</v>
      </c>
      <c r="R98" s="143">
        <v>0.00926</v>
      </c>
      <c r="S98" s="143">
        <v>0.200964</v>
      </c>
      <c r="T98" s="143">
        <v>-0.17072</v>
      </c>
      <c r="U98" s="143">
        <v>0.09581400000000001</v>
      </c>
      <c r="V98" s="143">
        <v>-0.08432</v>
      </c>
      <c r="W98" s="143">
        <v>-0.24680999999999997</v>
      </c>
      <c r="X98" s="143">
        <v>0.26823600000000003</v>
      </c>
      <c r="Y98" s="143">
        <v>0.022467</v>
      </c>
      <c r="Z98" s="143">
        <v>-0.15204</v>
      </c>
      <c r="AA98" s="143">
        <v>0.058108</v>
      </c>
      <c r="AB98" s="143">
        <v>0.098052</v>
      </c>
      <c r="AC98" s="143">
        <v>0.52215</v>
      </c>
      <c r="AD98" s="143">
        <v>0.09074</v>
      </c>
      <c r="AE98" s="143">
        <v>-0.39166</v>
      </c>
      <c r="AF98" s="143">
        <v>-0.54447</v>
      </c>
      <c r="AG98" s="143">
        <v>-0.1904</v>
      </c>
      <c r="AH98" s="143">
        <v>-0.91504</v>
      </c>
      <c r="AI98" s="143">
        <v>-0.76028</v>
      </c>
      <c r="AJ98" s="143">
        <v>-0.39675000000000005</v>
      </c>
      <c r="AK98" s="143">
        <v>-0.1739</v>
      </c>
      <c r="AL98" s="143">
        <v>0.024999</v>
      </c>
      <c r="AM98" s="143">
        <v>0.484896</v>
      </c>
      <c r="AN98" s="143">
        <v>-0.06565</v>
      </c>
      <c r="AO98" s="143">
        <v>-0.42024</v>
      </c>
      <c r="AP98" s="143">
        <v>-0.21918</v>
      </c>
      <c r="AQ98" s="143">
        <v>-0.1575</v>
      </c>
      <c r="AR98" s="143">
        <v>-0.032</v>
      </c>
      <c r="AS98" s="143">
        <v>0.115213</v>
      </c>
      <c r="AT98" s="143">
        <v>-0.4082</v>
      </c>
    </row>
    <row r="99">
      <c r="A99" s="142">
        <f t="shared" si="1"/>
        <v>-3.387383</v>
      </c>
      <c r="B99" s="143">
        <v>-0.0338</v>
      </c>
      <c r="C99" s="143">
        <v>0.229035</v>
      </c>
      <c r="D99" s="143">
        <v>0.553593</v>
      </c>
      <c r="E99" s="143">
        <v>0.198395</v>
      </c>
      <c r="F99" s="143">
        <v>-0.02176</v>
      </c>
      <c r="G99" s="143">
        <v>0.249064</v>
      </c>
      <c r="H99" s="143">
        <v>0.328096</v>
      </c>
      <c r="I99" s="143">
        <v>-0.01888</v>
      </c>
      <c r="J99" s="143">
        <v>0.046377</v>
      </c>
      <c r="K99" s="143">
        <v>-0.03549</v>
      </c>
      <c r="L99" s="143">
        <v>0.192905</v>
      </c>
      <c r="M99" s="143">
        <v>-0.109</v>
      </c>
      <c r="N99" s="143">
        <v>0.2969</v>
      </c>
      <c r="O99" s="143">
        <v>0.106016</v>
      </c>
      <c r="P99" s="143">
        <v>0.113655</v>
      </c>
      <c r="Q99" s="143">
        <v>-0.70828</v>
      </c>
      <c r="R99" s="143">
        <v>0.00926</v>
      </c>
      <c r="S99" s="143">
        <v>0.200964</v>
      </c>
      <c r="T99" s="143">
        <v>-0.2134</v>
      </c>
      <c r="U99" s="143">
        <v>0.127752</v>
      </c>
      <c r="V99" s="143">
        <v>-0.08432</v>
      </c>
      <c r="W99" s="143">
        <v>-0.41135</v>
      </c>
      <c r="X99" s="143">
        <v>0.44706</v>
      </c>
      <c r="Y99" s="143">
        <v>0.029956</v>
      </c>
      <c r="Z99" s="143">
        <v>-0.22806</v>
      </c>
      <c r="AA99" s="143">
        <v>0.116216</v>
      </c>
      <c r="AB99" s="143">
        <v>0.073539</v>
      </c>
      <c r="AC99" s="143">
        <v>0.6962</v>
      </c>
      <c r="AD99" s="143">
        <v>0.4537</v>
      </c>
      <c r="AE99" s="143">
        <v>-0.78332</v>
      </c>
      <c r="AF99" s="143">
        <v>-0.9074500000000001</v>
      </c>
      <c r="AG99" s="143">
        <v>-0.23800000000000002</v>
      </c>
      <c r="AH99" s="143">
        <v>-0.91504</v>
      </c>
      <c r="AI99" s="143">
        <v>-0.76028</v>
      </c>
      <c r="AJ99" s="143">
        <v>-0.39675000000000005</v>
      </c>
      <c r="AK99" s="143">
        <v>-0.13912</v>
      </c>
      <c r="AL99" s="143">
        <v>0.033332</v>
      </c>
      <c r="AM99" s="143">
        <v>0.484896</v>
      </c>
      <c r="AN99" s="143">
        <v>-0.02626</v>
      </c>
      <c r="AO99" s="143">
        <v>-0.42024</v>
      </c>
      <c r="AP99" s="143">
        <v>-1.0959</v>
      </c>
      <c r="AQ99" s="143">
        <v>-0.7875</v>
      </c>
      <c r="AR99" s="143">
        <v>-0.0256</v>
      </c>
      <c r="AS99" s="143">
        <v>0.230426</v>
      </c>
      <c r="AT99" s="143">
        <v>-0.24492000000000003</v>
      </c>
    </row>
    <row r="100">
      <c r="A100" s="142">
        <f t="shared" si="1"/>
        <v>-2.529194</v>
      </c>
      <c r="B100" s="143">
        <v>-0.0169</v>
      </c>
      <c r="C100" s="143">
        <v>0.091614</v>
      </c>
      <c r="D100" s="143">
        <v>0.553593</v>
      </c>
      <c r="E100" s="143">
        <v>0.119037</v>
      </c>
      <c r="F100" s="143">
        <v>-0.02176</v>
      </c>
      <c r="G100" s="143">
        <v>0.249064</v>
      </c>
      <c r="H100" s="143">
        <v>0.328096</v>
      </c>
      <c r="I100" s="143">
        <v>-0.01416</v>
      </c>
      <c r="J100" s="143">
        <v>0.046377</v>
      </c>
      <c r="K100" s="143">
        <v>-0.03549</v>
      </c>
      <c r="L100" s="143">
        <v>0.154324</v>
      </c>
      <c r="M100" s="143">
        <v>-0.0872</v>
      </c>
      <c r="N100" s="143">
        <v>0.2969</v>
      </c>
      <c r="O100" s="143">
        <v>0.159024</v>
      </c>
      <c r="P100" s="143">
        <v>0.113655</v>
      </c>
      <c r="Q100" s="143">
        <v>-0.53121</v>
      </c>
      <c r="R100" s="143">
        <v>0.00926</v>
      </c>
      <c r="S100" s="143">
        <v>0.200964</v>
      </c>
      <c r="T100" s="143">
        <v>-0.12804000000000001</v>
      </c>
      <c r="U100" s="143">
        <v>0.127752</v>
      </c>
      <c r="V100" s="143">
        <v>-0.10540000000000001</v>
      </c>
      <c r="W100" s="143">
        <v>-0.32908</v>
      </c>
      <c r="X100" s="143">
        <v>0.26823600000000003</v>
      </c>
      <c r="Y100" s="143">
        <v>0.022467</v>
      </c>
      <c r="Z100" s="143">
        <v>-0.3801</v>
      </c>
      <c r="AA100" s="143">
        <v>0.116216</v>
      </c>
      <c r="AB100" s="143">
        <v>0.049026</v>
      </c>
      <c r="AC100" s="143">
        <v>0.52215</v>
      </c>
      <c r="AD100" s="143">
        <v>0.27222</v>
      </c>
      <c r="AE100" s="143">
        <v>-0.5874900000000001</v>
      </c>
      <c r="AF100" s="143">
        <v>-0.54447</v>
      </c>
      <c r="AG100" s="143">
        <v>-0.1904</v>
      </c>
      <c r="AH100" s="143">
        <v>-1.1438</v>
      </c>
      <c r="AI100" s="143">
        <v>-0.9503499999999999</v>
      </c>
      <c r="AJ100" s="143">
        <v>-0.3174</v>
      </c>
      <c r="AK100" s="143">
        <v>-0.13912</v>
      </c>
      <c r="AL100" s="143">
        <v>0.041665</v>
      </c>
      <c r="AM100" s="143">
        <v>0.60612</v>
      </c>
      <c r="AN100" s="143">
        <v>-0.06565</v>
      </c>
      <c r="AO100" s="143">
        <v>-0.42024</v>
      </c>
      <c r="AP100" s="143">
        <v>-0.43836</v>
      </c>
      <c r="AQ100" s="143">
        <v>-0.315</v>
      </c>
      <c r="AR100" s="143">
        <v>-0.019200000000000002</v>
      </c>
      <c r="AS100" s="143">
        <v>0.230426</v>
      </c>
      <c r="AT100" s="143">
        <v>-0.32656</v>
      </c>
    </row>
    <row r="101">
      <c r="A101" s="142">
        <f t="shared" si="1"/>
        <v>-1.721904</v>
      </c>
      <c r="B101" s="143">
        <v>-0.0169</v>
      </c>
      <c r="C101" s="143">
        <v>0.183228</v>
      </c>
      <c r="D101" s="143">
        <v>0.738124</v>
      </c>
      <c r="E101" s="143">
        <v>0.119037</v>
      </c>
      <c r="F101" s="143">
        <v>-0.01088</v>
      </c>
      <c r="G101" s="143">
        <v>0.249064</v>
      </c>
      <c r="H101" s="143">
        <v>0.328096</v>
      </c>
      <c r="I101" s="143">
        <v>-0.01416</v>
      </c>
      <c r="J101" s="143">
        <v>0.061836</v>
      </c>
      <c r="K101" s="143">
        <v>-0.04732</v>
      </c>
      <c r="L101" s="143">
        <v>0.192905</v>
      </c>
      <c r="M101" s="143">
        <v>-0.109</v>
      </c>
      <c r="N101" s="143">
        <v>0.2969</v>
      </c>
      <c r="O101" s="143">
        <v>0.106016</v>
      </c>
      <c r="P101" s="143">
        <v>0.07577</v>
      </c>
      <c r="Q101" s="143">
        <v>-0.35414</v>
      </c>
      <c r="R101" s="143">
        <v>0.00926</v>
      </c>
      <c r="S101" s="143">
        <v>0.100482</v>
      </c>
      <c r="T101" s="143">
        <v>-0.08536</v>
      </c>
      <c r="U101" s="143">
        <v>0.063876</v>
      </c>
      <c r="V101" s="143">
        <v>-0.04216</v>
      </c>
      <c r="W101" s="143">
        <v>-0.41135</v>
      </c>
      <c r="X101" s="143">
        <v>0.26823600000000003</v>
      </c>
      <c r="Y101" s="143">
        <v>0.014978</v>
      </c>
      <c r="Z101" s="143">
        <v>-0.22806</v>
      </c>
      <c r="AA101" s="143">
        <v>0.116216</v>
      </c>
      <c r="AB101" s="143">
        <v>0.098052</v>
      </c>
      <c r="AC101" s="143">
        <v>0.6962</v>
      </c>
      <c r="AD101" s="143">
        <v>0.18148</v>
      </c>
      <c r="AE101" s="143">
        <v>-0.39166</v>
      </c>
      <c r="AF101" s="143">
        <v>-0.54447</v>
      </c>
      <c r="AG101" s="143">
        <v>-0.0952</v>
      </c>
      <c r="AH101" s="143">
        <v>-0.45752</v>
      </c>
      <c r="AI101" s="143">
        <v>-0.57021</v>
      </c>
      <c r="AJ101" s="143">
        <v>-0.39675000000000005</v>
      </c>
      <c r="AK101" s="143">
        <v>-0.06956</v>
      </c>
      <c r="AL101" s="143">
        <v>0.016666</v>
      </c>
      <c r="AM101" s="143">
        <v>0.242448</v>
      </c>
      <c r="AN101" s="143">
        <v>-0.02626</v>
      </c>
      <c r="AO101" s="143">
        <v>-0.5253</v>
      </c>
      <c r="AP101" s="143">
        <v>-0.65754</v>
      </c>
      <c r="AQ101" s="143">
        <v>-0.63</v>
      </c>
      <c r="AR101" s="143">
        <v>-0.019200000000000002</v>
      </c>
      <c r="AS101" s="143">
        <v>0.230426</v>
      </c>
      <c r="AT101" s="143">
        <v>-0.4082</v>
      </c>
    </row>
    <row r="102">
      <c r="A102" s="142">
        <f t="shared" si="1"/>
        <v>-1.706546</v>
      </c>
      <c r="B102" s="143">
        <v>-0.0338</v>
      </c>
      <c r="C102" s="143">
        <v>0.183228</v>
      </c>
      <c r="D102" s="143">
        <v>0.738124</v>
      </c>
      <c r="E102" s="143">
        <v>0.158716</v>
      </c>
      <c r="F102" s="143">
        <v>-0.01632</v>
      </c>
      <c r="G102" s="143">
        <v>0.249064</v>
      </c>
      <c r="H102" s="143">
        <v>0.328096</v>
      </c>
      <c r="I102" s="143">
        <v>-0.01888</v>
      </c>
      <c r="J102" s="143">
        <v>0.046377</v>
      </c>
      <c r="K102" s="143">
        <v>-0.04732</v>
      </c>
      <c r="L102" s="143">
        <v>0.154324</v>
      </c>
      <c r="M102" s="143">
        <v>-0.0872</v>
      </c>
      <c r="N102" s="143">
        <v>0.2969</v>
      </c>
      <c r="O102" s="143">
        <v>0.212032</v>
      </c>
      <c r="P102" s="143">
        <v>0.15154</v>
      </c>
      <c r="Q102" s="143">
        <v>-0.53121</v>
      </c>
      <c r="R102" s="143">
        <v>0.006945</v>
      </c>
      <c r="S102" s="143">
        <v>0.251205</v>
      </c>
      <c r="T102" s="143">
        <v>-0.2134</v>
      </c>
      <c r="U102" s="143">
        <v>0.15969</v>
      </c>
      <c r="V102" s="143">
        <v>-0.06324</v>
      </c>
      <c r="W102" s="143">
        <v>-0.24680999999999997</v>
      </c>
      <c r="X102" s="143">
        <v>0.26823600000000003</v>
      </c>
      <c r="Y102" s="143">
        <v>0.029956</v>
      </c>
      <c r="Z102" s="143">
        <v>-0.22806</v>
      </c>
      <c r="AA102" s="143">
        <v>0.116216</v>
      </c>
      <c r="AB102" s="143">
        <v>0.098052</v>
      </c>
      <c r="AC102" s="143">
        <v>0.6962</v>
      </c>
      <c r="AD102" s="143">
        <v>0.36296</v>
      </c>
      <c r="AE102" s="143">
        <v>-0.78332</v>
      </c>
      <c r="AF102" s="143">
        <v>-0.72596</v>
      </c>
      <c r="AG102" s="143">
        <v>-0.1428</v>
      </c>
      <c r="AH102" s="143">
        <v>-0.68628</v>
      </c>
      <c r="AI102" s="143">
        <v>-0.57021</v>
      </c>
      <c r="AJ102" s="143">
        <v>-0.23805</v>
      </c>
      <c r="AK102" s="143">
        <v>-0.10433999999999999</v>
      </c>
      <c r="AL102" s="143">
        <v>0.033332</v>
      </c>
      <c r="AM102" s="143">
        <v>0.363672</v>
      </c>
      <c r="AN102" s="143">
        <v>-0.039389999999999994</v>
      </c>
      <c r="AO102" s="143">
        <v>-0.31518</v>
      </c>
      <c r="AP102" s="143">
        <v>-0.87672</v>
      </c>
      <c r="AQ102" s="143">
        <v>-0.63</v>
      </c>
      <c r="AR102" s="143">
        <v>-0.032</v>
      </c>
      <c r="AS102" s="143">
        <v>0.345639</v>
      </c>
      <c r="AT102" s="143">
        <v>-0.32656</v>
      </c>
    </row>
    <row r="103">
      <c r="A103" s="142">
        <f t="shared" si="1"/>
        <v>0.5575</v>
      </c>
      <c r="B103" s="143">
        <v>-0.0338</v>
      </c>
      <c r="C103" s="143">
        <v>0.091614</v>
      </c>
      <c r="D103" s="143">
        <v>0.738124</v>
      </c>
      <c r="E103" s="143">
        <v>0.158716</v>
      </c>
      <c r="F103" s="143">
        <v>-0.01632</v>
      </c>
      <c r="G103" s="143">
        <v>0.249064</v>
      </c>
      <c r="H103" s="143">
        <v>0.41012</v>
      </c>
      <c r="I103" s="143">
        <v>-0.01416</v>
      </c>
      <c r="J103" s="143">
        <v>0.061836</v>
      </c>
      <c r="K103" s="143">
        <v>-0.03549</v>
      </c>
      <c r="L103" s="143">
        <v>0.192905</v>
      </c>
      <c r="M103" s="143">
        <v>-0.109</v>
      </c>
      <c r="N103" s="143">
        <v>0.371125</v>
      </c>
      <c r="O103" s="143">
        <v>0.159024</v>
      </c>
      <c r="P103" s="143">
        <v>0.15154</v>
      </c>
      <c r="Q103" s="143">
        <v>-0.53121</v>
      </c>
      <c r="R103" s="143">
        <v>0.006945</v>
      </c>
      <c r="S103" s="143">
        <v>0.200964</v>
      </c>
      <c r="T103" s="143">
        <v>-0.04268</v>
      </c>
      <c r="U103" s="143">
        <v>0.127752</v>
      </c>
      <c r="V103" s="143">
        <v>-0.08432</v>
      </c>
      <c r="W103" s="143">
        <v>-0.16454</v>
      </c>
      <c r="X103" s="143">
        <v>0.357648</v>
      </c>
      <c r="Y103" s="143">
        <v>0.022467</v>
      </c>
      <c r="Z103" s="143">
        <v>-0.22806</v>
      </c>
      <c r="AA103" s="143">
        <v>0.116216</v>
      </c>
      <c r="AB103" s="143">
        <v>0.098052</v>
      </c>
      <c r="AC103" s="143">
        <v>0.8702500000000001</v>
      </c>
      <c r="AD103" s="143">
        <v>0.4537</v>
      </c>
      <c r="AE103" s="143">
        <v>-0.19583</v>
      </c>
      <c r="AF103" s="143">
        <v>-0.36298</v>
      </c>
      <c r="AG103" s="143">
        <v>-0.1904</v>
      </c>
      <c r="AH103" s="143">
        <v>-0.68628</v>
      </c>
      <c r="AI103" s="143">
        <v>-0.76028</v>
      </c>
      <c r="AJ103" s="143">
        <v>-0.23805</v>
      </c>
      <c r="AK103" s="143">
        <v>-0.10433999999999999</v>
      </c>
      <c r="AL103" s="143">
        <v>0.033332</v>
      </c>
      <c r="AM103" s="143">
        <v>0.60612</v>
      </c>
      <c r="AN103" s="143">
        <v>-0.05252</v>
      </c>
      <c r="AO103" s="143">
        <v>-0.42024</v>
      </c>
      <c r="AP103" s="143">
        <v>-0.21918</v>
      </c>
      <c r="AQ103" s="143">
        <v>-0.315</v>
      </c>
      <c r="AR103" s="143">
        <v>-0.019200000000000002</v>
      </c>
      <c r="AS103" s="143">
        <v>0.230426</v>
      </c>
      <c r="AT103" s="143">
        <v>-0.32656</v>
      </c>
    </row>
    <row r="104">
      <c r="A104" s="142">
        <f t="shared" si="1"/>
        <v>-1.358907</v>
      </c>
      <c r="B104" s="143">
        <v>-0.0338</v>
      </c>
      <c r="C104" s="143">
        <v>0.13742100000000002</v>
      </c>
      <c r="D104" s="143">
        <v>0.553593</v>
      </c>
      <c r="E104" s="143">
        <v>0.158716</v>
      </c>
      <c r="F104" s="143">
        <v>-0.02176</v>
      </c>
      <c r="G104" s="143">
        <v>0.18679800000000002</v>
      </c>
      <c r="H104" s="143">
        <v>0.328096</v>
      </c>
      <c r="I104" s="143">
        <v>-0.01416</v>
      </c>
      <c r="J104" s="143">
        <v>0.061836</v>
      </c>
      <c r="K104" s="143">
        <v>-0.04732</v>
      </c>
      <c r="L104" s="143">
        <v>0.154324</v>
      </c>
      <c r="M104" s="143">
        <v>-0.109</v>
      </c>
      <c r="N104" s="143">
        <v>0.2969</v>
      </c>
      <c r="O104" s="143">
        <v>0.159024</v>
      </c>
      <c r="P104" s="143">
        <v>0.113655</v>
      </c>
      <c r="Q104" s="143">
        <v>-0.35414</v>
      </c>
      <c r="R104" s="143">
        <v>0.00926</v>
      </c>
      <c r="S104" s="143">
        <v>0.200964</v>
      </c>
      <c r="T104" s="143">
        <v>-0.12804000000000001</v>
      </c>
      <c r="U104" s="143">
        <v>0.127752</v>
      </c>
      <c r="V104" s="143">
        <v>-0.06324</v>
      </c>
      <c r="W104" s="143">
        <v>-0.41135</v>
      </c>
      <c r="X104" s="143">
        <v>0.44706</v>
      </c>
      <c r="Y104" s="143">
        <v>0.029956</v>
      </c>
      <c r="Z104" s="143">
        <v>-0.22806</v>
      </c>
      <c r="AA104" s="143">
        <v>0.116216</v>
      </c>
      <c r="AB104" s="143">
        <v>0.098052</v>
      </c>
      <c r="AC104" s="143">
        <v>0.6962</v>
      </c>
      <c r="AD104" s="143">
        <v>0.36296</v>
      </c>
      <c r="AE104" s="143">
        <v>-0.5874900000000001</v>
      </c>
      <c r="AF104" s="143">
        <v>-0.72596</v>
      </c>
      <c r="AG104" s="143">
        <v>-0.23800000000000002</v>
      </c>
      <c r="AH104" s="143">
        <v>-0.45752</v>
      </c>
      <c r="AI104" s="143">
        <v>-0.57021</v>
      </c>
      <c r="AJ104" s="143">
        <v>-0.3174</v>
      </c>
      <c r="AK104" s="143">
        <v>-0.06956</v>
      </c>
      <c r="AL104" s="143">
        <v>0.033332</v>
      </c>
      <c r="AM104" s="143">
        <v>0.363672</v>
      </c>
      <c r="AN104" s="143">
        <v>-0.01313</v>
      </c>
      <c r="AO104" s="143">
        <v>-0.42024</v>
      </c>
      <c r="AP104" s="143">
        <v>-0.43836</v>
      </c>
      <c r="AQ104" s="143">
        <v>-0.7875</v>
      </c>
      <c r="AR104" s="143">
        <v>-0.0256</v>
      </c>
      <c r="AS104" s="143">
        <v>0.230426</v>
      </c>
      <c r="AT104" s="143">
        <v>-0.16328</v>
      </c>
    </row>
    <row r="105">
      <c r="A105" s="142">
        <f t="shared" si="1"/>
        <v>-1.32778</v>
      </c>
      <c r="B105" s="143">
        <v>-0.0338</v>
      </c>
      <c r="C105" s="143">
        <v>0.183228</v>
      </c>
      <c r="D105" s="143">
        <v>0.738124</v>
      </c>
      <c r="E105" s="143">
        <v>0.158716</v>
      </c>
      <c r="F105" s="143">
        <v>-0.027200000000000002</v>
      </c>
      <c r="G105" s="143">
        <v>0.18679800000000002</v>
      </c>
      <c r="H105" s="143">
        <v>0.246072</v>
      </c>
      <c r="I105" s="143">
        <v>-0.01888</v>
      </c>
      <c r="J105" s="143">
        <v>0.046377</v>
      </c>
      <c r="K105" s="143">
        <v>-0.04732</v>
      </c>
      <c r="L105" s="143">
        <v>0.154324</v>
      </c>
      <c r="M105" s="143">
        <v>-0.0872</v>
      </c>
      <c r="N105" s="143">
        <v>0.2969</v>
      </c>
      <c r="O105" s="143">
        <v>0.212032</v>
      </c>
      <c r="P105" s="143">
        <v>0.15154</v>
      </c>
      <c r="Q105" s="143">
        <v>-0.70828</v>
      </c>
      <c r="R105" s="143">
        <v>0.00926</v>
      </c>
      <c r="S105" s="143">
        <v>0.150723</v>
      </c>
      <c r="T105" s="143">
        <v>-0.17072</v>
      </c>
      <c r="U105" s="143">
        <v>0.09581400000000001</v>
      </c>
      <c r="V105" s="143">
        <v>-0.10540000000000001</v>
      </c>
      <c r="W105" s="143">
        <v>-0.24680999999999997</v>
      </c>
      <c r="X105" s="143">
        <v>0.357648</v>
      </c>
      <c r="Y105" s="143">
        <v>0.029956</v>
      </c>
      <c r="Z105" s="143">
        <v>-0.30408</v>
      </c>
      <c r="AA105" s="143">
        <v>0.087162</v>
      </c>
      <c r="AB105" s="143">
        <v>0.098052</v>
      </c>
      <c r="AC105" s="143">
        <v>0.52215</v>
      </c>
      <c r="AD105" s="143">
        <v>0.36296</v>
      </c>
      <c r="AE105" s="143">
        <v>-0.39166</v>
      </c>
      <c r="AF105" s="143">
        <v>-0.36298</v>
      </c>
      <c r="AG105" s="143">
        <v>-0.1428</v>
      </c>
      <c r="AH105" s="143">
        <v>-0.68628</v>
      </c>
      <c r="AI105" s="143">
        <v>-0.57021</v>
      </c>
      <c r="AJ105" s="143">
        <v>-0.23805</v>
      </c>
      <c r="AK105" s="143">
        <v>-0.10433999999999999</v>
      </c>
      <c r="AL105" s="143">
        <v>0.024999</v>
      </c>
      <c r="AM105" s="143">
        <v>0.363672</v>
      </c>
      <c r="AN105" s="143">
        <v>-0.039389999999999994</v>
      </c>
      <c r="AO105" s="143">
        <v>-0.31518</v>
      </c>
      <c r="AP105" s="143">
        <v>-0.65754</v>
      </c>
      <c r="AQ105" s="143">
        <v>-0.47250000000000003</v>
      </c>
      <c r="AR105" s="143">
        <v>-0.0256</v>
      </c>
      <c r="AS105" s="143">
        <v>0.115213</v>
      </c>
      <c r="AT105" s="143">
        <v>-0.16328</v>
      </c>
    </row>
    <row r="106">
      <c r="A106" s="142">
        <f t="shared" si="1"/>
        <v>0.5575</v>
      </c>
      <c r="B106" s="143">
        <v>-0.0338</v>
      </c>
      <c r="C106" s="143">
        <v>0.091614</v>
      </c>
      <c r="D106" s="143">
        <v>0.738124</v>
      </c>
      <c r="E106" s="143">
        <v>0.158716</v>
      </c>
      <c r="F106" s="143">
        <v>-0.01632</v>
      </c>
      <c r="G106" s="143">
        <v>0.249064</v>
      </c>
      <c r="H106" s="143">
        <v>0.41012</v>
      </c>
      <c r="I106" s="143">
        <v>-0.01416</v>
      </c>
      <c r="J106" s="143">
        <v>0.061836</v>
      </c>
      <c r="K106" s="143">
        <v>-0.03549</v>
      </c>
      <c r="L106" s="143">
        <v>0.192905</v>
      </c>
      <c r="M106" s="143">
        <v>-0.109</v>
      </c>
      <c r="N106" s="143">
        <v>0.371125</v>
      </c>
      <c r="O106" s="143">
        <v>0.159024</v>
      </c>
      <c r="P106" s="143">
        <v>0.15154</v>
      </c>
      <c r="Q106" s="143">
        <v>-0.53121</v>
      </c>
      <c r="R106" s="143">
        <v>0.006945</v>
      </c>
      <c r="S106" s="143">
        <v>0.200964</v>
      </c>
      <c r="T106" s="143">
        <v>-0.04268</v>
      </c>
      <c r="U106" s="143">
        <v>0.127752</v>
      </c>
      <c r="V106" s="143">
        <v>-0.08432</v>
      </c>
      <c r="W106" s="143">
        <v>-0.16454</v>
      </c>
      <c r="X106" s="143">
        <v>0.357648</v>
      </c>
      <c r="Y106" s="143">
        <v>0.022467</v>
      </c>
      <c r="Z106" s="143">
        <v>-0.22806</v>
      </c>
      <c r="AA106" s="143">
        <v>0.116216</v>
      </c>
      <c r="AB106" s="143">
        <v>0.098052</v>
      </c>
      <c r="AC106" s="143">
        <v>0.8702500000000001</v>
      </c>
      <c r="AD106" s="143">
        <v>0.4537</v>
      </c>
      <c r="AE106" s="143">
        <v>-0.19583</v>
      </c>
      <c r="AF106" s="143">
        <v>-0.36298</v>
      </c>
      <c r="AG106" s="143">
        <v>-0.1904</v>
      </c>
      <c r="AH106" s="143">
        <v>-0.68628</v>
      </c>
      <c r="AI106" s="143">
        <v>-0.76028</v>
      </c>
      <c r="AJ106" s="143">
        <v>-0.23805</v>
      </c>
      <c r="AK106" s="143">
        <v>-0.10433999999999999</v>
      </c>
      <c r="AL106" s="143">
        <v>0.033332</v>
      </c>
      <c r="AM106" s="143">
        <v>0.60612</v>
      </c>
      <c r="AN106" s="143">
        <v>-0.05252</v>
      </c>
      <c r="AO106" s="143">
        <v>-0.42024</v>
      </c>
      <c r="AP106" s="143">
        <v>-0.21918</v>
      </c>
      <c r="AQ106" s="143">
        <v>-0.315</v>
      </c>
      <c r="AR106" s="143">
        <v>-0.019200000000000002</v>
      </c>
      <c r="AS106" s="143">
        <v>0.230426</v>
      </c>
      <c r="AT106" s="143">
        <v>-0.32656</v>
      </c>
    </row>
    <row r="107">
      <c r="A107" s="142">
        <f t="shared" si="1"/>
        <v>-3.155899</v>
      </c>
      <c r="B107" s="143">
        <v>-0.0338</v>
      </c>
      <c r="C107" s="143">
        <v>0.229035</v>
      </c>
      <c r="D107" s="143">
        <v>0.553593</v>
      </c>
      <c r="E107" s="143">
        <v>0.198395</v>
      </c>
      <c r="F107" s="143">
        <v>-0.027200000000000002</v>
      </c>
      <c r="G107" s="143">
        <v>0.249064</v>
      </c>
      <c r="H107" s="143">
        <v>0.328096</v>
      </c>
      <c r="I107" s="143">
        <v>-0.01888</v>
      </c>
      <c r="J107" s="143">
        <v>0.046377</v>
      </c>
      <c r="K107" s="143">
        <v>-0.04732</v>
      </c>
      <c r="L107" s="143">
        <v>0.154324</v>
      </c>
      <c r="M107" s="143">
        <v>-0.0872</v>
      </c>
      <c r="N107" s="143">
        <v>0.371125</v>
      </c>
      <c r="O107" s="143">
        <v>0.26504</v>
      </c>
      <c r="P107" s="143">
        <v>0.189425</v>
      </c>
      <c r="Q107" s="143">
        <v>-0.70828</v>
      </c>
      <c r="R107" s="143">
        <v>0.011574999999999998</v>
      </c>
      <c r="S107" s="143">
        <v>0.200964</v>
      </c>
      <c r="T107" s="143">
        <v>-0.17072</v>
      </c>
      <c r="U107" s="143">
        <v>0.15969</v>
      </c>
      <c r="V107" s="143">
        <v>-0.10540000000000001</v>
      </c>
      <c r="W107" s="143">
        <v>-0.41135</v>
      </c>
      <c r="X107" s="143">
        <v>0.178824</v>
      </c>
      <c r="Y107" s="143">
        <v>0.029956</v>
      </c>
      <c r="Z107" s="143">
        <v>-0.22806</v>
      </c>
      <c r="AA107" s="143">
        <v>0.116216</v>
      </c>
      <c r="AB107" s="143">
        <v>0.12256500000000001</v>
      </c>
      <c r="AC107" s="143">
        <v>0.52215</v>
      </c>
      <c r="AD107" s="143">
        <v>0.36296</v>
      </c>
      <c r="AE107" s="143">
        <v>-0.78332</v>
      </c>
      <c r="AF107" s="143">
        <v>-0.9074500000000001</v>
      </c>
      <c r="AG107" s="143">
        <v>-0.0952</v>
      </c>
      <c r="AH107" s="143">
        <v>-0.91504</v>
      </c>
      <c r="AI107" s="143">
        <v>-0.76028</v>
      </c>
      <c r="AJ107" s="143">
        <v>-0.3174</v>
      </c>
      <c r="AK107" s="143">
        <v>-0.1739</v>
      </c>
      <c r="AL107" s="143">
        <v>0.033332</v>
      </c>
      <c r="AM107" s="143">
        <v>0.484896</v>
      </c>
      <c r="AN107" s="143">
        <v>-0.05252</v>
      </c>
      <c r="AO107" s="143">
        <v>-0.5253</v>
      </c>
      <c r="AP107" s="143">
        <v>-0.87672</v>
      </c>
      <c r="AQ107" s="143">
        <v>-0.63</v>
      </c>
      <c r="AR107" s="143">
        <v>-0.0256</v>
      </c>
      <c r="AS107" s="143">
        <v>0.345639</v>
      </c>
      <c r="AT107" s="143">
        <v>-0.4082</v>
      </c>
    </row>
    <row r="108">
      <c r="A108" s="142">
        <f t="shared" si="1"/>
        <v>-1.970012</v>
      </c>
      <c r="B108" s="143">
        <v>-0.0338</v>
      </c>
      <c r="C108" s="143">
        <v>0.091614</v>
      </c>
      <c r="D108" s="143">
        <v>0.553593</v>
      </c>
      <c r="E108" s="143">
        <v>0.158716</v>
      </c>
      <c r="F108" s="143">
        <v>-0.01088</v>
      </c>
      <c r="G108" s="143">
        <v>0.31133</v>
      </c>
      <c r="H108" s="143">
        <v>0.328096</v>
      </c>
      <c r="I108" s="143">
        <v>-0.01416</v>
      </c>
      <c r="J108" s="143">
        <v>0.046377</v>
      </c>
      <c r="K108" s="143">
        <v>-0.04732</v>
      </c>
      <c r="L108" s="143">
        <v>0.154324</v>
      </c>
      <c r="M108" s="143">
        <v>-0.109</v>
      </c>
      <c r="N108" s="143">
        <v>0.371125</v>
      </c>
      <c r="O108" s="143">
        <v>0.212032</v>
      </c>
      <c r="P108" s="143">
        <v>0.15154</v>
      </c>
      <c r="Q108" s="143">
        <v>-0.53121</v>
      </c>
      <c r="R108" s="143">
        <v>0.006945</v>
      </c>
      <c r="S108" s="143">
        <v>0.150723</v>
      </c>
      <c r="T108" s="143">
        <v>-0.17072</v>
      </c>
      <c r="U108" s="143">
        <v>0.127752</v>
      </c>
      <c r="V108" s="143">
        <v>-0.06324</v>
      </c>
      <c r="W108" s="143">
        <v>-0.24680999999999997</v>
      </c>
      <c r="X108" s="143">
        <v>0.26823600000000003</v>
      </c>
      <c r="Y108" s="143">
        <v>0.022467</v>
      </c>
      <c r="Z108" s="143">
        <v>-0.22806</v>
      </c>
      <c r="AA108" s="143">
        <v>0.087162</v>
      </c>
      <c r="AB108" s="143">
        <v>0.073539</v>
      </c>
      <c r="AC108" s="143">
        <v>0.6962</v>
      </c>
      <c r="AD108" s="143">
        <v>0.36296</v>
      </c>
      <c r="AE108" s="143">
        <v>-0.78332</v>
      </c>
      <c r="AF108" s="143">
        <v>-0.9074500000000001</v>
      </c>
      <c r="AG108" s="143">
        <v>-0.0952</v>
      </c>
      <c r="AH108" s="143">
        <v>-0.45752</v>
      </c>
      <c r="AI108" s="143">
        <v>-0.57021</v>
      </c>
      <c r="AJ108" s="143">
        <v>-0.3174</v>
      </c>
      <c r="AK108" s="143">
        <v>-0.13912</v>
      </c>
      <c r="AL108" s="143">
        <v>0.033332</v>
      </c>
      <c r="AM108" s="143">
        <v>0.363672</v>
      </c>
      <c r="AN108" s="143">
        <v>-0.05252</v>
      </c>
      <c r="AO108" s="143">
        <v>-0.31518</v>
      </c>
      <c r="AP108" s="143">
        <v>-0.65754</v>
      </c>
      <c r="AQ108" s="143">
        <v>-0.47250000000000003</v>
      </c>
      <c r="AR108" s="143">
        <v>-0.0256</v>
      </c>
      <c r="AS108" s="143">
        <v>0.115213</v>
      </c>
      <c r="AT108" s="143">
        <v>-0.4082</v>
      </c>
    </row>
    <row r="109">
      <c r="A109" s="142">
        <f t="shared" si="1"/>
        <v>-1.24749</v>
      </c>
      <c r="B109" s="143">
        <v>-0.025349999999999998</v>
      </c>
      <c r="C109" s="143">
        <v>0.045807</v>
      </c>
      <c r="D109" s="143">
        <v>0.184531</v>
      </c>
      <c r="E109" s="143">
        <v>0.079358</v>
      </c>
      <c r="F109" s="143">
        <v>-0.00544</v>
      </c>
      <c r="G109" s="143">
        <v>0.062266</v>
      </c>
      <c r="H109" s="143">
        <v>0.082024</v>
      </c>
      <c r="I109" s="143">
        <v>-0.01416</v>
      </c>
      <c r="J109" s="143">
        <v>0.015459</v>
      </c>
      <c r="K109" s="143">
        <v>-0.05915</v>
      </c>
      <c r="L109" s="143">
        <v>0.038581</v>
      </c>
      <c r="M109" s="143">
        <v>-0.0654</v>
      </c>
      <c r="N109" s="143">
        <v>0.074225</v>
      </c>
      <c r="O109" s="143">
        <v>0.26504</v>
      </c>
      <c r="P109" s="143">
        <v>0.15154</v>
      </c>
      <c r="Q109" s="143">
        <v>-0.35414</v>
      </c>
      <c r="R109" s="143">
        <v>0.011574999999999998</v>
      </c>
      <c r="S109" s="143">
        <v>0.050241</v>
      </c>
      <c r="T109" s="143">
        <v>-0.04268</v>
      </c>
      <c r="U109" s="143">
        <v>0.09581400000000001</v>
      </c>
      <c r="V109" s="143">
        <v>-0.10540000000000001</v>
      </c>
      <c r="W109" s="143">
        <v>-0.24680999999999997</v>
      </c>
      <c r="X109" s="143">
        <v>0.26823600000000003</v>
      </c>
      <c r="Y109" s="143">
        <v>0.014978</v>
      </c>
      <c r="Z109" s="143">
        <v>-0.22806</v>
      </c>
      <c r="AA109" s="143">
        <v>0.087162</v>
      </c>
      <c r="AB109" s="143">
        <v>0.12256500000000001</v>
      </c>
      <c r="AC109" s="143">
        <v>0.8702500000000001</v>
      </c>
      <c r="AD109" s="143">
        <v>0.4537</v>
      </c>
      <c r="AE109" s="143">
        <v>-0.97915</v>
      </c>
      <c r="AF109" s="143">
        <v>-0.36298</v>
      </c>
      <c r="AG109" s="143">
        <v>-0.23800000000000002</v>
      </c>
      <c r="AH109" s="143">
        <v>-0.45752</v>
      </c>
      <c r="AI109" s="143">
        <v>-0.38014</v>
      </c>
      <c r="AJ109" s="143">
        <v>-0.07935</v>
      </c>
      <c r="AK109" s="143">
        <v>-0.13912</v>
      </c>
      <c r="AL109" s="143">
        <v>0.041665</v>
      </c>
      <c r="AM109" s="143">
        <v>0.60612</v>
      </c>
      <c r="AN109" s="143">
        <v>-0.06565</v>
      </c>
      <c r="AO109" s="143">
        <v>-0.10506</v>
      </c>
      <c r="AP109" s="143">
        <v>-0.43836</v>
      </c>
      <c r="AQ109" s="143">
        <v>-0.315</v>
      </c>
      <c r="AR109" s="143">
        <v>-0.032</v>
      </c>
      <c r="AS109" s="143">
        <v>0.115213</v>
      </c>
      <c r="AT109" s="143">
        <v>-0.24492000000000003</v>
      </c>
    </row>
    <row r="110">
      <c r="A110" s="142">
        <f t="shared" si="1"/>
        <v>-2.242539</v>
      </c>
      <c r="B110" s="143">
        <v>-0.0169</v>
      </c>
      <c r="C110" s="143">
        <v>0.091614</v>
      </c>
      <c r="D110" s="143">
        <v>0.553593</v>
      </c>
      <c r="E110" s="143">
        <v>0.158716</v>
      </c>
      <c r="F110" s="143">
        <v>-0.027200000000000002</v>
      </c>
      <c r="G110" s="143">
        <v>0.31133</v>
      </c>
      <c r="H110" s="143">
        <v>0.41012</v>
      </c>
      <c r="I110" s="143">
        <v>-0.01888</v>
      </c>
      <c r="J110" s="143">
        <v>0.077295</v>
      </c>
      <c r="K110" s="143">
        <v>-0.05915</v>
      </c>
      <c r="L110" s="143">
        <v>0.154324</v>
      </c>
      <c r="M110" s="143">
        <v>-0.0872</v>
      </c>
      <c r="N110" s="143">
        <v>0.371125</v>
      </c>
      <c r="O110" s="143">
        <v>0.212032</v>
      </c>
      <c r="P110" s="143">
        <v>0.15154</v>
      </c>
      <c r="Q110" s="143">
        <v>-0.70828</v>
      </c>
      <c r="R110" s="143">
        <v>0.00926</v>
      </c>
      <c r="S110" s="143">
        <v>0.150723</v>
      </c>
      <c r="T110" s="143">
        <v>-0.17072</v>
      </c>
      <c r="U110" s="143">
        <v>0.127752</v>
      </c>
      <c r="V110" s="143">
        <v>-0.04216</v>
      </c>
      <c r="W110" s="143">
        <v>-0.32908</v>
      </c>
      <c r="X110" s="143">
        <v>0.357648</v>
      </c>
      <c r="Y110" s="143">
        <v>0.029956</v>
      </c>
      <c r="Z110" s="143">
        <v>-0.30408</v>
      </c>
      <c r="AA110" s="143">
        <v>0.14527</v>
      </c>
      <c r="AB110" s="143">
        <v>0.12256500000000001</v>
      </c>
      <c r="AC110" s="143">
        <v>0.8702500000000001</v>
      </c>
      <c r="AD110" s="143">
        <v>0.36296</v>
      </c>
      <c r="AE110" s="143">
        <v>-0.97915</v>
      </c>
      <c r="AF110" s="143">
        <v>-0.9074500000000001</v>
      </c>
      <c r="AG110" s="143">
        <v>-0.23800000000000002</v>
      </c>
      <c r="AH110" s="143">
        <v>-0.91504</v>
      </c>
      <c r="AI110" s="143">
        <v>-0.76028</v>
      </c>
      <c r="AJ110" s="143">
        <v>-0.3174</v>
      </c>
      <c r="AK110" s="143">
        <v>-0.13912</v>
      </c>
      <c r="AL110" s="143">
        <v>0.041665</v>
      </c>
      <c r="AM110" s="143">
        <v>0.60612</v>
      </c>
      <c r="AN110" s="143">
        <v>-0.05252</v>
      </c>
      <c r="AO110" s="143">
        <v>-0.42024</v>
      </c>
      <c r="AP110" s="143">
        <v>-0.43836</v>
      </c>
      <c r="AQ110" s="143">
        <v>-0.315</v>
      </c>
      <c r="AR110" s="143">
        <v>-0.019200000000000002</v>
      </c>
      <c r="AS110" s="143">
        <v>0.115213</v>
      </c>
      <c r="AT110" s="143">
        <v>-0.4082</v>
      </c>
    </row>
    <row r="111">
      <c r="A111" s="142">
        <f t="shared" si="1"/>
        <v>0.169879</v>
      </c>
      <c r="B111" s="143">
        <v>-0.0169</v>
      </c>
      <c r="C111" s="143">
        <v>0.091614</v>
      </c>
      <c r="D111" s="143">
        <v>0.369062</v>
      </c>
      <c r="E111" s="143">
        <v>0.079358</v>
      </c>
      <c r="F111" s="143">
        <v>-0.00544</v>
      </c>
      <c r="G111" s="143">
        <v>0.18679800000000002</v>
      </c>
      <c r="H111" s="143">
        <v>0.246072</v>
      </c>
      <c r="I111" s="143">
        <v>-0.00472</v>
      </c>
      <c r="J111" s="143">
        <v>0.015459</v>
      </c>
      <c r="K111" s="143">
        <v>-0.01183</v>
      </c>
      <c r="L111" s="143">
        <v>0.038581</v>
      </c>
      <c r="M111" s="143">
        <v>-0.0436</v>
      </c>
      <c r="N111" s="143">
        <v>0.222675</v>
      </c>
      <c r="O111" s="143">
        <v>0.159024</v>
      </c>
      <c r="P111" s="143">
        <v>0.113655</v>
      </c>
      <c r="Q111" s="143">
        <v>-0.17707</v>
      </c>
      <c r="R111" s="143">
        <v>0.006945</v>
      </c>
      <c r="S111" s="143">
        <v>0.100482</v>
      </c>
      <c r="T111" s="143">
        <v>-0.04268</v>
      </c>
      <c r="U111" s="143">
        <v>0.063876</v>
      </c>
      <c r="V111" s="143">
        <v>-0.06324</v>
      </c>
      <c r="W111" s="143">
        <v>-0.24680999999999997</v>
      </c>
      <c r="X111" s="143">
        <v>0.357648</v>
      </c>
      <c r="Y111" s="143">
        <v>0.014978</v>
      </c>
      <c r="Z111" s="143">
        <v>-0.07602</v>
      </c>
      <c r="AA111" s="143">
        <v>0.058108</v>
      </c>
      <c r="AB111" s="143">
        <v>0.024513</v>
      </c>
      <c r="AC111" s="143">
        <v>0.52215</v>
      </c>
      <c r="AD111" s="143">
        <v>0.36296</v>
      </c>
      <c r="AE111" s="143">
        <v>-0.39166</v>
      </c>
      <c r="AF111" s="143">
        <v>-0.18149</v>
      </c>
      <c r="AG111" s="143">
        <v>-0.0952</v>
      </c>
      <c r="AH111" s="143">
        <v>-0.22876</v>
      </c>
      <c r="AI111" s="143">
        <v>-0.38014</v>
      </c>
      <c r="AJ111" s="143">
        <v>-0.23805</v>
      </c>
      <c r="AK111" s="143">
        <v>-0.10433999999999999</v>
      </c>
      <c r="AL111" s="143">
        <v>0.041665</v>
      </c>
      <c r="AM111" s="143">
        <v>0.60612</v>
      </c>
      <c r="AN111" s="143">
        <v>-0.05252</v>
      </c>
      <c r="AO111" s="143">
        <v>-0.42024</v>
      </c>
      <c r="AP111" s="143">
        <v>-0.21918</v>
      </c>
      <c r="AQ111" s="143">
        <v>-0.315</v>
      </c>
      <c r="AR111" s="143">
        <v>-0.019200000000000002</v>
      </c>
      <c r="AS111" s="143">
        <v>0.230426</v>
      </c>
      <c r="AT111" s="143">
        <v>-0.4082</v>
      </c>
    </row>
    <row r="112">
      <c r="A112" s="142">
        <f t="shared" si="1"/>
        <v>-2.795788</v>
      </c>
      <c r="B112" s="143">
        <v>-0.00845</v>
      </c>
      <c r="C112" s="143">
        <v>0.045807</v>
      </c>
      <c r="D112" s="143">
        <v>0.184531</v>
      </c>
      <c r="E112" s="143">
        <v>0.039679</v>
      </c>
      <c r="F112" s="143">
        <v>-0.01088</v>
      </c>
      <c r="G112" s="143">
        <v>0.18679800000000002</v>
      </c>
      <c r="H112" s="143">
        <v>0.246072</v>
      </c>
      <c r="I112" s="143">
        <v>-0.01416</v>
      </c>
      <c r="J112" s="143">
        <v>0.046377</v>
      </c>
      <c r="K112" s="143">
        <v>-0.03549</v>
      </c>
      <c r="L112" s="143">
        <v>0.154324</v>
      </c>
      <c r="M112" s="143">
        <v>-0.109</v>
      </c>
      <c r="N112" s="143">
        <v>0.371125</v>
      </c>
      <c r="O112" s="143">
        <v>0.212032</v>
      </c>
      <c r="P112" s="143">
        <v>0.15154</v>
      </c>
      <c r="Q112" s="143">
        <v>-0.8853500000000001</v>
      </c>
      <c r="R112" s="143">
        <v>0.011574999999999998</v>
      </c>
      <c r="S112" s="143">
        <v>0.200964</v>
      </c>
      <c r="T112" s="143">
        <v>-0.17072</v>
      </c>
      <c r="U112" s="143">
        <v>0.15969</v>
      </c>
      <c r="V112" s="143">
        <v>-0.08432</v>
      </c>
      <c r="W112" s="143">
        <v>-0.41135</v>
      </c>
      <c r="X112" s="143">
        <v>0.44706</v>
      </c>
      <c r="Y112" s="143">
        <v>0.029956</v>
      </c>
      <c r="Z112" s="143">
        <v>-0.30408</v>
      </c>
      <c r="AA112" s="143">
        <v>0.116216</v>
      </c>
      <c r="AB112" s="143">
        <v>0.098052</v>
      </c>
      <c r="AC112" s="143">
        <v>0.6962</v>
      </c>
      <c r="AD112" s="143">
        <v>0.4537</v>
      </c>
      <c r="AE112" s="143">
        <v>-0.78332</v>
      </c>
      <c r="AF112" s="143">
        <v>-0.36298</v>
      </c>
      <c r="AG112" s="143">
        <v>-0.0476</v>
      </c>
      <c r="AH112" s="143">
        <v>-0.91504</v>
      </c>
      <c r="AI112" s="143">
        <v>-0.76028</v>
      </c>
      <c r="AJ112" s="143">
        <v>-0.3174</v>
      </c>
      <c r="AK112" s="143">
        <v>-0.13912</v>
      </c>
      <c r="AL112" s="143">
        <v>0.033332</v>
      </c>
      <c r="AM112" s="143">
        <v>0.484896</v>
      </c>
      <c r="AN112" s="143">
        <v>-0.05252</v>
      </c>
      <c r="AO112" s="143">
        <v>-0.42024</v>
      </c>
      <c r="AP112" s="143">
        <v>-0.65754</v>
      </c>
      <c r="AQ112" s="143">
        <v>-0.47250000000000003</v>
      </c>
      <c r="AR112" s="143">
        <v>-0.0256</v>
      </c>
      <c r="AS112" s="143">
        <v>0.230426</v>
      </c>
      <c r="AT112" s="143">
        <v>-0.4082</v>
      </c>
    </row>
    <row r="113">
      <c r="A113" s="142">
        <f t="shared" si="1"/>
        <v>-1.49106</v>
      </c>
      <c r="B113" s="143">
        <v>-0.0338</v>
      </c>
      <c r="C113" s="143">
        <v>0.183228</v>
      </c>
      <c r="D113" s="143">
        <v>0.738124</v>
      </c>
      <c r="E113" s="143">
        <v>0.158716</v>
      </c>
      <c r="F113" s="143">
        <v>-0.027200000000000002</v>
      </c>
      <c r="G113" s="143">
        <v>0.18679800000000002</v>
      </c>
      <c r="H113" s="143">
        <v>0.246072</v>
      </c>
      <c r="I113" s="143">
        <v>-0.01888</v>
      </c>
      <c r="J113" s="143">
        <v>0.046377</v>
      </c>
      <c r="K113" s="143">
        <v>-0.04732</v>
      </c>
      <c r="L113" s="143">
        <v>0.154324</v>
      </c>
      <c r="M113" s="143">
        <v>-0.0872</v>
      </c>
      <c r="N113" s="143">
        <v>0.2969</v>
      </c>
      <c r="O113" s="143">
        <v>0.212032</v>
      </c>
      <c r="P113" s="143">
        <v>0.15154</v>
      </c>
      <c r="Q113" s="143">
        <v>-0.70828</v>
      </c>
      <c r="R113" s="143">
        <v>0.00926</v>
      </c>
      <c r="S113" s="143">
        <v>0.150723</v>
      </c>
      <c r="T113" s="143">
        <v>-0.17072</v>
      </c>
      <c r="U113" s="143">
        <v>0.09581400000000001</v>
      </c>
      <c r="V113" s="143">
        <v>-0.10540000000000001</v>
      </c>
      <c r="W113" s="143">
        <v>-0.24680999999999997</v>
      </c>
      <c r="X113" s="143">
        <v>0.357648</v>
      </c>
      <c r="Y113" s="143">
        <v>0.029956</v>
      </c>
      <c r="Z113" s="143">
        <v>-0.30408</v>
      </c>
      <c r="AA113" s="143">
        <v>0.087162</v>
      </c>
      <c r="AB113" s="143">
        <v>0.098052</v>
      </c>
      <c r="AC113" s="143">
        <v>0.52215</v>
      </c>
      <c r="AD113" s="143">
        <v>0.36296</v>
      </c>
      <c r="AE113" s="143">
        <v>-0.39166</v>
      </c>
      <c r="AF113" s="143">
        <v>-0.36298</v>
      </c>
      <c r="AG113" s="143">
        <v>-0.1428</v>
      </c>
      <c r="AH113" s="143">
        <v>-0.68628</v>
      </c>
      <c r="AI113" s="143">
        <v>-0.57021</v>
      </c>
      <c r="AJ113" s="143">
        <v>-0.23805</v>
      </c>
      <c r="AK113" s="143">
        <v>-0.10433999999999999</v>
      </c>
      <c r="AL113" s="143">
        <v>0.024999</v>
      </c>
      <c r="AM113" s="143">
        <v>0.363672</v>
      </c>
      <c r="AN113" s="143">
        <v>-0.039389999999999994</v>
      </c>
      <c r="AO113" s="143">
        <v>-0.31518</v>
      </c>
      <c r="AP113" s="143">
        <v>-0.65754</v>
      </c>
      <c r="AQ113" s="143">
        <v>-0.47250000000000003</v>
      </c>
      <c r="AR113" s="143">
        <v>-0.0256</v>
      </c>
      <c r="AS113" s="143">
        <v>0.115213</v>
      </c>
      <c r="AT113" s="143">
        <v>-0.32656</v>
      </c>
    </row>
    <row r="114">
      <c r="A114" s="142">
        <f t="shared" si="1"/>
        <v>-1.960066</v>
      </c>
      <c r="B114" s="143">
        <v>-0.0338</v>
      </c>
      <c r="C114" s="143">
        <v>0.13742100000000002</v>
      </c>
      <c r="D114" s="143">
        <v>0.553593</v>
      </c>
      <c r="E114" s="143">
        <v>0.119037</v>
      </c>
      <c r="F114" s="143">
        <v>-0.01632</v>
      </c>
      <c r="G114" s="143">
        <v>0.249064</v>
      </c>
      <c r="H114" s="143">
        <v>0.328096</v>
      </c>
      <c r="I114" s="143">
        <v>-0.023600000000000003</v>
      </c>
      <c r="J114" s="143">
        <v>0.061836</v>
      </c>
      <c r="K114" s="143">
        <v>-0.05915</v>
      </c>
      <c r="L114" s="143">
        <v>0.154324</v>
      </c>
      <c r="M114" s="143">
        <v>-0.109</v>
      </c>
      <c r="N114" s="143">
        <v>0.2969</v>
      </c>
      <c r="O114" s="143">
        <v>0.212032</v>
      </c>
      <c r="P114" s="143">
        <v>0.15154</v>
      </c>
      <c r="Q114" s="143">
        <v>-0.53121</v>
      </c>
      <c r="R114" s="143">
        <v>0.00926</v>
      </c>
      <c r="S114" s="143">
        <v>0.200964</v>
      </c>
      <c r="T114" s="143">
        <v>-0.12804000000000001</v>
      </c>
      <c r="U114" s="143">
        <v>0.127752</v>
      </c>
      <c r="V114" s="143">
        <v>-0.08432</v>
      </c>
      <c r="W114" s="143">
        <v>-0.24680999999999997</v>
      </c>
      <c r="X114" s="143">
        <v>0.178824</v>
      </c>
      <c r="Y114" s="143">
        <v>0.007489</v>
      </c>
      <c r="Z114" s="143">
        <v>-0.3801</v>
      </c>
      <c r="AA114" s="143">
        <v>0.087162</v>
      </c>
      <c r="AB114" s="143">
        <v>0.098052</v>
      </c>
      <c r="AC114" s="143">
        <v>0.3481</v>
      </c>
      <c r="AD114" s="143">
        <v>0.27222</v>
      </c>
      <c r="AE114" s="143">
        <v>-0.78332</v>
      </c>
      <c r="AF114" s="143">
        <v>-0.54447</v>
      </c>
      <c r="AG114" s="143">
        <v>-0.1904</v>
      </c>
      <c r="AH114" s="143">
        <v>-0.68628</v>
      </c>
      <c r="AI114" s="143">
        <v>-0.57021</v>
      </c>
      <c r="AJ114" s="143">
        <v>-0.23805</v>
      </c>
      <c r="AK114" s="143">
        <v>-0.13912</v>
      </c>
      <c r="AL114" s="143">
        <v>0.041665</v>
      </c>
      <c r="AM114" s="143">
        <v>0.60612</v>
      </c>
      <c r="AN114" s="143">
        <v>-0.06565</v>
      </c>
      <c r="AO114" s="143">
        <v>-0.5253</v>
      </c>
      <c r="AP114" s="143">
        <v>-0.21918</v>
      </c>
      <c r="AQ114" s="143">
        <v>-0.315</v>
      </c>
      <c r="AR114" s="143">
        <v>-0.019200000000000002</v>
      </c>
      <c r="AS114" s="143">
        <v>0.115213</v>
      </c>
      <c r="AT114" s="143">
        <v>-0.4082</v>
      </c>
    </row>
    <row r="115">
      <c r="A115" s="142">
        <f t="shared" si="1"/>
        <v>-0.739262</v>
      </c>
      <c r="B115" s="143">
        <v>-0.0338</v>
      </c>
      <c r="C115" s="143">
        <v>0.229035</v>
      </c>
      <c r="D115" s="143">
        <v>0.553593</v>
      </c>
      <c r="E115" s="143">
        <v>0.119037</v>
      </c>
      <c r="F115" s="143">
        <v>-0.01632</v>
      </c>
      <c r="G115" s="143">
        <v>0.249064</v>
      </c>
      <c r="H115" s="143">
        <v>0.328096</v>
      </c>
      <c r="I115" s="143">
        <v>-0.023600000000000003</v>
      </c>
      <c r="J115" s="143">
        <v>0.046377</v>
      </c>
      <c r="K115" s="143">
        <v>-0.02366</v>
      </c>
      <c r="L115" s="143">
        <v>0.154324</v>
      </c>
      <c r="M115" s="143">
        <v>-0.109</v>
      </c>
      <c r="N115" s="143">
        <v>0.371125</v>
      </c>
      <c r="O115" s="143">
        <v>0.212032</v>
      </c>
      <c r="P115" s="143">
        <v>0.037885</v>
      </c>
      <c r="Q115" s="143">
        <v>-0.35414</v>
      </c>
      <c r="R115" s="143">
        <v>0.002315</v>
      </c>
      <c r="S115" s="143">
        <v>0.200964</v>
      </c>
      <c r="T115" s="143">
        <v>-0.08536</v>
      </c>
      <c r="U115" s="143">
        <v>0.063876</v>
      </c>
      <c r="V115" s="143">
        <v>-0.04216</v>
      </c>
      <c r="W115" s="143">
        <v>-0.08227</v>
      </c>
      <c r="X115" s="143">
        <v>0.26823600000000003</v>
      </c>
      <c r="Y115" s="143">
        <v>0.014978</v>
      </c>
      <c r="Z115" s="143">
        <v>-0.07602</v>
      </c>
      <c r="AA115" s="143">
        <v>0.029054</v>
      </c>
      <c r="AB115" s="143">
        <v>0.024513</v>
      </c>
      <c r="AC115" s="143">
        <v>0.3481</v>
      </c>
      <c r="AD115" s="143">
        <v>0.36296</v>
      </c>
      <c r="AE115" s="143">
        <v>-0.39166</v>
      </c>
      <c r="AF115" s="143">
        <v>-0.54447</v>
      </c>
      <c r="AG115" s="143">
        <v>-0.23800000000000002</v>
      </c>
      <c r="AH115" s="143">
        <v>-0.45752</v>
      </c>
      <c r="AI115" s="143">
        <v>-0.38014</v>
      </c>
      <c r="AJ115" s="143">
        <v>-0.3174</v>
      </c>
      <c r="AK115" s="143">
        <v>-0.13912</v>
      </c>
      <c r="AL115" s="143">
        <v>0.033332</v>
      </c>
      <c r="AM115" s="143">
        <v>0.484896</v>
      </c>
      <c r="AN115" s="143">
        <v>-0.05252</v>
      </c>
      <c r="AO115" s="143">
        <v>-0.31518</v>
      </c>
      <c r="AP115" s="143">
        <v>-0.43836</v>
      </c>
      <c r="AQ115" s="143">
        <v>-0.7875</v>
      </c>
      <c r="AR115" s="143">
        <v>-0.032</v>
      </c>
      <c r="AS115" s="143">
        <v>0.230426</v>
      </c>
      <c r="AT115" s="143">
        <v>-0.16328</v>
      </c>
    </row>
    <row r="116">
      <c r="A116" s="142">
        <f t="shared" si="1"/>
        <v>-1.250392</v>
      </c>
      <c r="B116" s="143">
        <v>-0.025349999999999998</v>
      </c>
      <c r="C116" s="143">
        <v>0.13742100000000002</v>
      </c>
      <c r="D116" s="143">
        <v>0.553593</v>
      </c>
      <c r="E116" s="143">
        <v>0.119037</v>
      </c>
      <c r="F116" s="143">
        <v>-0.01632</v>
      </c>
      <c r="G116" s="143">
        <v>0.18679800000000002</v>
      </c>
      <c r="H116" s="143">
        <v>0.164048</v>
      </c>
      <c r="I116" s="143">
        <v>-0.01416</v>
      </c>
      <c r="J116" s="143">
        <v>0.030918</v>
      </c>
      <c r="K116" s="143">
        <v>-0.03549</v>
      </c>
      <c r="L116" s="143">
        <v>0.11574299999999998</v>
      </c>
      <c r="M116" s="143">
        <v>-0.0654</v>
      </c>
      <c r="N116" s="143">
        <v>0.2969</v>
      </c>
      <c r="O116" s="143">
        <v>0.212032</v>
      </c>
      <c r="P116" s="143">
        <v>0.15154</v>
      </c>
      <c r="Q116" s="143">
        <v>-0.70828</v>
      </c>
      <c r="R116" s="143">
        <v>0.011574999999999998</v>
      </c>
      <c r="S116" s="143">
        <v>0.0</v>
      </c>
      <c r="T116" s="143">
        <v>-0.08536</v>
      </c>
      <c r="U116" s="143">
        <v>0.063876</v>
      </c>
      <c r="V116" s="143">
        <v>-0.06324</v>
      </c>
      <c r="W116" s="143">
        <v>-0.24680999999999997</v>
      </c>
      <c r="X116" s="143">
        <v>0.178824</v>
      </c>
      <c r="Y116" s="143">
        <v>0.022467</v>
      </c>
      <c r="Z116" s="143">
        <v>-0.22806</v>
      </c>
      <c r="AA116" s="143">
        <v>0.116216</v>
      </c>
      <c r="AB116" s="143">
        <v>0.073539</v>
      </c>
      <c r="AC116" s="143">
        <v>0.52215</v>
      </c>
      <c r="AD116" s="143">
        <v>0.36296</v>
      </c>
      <c r="AE116" s="143">
        <v>-0.5874900000000001</v>
      </c>
      <c r="AF116" s="143">
        <v>-0.54447</v>
      </c>
      <c r="AG116" s="143">
        <v>-0.1428</v>
      </c>
      <c r="AH116" s="143">
        <v>-0.45752</v>
      </c>
      <c r="AI116" s="143">
        <v>-0.38014</v>
      </c>
      <c r="AJ116" s="143">
        <v>-0.3174</v>
      </c>
      <c r="AK116" s="143">
        <v>-0.1739</v>
      </c>
      <c r="AL116" s="143">
        <v>0.033332</v>
      </c>
      <c r="AM116" s="143">
        <v>0.60612</v>
      </c>
      <c r="AN116" s="143">
        <v>-0.06565</v>
      </c>
      <c r="AO116" s="143">
        <v>-0.21012</v>
      </c>
      <c r="AP116" s="143">
        <v>-0.43836</v>
      </c>
      <c r="AQ116" s="143">
        <v>-0.315</v>
      </c>
      <c r="AR116" s="143">
        <v>-0.0256</v>
      </c>
      <c r="AS116" s="143">
        <v>0.345639</v>
      </c>
      <c r="AT116" s="143">
        <v>-0.4082</v>
      </c>
    </row>
    <row r="117">
      <c r="A117" s="142">
        <f t="shared" si="1"/>
        <v>-1.706546</v>
      </c>
      <c r="B117" s="143">
        <v>-0.0338</v>
      </c>
      <c r="C117" s="143">
        <v>0.183228</v>
      </c>
      <c r="D117" s="143">
        <v>0.738124</v>
      </c>
      <c r="E117" s="143">
        <v>0.158716</v>
      </c>
      <c r="F117" s="143">
        <v>-0.01632</v>
      </c>
      <c r="G117" s="143">
        <v>0.249064</v>
      </c>
      <c r="H117" s="143">
        <v>0.328096</v>
      </c>
      <c r="I117" s="143">
        <v>-0.01888</v>
      </c>
      <c r="J117" s="143">
        <v>0.046377</v>
      </c>
      <c r="K117" s="143">
        <v>-0.04732</v>
      </c>
      <c r="L117" s="143">
        <v>0.154324</v>
      </c>
      <c r="M117" s="143">
        <v>-0.0872</v>
      </c>
      <c r="N117" s="143">
        <v>0.2969</v>
      </c>
      <c r="O117" s="143">
        <v>0.212032</v>
      </c>
      <c r="P117" s="143">
        <v>0.15154</v>
      </c>
      <c r="Q117" s="143">
        <v>-0.53121</v>
      </c>
      <c r="R117" s="143">
        <v>0.006945</v>
      </c>
      <c r="S117" s="143">
        <v>0.251205</v>
      </c>
      <c r="T117" s="143">
        <v>-0.2134</v>
      </c>
      <c r="U117" s="143">
        <v>0.15969</v>
      </c>
      <c r="V117" s="143">
        <v>-0.06324</v>
      </c>
      <c r="W117" s="143">
        <v>-0.24680999999999997</v>
      </c>
      <c r="X117" s="143">
        <v>0.26823600000000003</v>
      </c>
      <c r="Y117" s="143">
        <v>0.029956</v>
      </c>
      <c r="Z117" s="143">
        <v>-0.22806</v>
      </c>
      <c r="AA117" s="143">
        <v>0.116216</v>
      </c>
      <c r="AB117" s="143">
        <v>0.098052</v>
      </c>
      <c r="AC117" s="143">
        <v>0.6962</v>
      </c>
      <c r="AD117" s="143">
        <v>0.36296</v>
      </c>
      <c r="AE117" s="143">
        <v>-0.78332</v>
      </c>
      <c r="AF117" s="143">
        <v>-0.72596</v>
      </c>
      <c r="AG117" s="143">
        <v>-0.1428</v>
      </c>
      <c r="AH117" s="143">
        <v>-0.68628</v>
      </c>
      <c r="AI117" s="143">
        <v>-0.57021</v>
      </c>
      <c r="AJ117" s="143">
        <v>-0.23805</v>
      </c>
      <c r="AK117" s="143">
        <v>-0.10433999999999999</v>
      </c>
      <c r="AL117" s="143">
        <v>0.033332</v>
      </c>
      <c r="AM117" s="143">
        <v>0.363672</v>
      </c>
      <c r="AN117" s="143">
        <v>-0.039389999999999994</v>
      </c>
      <c r="AO117" s="143">
        <v>-0.31518</v>
      </c>
      <c r="AP117" s="143">
        <v>-0.87672</v>
      </c>
      <c r="AQ117" s="143">
        <v>-0.63</v>
      </c>
      <c r="AR117" s="143">
        <v>-0.032</v>
      </c>
      <c r="AS117" s="143">
        <v>0.345639</v>
      </c>
      <c r="AT117" s="143">
        <v>-0.32656</v>
      </c>
    </row>
    <row r="118">
      <c r="A118" s="142">
        <f t="shared" si="1"/>
        <v>-1.721904</v>
      </c>
      <c r="B118" s="143">
        <v>-0.0169</v>
      </c>
      <c r="C118" s="143">
        <v>0.183228</v>
      </c>
      <c r="D118" s="143">
        <v>0.738124</v>
      </c>
      <c r="E118" s="143">
        <v>0.119037</v>
      </c>
      <c r="F118" s="143">
        <v>-0.01088</v>
      </c>
      <c r="G118" s="143">
        <v>0.249064</v>
      </c>
      <c r="H118" s="143">
        <v>0.328096</v>
      </c>
      <c r="I118" s="143">
        <v>-0.01416</v>
      </c>
      <c r="J118" s="143">
        <v>0.061836</v>
      </c>
      <c r="K118" s="143">
        <v>-0.04732</v>
      </c>
      <c r="L118" s="143">
        <v>0.192905</v>
      </c>
      <c r="M118" s="143">
        <v>-0.109</v>
      </c>
      <c r="N118" s="143">
        <v>0.2969</v>
      </c>
      <c r="O118" s="143">
        <v>0.106016</v>
      </c>
      <c r="P118" s="143">
        <v>0.07577</v>
      </c>
      <c r="Q118" s="143">
        <v>-0.35414</v>
      </c>
      <c r="R118" s="143">
        <v>0.00926</v>
      </c>
      <c r="S118" s="143">
        <v>0.100482</v>
      </c>
      <c r="T118" s="143">
        <v>-0.08536</v>
      </c>
      <c r="U118" s="143">
        <v>0.063876</v>
      </c>
      <c r="V118" s="143">
        <v>-0.04216</v>
      </c>
      <c r="W118" s="143">
        <v>-0.41135</v>
      </c>
      <c r="X118" s="143">
        <v>0.26823600000000003</v>
      </c>
      <c r="Y118" s="143">
        <v>0.014978</v>
      </c>
      <c r="Z118" s="143">
        <v>-0.22806</v>
      </c>
      <c r="AA118" s="143">
        <v>0.116216</v>
      </c>
      <c r="AB118" s="143">
        <v>0.098052</v>
      </c>
      <c r="AC118" s="143">
        <v>0.6962</v>
      </c>
      <c r="AD118" s="143">
        <v>0.18148</v>
      </c>
      <c r="AE118" s="143">
        <v>-0.39166</v>
      </c>
      <c r="AF118" s="143">
        <v>-0.54447</v>
      </c>
      <c r="AG118" s="143">
        <v>-0.0952</v>
      </c>
      <c r="AH118" s="143">
        <v>-0.45752</v>
      </c>
      <c r="AI118" s="143">
        <v>-0.57021</v>
      </c>
      <c r="AJ118" s="143">
        <v>-0.39675000000000005</v>
      </c>
      <c r="AK118" s="143">
        <v>-0.06956</v>
      </c>
      <c r="AL118" s="143">
        <v>0.016666</v>
      </c>
      <c r="AM118" s="143">
        <v>0.242448</v>
      </c>
      <c r="AN118" s="143">
        <v>-0.02626</v>
      </c>
      <c r="AO118" s="143">
        <v>-0.5253</v>
      </c>
      <c r="AP118" s="143">
        <v>-0.65754</v>
      </c>
      <c r="AQ118" s="143">
        <v>-0.63</v>
      </c>
      <c r="AR118" s="143">
        <v>-0.019200000000000002</v>
      </c>
      <c r="AS118" s="143">
        <v>0.230426</v>
      </c>
      <c r="AT118" s="143">
        <v>-0.4082</v>
      </c>
    </row>
    <row r="119">
      <c r="A119" s="142">
        <f t="shared" si="1"/>
        <v>-2.911001</v>
      </c>
      <c r="B119" s="143">
        <v>-0.00845</v>
      </c>
      <c r="C119" s="143">
        <v>0.045807</v>
      </c>
      <c r="D119" s="143">
        <v>0.184531</v>
      </c>
      <c r="E119" s="143">
        <v>0.039679</v>
      </c>
      <c r="F119" s="143">
        <v>-0.01088</v>
      </c>
      <c r="G119" s="143">
        <v>0.18679800000000002</v>
      </c>
      <c r="H119" s="143">
        <v>0.246072</v>
      </c>
      <c r="I119" s="143">
        <v>-0.01416</v>
      </c>
      <c r="J119" s="143">
        <v>0.046377</v>
      </c>
      <c r="K119" s="143">
        <v>-0.03549</v>
      </c>
      <c r="L119" s="143">
        <v>0.154324</v>
      </c>
      <c r="M119" s="143">
        <v>-0.109</v>
      </c>
      <c r="N119" s="143">
        <v>0.371125</v>
      </c>
      <c r="O119" s="143">
        <v>0.212032</v>
      </c>
      <c r="P119" s="143">
        <v>0.15154</v>
      </c>
      <c r="Q119" s="143">
        <v>-0.8853500000000001</v>
      </c>
      <c r="R119" s="143">
        <v>0.011574999999999998</v>
      </c>
      <c r="S119" s="143">
        <v>0.200964</v>
      </c>
      <c r="T119" s="143">
        <v>-0.17072</v>
      </c>
      <c r="U119" s="143">
        <v>0.15969</v>
      </c>
      <c r="V119" s="143">
        <v>-0.08432</v>
      </c>
      <c r="W119" s="143">
        <v>-0.41135</v>
      </c>
      <c r="X119" s="143">
        <v>0.44706</v>
      </c>
      <c r="Y119" s="143">
        <v>0.029956</v>
      </c>
      <c r="Z119" s="143">
        <v>-0.30408</v>
      </c>
      <c r="AA119" s="143">
        <v>0.116216</v>
      </c>
      <c r="AB119" s="143">
        <v>0.098052</v>
      </c>
      <c r="AC119" s="143">
        <v>0.6962</v>
      </c>
      <c r="AD119" s="143">
        <v>0.4537</v>
      </c>
      <c r="AE119" s="143">
        <v>-0.78332</v>
      </c>
      <c r="AF119" s="143">
        <v>-0.36298</v>
      </c>
      <c r="AG119" s="143">
        <v>-0.0476</v>
      </c>
      <c r="AH119" s="143">
        <v>-0.91504</v>
      </c>
      <c r="AI119" s="143">
        <v>-0.76028</v>
      </c>
      <c r="AJ119" s="143">
        <v>-0.3174</v>
      </c>
      <c r="AK119" s="143">
        <v>-0.13912</v>
      </c>
      <c r="AL119" s="143">
        <v>0.033332</v>
      </c>
      <c r="AM119" s="143">
        <v>0.484896</v>
      </c>
      <c r="AN119" s="143">
        <v>-0.05252</v>
      </c>
      <c r="AO119" s="143">
        <v>-0.42024</v>
      </c>
      <c r="AP119" s="143">
        <v>-0.65754</v>
      </c>
      <c r="AQ119" s="143">
        <v>-0.47250000000000003</v>
      </c>
      <c r="AR119" s="143">
        <v>-0.0256</v>
      </c>
      <c r="AS119" s="143">
        <v>0.115213</v>
      </c>
      <c r="AT119" s="143">
        <v>-0.4082</v>
      </c>
    </row>
    <row r="120">
      <c r="A120" s="142">
        <f t="shared" si="1"/>
        <v>-3.155899</v>
      </c>
      <c r="B120" s="143">
        <v>-0.0338</v>
      </c>
      <c r="C120" s="143">
        <v>0.229035</v>
      </c>
      <c r="D120" s="143">
        <v>0.553593</v>
      </c>
      <c r="E120" s="143">
        <v>0.198395</v>
      </c>
      <c r="F120" s="143">
        <v>-0.027200000000000002</v>
      </c>
      <c r="G120" s="143">
        <v>0.249064</v>
      </c>
      <c r="H120" s="143">
        <v>0.328096</v>
      </c>
      <c r="I120" s="143">
        <v>-0.01888</v>
      </c>
      <c r="J120" s="143">
        <v>0.046377</v>
      </c>
      <c r="K120" s="143">
        <v>-0.04732</v>
      </c>
      <c r="L120" s="143">
        <v>0.154324</v>
      </c>
      <c r="M120" s="143">
        <v>-0.0872</v>
      </c>
      <c r="N120" s="143">
        <v>0.371125</v>
      </c>
      <c r="O120" s="143">
        <v>0.26504</v>
      </c>
      <c r="P120" s="143">
        <v>0.189425</v>
      </c>
      <c r="Q120" s="143">
        <v>-0.70828</v>
      </c>
      <c r="R120" s="143">
        <v>0.011574999999999998</v>
      </c>
      <c r="S120" s="143">
        <v>0.200964</v>
      </c>
      <c r="T120" s="143">
        <v>-0.17072</v>
      </c>
      <c r="U120" s="143">
        <v>0.15969</v>
      </c>
      <c r="V120" s="143">
        <v>-0.10540000000000001</v>
      </c>
      <c r="W120" s="143">
        <v>-0.41135</v>
      </c>
      <c r="X120" s="143">
        <v>0.178824</v>
      </c>
      <c r="Y120" s="143">
        <v>0.029956</v>
      </c>
      <c r="Z120" s="143">
        <v>-0.22806</v>
      </c>
      <c r="AA120" s="143">
        <v>0.116216</v>
      </c>
      <c r="AB120" s="143">
        <v>0.12256500000000001</v>
      </c>
      <c r="AC120" s="143">
        <v>0.52215</v>
      </c>
      <c r="AD120" s="143">
        <v>0.36296</v>
      </c>
      <c r="AE120" s="143">
        <v>-0.78332</v>
      </c>
      <c r="AF120" s="143">
        <v>-0.9074500000000001</v>
      </c>
      <c r="AG120" s="143">
        <v>-0.0952</v>
      </c>
      <c r="AH120" s="143">
        <v>-0.91504</v>
      </c>
      <c r="AI120" s="143">
        <v>-0.76028</v>
      </c>
      <c r="AJ120" s="143">
        <v>-0.3174</v>
      </c>
      <c r="AK120" s="143">
        <v>-0.1739</v>
      </c>
      <c r="AL120" s="143">
        <v>0.033332</v>
      </c>
      <c r="AM120" s="143">
        <v>0.484896</v>
      </c>
      <c r="AN120" s="143">
        <v>-0.05252</v>
      </c>
      <c r="AO120" s="143">
        <v>-0.5253</v>
      </c>
      <c r="AP120" s="143">
        <v>-0.87672</v>
      </c>
      <c r="AQ120" s="143">
        <v>-0.63</v>
      </c>
      <c r="AR120" s="143">
        <v>-0.0256</v>
      </c>
      <c r="AS120" s="143">
        <v>0.345639</v>
      </c>
      <c r="AT120" s="143">
        <v>-0.4082</v>
      </c>
    </row>
    <row r="121">
      <c r="A121" s="142">
        <f t="shared" si="1"/>
        <v>-2.747721</v>
      </c>
      <c r="B121" s="143">
        <v>-0.00845</v>
      </c>
      <c r="C121" s="143">
        <v>0.045807</v>
      </c>
      <c r="D121" s="143">
        <v>0.184531</v>
      </c>
      <c r="E121" s="143">
        <v>0.039679</v>
      </c>
      <c r="F121" s="143">
        <v>-0.01088</v>
      </c>
      <c r="G121" s="143">
        <v>0.18679800000000002</v>
      </c>
      <c r="H121" s="143">
        <v>0.246072</v>
      </c>
      <c r="I121" s="143">
        <v>-0.01416</v>
      </c>
      <c r="J121" s="143">
        <v>0.046377</v>
      </c>
      <c r="K121" s="143">
        <v>-0.03549</v>
      </c>
      <c r="L121" s="143">
        <v>0.154324</v>
      </c>
      <c r="M121" s="143">
        <v>-0.109</v>
      </c>
      <c r="N121" s="143">
        <v>0.371125</v>
      </c>
      <c r="O121" s="143">
        <v>0.212032</v>
      </c>
      <c r="P121" s="143">
        <v>0.15154</v>
      </c>
      <c r="Q121" s="143">
        <v>-0.8853500000000001</v>
      </c>
      <c r="R121" s="143">
        <v>0.011574999999999998</v>
      </c>
      <c r="S121" s="143">
        <v>0.200964</v>
      </c>
      <c r="T121" s="143">
        <v>-0.17072</v>
      </c>
      <c r="U121" s="143">
        <v>0.15969</v>
      </c>
      <c r="V121" s="143">
        <v>-0.08432</v>
      </c>
      <c r="W121" s="143">
        <v>-0.41135</v>
      </c>
      <c r="X121" s="143">
        <v>0.44706</v>
      </c>
      <c r="Y121" s="143">
        <v>0.029956</v>
      </c>
      <c r="Z121" s="143">
        <v>-0.30408</v>
      </c>
      <c r="AA121" s="143">
        <v>0.116216</v>
      </c>
      <c r="AB121" s="143">
        <v>0.098052</v>
      </c>
      <c r="AC121" s="143">
        <v>0.6962</v>
      </c>
      <c r="AD121" s="143">
        <v>0.4537</v>
      </c>
      <c r="AE121" s="143">
        <v>-0.78332</v>
      </c>
      <c r="AF121" s="143">
        <v>-0.36298</v>
      </c>
      <c r="AG121" s="143">
        <v>-0.0476</v>
      </c>
      <c r="AH121" s="143">
        <v>-0.91504</v>
      </c>
      <c r="AI121" s="143">
        <v>-0.76028</v>
      </c>
      <c r="AJ121" s="143">
        <v>-0.3174</v>
      </c>
      <c r="AK121" s="143">
        <v>-0.13912</v>
      </c>
      <c r="AL121" s="143">
        <v>0.033332</v>
      </c>
      <c r="AM121" s="143">
        <v>0.484896</v>
      </c>
      <c r="AN121" s="143">
        <v>-0.05252</v>
      </c>
      <c r="AO121" s="143">
        <v>-0.42024</v>
      </c>
      <c r="AP121" s="143">
        <v>-0.65754</v>
      </c>
      <c r="AQ121" s="143">
        <v>-0.47250000000000003</v>
      </c>
      <c r="AR121" s="143">
        <v>-0.0256</v>
      </c>
      <c r="AS121" s="143">
        <v>0.115213</v>
      </c>
      <c r="AT121" s="143">
        <v>-0.24492000000000003</v>
      </c>
    </row>
    <row r="122">
      <c r="A122" s="142">
        <f t="shared" si="1"/>
        <v>-2.529194</v>
      </c>
      <c r="B122" s="143">
        <v>-0.0169</v>
      </c>
      <c r="C122" s="143">
        <v>0.091614</v>
      </c>
      <c r="D122" s="143">
        <v>0.553593</v>
      </c>
      <c r="E122" s="143">
        <v>0.119037</v>
      </c>
      <c r="F122" s="143">
        <v>-0.02176</v>
      </c>
      <c r="G122" s="143">
        <v>0.249064</v>
      </c>
      <c r="H122" s="143">
        <v>0.328096</v>
      </c>
      <c r="I122" s="143">
        <v>-0.01416</v>
      </c>
      <c r="J122" s="143">
        <v>0.046377</v>
      </c>
      <c r="K122" s="143">
        <v>-0.03549</v>
      </c>
      <c r="L122" s="143">
        <v>0.154324</v>
      </c>
      <c r="M122" s="143">
        <v>-0.0872</v>
      </c>
      <c r="N122" s="143">
        <v>0.2969</v>
      </c>
      <c r="O122" s="143">
        <v>0.159024</v>
      </c>
      <c r="P122" s="143">
        <v>0.113655</v>
      </c>
      <c r="Q122" s="143">
        <v>-0.53121</v>
      </c>
      <c r="R122" s="143">
        <v>0.00926</v>
      </c>
      <c r="S122" s="143">
        <v>0.200964</v>
      </c>
      <c r="T122" s="143">
        <v>-0.12804000000000001</v>
      </c>
      <c r="U122" s="143">
        <v>0.127752</v>
      </c>
      <c r="V122" s="143">
        <v>-0.10540000000000001</v>
      </c>
      <c r="W122" s="143">
        <v>-0.32908</v>
      </c>
      <c r="X122" s="143">
        <v>0.26823600000000003</v>
      </c>
      <c r="Y122" s="143">
        <v>0.022467</v>
      </c>
      <c r="Z122" s="143">
        <v>-0.3801</v>
      </c>
      <c r="AA122" s="143">
        <v>0.116216</v>
      </c>
      <c r="AB122" s="143">
        <v>0.049026</v>
      </c>
      <c r="AC122" s="143">
        <v>0.52215</v>
      </c>
      <c r="AD122" s="143">
        <v>0.27222</v>
      </c>
      <c r="AE122" s="143">
        <v>-0.5874900000000001</v>
      </c>
      <c r="AF122" s="143">
        <v>-0.54447</v>
      </c>
      <c r="AG122" s="143">
        <v>-0.1904</v>
      </c>
      <c r="AH122" s="143">
        <v>-1.1438</v>
      </c>
      <c r="AI122" s="143">
        <v>-0.9503499999999999</v>
      </c>
      <c r="AJ122" s="143">
        <v>-0.3174</v>
      </c>
      <c r="AK122" s="143">
        <v>-0.13912</v>
      </c>
      <c r="AL122" s="143">
        <v>0.041665</v>
      </c>
      <c r="AM122" s="143">
        <v>0.60612</v>
      </c>
      <c r="AN122" s="143">
        <v>-0.06565</v>
      </c>
      <c r="AO122" s="143">
        <v>-0.42024</v>
      </c>
      <c r="AP122" s="143">
        <v>-0.43836</v>
      </c>
      <c r="AQ122" s="143">
        <v>-0.315</v>
      </c>
      <c r="AR122" s="143">
        <v>-0.019200000000000002</v>
      </c>
      <c r="AS122" s="143">
        <v>0.230426</v>
      </c>
      <c r="AT122" s="143">
        <v>-0.32656</v>
      </c>
    </row>
    <row r="123">
      <c r="A123" s="142">
        <f t="shared" si="1"/>
        <v>-1.960066</v>
      </c>
      <c r="B123" s="143">
        <v>-0.0338</v>
      </c>
      <c r="C123" s="143">
        <v>0.13742100000000002</v>
      </c>
      <c r="D123" s="143">
        <v>0.553593</v>
      </c>
      <c r="E123" s="143">
        <v>0.119037</v>
      </c>
      <c r="F123" s="143">
        <v>-0.01632</v>
      </c>
      <c r="G123" s="143">
        <v>0.249064</v>
      </c>
      <c r="H123" s="143">
        <v>0.328096</v>
      </c>
      <c r="I123" s="143">
        <v>-0.023600000000000003</v>
      </c>
      <c r="J123" s="143">
        <v>0.061836</v>
      </c>
      <c r="K123" s="143">
        <v>-0.05915</v>
      </c>
      <c r="L123" s="143">
        <v>0.154324</v>
      </c>
      <c r="M123" s="143">
        <v>-0.109</v>
      </c>
      <c r="N123" s="143">
        <v>0.2969</v>
      </c>
      <c r="O123" s="143">
        <v>0.212032</v>
      </c>
      <c r="P123" s="143">
        <v>0.15154</v>
      </c>
      <c r="Q123" s="143">
        <v>-0.53121</v>
      </c>
      <c r="R123" s="143">
        <v>0.00926</v>
      </c>
      <c r="S123" s="143">
        <v>0.200964</v>
      </c>
      <c r="T123" s="143">
        <v>-0.12804000000000001</v>
      </c>
      <c r="U123" s="143">
        <v>0.127752</v>
      </c>
      <c r="V123" s="143">
        <v>-0.08432</v>
      </c>
      <c r="W123" s="143">
        <v>-0.24680999999999997</v>
      </c>
      <c r="X123" s="143">
        <v>0.178824</v>
      </c>
      <c r="Y123" s="143">
        <v>0.007489</v>
      </c>
      <c r="Z123" s="143">
        <v>-0.3801</v>
      </c>
      <c r="AA123" s="143">
        <v>0.087162</v>
      </c>
      <c r="AB123" s="143">
        <v>0.098052</v>
      </c>
      <c r="AC123" s="143">
        <v>0.3481</v>
      </c>
      <c r="AD123" s="143">
        <v>0.27222</v>
      </c>
      <c r="AE123" s="143">
        <v>-0.78332</v>
      </c>
      <c r="AF123" s="143">
        <v>-0.54447</v>
      </c>
      <c r="AG123" s="143">
        <v>-0.1904</v>
      </c>
      <c r="AH123" s="143">
        <v>-0.68628</v>
      </c>
      <c r="AI123" s="143">
        <v>-0.57021</v>
      </c>
      <c r="AJ123" s="143">
        <v>-0.23805</v>
      </c>
      <c r="AK123" s="143">
        <v>-0.13912</v>
      </c>
      <c r="AL123" s="143">
        <v>0.041665</v>
      </c>
      <c r="AM123" s="143">
        <v>0.60612</v>
      </c>
      <c r="AN123" s="143">
        <v>-0.06565</v>
      </c>
      <c r="AO123" s="143">
        <v>-0.5253</v>
      </c>
      <c r="AP123" s="143">
        <v>-0.21918</v>
      </c>
      <c r="AQ123" s="143">
        <v>-0.315</v>
      </c>
      <c r="AR123" s="143">
        <v>-0.019200000000000002</v>
      </c>
      <c r="AS123" s="143">
        <v>0.115213</v>
      </c>
      <c r="AT123" s="143">
        <v>-0.4082</v>
      </c>
    </row>
    <row r="124">
      <c r="A124" s="142">
        <f t="shared" si="1"/>
        <v>-0.984182</v>
      </c>
      <c r="B124" s="143">
        <v>-0.0338</v>
      </c>
      <c r="C124" s="143">
        <v>0.229035</v>
      </c>
      <c r="D124" s="143">
        <v>0.553593</v>
      </c>
      <c r="E124" s="143">
        <v>0.119037</v>
      </c>
      <c r="F124" s="143">
        <v>-0.01632</v>
      </c>
      <c r="G124" s="143">
        <v>0.249064</v>
      </c>
      <c r="H124" s="143">
        <v>0.328096</v>
      </c>
      <c r="I124" s="143">
        <v>-0.023600000000000003</v>
      </c>
      <c r="J124" s="143">
        <v>0.046377</v>
      </c>
      <c r="K124" s="143">
        <v>-0.02366</v>
      </c>
      <c r="L124" s="143">
        <v>0.154324</v>
      </c>
      <c r="M124" s="143">
        <v>-0.109</v>
      </c>
      <c r="N124" s="143">
        <v>0.371125</v>
      </c>
      <c r="O124" s="143">
        <v>0.212032</v>
      </c>
      <c r="P124" s="143">
        <v>0.037885</v>
      </c>
      <c r="Q124" s="143">
        <v>-0.35414</v>
      </c>
      <c r="R124" s="143">
        <v>0.002315</v>
      </c>
      <c r="S124" s="143">
        <v>0.200964</v>
      </c>
      <c r="T124" s="143">
        <v>-0.08536</v>
      </c>
      <c r="U124" s="143">
        <v>0.063876</v>
      </c>
      <c r="V124" s="143">
        <v>-0.04216</v>
      </c>
      <c r="W124" s="143">
        <v>-0.08227</v>
      </c>
      <c r="X124" s="143">
        <v>0.26823600000000003</v>
      </c>
      <c r="Y124" s="143">
        <v>0.014978</v>
      </c>
      <c r="Z124" s="143">
        <v>-0.07602</v>
      </c>
      <c r="AA124" s="143">
        <v>0.029054</v>
      </c>
      <c r="AB124" s="143">
        <v>0.024513</v>
      </c>
      <c r="AC124" s="143">
        <v>0.3481</v>
      </c>
      <c r="AD124" s="143">
        <v>0.36296</v>
      </c>
      <c r="AE124" s="143">
        <v>-0.39166</v>
      </c>
      <c r="AF124" s="143">
        <v>-0.54447</v>
      </c>
      <c r="AG124" s="143">
        <v>-0.23800000000000002</v>
      </c>
      <c r="AH124" s="143">
        <v>-0.45752</v>
      </c>
      <c r="AI124" s="143">
        <v>-0.38014</v>
      </c>
      <c r="AJ124" s="143">
        <v>-0.3174</v>
      </c>
      <c r="AK124" s="143">
        <v>-0.13912</v>
      </c>
      <c r="AL124" s="143">
        <v>0.033332</v>
      </c>
      <c r="AM124" s="143">
        <v>0.484896</v>
      </c>
      <c r="AN124" s="143">
        <v>-0.05252</v>
      </c>
      <c r="AO124" s="143">
        <v>-0.31518</v>
      </c>
      <c r="AP124" s="143">
        <v>-0.43836</v>
      </c>
      <c r="AQ124" s="143">
        <v>-0.7875</v>
      </c>
      <c r="AR124" s="143">
        <v>-0.032</v>
      </c>
      <c r="AS124" s="143">
        <v>0.230426</v>
      </c>
      <c r="AT124" s="143">
        <v>-0.4082</v>
      </c>
    </row>
    <row r="125">
      <c r="A125" s="142">
        <f t="shared" si="1"/>
        <v>-3.387383</v>
      </c>
      <c r="B125" s="143">
        <v>-0.0338</v>
      </c>
      <c r="C125" s="143">
        <v>0.229035</v>
      </c>
      <c r="D125" s="143">
        <v>0.553593</v>
      </c>
      <c r="E125" s="143">
        <v>0.198395</v>
      </c>
      <c r="F125" s="143">
        <v>-0.02176</v>
      </c>
      <c r="G125" s="143">
        <v>0.249064</v>
      </c>
      <c r="H125" s="143">
        <v>0.328096</v>
      </c>
      <c r="I125" s="143">
        <v>-0.01888</v>
      </c>
      <c r="J125" s="143">
        <v>0.046377</v>
      </c>
      <c r="K125" s="143">
        <v>-0.03549</v>
      </c>
      <c r="L125" s="143">
        <v>0.192905</v>
      </c>
      <c r="M125" s="143">
        <v>-0.109</v>
      </c>
      <c r="N125" s="143">
        <v>0.2969</v>
      </c>
      <c r="O125" s="143">
        <v>0.106016</v>
      </c>
      <c r="P125" s="143">
        <v>0.113655</v>
      </c>
      <c r="Q125" s="143">
        <v>-0.70828</v>
      </c>
      <c r="R125" s="143">
        <v>0.00926</v>
      </c>
      <c r="S125" s="143">
        <v>0.200964</v>
      </c>
      <c r="T125" s="143">
        <v>-0.2134</v>
      </c>
      <c r="U125" s="143">
        <v>0.127752</v>
      </c>
      <c r="V125" s="143">
        <v>-0.08432</v>
      </c>
      <c r="W125" s="143">
        <v>-0.41135</v>
      </c>
      <c r="X125" s="143">
        <v>0.44706</v>
      </c>
      <c r="Y125" s="143">
        <v>0.029956</v>
      </c>
      <c r="Z125" s="143">
        <v>-0.22806</v>
      </c>
      <c r="AA125" s="143">
        <v>0.116216</v>
      </c>
      <c r="AB125" s="143">
        <v>0.073539</v>
      </c>
      <c r="AC125" s="143">
        <v>0.6962</v>
      </c>
      <c r="AD125" s="143">
        <v>0.4537</v>
      </c>
      <c r="AE125" s="143">
        <v>-0.78332</v>
      </c>
      <c r="AF125" s="143">
        <v>-0.9074500000000001</v>
      </c>
      <c r="AG125" s="143">
        <v>-0.23800000000000002</v>
      </c>
      <c r="AH125" s="143">
        <v>-0.91504</v>
      </c>
      <c r="AI125" s="143">
        <v>-0.76028</v>
      </c>
      <c r="AJ125" s="143">
        <v>-0.39675000000000005</v>
      </c>
      <c r="AK125" s="143">
        <v>-0.13912</v>
      </c>
      <c r="AL125" s="143">
        <v>0.033332</v>
      </c>
      <c r="AM125" s="143">
        <v>0.484896</v>
      </c>
      <c r="AN125" s="143">
        <v>-0.02626</v>
      </c>
      <c r="AO125" s="143">
        <v>-0.42024</v>
      </c>
      <c r="AP125" s="143">
        <v>-1.0959</v>
      </c>
      <c r="AQ125" s="143">
        <v>-0.7875</v>
      </c>
      <c r="AR125" s="143">
        <v>-0.0256</v>
      </c>
      <c r="AS125" s="143">
        <v>0.230426</v>
      </c>
      <c r="AT125" s="143">
        <v>-0.24492000000000003</v>
      </c>
    </row>
    <row r="126">
      <c r="A126" s="142">
        <f t="shared" si="1"/>
        <v>-2.911001</v>
      </c>
      <c r="B126" s="143">
        <v>-0.00845</v>
      </c>
      <c r="C126" s="143">
        <v>0.045807</v>
      </c>
      <c r="D126" s="143">
        <v>0.184531</v>
      </c>
      <c r="E126" s="143">
        <v>0.039679</v>
      </c>
      <c r="F126" s="143">
        <v>-0.01088</v>
      </c>
      <c r="G126" s="143">
        <v>0.18679800000000002</v>
      </c>
      <c r="H126" s="143">
        <v>0.246072</v>
      </c>
      <c r="I126" s="143">
        <v>-0.01416</v>
      </c>
      <c r="J126" s="143">
        <v>0.046377</v>
      </c>
      <c r="K126" s="143">
        <v>-0.03549</v>
      </c>
      <c r="L126" s="143">
        <v>0.154324</v>
      </c>
      <c r="M126" s="143">
        <v>-0.109</v>
      </c>
      <c r="N126" s="143">
        <v>0.371125</v>
      </c>
      <c r="O126" s="143">
        <v>0.212032</v>
      </c>
      <c r="P126" s="143">
        <v>0.15154</v>
      </c>
      <c r="Q126" s="143">
        <v>-0.8853500000000001</v>
      </c>
      <c r="R126" s="143">
        <v>0.011574999999999998</v>
      </c>
      <c r="S126" s="143">
        <v>0.200964</v>
      </c>
      <c r="T126" s="143">
        <v>-0.17072</v>
      </c>
      <c r="U126" s="143">
        <v>0.15969</v>
      </c>
      <c r="V126" s="143">
        <v>-0.08432</v>
      </c>
      <c r="W126" s="143">
        <v>-0.41135</v>
      </c>
      <c r="X126" s="143">
        <v>0.44706</v>
      </c>
      <c r="Y126" s="143">
        <v>0.029956</v>
      </c>
      <c r="Z126" s="143">
        <v>-0.30408</v>
      </c>
      <c r="AA126" s="143">
        <v>0.116216</v>
      </c>
      <c r="AB126" s="143">
        <v>0.098052</v>
      </c>
      <c r="AC126" s="143">
        <v>0.6962</v>
      </c>
      <c r="AD126" s="143">
        <v>0.4537</v>
      </c>
      <c r="AE126" s="143">
        <v>-0.78332</v>
      </c>
      <c r="AF126" s="143">
        <v>-0.36298</v>
      </c>
      <c r="AG126" s="143">
        <v>-0.0476</v>
      </c>
      <c r="AH126" s="143">
        <v>-0.91504</v>
      </c>
      <c r="AI126" s="143">
        <v>-0.76028</v>
      </c>
      <c r="AJ126" s="143">
        <v>-0.3174</v>
      </c>
      <c r="AK126" s="143">
        <v>-0.13912</v>
      </c>
      <c r="AL126" s="143">
        <v>0.033332</v>
      </c>
      <c r="AM126" s="143">
        <v>0.484896</v>
      </c>
      <c r="AN126" s="143">
        <v>-0.05252</v>
      </c>
      <c r="AO126" s="143">
        <v>-0.42024</v>
      </c>
      <c r="AP126" s="143">
        <v>-0.65754</v>
      </c>
      <c r="AQ126" s="143">
        <v>-0.47250000000000003</v>
      </c>
      <c r="AR126" s="143">
        <v>-0.0256</v>
      </c>
      <c r="AS126" s="143">
        <v>0.115213</v>
      </c>
      <c r="AT126" s="143">
        <v>-0.4082</v>
      </c>
    </row>
    <row r="127">
      <c r="A127" s="142">
        <f t="shared" si="1"/>
        <v>-0.984182</v>
      </c>
      <c r="B127" s="143">
        <v>-0.0338</v>
      </c>
      <c r="C127" s="143">
        <v>0.229035</v>
      </c>
      <c r="D127" s="143">
        <v>0.553593</v>
      </c>
      <c r="E127" s="143">
        <v>0.119037</v>
      </c>
      <c r="F127" s="143">
        <v>-0.01632</v>
      </c>
      <c r="G127" s="143">
        <v>0.249064</v>
      </c>
      <c r="H127" s="143">
        <v>0.328096</v>
      </c>
      <c r="I127" s="143">
        <v>-0.023600000000000003</v>
      </c>
      <c r="J127" s="143">
        <v>0.046377</v>
      </c>
      <c r="K127" s="143">
        <v>-0.02366</v>
      </c>
      <c r="L127" s="143">
        <v>0.154324</v>
      </c>
      <c r="M127" s="143">
        <v>-0.109</v>
      </c>
      <c r="N127" s="143">
        <v>0.371125</v>
      </c>
      <c r="O127" s="143">
        <v>0.212032</v>
      </c>
      <c r="P127" s="143">
        <v>0.037885</v>
      </c>
      <c r="Q127" s="143">
        <v>-0.35414</v>
      </c>
      <c r="R127" s="143">
        <v>0.002315</v>
      </c>
      <c r="S127" s="143">
        <v>0.200964</v>
      </c>
      <c r="T127" s="143">
        <v>-0.08536</v>
      </c>
      <c r="U127" s="143">
        <v>0.063876</v>
      </c>
      <c r="V127" s="143">
        <v>-0.04216</v>
      </c>
      <c r="W127" s="143">
        <v>-0.08227</v>
      </c>
      <c r="X127" s="143">
        <v>0.26823600000000003</v>
      </c>
      <c r="Y127" s="143">
        <v>0.014978</v>
      </c>
      <c r="Z127" s="143">
        <v>-0.07602</v>
      </c>
      <c r="AA127" s="143">
        <v>0.029054</v>
      </c>
      <c r="AB127" s="143">
        <v>0.024513</v>
      </c>
      <c r="AC127" s="143">
        <v>0.3481</v>
      </c>
      <c r="AD127" s="143">
        <v>0.36296</v>
      </c>
      <c r="AE127" s="143">
        <v>-0.39166</v>
      </c>
      <c r="AF127" s="143">
        <v>-0.54447</v>
      </c>
      <c r="AG127" s="143">
        <v>-0.23800000000000002</v>
      </c>
      <c r="AH127" s="143">
        <v>-0.45752</v>
      </c>
      <c r="AI127" s="143">
        <v>-0.38014</v>
      </c>
      <c r="AJ127" s="143">
        <v>-0.3174</v>
      </c>
      <c r="AK127" s="143">
        <v>-0.13912</v>
      </c>
      <c r="AL127" s="143">
        <v>0.033332</v>
      </c>
      <c r="AM127" s="143">
        <v>0.484896</v>
      </c>
      <c r="AN127" s="143">
        <v>-0.05252</v>
      </c>
      <c r="AO127" s="143">
        <v>-0.31518</v>
      </c>
      <c r="AP127" s="143">
        <v>-0.43836</v>
      </c>
      <c r="AQ127" s="143">
        <v>-0.7875</v>
      </c>
      <c r="AR127" s="143">
        <v>-0.032</v>
      </c>
      <c r="AS127" s="143">
        <v>0.230426</v>
      </c>
      <c r="AT127" s="143">
        <v>-0.4082</v>
      </c>
    </row>
    <row r="128">
      <c r="A128" s="142">
        <f t="shared" si="1"/>
        <v>-1.878426</v>
      </c>
      <c r="B128" s="143">
        <v>-0.0338</v>
      </c>
      <c r="C128" s="143">
        <v>0.13742100000000002</v>
      </c>
      <c r="D128" s="143">
        <v>0.553593</v>
      </c>
      <c r="E128" s="143">
        <v>0.119037</v>
      </c>
      <c r="F128" s="143">
        <v>-0.01632</v>
      </c>
      <c r="G128" s="143">
        <v>0.249064</v>
      </c>
      <c r="H128" s="143">
        <v>0.328096</v>
      </c>
      <c r="I128" s="143">
        <v>-0.023600000000000003</v>
      </c>
      <c r="J128" s="143">
        <v>0.061836</v>
      </c>
      <c r="K128" s="143">
        <v>-0.05915</v>
      </c>
      <c r="L128" s="143">
        <v>0.154324</v>
      </c>
      <c r="M128" s="143">
        <v>-0.109</v>
      </c>
      <c r="N128" s="143">
        <v>0.2969</v>
      </c>
      <c r="O128" s="143">
        <v>0.212032</v>
      </c>
      <c r="P128" s="143">
        <v>0.15154</v>
      </c>
      <c r="Q128" s="143">
        <v>-0.53121</v>
      </c>
      <c r="R128" s="143">
        <v>0.00926</v>
      </c>
      <c r="S128" s="143">
        <v>0.200964</v>
      </c>
      <c r="T128" s="143">
        <v>-0.12804000000000001</v>
      </c>
      <c r="U128" s="143">
        <v>0.127752</v>
      </c>
      <c r="V128" s="143">
        <v>-0.08432</v>
      </c>
      <c r="W128" s="143">
        <v>-0.24680999999999997</v>
      </c>
      <c r="X128" s="143">
        <v>0.178824</v>
      </c>
      <c r="Y128" s="143">
        <v>0.007489</v>
      </c>
      <c r="Z128" s="143">
        <v>-0.3801</v>
      </c>
      <c r="AA128" s="143">
        <v>0.087162</v>
      </c>
      <c r="AB128" s="143">
        <v>0.098052</v>
      </c>
      <c r="AC128" s="143">
        <v>0.3481</v>
      </c>
      <c r="AD128" s="143">
        <v>0.27222</v>
      </c>
      <c r="AE128" s="143">
        <v>-0.78332</v>
      </c>
      <c r="AF128" s="143">
        <v>-0.54447</v>
      </c>
      <c r="AG128" s="143">
        <v>-0.1904</v>
      </c>
      <c r="AH128" s="143">
        <v>-0.68628</v>
      </c>
      <c r="AI128" s="143">
        <v>-0.57021</v>
      </c>
      <c r="AJ128" s="143">
        <v>-0.23805</v>
      </c>
      <c r="AK128" s="143">
        <v>-0.13912</v>
      </c>
      <c r="AL128" s="143">
        <v>0.041665</v>
      </c>
      <c r="AM128" s="143">
        <v>0.60612</v>
      </c>
      <c r="AN128" s="143">
        <v>-0.06565</v>
      </c>
      <c r="AO128" s="143">
        <v>-0.5253</v>
      </c>
      <c r="AP128" s="143">
        <v>-0.21918</v>
      </c>
      <c r="AQ128" s="143">
        <v>-0.315</v>
      </c>
      <c r="AR128" s="143">
        <v>-0.019200000000000002</v>
      </c>
      <c r="AS128" s="143">
        <v>0.115213</v>
      </c>
      <c r="AT128" s="143">
        <v>-0.32656</v>
      </c>
    </row>
    <row r="129">
      <c r="A129" s="142">
        <f t="shared" si="1"/>
        <v>-1.168752</v>
      </c>
      <c r="B129" s="143">
        <v>-0.025349999999999998</v>
      </c>
      <c r="C129" s="143">
        <v>0.13742100000000002</v>
      </c>
      <c r="D129" s="143">
        <v>0.553593</v>
      </c>
      <c r="E129" s="143">
        <v>0.119037</v>
      </c>
      <c r="F129" s="143">
        <v>-0.01632</v>
      </c>
      <c r="G129" s="143">
        <v>0.18679800000000002</v>
      </c>
      <c r="H129" s="143">
        <v>0.164048</v>
      </c>
      <c r="I129" s="143">
        <v>-0.01416</v>
      </c>
      <c r="J129" s="143">
        <v>0.030918</v>
      </c>
      <c r="K129" s="143">
        <v>-0.03549</v>
      </c>
      <c r="L129" s="143">
        <v>0.11574299999999998</v>
      </c>
      <c r="M129" s="143">
        <v>-0.0654</v>
      </c>
      <c r="N129" s="143">
        <v>0.2969</v>
      </c>
      <c r="O129" s="143">
        <v>0.212032</v>
      </c>
      <c r="P129" s="143">
        <v>0.15154</v>
      </c>
      <c r="Q129" s="143">
        <v>-0.70828</v>
      </c>
      <c r="R129" s="143">
        <v>0.011574999999999998</v>
      </c>
      <c r="S129" s="143">
        <v>0.0</v>
      </c>
      <c r="T129" s="143">
        <v>-0.08536</v>
      </c>
      <c r="U129" s="143">
        <v>0.063876</v>
      </c>
      <c r="V129" s="143">
        <v>-0.06324</v>
      </c>
      <c r="W129" s="143">
        <v>-0.24680999999999997</v>
      </c>
      <c r="X129" s="143">
        <v>0.178824</v>
      </c>
      <c r="Y129" s="143">
        <v>0.022467</v>
      </c>
      <c r="Z129" s="143">
        <v>-0.22806</v>
      </c>
      <c r="AA129" s="143">
        <v>0.116216</v>
      </c>
      <c r="AB129" s="143">
        <v>0.073539</v>
      </c>
      <c r="AC129" s="143">
        <v>0.52215</v>
      </c>
      <c r="AD129" s="143">
        <v>0.36296</v>
      </c>
      <c r="AE129" s="143">
        <v>-0.5874900000000001</v>
      </c>
      <c r="AF129" s="143">
        <v>-0.54447</v>
      </c>
      <c r="AG129" s="143">
        <v>-0.1428</v>
      </c>
      <c r="AH129" s="143">
        <v>-0.45752</v>
      </c>
      <c r="AI129" s="143">
        <v>-0.38014</v>
      </c>
      <c r="AJ129" s="143">
        <v>-0.3174</v>
      </c>
      <c r="AK129" s="143">
        <v>-0.1739</v>
      </c>
      <c r="AL129" s="143">
        <v>0.033332</v>
      </c>
      <c r="AM129" s="143">
        <v>0.60612</v>
      </c>
      <c r="AN129" s="143">
        <v>-0.06565</v>
      </c>
      <c r="AO129" s="143">
        <v>-0.21012</v>
      </c>
      <c r="AP129" s="143">
        <v>-0.43836</v>
      </c>
      <c r="AQ129" s="143">
        <v>-0.315</v>
      </c>
      <c r="AR129" s="143">
        <v>-0.0256</v>
      </c>
      <c r="AS129" s="143">
        <v>0.345639</v>
      </c>
      <c r="AT129" s="143">
        <v>-0.32656</v>
      </c>
    </row>
    <row r="130">
      <c r="A130" s="142">
        <f t="shared" si="1"/>
        <v>-2.901184</v>
      </c>
      <c r="B130" s="143">
        <v>-0.0338</v>
      </c>
      <c r="C130" s="143">
        <v>0.183228</v>
      </c>
      <c r="D130" s="143">
        <v>0.553593</v>
      </c>
      <c r="E130" s="143">
        <v>0.158716</v>
      </c>
      <c r="F130" s="143">
        <v>-0.02176</v>
      </c>
      <c r="G130" s="143">
        <v>0.249064</v>
      </c>
      <c r="H130" s="143">
        <v>0.328096</v>
      </c>
      <c r="I130" s="143">
        <v>-0.01888</v>
      </c>
      <c r="J130" s="143">
        <v>0.061836</v>
      </c>
      <c r="K130" s="143">
        <v>-0.04732</v>
      </c>
      <c r="L130" s="143">
        <v>0.154324</v>
      </c>
      <c r="M130" s="143">
        <v>-0.0872</v>
      </c>
      <c r="N130" s="143">
        <v>0.2969</v>
      </c>
      <c r="O130" s="143">
        <v>0.212032</v>
      </c>
      <c r="P130" s="143">
        <v>0.15154</v>
      </c>
      <c r="Q130" s="143">
        <v>-0.70828</v>
      </c>
      <c r="R130" s="143">
        <v>0.00926</v>
      </c>
      <c r="S130" s="143">
        <v>0.200964</v>
      </c>
      <c r="T130" s="143">
        <v>-0.17072</v>
      </c>
      <c r="U130" s="143">
        <v>0.127752</v>
      </c>
      <c r="V130" s="143">
        <v>-0.08432</v>
      </c>
      <c r="W130" s="143">
        <v>-0.32908</v>
      </c>
      <c r="X130" s="143">
        <v>0.26823600000000003</v>
      </c>
      <c r="Y130" s="143">
        <v>0.022467</v>
      </c>
      <c r="Z130" s="143">
        <v>-0.22806</v>
      </c>
      <c r="AA130" s="143">
        <v>0.116216</v>
      </c>
      <c r="AB130" s="143">
        <v>0.12256500000000001</v>
      </c>
      <c r="AC130" s="143">
        <v>0.6962</v>
      </c>
      <c r="AD130" s="143">
        <v>0.4537</v>
      </c>
      <c r="AE130" s="143">
        <v>-0.5874900000000001</v>
      </c>
      <c r="AF130" s="143">
        <v>-0.72596</v>
      </c>
      <c r="AG130" s="143">
        <v>-0.1904</v>
      </c>
      <c r="AH130" s="143">
        <v>-1.1438</v>
      </c>
      <c r="AI130" s="143">
        <v>-0.76028</v>
      </c>
      <c r="AJ130" s="143">
        <v>-0.3174</v>
      </c>
      <c r="AK130" s="143">
        <v>-0.13912</v>
      </c>
      <c r="AL130" s="143">
        <v>0.033332</v>
      </c>
      <c r="AM130" s="143">
        <v>0.484896</v>
      </c>
      <c r="AN130" s="143">
        <v>-0.06565</v>
      </c>
      <c r="AO130" s="143">
        <v>-0.5253</v>
      </c>
      <c r="AP130" s="143">
        <v>-0.87672</v>
      </c>
      <c r="AQ130" s="143">
        <v>-0.63</v>
      </c>
      <c r="AR130" s="143">
        <v>-0.032</v>
      </c>
      <c r="AS130" s="143">
        <v>0.345639</v>
      </c>
      <c r="AT130" s="143">
        <v>-0.4082</v>
      </c>
    </row>
    <row r="131">
      <c r="A131" s="142">
        <f t="shared" si="1"/>
        <v>-0.53451</v>
      </c>
      <c r="B131" s="143">
        <v>-0.0169</v>
      </c>
      <c r="C131" s="143">
        <v>0.091614</v>
      </c>
      <c r="D131" s="143">
        <v>0.553593</v>
      </c>
      <c r="E131" s="143">
        <v>0.119037</v>
      </c>
      <c r="F131" s="143">
        <v>-0.00544</v>
      </c>
      <c r="G131" s="143">
        <v>0.124532</v>
      </c>
      <c r="H131" s="143">
        <v>0.246072</v>
      </c>
      <c r="I131" s="143">
        <v>-0.01416</v>
      </c>
      <c r="J131" s="143">
        <v>0.030918</v>
      </c>
      <c r="K131" s="143">
        <v>-0.02366</v>
      </c>
      <c r="L131" s="143">
        <v>0.11574299999999998</v>
      </c>
      <c r="M131" s="143">
        <v>-0.0436</v>
      </c>
      <c r="N131" s="143">
        <v>0.222675</v>
      </c>
      <c r="O131" s="143">
        <v>0.212032</v>
      </c>
      <c r="P131" s="143">
        <v>0.15154</v>
      </c>
      <c r="Q131" s="143">
        <v>-0.17707</v>
      </c>
      <c r="R131" s="143">
        <v>0.00926</v>
      </c>
      <c r="S131" s="143">
        <v>0.150723</v>
      </c>
      <c r="T131" s="143">
        <v>-0.12804000000000001</v>
      </c>
      <c r="U131" s="143">
        <v>0.09581400000000001</v>
      </c>
      <c r="V131" s="143">
        <v>-0.06324</v>
      </c>
      <c r="W131" s="143">
        <v>-0.24680999999999997</v>
      </c>
      <c r="X131" s="143">
        <v>0.357648</v>
      </c>
      <c r="Y131" s="143">
        <v>0.022467</v>
      </c>
      <c r="Z131" s="143">
        <v>-0.22806</v>
      </c>
      <c r="AA131" s="143">
        <v>0.087162</v>
      </c>
      <c r="AB131" s="143">
        <v>0.049026</v>
      </c>
      <c r="AC131" s="143">
        <v>0.3481</v>
      </c>
      <c r="AD131" s="143">
        <v>0.4537</v>
      </c>
      <c r="AE131" s="143">
        <v>-0.78332</v>
      </c>
      <c r="AF131" s="143">
        <v>-0.18149</v>
      </c>
      <c r="AG131" s="143">
        <v>-0.1904</v>
      </c>
      <c r="AH131" s="143">
        <v>-0.68628</v>
      </c>
      <c r="AI131" s="143">
        <v>-0.57021</v>
      </c>
      <c r="AJ131" s="143">
        <v>-0.23805</v>
      </c>
      <c r="AK131" s="143">
        <v>-0.13912</v>
      </c>
      <c r="AL131" s="143">
        <v>0.033332</v>
      </c>
      <c r="AM131" s="143">
        <v>0.484896</v>
      </c>
      <c r="AN131" s="143">
        <v>-0.039389999999999994</v>
      </c>
      <c r="AO131" s="143">
        <v>-0.31518</v>
      </c>
      <c r="AP131" s="143">
        <v>-0.21918</v>
      </c>
      <c r="AQ131" s="143">
        <v>-0.1575</v>
      </c>
      <c r="AR131" s="143">
        <v>-0.0128</v>
      </c>
      <c r="AS131" s="143">
        <v>0.230426</v>
      </c>
      <c r="AT131" s="143">
        <v>-0.24492000000000003</v>
      </c>
    </row>
    <row r="132">
      <c r="A132" s="142">
        <f t="shared" si="1"/>
        <v>-1.197615</v>
      </c>
      <c r="B132" s="143">
        <v>-0.025349999999999998</v>
      </c>
      <c r="C132" s="143">
        <v>0.183228</v>
      </c>
      <c r="D132" s="143">
        <v>0.369062</v>
      </c>
      <c r="E132" s="143">
        <v>0.079358</v>
      </c>
      <c r="F132" s="143">
        <v>-0.01632</v>
      </c>
      <c r="G132" s="143">
        <v>0.249064</v>
      </c>
      <c r="H132" s="143">
        <v>0.328096</v>
      </c>
      <c r="I132" s="143">
        <v>-0.01888</v>
      </c>
      <c r="J132" s="143">
        <v>0.077295</v>
      </c>
      <c r="K132" s="143">
        <v>-0.03549</v>
      </c>
      <c r="L132" s="143">
        <v>0.192905</v>
      </c>
      <c r="M132" s="143">
        <v>-0.0872</v>
      </c>
      <c r="N132" s="143">
        <v>0.371125</v>
      </c>
      <c r="O132" s="143">
        <v>0.26504</v>
      </c>
      <c r="P132" s="143">
        <v>0.189425</v>
      </c>
      <c r="Q132" s="143">
        <v>-0.53121</v>
      </c>
      <c r="R132" s="143">
        <v>0.00463</v>
      </c>
      <c r="S132" s="143">
        <v>0.200964</v>
      </c>
      <c r="T132" s="143">
        <v>-0.17072</v>
      </c>
      <c r="U132" s="143">
        <v>0.127752</v>
      </c>
      <c r="V132" s="143">
        <v>-0.08432</v>
      </c>
      <c r="W132" s="143">
        <v>-0.32908</v>
      </c>
      <c r="X132" s="143">
        <v>0.26823600000000003</v>
      </c>
      <c r="Y132" s="143">
        <v>0.029956</v>
      </c>
      <c r="Z132" s="143">
        <v>-0.22806</v>
      </c>
      <c r="AA132" s="143">
        <v>0.116216</v>
      </c>
      <c r="AB132" s="143">
        <v>0.12256500000000001</v>
      </c>
      <c r="AC132" s="143">
        <v>0.8702500000000001</v>
      </c>
      <c r="AD132" s="143">
        <v>0.4537</v>
      </c>
      <c r="AE132" s="143">
        <v>-0.78332</v>
      </c>
      <c r="AF132" s="143">
        <v>-0.54447</v>
      </c>
      <c r="AG132" s="143">
        <v>-0.1428</v>
      </c>
      <c r="AH132" s="143">
        <v>-0.68628</v>
      </c>
      <c r="AI132" s="143">
        <v>-0.57021</v>
      </c>
      <c r="AJ132" s="143">
        <v>-0.23805</v>
      </c>
      <c r="AK132" s="143">
        <v>-0.10433999999999999</v>
      </c>
      <c r="AL132" s="143">
        <v>0.024999</v>
      </c>
      <c r="AM132" s="143">
        <v>0.484896</v>
      </c>
      <c r="AN132" s="143">
        <v>-0.06565</v>
      </c>
      <c r="AO132" s="143">
        <v>-0.31518</v>
      </c>
      <c r="AP132" s="143">
        <v>-0.43836</v>
      </c>
      <c r="AQ132" s="143">
        <v>-0.47250000000000003</v>
      </c>
      <c r="AR132" s="143">
        <v>-0.0256</v>
      </c>
      <c r="AS132" s="143">
        <v>0.115213</v>
      </c>
      <c r="AT132" s="143">
        <v>-0.4082</v>
      </c>
    </row>
    <row r="133">
      <c r="A133" s="142">
        <f t="shared" si="1"/>
        <v>0.299586</v>
      </c>
      <c r="B133" s="143">
        <v>-0.0169</v>
      </c>
      <c r="C133" s="143">
        <v>0.091614</v>
      </c>
      <c r="D133" s="143">
        <v>0.369062</v>
      </c>
      <c r="E133" s="143">
        <v>0.079358</v>
      </c>
      <c r="F133" s="143">
        <v>-0.00544</v>
      </c>
      <c r="G133" s="143">
        <v>0.18679800000000002</v>
      </c>
      <c r="H133" s="143">
        <v>0.246072</v>
      </c>
      <c r="I133" s="143">
        <v>-0.00472</v>
      </c>
      <c r="J133" s="143">
        <v>0.015459</v>
      </c>
      <c r="K133" s="143">
        <v>-0.01183</v>
      </c>
      <c r="L133" s="143">
        <v>0.038581</v>
      </c>
      <c r="M133" s="143">
        <v>-0.0436</v>
      </c>
      <c r="N133" s="143">
        <v>0.222675</v>
      </c>
      <c r="O133" s="143">
        <v>0.159024</v>
      </c>
      <c r="P133" s="143">
        <v>0.113655</v>
      </c>
      <c r="Q133" s="143">
        <v>-0.17707</v>
      </c>
      <c r="R133" s="143">
        <v>0.006945</v>
      </c>
      <c r="S133" s="143">
        <v>0.100482</v>
      </c>
      <c r="T133" s="143">
        <v>-0.04268</v>
      </c>
      <c r="U133" s="143">
        <v>0.063876</v>
      </c>
      <c r="V133" s="143">
        <v>-0.06324</v>
      </c>
      <c r="W133" s="143">
        <v>-0.24680999999999997</v>
      </c>
      <c r="X133" s="143">
        <v>0.357648</v>
      </c>
      <c r="Y133" s="143">
        <v>0.014978</v>
      </c>
      <c r="Z133" s="143">
        <v>-0.07602</v>
      </c>
      <c r="AA133" s="143">
        <v>0.058108</v>
      </c>
      <c r="AB133" s="143">
        <v>0.024513</v>
      </c>
      <c r="AC133" s="143">
        <v>0.52215</v>
      </c>
      <c r="AD133" s="143">
        <v>0.36296</v>
      </c>
      <c r="AE133" s="143">
        <v>-0.39166</v>
      </c>
      <c r="AF133" s="143">
        <v>-0.18149</v>
      </c>
      <c r="AG133" s="143">
        <v>-0.0952</v>
      </c>
      <c r="AH133" s="143">
        <v>-0.22876</v>
      </c>
      <c r="AI133" s="143">
        <v>-0.38014</v>
      </c>
      <c r="AJ133" s="143">
        <v>-0.23805</v>
      </c>
      <c r="AK133" s="143">
        <v>-0.10433999999999999</v>
      </c>
      <c r="AL133" s="143">
        <v>0.041665</v>
      </c>
      <c r="AM133" s="143">
        <v>0.60612</v>
      </c>
      <c r="AN133" s="143">
        <v>-0.05252</v>
      </c>
      <c r="AO133" s="143">
        <v>-0.42024</v>
      </c>
      <c r="AP133" s="143">
        <v>-0.21918</v>
      </c>
      <c r="AQ133" s="143">
        <v>-0.315</v>
      </c>
      <c r="AR133" s="143">
        <v>-0.019200000000000002</v>
      </c>
      <c r="AS133" s="143">
        <v>0.115213</v>
      </c>
      <c r="AT133" s="143">
        <v>-0.16328</v>
      </c>
    </row>
    <row r="134">
      <c r="A134" s="142">
        <f t="shared" si="1"/>
        <v>-1.24749</v>
      </c>
      <c r="B134" s="143">
        <v>-0.025349999999999998</v>
      </c>
      <c r="C134" s="143">
        <v>0.045807</v>
      </c>
      <c r="D134" s="143">
        <v>0.184531</v>
      </c>
      <c r="E134" s="143">
        <v>0.079358</v>
      </c>
      <c r="F134" s="143">
        <v>-0.00544</v>
      </c>
      <c r="G134" s="143">
        <v>0.062266</v>
      </c>
      <c r="H134" s="143">
        <v>0.082024</v>
      </c>
      <c r="I134" s="143">
        <v>-0.01416</v>
      </c>
      <c r="J134" s="143">
        <v>0.015459</v>
      </c>
      <c r="K134" s="143">
        <v>-0.05915</v>
      </c>
      <c r="L134" s="143">
        <v>0.038581</v>
      </c>
      <c r="M134" s="143">
        <v>-0.0654</v>
      </c>
      <c r="N134" s="143">
        <v>0.074225</v>
      </c>
      <c r="O134" s="143">
        <v>0.26504</v>
      </c>
      <c r="P134" s="143">
        <v>0.15154</v>
      </c>
      <c r="Q134" s="143">
        <v>-0.35414</v>
      </c>
      <c r="R134" s="143">
        <v>0.011574999999999998</v>
      </c>
      <c r="S134" s="143">
        <v>0.050241</v>
      </c>
      <c r="T134" s="143">
        <v>-0.04268</v>
      </c>
      <c r="U134" s="143">
        <v>0.09581400000000001</v>
      </c>
      <c r="V134" s="143">
        <v>-0.10540000000000001</v>
      </c>
      <c r="W134" s="143">
        <v>-0.24680999999999997</v>
      </c>
      <c r="X134" s="143">
        <v>0.26823600000000003</v>
      </c>
      <c r="Y134" s="143">
        <v>0.014978</v>
      </c>
      <c r="Z134" s="143">
        <v>-0.22806</v>
      </c>
      <c r="AA134" s="143">
        <v>0.087162</v>
      </c>
      <c r="AB134" s="143">
        <v>0.12256500000000001</v>
      </c>
      <c r="AC134" s="143">
        <v>0.8702500000000001</v>
      </c>
      <c r="AD134" s="143">
        <v>0.4537</v>
      </c>
      <c r="AE134" s="143">
        <v>-0.97915</v>
      </c>
      <c r="AF134" s="143">
        <v>-0.36298</v>
      </c>
      <c r="AG134" s="143">
        <v>-0.23800000000000002</v>
      </c>
      <c r="AH134" s="143">
        <v>-0.45752</v>
      </c>
      <c r="AI134" s="143">
        <v>-0.38014</v>
      </c>
      <c r="AJ134" s="143">
        <v>-0.07935</v>
      </c>
      <c r="AK134" s="143">
        <v>-0.13912</v>
      </c>
      <c r="AL134" s="143">
        <v>0.041665</v>
      </c>
      <c r="AM134" s="143">
        <v>0.60612</v>
      </c>
      <c r="AN134" s="143">
        <v>-0.06565</v>
      </c>
      <c r="AO134" s="143">
        <v>-0.10506</v>
      </c>
      <c r="AP134" s="143">
        <v>-0.43836</v>
      </c>
      <c r="AQ134" s="143">
        <v>-0.315</v>
      </c>
      <c r="AR134" s="143">
        <v>-0.032</v>
      </c>
      <c r="AS134" s="143">
        <v>0.115213</v>
      </c>
      <c r="AT134" s="143">
        <v>-0.24492000000000003</v>
      </c>
    </row>
    <row r="135">
      <c r="A135" s="142">
        <f t="shared" si="1"/>
        <v>-2.64392</v>
      </c>
      <c r="B135" s="143">
        <v>-0.0338</v>
      </c>
      <c r="C135" s="143">
        <v>0.183228</v>
      </c>
      <c r="D135" s="143">
        <v>0.184531</v>
      </c>
      <c r="E135" s="143">
        <v>0.119037</v>
      </c>
      <c r="F135" s="143">
        <v>-0.01632</v>
      </c>
      <c r="G135" s="143">
        <v>0.249064</v>
      </c>
      <c r="H135" s="143">
        <v>0.328096</v>
      </c>
      <c r="I135" s="143">
        <v>-0.023600000000000003</v>
      </c>
      <c r="J135" s="143">
        <v>0.061836</v>
      </c>
      <c r="K135" s="143">
        <v>-0.05915</v>
      </c>
      <c r="L135" s="143">
        <v>0.11574299999999998</v>
      </c>
      <c r="M135" s="143">
        <v>-0.109</v>
      </c>
      <c r="N135" s="143">
        <v>0.371125</v>
      </c>
      <c r="O135" s="143">
        <v>0.159024</v>
      </c>
      <c r="P135" s="143">
        <v>0.189425</v>
      </c>
      <c r="Q135" s="143">
        <v>-0.53121</v>
      </c>
      <c r="R135" s="143">
        <v>0.00926</v>
      </c>
      <c r="S135" s="143">
        <v>0.251205</v>
      </c>
      <c r="T135" s="143">
        <v>-0.2134</v>
      </c>
      <c r="U135" s="143">
        <v>0.127752</v>
      </c>
      <c r="V135" s="143">
        <v>-0.10540000000000001</v>
      </c>
      <c r="W135" s="143">
        <v>-0.32908</v>
      </c>
      <c r="X135" s="143">
        <v>0.26823600000000003</v>
      </c>
      <c r="Y135" s="143">
        <v>0.037445</v>
      </c>
      <c r="Z135" s="143">
        <v>-0.22806</v>
      </c>
      <c r="AA135" s="143">
        <v>0.14527</v>
      </c>
      <c r="AB135" s="143">
        <v>0.073539</v>
      </c>
      <c r="AC135" s="143">
        <v>0.6962</v>
      </c>
      <c r="AD135" s="143">
        <v>0.36296</v>
      </c>
      <c r="AE135" s="143">
        <v>-0.5874900000000001</v>
      </c>
      <c r="AF135" s="143">
        <v>-0.72596</v>
      </c>
      <c r="AG135" s="143">
        <v>-0.23800000000000002</v>
      </c>
      <c r="AH135" s="143">
        <v>-1.1438</v>
      </c>
      <c r="AI135" s="143">
        <v>-0.9503499999999999</v>
      </c>
      <c r="AJ135" s="143">
        <v>-0.23805</v>
      </c>
      <c r="AK135" s="143">
        <v>-0.06956</v>
      </c>
      <c r="AL135" s="143">
        <v>0.041665</v>
      </c>
      <c r="AM135" s="143">
        <v>0.60612</v>
      </c>
      <c r="AN135" s="143">
        <v>-0.06565</v>
      </c>
      <c r="AO135" s="143">
        <v>-0.42024</v>
      </c>
      <c r="AP135" s="143">
        <v>-0.65754</v>
      </c>
      <c r="AQ135" s="143">
        <v>-0.47250000000000003</v>
      </c>
      <c r="AR135" s="143">
        <v>-0.0256</v>
      </c>
      <c r="AS135" s="143">
        <v>0.345639</v>
      </c>
      <c r="AT135" s="143">
        <v>-0.32656</v>
      </c>
    </row>
    <row r="136">
      <c r="A136" s="142">
        <f t="shared" si="1"/>
        <v>-1.250392</v>
      </c>
      <c r="B136" s="143">
        <v>-0.025349999999999998</v>
      </c>
      <c r="C136" s="143">
        <v>0.13742100000000002</v>
      </c>
      <c r="D136" s="143">
        <v>0.553593</v>
      </c>
      <c r="E136" s="143">
        <v>0.119037</v>
      </c>
      <c r="F136" s="143">
        <v>-0.01632</v>
      </c>
      <c r="G136" s="143">
        <v>0.18679800000000002</v>
      </c>
      <c r="H136" s="143">
        <v>0.164048</v>
      </c>
      <c r="I136" s="143">
        <v>-0.01416</v>
      </c>
      <c r="J136" s="143">
        <v>0.030918</v>
      </c>
      <c r="K136" s="143">
        <v>-0.03549</v>
      </c>
      <c r="L136" s="143">
        <v>0.11574299999999998</v>
      </c>
      <c r="M136" s="143">
        <v>-0.0654</v>
      </c>
      <c r="N136" s="143">
        <v>0.2969</v>
      </c>
      <c r="O136" s="143">
        <v>0.212032</v>
      </c>
      <c r="P136" s="143">
        <v>0.15154</v>
      </c>
      <c r="Q136" s="143">
        <v>-0.70828</v>
      </c>
      <c r="R136" s="143">
        <v>0.011574999999999998</v>
      </c>
      <c r="S136" s="143">
        <v>0.0</v>
      </c>
      <c r="T136" s="143">
        <v>-0.08536</v>
      </c>
      <c r="U136" s="143">
        <v>0.063876</v>
      </c>
      <c r="V136" s="143">
        <v>-0.06324</v>
      </c>
      <c r="W136" s="143">
        <v>-0.24680999999999997</v>
      </c>
      <c r="X136" s="143">
        <v>0.178824</v>
      </c>
      <c r="Y136" s="143">
        <v>0.022467</v>
      </c>
      <c r="Z136" s="143">
        <v>-0.22806</v>
      </c>
      <c r="AA136" s="143">
        <v>0.116216</v>
      </c>
      <c r="AB136" s="143">
        <v>0.073539</v>
      </c>
      <c r="AC136" s="143">
        <v>0.52215</v>
      </c>
      <c r="AD136" s="143">
        <v>0.36296</v>
      </c>
      <c r="AE136" s="143">
        <v>-0.5874900000000001</v>
      </c>
      <c r="AF136" s="143">
        <v>-0.54447</v>
      </c>
      <c r="AG136" s="143">
        <v>-0.1428</v>
      </c>
      <c r="AH136" s="143">
        <v>-0.45752</v>
      </c>
      <c r="AI136" s="143">
        <v>-0.38014</v>
      </c>
      <c r="AJ136" s="143">
        <v>-0.3174</v>
      </c>
      <c r="AK136" s="143">
        <v>-0.1739</v>
      </c>
      <c r="AL136" s="143">
        <v>0.033332</v>
      </c>
      <c r="AM136" s="143">
        <v>0.60612</v>
      </c>
      <c r="AN136" s="143">
        <v>-0.06565</v>
      </c>
      <c r="AO136" s="143">
        <v>-0.21012</v>
      </c>
      <c r="AP136" s="143">
        <v>-0.43836</v>
      </c>
      <c r="AQ136" s="143">
        <v>-0.315</v>
      </c>
      <c r="AR136" s="143">
        <v>-0.0256</v>
      </c>
      <c r="AS136" s="143">
        <v>0.345639</v>
      </c>
      <c r="AT136" s="143">
        <v>-0.4082</v>
      </c>
    </row>
    <row r="137">
      <c r="A137" s="142">
        <f t="shared" si="1"/>
        <v>-2.689837</v>
      </c>
      <c r="B137" s="143">
        <v>-0.0338</v>
      </c>
      <c r="C137" s="143">
        <v>0.183228</v>
      </c>
      <c r="D137" s="143">
        <v>0.553593</v>
      </c>
      <c r="E137" s="143">
        <v>0.158716</v>
      </c>
      <c r="F137" s="143">
        <v>-0.02176</v>
      </c>
      <c r="G137" s="143">
        <v>0.249064</v>
      </c>
      <c r="H137" s="143">
        <v>0.328096</v>
      </c>
      <c r="I137" s="143">
        <v>-0.01888</v>
      </c>
      <c r="J137" s="143">
        <v>0.061836</v>
      </c>
      <c r="K137" s="143">
        <v>-0.04732</v>
      </c>
      <c r="L137" s="143">
        <v>0.154324</v>
      </c>
      <c r="M137" s="143">
        <v>-0.0872</v>
      </c>
      <c r="N137" s="143">
        <v>0.2969</v>
      </c>
      <c r="O137" s="143">
        <v>0.212032</v>
      </c>
      <c r="P137" s="143">
        <v>0.15154</v>
      </c>
      <c r="Q137" s="143">
        <v>-0.70828</v>
      </c>
      <c r="R137" s="143">
        <v>0.00926</v>
      </c>
      <c r="S137" s="143">
        <v>0.200964</v>
      </c>
      <c r="T137" s="143">
        <v>-0.17072</v>
      </c>
      <c r="U137" s="143">
        <v>0.127752</v>
      </c>
      <c r="V137" s="143">
        <v>-0.08432</v>
      </c>
      <c r="W137" s="143">
        <v>-0.32908</v>
      </c>
      <c r="X137" s="143">
        <v>0.26823600000000003</v>
      </c>
      <c r="Y137" s="143">
        <v>0.022467</v>
      </c>
      <c r="Z137" s="143">
        <v>-0.22806</v>
      </c>
      <c r="AA137" s="143">
        <v>0.116216</v>
      </c>
      <c r="AB137" s="143">
        <v>0.12256500000000001</v>
      </c>
      <c r="AC137" s="143">
        <v>0.6962</v>
      </c>
      <c r="AD137" s="143">
        <v>0.4537</v>
      </c>
      <c r="AE137" s="143">
        <v>-0.5874900000000001</v>
      </c>
      <c r="AF137" s="143">
        <v>-0.72596</v>
      </c>
      <c r="AG137" s="143">
        <v>-0.1904</v>
      </c>
      <c r="AH137" s="143">
        <v>-1.1438</v>
      </c>
      <c r="AI137" s="143">
        <v>-0.76028</v>
      </c>
      <c r="AJ137" s="143">
        <v>-0.3174</v>
      </c>
      <c r="AK137" s="143">
        <v>-0.13912</v>
      </c>
      <c r="AL137" s="143">
        <v>0.033332</v>
      </c>
      <c r="AM137" s="143">
        <v>0.484896</v>
      </c>
      <c r="AN137" s="143">
        <v>-0.06565</v>
      </c>
      <c r="AO137" s="143">
        <v>-0.5253</v>
      </c>
      <c r="AP137" s="143">
        <v>-0.87672</v>
      </c>
      <c r="AQ137" s="143">
        <v>-0.63</v>
      </c>
      <c r="AR137" s="143">
        <v>-0.032</v>
      </c>
      <c r="AS137" s="143">
        <v>0.230426</v>
      </c>
      <c r="AT137" s="143">
        <v>-0.08164</v>
      </c>
    </row>
    <row r="138">
      <c r="A138" s="142">
        <f t="shared" si="1"/>
        <v>-2.037178</v>
      </c>
      <c r="B138" s="143">
        <v>-0.0338</v>
      </c>
      <c r="C138" s="143">
        <v>0.229035</v>
      </c>
      <c r="D138" s="143">
        <v>0.738124</v>
      </c>
      <c r="E138" s="143">
        <v>0.119037</v>
      </c>
      <c r="F138" s="143">
        <v>-0.02176</v>
      </c>
      <c r="G138" s="143">
        <v>0.249064</v>
      </c>
      <c r="H138" s="143">
        <v>0.328096</v>
      </c>
      <c r="I138" s="143">
        <v>-0.01888</v>
      </c>
      <c r="J138" s="143">
        <v>0.061836</v>
      </c>
      <c r="K138" s="143">
        <v>-0.04732</v>
      </c>
      <c r="L138" s="143">
        <v>0.192905</v>
      </c>
      <c r="M138" s="143">
        <v>-0.109</v>
      </c>
      <c r="N138" s="143">
        <v>0.371125</v>
      </c>
      <c r="O138" s="143">
        <v>0.159024</v>
      </c>
      <c r="P138" s="143">
        <v>0.15154</v>
      </c>
      <c r="Q138" s="143">
        <v>-0.70828</v>
      </c>
      <c r="R138" s="143">
        <v>0.011574999999999998</v>
      </c>
      <c r="S138" s="143">
        <v>0.200964</v>
      </c>
      <c r="T138" s="143">
        <v>-0.17072</v>
      </c>
      <c r="U138" s="143">
        <v>0.127752</v>
      </c>
      <c r="V138" s="143">
        <v>-0.08432</v>
      </c>
      <c r="W138" s="143">
        <v>-0.32908</v>
      </c>
      <c r="X138" s="143">
        <v>0.44706</v>
      </c>
      <c r="Y138" s="143">
        <v>0.029956</v>
      </c>
      <c r="Z138" s="143">
        <v>-0.30408</v>
      </c>
      <c r="AA138" s="143">
        <v>0.116216</v>
      </c>
      <c r="AB138" s="143">
        <v>0.12256500000000001</v>
      </c>
      <c r="AC138" s="143">
        <v>0.8702500000000001</v>
      </c>
      <c r="AD138" s="143">
        <v>0.36296</v>
      </c>
      <c r="AE138" s="143">
        <v>-0.78332</v>
      </c>
      <c r="AF138" s="143">
        <v>-0.72596</v>
      </c>
      <c r="AG138" s="143">
        <v>-0.1428</v>
      </c>
      <c r="AH138" s="143">
        <v>-0.91504</v>
      </c>
      <c r="AI138" s="143">
        <v>-0.76028</v>
      </c>
      <c r="AJ138" s="143">
        <v>-0.39675000000000005</v>
      </c>
      <c r="AK138" s="143">
        <v>-0.13912</v>
      </c>
      <c r="AL138" s="143">
        <v>0.033332</v>
      </c>
      <c r="AM138" s="143">
        <v>0.60612</v>
      </c>
      <c r="AN138" s="143">
        <v>-0.06565</v>
      </c>
      <c r="AO138" s="143">
        <v>-0.42024</v>
      </c>
      <c r="AP138" s="143">
        <v>-0.87672</v>
      </c>
      <c r="AQ138" s="143">
        <v>-0.47250000000000003</v>
      </c>
      <c r="AR138" s="143">
        <v>-0.0256</v>
      </c>
      <c r="AS138" s="143">
        <v>0.230426</v>
      </c>
      <c r="AT138" s="143">
        <v>-0.24492000000000003</v>
      </c>
    </row>
    <row r="139">
      <c r="A139" s="142">
        <f t="shared" si="1"/>
        <v>-0.53451</v>
      </c>
      <c r="B139" s="143">
        <v>-0.0169</v>
      </c>
      <c r="C139" s="143">
        <v>0.091614</v>
      </c>
      <c r="D139" s="143">
        <v>0.553593</v>
      </c>
      <c r="E139" s="143">
        <v>0.119037</v>
      </c>
      <c r="F139" s="143">
        <v>-0.00544</v>
      </c>
      <c r="G139" s="143">
        <v>0.124532</v>
      </c>
      <c r="H139" s="143">
        <v>0.246072</v>
      </c>
      <c r="I139" s="143">
        <v>-0.01416</v>
      </c>
      <c r="J139" s="143">
        <v>0.030918</v>
      </c>
      <c r="K139" s="143">
        <v>-0.02366</v>
      </c>
      <c r="L139" s="143">
        <v>0.11574299999999998</v>
      </c>
      <c r="M139" s="143">
        <v>-0.0436</v>
      </c>
      <c r="N139" s="143">
        <v>0.222675</v>
      </c>
      <c r="O139" s="143">
        <v>0.212032</v>
      </c>
      <c r="P139" s="143">
        <v>0.15154</v>
      </c>
      <c r="Q139" s="143">
        <v>-0.17707</v>
      </c>
      <c r="R139" s="143">
        <v>0.00926</v>
      </c>
      <c r="S139" s="143">
        <v>0.150723</v>
      </c>
      <c r="T139" s="143">
        <v>-0.12804000000000001</v>
      </c>
      <c r="U139" s="143">
        <v>0.09581400000000001</v>
      </c>
      <c r="V139" s="143">
        <v>-0.06324</v>
      </c>
      <c r="W139" s="143">
        <v>-0.24680999999999997</v>
      </c>
      <c r="X139" s="143">
        <v>0.357648</v>
      </c>
      <c r="Y139" s="143">
        <v>0.022467</v>
      </c>
      <c r="Z139" s="143">
        <v>-0.22806</v>
      </c>
      <c r="AA139" s="143">
        <v>0.087162</v>
      </c>
      <c r="AB139" s="143">
        <v>0.049026</v>
      </c>
      <c r="AC139" s="143">
        <v>0.3481</v>
      </c>
      <c r="AD139" s="143">
        <v>0.4537</v>
      </c>
      <c r="AE139" s="143">
        <v>-0.78332</v>
      </c>
      <c r="AF139" s="143">
        <v>-0.18149</v>
      </c>
      <c r="AG139" s="143">
        <v>-0.1904</v>
      </c>
      <c r="AH139" s="143">
        <v>-0.68628</v>
      </c>
      <c r="AI139" s="143">
        <v>-0.57021</v>
      </c>
      <c r="AJ139" s="143">
        <v>-0.23805</v>
      </c>
      <c r="AK139" s="143">
        <v>-0.13912</v>
      </c>
      <c r="AL139" s="143">
        <v>0.033332</v>
      </c>
      <c r="AM139" s="143">
        <v>0.484896</v>
      </c>
      <c r="AN139" s="143">
        <v>-0.039389999999999994</v>
      </c>
      <c r="AO139" s="143">
        <v>-0.31518</v>
      </c>
      <c r="AP139" s="143">
        <v>-0.21918</v>
      </c>
      <c r="AQ139" s="143">
        <v>-0.1575</v>
      </c>
      <c r="AR139" s="143">
        <v>-0.0128</v>
      </c>
      <c r="AS139" s="143">
        <v>0.230426</v>
      </c>
      <c r="AT139" s="143">
        <v>-0.24492000000000003</v>
      </c>
    </row>
    <row r="140">
      <c r="A140" s="142">
        <f t="shared" si="1"/>
        <v>-2.978914</v>
      </c>
      <c r="B140" s="143">
        <v>-0.042249999999999996</v>
      </c>
      <c r="C140" s="143">
        <v>0.13742100000000002</v>
      </c>
      <c r="D140" s="143">
        <v>0.369062</v>
      </c>
      <c r="E140" s="143">
        <v>0.119037</v>
      </c>
      <c r="F140" s="143">
        <v>-0.027200000000000002</v>
      </c>
      <c r="G140" s="143">
        <v>0.31133</v>
      </c>
      <c r="H140" s="143">
        <v>0.41012</v>
      </c>
      <c r="I140" s="143">
        <v>-0.023600000000000003</v>
      </c>
      <c r="J140" s="143">
        <v>0.077295</v>
      </c>
      <c r="K140" s="143">
        <v>-0.04732</v>
      </c>
      <c r="L140" s="143">
        <v>0.192905</v>
      </c>
      <c r="M140" s="143">
        <v>-0.109</v>
      </c>
      <c r="N140" s="143">
        <v>0.371125</v>
      </c>
      <c r="O140" s="143">
        <v>0.26504</v>
      </c>
      <c r="P140" s="143">
        <v>0.189425</v>
      </c>
      <c r="Q140" s="143">
        <v>-0.70828</v>
      </c>
      <c r="R140" s="143">
        <v>0.00926</v>
      </c>
      <c r="S140" s="143">
        <v>0.251205</v>
      </c>
      <c r="T140" s="143">
        <v>-0.2134</v>
      </c>
      <c r="U140" s="143">
        <v>0.15969</v>
      </c>
      <c r="V140" s="143">
        <v>-0.10540000000000001</v>
      </c>
      <c r="W140" s="143">
        <v>-0.32908</v>
      </c>
      <c r="X140" s="143">
        <v>0.44706</v>
      </c>
      <c r="Y140" s="143">
        <v>0.037445</v>
      </c>
      <c r="Z140" s="143">
        <v>-0.30408</v>
      </c>
      <c r="AA140" s="143">
        <v>0.116216</v>
      </c>
      <c r="AB140" s="143">
        <v>0.098052</v>
      </c>
      <c r="AC140" s="143">
        <v>0.8702500000000001</v>
      </c>
      <c r="AD140" s="143">
        <v>0.4537</v>
      </c>
      <c r="AE140" s="143">
        <v>-0.78332</v>
      </c>
      <c r="AF140" s="143">
        <v>-0.72596</v>
      </c>
      <c r="AG140" s="143">
        <v>-0.1904</v>
      </c>
      <c r="AH140" s="143">
        <v>-1.1438</v>
      </c>
      <c r="AI140" s="143">
        <v>-0.9503499999999999</v>
      </c>
      <c r="AJ140" s="143">
        <v>-0.3174</v>
      </c>
      <c r="AK140" s="143">
        <v>-0.1739</v>
      </c>
      <c r="AL140" s="143">
        <v>0.041665</v>
      </c>
      <c r="AM140" s="143">
        <v>0.60612</v>
      </c>
      <c r="AN140" s="143">
        <v>-0.06565</v>
      </c>
      <c r="AO140" s="143">
        <v>-0.42024</v>
      </c>
      <c r="AP140" s="143">
        <v>-0.87672</v>
      </c>
      <c r="AQ140" s="143">
        <v>-0.63</v>
      </c>
      <c r="AR140" s="143">
        <v>-0.032</v>
      </c>
      <c r="AS140" s="143">
        <v>0.115213</v>
      </c>
      <c r="AT140" s="143">
        <v>-0.4082</v>
      </c>
    </row>
    <row r="141">
      <c r="A141" s="142">
        <f t="shared" si="1"/>
        <v>-3.068354</v>
      </c>
      <c r="B141" s="143">
        <v>-0.025349999999999998</v>
      </c>
      <c r="C141" s="143">
        <v>0.13742100000000002</v>
      </c>
      <c r="D141" s="143">
        <v>0.553593</v>
      </c>
      <c r="E141" s="143">
        <v>0.119037</v>
      </c>
      <c r="F141" s="143">
        <v>-0.01632</v>
      </c>
      <c r="G141" s="143">
        <v>0.249064</v>
      </c>
      <c r="H141" s="143">
        <v>0.328096</v>
      </c>
      <c r="I141" s="143">
        <v>-0.01888</v>
      </c>
      <c r="J141" s="143">
        <v>0.061836</v>
      </c>
      <c r="K141" s="143">
        <v>-0.04732</v>
      </c>
      <c r="L141" s="143">
        <v>0.154324</v>
      </c>
      <c r="M141" s="143">
        <v>-0.0872</v>
      </c>
      <c r="N141" s="143">
        <v>0.2969</v>
      </c>
      <c r="O141" s="143">
        <v>0.159024</v>
      </c>
      <c r="P141" s="143">
        <v>0.07577</v>
      </c>
      <c r="Q141" s="143">
        <v>-0.70828</v>
      </c>
      <c r="R141" s="143">
        <v>0.00463</v>
      </c>
      <c r="S141" s="143">
        <v>0.200964</v>
      </c>
      <c r="T141" s="143">
        <v>-0.17072</v>
      </c>
      <c r="U141" s="143">
        <v>0.127752</v>
      </c>
      <c r="V141" s="143">
        <v>-0.08432</v>
      </c>
      <c r="W141" s="143">
        <v>-0.32908</v>
      </c>
      <c r="X141" s="143">
        <v>0.357648</v>
      </c>
      <c r="Y141" s="143">
        <v>0.037445</v>
      </c>
      <c r="Z141" s="143">
        <v>-0.30408</v>
      </c>
      <c r="AA141" s="143">
        <v>0.116216</v>
      </c>
      <c r="AB141" s="143">
        <v>0.073539</v>
      </c>
      <c r="AC141" s="143">
        <v>0.52215</v>
      </c>
      <c r="AD141" s="143">
        <v>0.27222</v>
      </c>
      <c r="AE141" s="143">
        <v>-0.78332</v>
      </c>
      <c r="AF141" s="143">
        <v>-0.72596</v>
      </c>
      <c r="AG141" s="143">
        <v>-0.1904</v>
      </c>
      <c r="AH141" s="143">
        <v>-0.91504</v>
      </c>
      <c r="AI141" s="143">
        <v>-0.76028</v>
      </c>
      <c r="AJ141" s="143">
        <v>-0.3174</v>
      </c>
      <c r="AK141" s="143">
        <v>-0.13912</v>
      </c>
      <c r="AL141" s="143">
        <v>0.024999</v>
      </c>
      <c r="AM141" s="143">
        <v>0.363672</v>
      </c>
      <c r="AN141" s="143">
        <v>-0.039389999999999994</v>
      </c>
      <c r="AO141" s="143">
        <v>-0.31518</v>
      </c>
      <c r="AP141" s="143">
        <v>-0.65754</v>
      </c>
      <c r="AQ141" s="143">
        <v>-0.47250000000000003</v>
      </c>
      <c r="AR141" s="143">
        <v>-0.019200000000000002</v>
      </c>
      <c r="AS141" s="143">
        <v>0.230426</v>
      </c>
      <c r="AT141" s="143">
        <v>-0.4082</v>
      </c>
    </row>
    <row r="142">
      <c r="A142" s="142">
        <f t="shared" si="1"/>
        <v>-2.634474</v>
      </c>
      <c r="B142" s="143">
        <v>-0.025349999999999998</v>
      </c>
      <c r="C142" s="143">
        <v>0.091614</v>
      </c>
      <c r="D142" s="143">
        <v>0.553593</v>
      </c>
      <c r="E142" s="143">
        <v>0.119037</v>
      </c>
      <c r="F142" s="143">
        <v>-0.01632</v>
      </c>
      <c r="G142" s="143">
        <v>0.249064</v>
      </c>
      <c r="H142" s="143">
        <v>0.328096</v>
      </c>
      <c r="I142" s="143">
        <v>-0.01416</v>
      </c>
      <c r="J142" s="143">
        <v>0.061836</v>
      </c>
      <c r="K142" s="143">
        <v>-0.03549</v>
      </c>
      <c r="L142" s="143">
        <v>0.11574299999999998</v>
      </c>
      <c r="M142" s="143">
        <v>-0.109</v>
      </c>
      <c r="N142" s="143">
        <v>0.2969</v>
      </c>
      <c r="O142" s="143">
        <v>0.106016</v>
      </c>
      <c r="P142" s="143">
        <v>0.07577</v>
      </c>
      <c r="Q142" s="143">
        <v>-0.53121</v>
      </c>
      <c r="R142" s="143">
        <v>0.00463</v>
      </c>
      <c r="S142" s="143">
        <v>0.200964</v>
      </c>
      <c r="T142" s="143">
        <v>-0.12804000000000001</v>
      </c>
      <c r="U142" s="143">
        <v>0.063876</v>
      </c>
      <c r="V142" s="143">
        <v>-0.06324</v>
      </c>
      <c r="W142" s="143">
        <v>-0.32908</v>
      </c>
      <c r="X142" s="143">
        <v>0.357648</v>
      </c>
      <c r="Y142" s="143">
        <v>0.022467</v>
      </c>
      <c r="Z142" s="143">
        <v>-0.22806</v>
      </c>
      <c r="AA142" s="143">
        <v>0.087162</v>
      </c>
      <c r="AB142" s="143">
        <v>0.049026</v>
      </c>
      <c r="AC142" s="143">
        <v>0.3481</v>
      </c>
      <c r="AD142" s="143">
        <v>0.27222</v>
      </c>
      <c r="AE142" s="143">
        <v>-0.78332</v>
      </c>
      <c r="AF142" s="143">
        <v>-0.72596</v>
      </c>
      <c r="AG142" s="143">
        <v>-0.1904</v>
      </c>
      <c r="AH142" s="143">
        <v>-0.68628</v>
      </c>
      <c r="AI142" s="143">
        <v>-0.57021</v>
      </c>
      <c r="AJ142" s="143">
        <v>-0.3174</v>
      </c>
      <c r="AK142" s="143">
        <v>-0.10433999999999999</v>
      </c>
      <c r="AL142" s="143">
        <v>0.033332</v>
      </c>
      <c r="AM142" s="143">
        <v>0.484896</v>
      </c>
      <c r="AN142" s="143">
        <v>-0.039389999999999994</v>
      </c>
      <c r="AO142" s="143">
        <v>-0.42024</v>
      </c>
      <c r="AP142" s="143">
        <v>-0.65754</v>
      </c>
      <c r="AQ142" s="143">
        <v>-0.47250000000000003</v>
      </c>
      <c r="AR142" s="143">
        <v>-0.0128</v>
      </c>
      <c r="AS142" s="143">
        <v>0.230426</v>
      </c>
      <c r="AT142" s="143">
        <v>-0.32656</v>
      </c>
    </row>
    <row r="143">
      <c r="A143" s="142">
        <f t="shared" si="1"/>
        <v>-2.634474</v>
      </c>
      <c r="B143" s="143">
        <v>-0.025349999999999998</v>
      </c>
      <c r="C143" s="143">
        <v>0.091614</v>
      </c>
      <c r="D143" s="143">
        <v>0.553593</v>
      </c>
      <c r="E143" s="143">
        <v>0.119037</v>
      </c>
      <c r="F143" s="143">
        <v>-0.01632</v>
      </c>
      <c r="G143" s="143">
        <v>0.249064</v>
      </c>
      <c r="H143" s="143">
        <v>0.328096</v>
      </c>
      <c r="I143" s="143">
        <v>-0.01416</v>
      </c>
      <c r="J143" s="143">
        <v>0.061836</v>
      </c>
      <c r="K143" s="143">
        <v>-0.03549</v>
      </c>
      <c r="L143" s="143">
        <v>0.11574299999999998</v>
      </c>
      <c r="M143" s="143">
        <v>-0.109</v>
      </c>
      <c r="N143" s="143">
        <v>0.2969</v>
      </c>
      <c r="O143" s="143">
        <v>0.106016</v>
      </c>
      <c r="P143" s="143">
        <v>0.07577</v>
      </c>
      <c r="Q143" s="143">
        <v>-0.53121</v>
      </c>
      <c r="R143" s="143">
        <v>0.00463</v>
      </c>
      <c r="S143" s="143">
        <v>0.200964</v>
      </c>
      <c r="T143" s="143">
        <v>-0.12804000000000001</v>
      </c>
      <c r="U143" s="143">
        <v>0.063876</v>
      </c>
      <c r="V143" s="143">
        <v>-0.06324</v>
      </c>
      <c r="W143" s="143">
        <v>-0.32908</v>
      </c>
      <c r="X143" s="143">
        <v>0.357648</v>
      </c>
      <c r="Y143" s="143">
        <v>0.022467</v>
      </c>
      <c r="Z143" s="143">
        <v>-0.22806</v>
      </c>
      <c r="AA143" s="143">
        <v>0.087162</v>
      </c>
      <c r="AB143" s="143">
        <v>0.049026</v>
      </c>
      <c r="AC143" s="143">
        <v>0.3481</v>
      </c>
      <c r="AD143" s="143">
        <v>0.27222</v>
      </c>
      <c r="AE143" s="143">
        <v>-0.78332</v>
      </c>
      <c r="AF143" s="143">
        <v>-0.72596</v>
      </c>
      <c r="AG143" s="143">
        <v>-0.1904</v>
      </c>
      <c r="AH143" s="143">
        <v>-0.68628</v>
      </c>
      <c r="AI143" s="143">
        <v>-0.57021</v>
      </c>
      <c r="AJ143" s="143">
        <v>-0.3174</v>
      </c>
      <c r="AK143" s="143">
        <v>-0.10433999999999999</v>
      </c>
      <c r="AL143" s="143">
        <v>0.033332</v>
      </c>
      <c r="AM143" s="143">
        <v>0.484896</v>
      </c>
      <c r="AN143" s="143">
        <v>-0.039389999999999994</v>
      </c>
      <c r="AO143" s="143">
        <v>-0.42024</v>
      </c>
      <c r="AP143" s="143">
        <v>-0.65754</v>
      </c>
      <c r="AQ143" s="143">
        <v>-0.47250000000000003</v>
      </c>
      <c r="AR143" s="143">
        <v>-0.0128</v>
      </c>
      <c r="AS143" s="143">
        <v>0.230426</v>
      </c>
      <c r="AT143" s="143">
        <v>-0.32656</v>
      </c>
    </row>
    <row r="144">
      <c r="A144" s="142">
        <f t="shared" si="1"/>
        <v>-1.239943</v>
      </c>
      <c r="B144" s="143">
        <v>-0.0169</v>
      </c>
      <c r="C144" s="143">
        <v>0.091614</v>
      </c>
      <c r="D144" s="143">
        <v>0.553593</v>
      </c>
      <c r="E144" s="143">
        <v>0.079358</v>
      </c>
      <c r="F144" s="143">
        <v>-0.00544</v>
      </c>
      <c r="G144" s="143">
        <v>0.124532</v>
      </c>
      <c r="H144" s="143">
        <v>0.164048</v>
      </c>
      <c r="I144" s="143">
        <v>-0.01416</v>
      </c>
      <c r="J144" s="143">
        <v>0.030918</v>
      </c>
      <c r="K144" s="143">
        <v>-0.03549</v>
      </c>
      <c r="L144" s="143">
        <v>0.077162</v>
      </c>
      <c r="M144" s="143">
        <v>-0.0654</v>
      </c>
      <c r="N144" s="143">
        <v>0.14845</v>
      </c>
      <c r="O144" s="143">
        <v>0.212032</v>
      </c>
      <c r="P144" s="143">
        <v>0.15154</v>
      </c>
      <c r="Q144" s="143">
        <v>-0.35414</v>
      </c>
      <c r="R144" s="143">
        <v>0.006945</v>
      </c>
      <c r="S144" s="143">
        <v>0.100482</v>
      </c>
      <c r="T144" s="143">
        <v>-0.08536</v>
      </c>
      <c r="U144" s="143">
        <v>0.063876</v>
      </c>
      <c r="V144" s="143">
        <v>-0.04216</v>
      </c>
      <c r="W144" s="143">
        <v>-0.16454</v>
      </c>
      <c r="X144" s="143">
        <v>0.357648</v>
      </c>
      <c r="Y144" s="143">
        <v>0.014978</v>
      </c>
      <c r="Z144" s="143">
        <v>-0.15204</v>
      </c>
      <c r="AA144" s="143">
        <v>0.058108</v>
      </c>
      <c r="AB144" s="143">
        <v>0.049026</v>
      </c>
      <c r="AC144" s="143">
        <v>0.52215</v>
      </c>
      <c r="AD144" s="143">
        <v>0.27222</v>
      </c>
      <c r="AE144" s="143">
        <v>-0.5874900000000001</v>
      </c>
      <c r="AF144" s="143">
        <v>-0.36298</v>
      </c>
      <c r="AG144" s="143">
        <v>-0.1428</v>
      </c>
      <c r="AH144" s="143">
        <v>-0.91504</v>
      </c>
      <c r="AI144" s="143">
        <v>-0.38014</v>
      </c>
      <c r="AJ144" s="143">
        <v>-0.3174</v>
      </c>
      <c r="AK144" s="143">
        <v>-0.10433999999999999</v>
      </c>
      <c r="AL144" s="143">
        <v>0.033332</v>
      </c>
      <c r="AM144" s="143">
        <v>0.484896</v>
      </c>
      <c r="AN144" s="143">
        <v>-0.039389999999999994</v>
      </c>
      <c r="AO144" s="143">
        <v>-0.21012</v>
      </c>
      <c r="AP144" s="143">
        <v>-0.43836</v>
      </c>
      <c r="AQ144" s="143">
        <v>-0.315</v>
      </c>
      <c r="AR144" s="143">
        <v>-0.0256</v>
      </c>
      <c r="AS144" s="143">
        <v>0.345639</v>
      </c>
      <c r="AT144" s="143">
        <v>-0.4082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0" t="s">
        <v>239</v>
      </c>
      <c r="B1" s="144" t="s">
        <v>240</v>
      </c>
      <c r="C1" s="144" t="s">
        <v>241</v>
      </c>
      <c r="D1" s="144" t="s">
        <v>242</v>
      </c>
      <c r="E1" s="144" t="s">
        <v>243</v>
      </c>
      <c r="F1" s="144" t="s">
        <v>244</v>
      </c>
      <c r="G1" s="145" t="str">
        <f t="array" ref="G1:G144">Dataset!T1:T144</f>
        <v>18.Increase in salaries of skilled laborers</v>
      </c>
      <c r="H1" s="145" t="str">
        <f t="array" ref="H1:H144">Dataset!AU1:AU144</f>
        <v>Type of Organization</v>
      </c>
      <c r="I1" s="145" t="str">
        <f t="array" ref="I1:I144">Dataset!AV1:AV144</f>
        <v>Respondents designation</v>
      </c>
      <c r="J1" s="145" t="str">
        <f t="array" ref="J1:J144">Dataset!AW1:AW144</f>
        <v>Indicate the highest formal qualification</v>
      </c>
      <c r="K1" s="145" t="str">
        <f t="array" ref="K1:K144">Dataset!AY1:AY144</f>
        <v>Location of organization</v>
      </c>
      <c r="L1" s="145" t="str">
        <f t="array" ref="L1:L144">Dataset!AZ1:AZ144</f>
        <v>Relevant working experience</v>
      </c>
      <c r="M1" s="146" t="str">
        <f t="array" ref="M1:M144">Dataset!AX1:AX144</f>
        <v>How often do you experience cost overrun</v>
      </c>
    </row>
    <row r="2">
      <c r="A2" s="142">
        <v>-1.1105710000000002</v>
      </c>
      <c r="B2" s="142">
        <v>2.827770000000001</v>
      </c>
      <c r="C2" s="142">
        <v>-2.5180879999999997</v>
      </c>
      <c r="D2" s="142">
        <v>1.4767029999999999</v>
      </c>
      <c r="E2" s="142">
        <v>0.2752610000000001</v>
      </c>
      <c r="F2" s="142">
        <v>-0.74187</v>
      </c>
      <c r="G2" s="147">
        <v>1.0</v>
      </c>
      <c r="H2" s="147">
        <v>1.0</v>
      </c>
      <c r="I2" s="147">
        <v>2.0</v>
      </c>
      <c r="J2" s="147">
        <v>2.0</v>
      </c>
      <c r="K2" s="147">
        <v>3.0</v>
      </c>
      <c r="L2" s="147">
        <v>5.0</v>
      </c>
      <c r="M2" s="148">
        <v>2.0</v>
      </c>
    </row>
    <row r="3">
      <c r="A3" s="142">
        <v>-1.7445609999999996</v>
      </c>
      <c r="B3" s="142">
        <v>3.9379219999999977</v>
      </c>
      <c r="C3" s="142">
        <v>-3.2389049999999986</v>
      </c>
      <c r="D3" s="142">
        <v>2.1098640000000004</v>
      </c>
      <c r="E3" s="142">
        <v>-2.246580000000001</v>
      </c>
      <c r="F3" s="142">
        <v>-1.457081</v>
      </c>
      <c r="G3" s="147">
        <v>1.0</v>
      </c>
      <c r="H3" s="147">
        <v>1.0</v>
      </c>
      <c r="I3" s="147">
        <v>3.0</v>
      </c>
      <c r="J3" s="147">
        <v>2.0</v>
      </c>
      <c r="K3" s="147">
        <v>3.0</v>
      </c>
      <c r="L3" s="147">
        <v>3.0</v>
      </c>
      <c r="M3" s="148">
        <v>3.0</v>
      </c>
    </row>
    <row r="4">
      <c r="A4" s="142">
        <v>-1.3153010000000007</v>
      </c>
      <c r="B4" s="142">
        <v>1.6103239999999999</v>
      </c>
      <c r="C4" s="142">
        <v>-3.8255009999999987</v>
      </c>
      <c r="D4" s="142">
        <v>0.6231070000000002</v>
      </c>
      <c r="E4" s="142">
        <v>-0.30554000000000037</v>
      </c>
      <c r="F4" s="142">
        <v>-0.8938650000000001</v>
      </c>
      <c r="G4" s="147">
        <v>1.0</v>
      </c>
      <c r="H4" s="147">
        <v>1.0</v>
      </c>
      <c r="I4" s="147">
        <v>2.0</v>
      </c>
      <c r="J4" s="147">
        <v>2.0</v>
      </c>
      <c r="K4" s="147">
        <v>2.0</v>
      </c>
      <c r="L4" s="147">
        <v>4.0</v>
      </c>
      <c r="M4" s="148">
        <v>1.0</v>
      </c>
    </row>
    <row r="5">
      <c r="A5" s="142">
        <v>-2.8427350000000002</v>
      </c>
      <c r="B5" s="142">
        <v>2.535414999999998</v>
      </c>
      <c r="C5" s="142">
        <v>-1.4826789999999996</v>
      </c>
      <c r="D5" s="142">
        <v>2.610917</v>
      </c>
      <c r="E5" s="142">
        <v>-1.5098679999999995</v>
      </c>
      <c r="F5" s="142">
        <v>-1.6058570000000003</v>
      </c>
      <c r="G5" s="147">
        <v>1.0</v>
      </c>
      <c r="H5" s="147">
        <v>1.0</v>
      </c>
      <c r="I5" s="147">
        <v>3.0</v>
      </c>
      <c r="J5" s="147">
        <v>1.0</v>
      </c>
      <c r="K5" s="147">
        <v>3.0</v>
      </c>
      <c r="L5" s="147">
        <v>4.0</v>
      </c>
      <c r="M5" s="148">
        <v>1.0</v>
      </c>
    </row>
    <row r="6">
      <c r="A6" s="142">
        <v>-1.1322490000000003</v>
      </c>
      <c r="B6" s="142">
        <v>1.79922</v>
      </c>
      <c r="C6" s="142">
        <v>-4.304061</v>
      </c>
      <c r="D6" s="142">
        <v>0.6866600000000004</v>
      </c>
      <c r="E6" s="142">
        <v>-0.22173600000000016</v>
      </c>
      <c r="F6" s="142">
        <v>-1.0217480000000003</v>
      </c>
      <c r="G6" s="147">
        <v>1.0</v>
      </c>
      <c r="H6" s="147">
        <v>1.0</v>
      </c>
      <c r="I6" s="147">
        <v>2.0</v>
      </c>
      <c r="J6" s="147">
        <v>3.0</v>
      </c>
      <c r="K6" s="147">
        <v>2.0</v>
      </c>
      <c r="L6" s="147">
        <v>4.0</v>
      </c>
      <c r="M6" s="148">
        <v>1.0</v>
      </c>
    </row>
    <row r="7">
      <c r="A7" s="142">
        <v>-0.19798800000000005</v>
      </c>
      <c r="B7" s="142">
        <v>3.4809900000000003</v>
      </c>
      <c r="C7" s="142">
        <v>-2.854377999999999</v>
      </c>
      <c r="D7" s="142">
        <v>1.6469639999999999</v>
      </c>
      <c r="E7" s="142">
        <v>-0.5462170000000003</v>
      </c>
      <c r="F7" s="142">
        <v>-2.6236870000000003</v>
      </c>
      <c r="G7" s="147">
        <v>1.0</v>
      </c>
      <c r="H7" s="147">
        <v>1.0</v>
      </c>
      <c r="I7" s="147">
        <v>4.0</v>
      </c>
      <c r="J7" s="147">
        <v>2.0</v>
      </c>
      <c r="K7" s="147">
        <v>3.0</v>
      </c>
      <c r="L7" s="147">
        <v>5.0</v>
      </c>
      <c r="M7" s="148">
        <v>1.0</v>
      </c>
    </row>
    <row r="8">
      <c r="A8" s="142">
        <v>0.32738200000000006</v>
      </c>
      <c r="B8" s="142">
        <v>3.5044760000000004</v>
      </c>
      <c r="C8" s="142">
        <v>-3.3848719999999988</v>
      </c>
      <c r="D8" s="142">
        <v>2.3646520000000004</v>
      </c>
      <c r="E8" s="142">
        <v>-0.744171</v>
      </c>
      <c r="F8" s="142">
        <v>-2.53486</v>
      </c>
      <c r="G8" s="147">
        <v>1.0</v>
      </c>
      <c r="H8" s="147">
        <v>1.0</v>
      </c>
      <c r="I8" s="147">
        <v>5.0</v>
      </c>
      <c r="J8" s="147">
        <v>2.0</v>
      </c>
      <c r="K8" s="147">
        <v>3.0</v>
      </c>
      <c r="L8" s="147">
        <v>5.0</v>
      </c>
      <c r="M8" s="148">
        <v>1.0</v>
      </c>
    </row>
    <row r="9">
      <c r="A9" s="142">
        <v>0.1629980000000001</v>
      </c>
      <c r="B9" s="142">
        <v>3.5942720000000006</v>
      </c>
      <c r="C9" s="142">
        <v>-2.527403999999999</v>
      </c>
      <c r="D9" s="142">
        <v>1.5830309999999999</v>
      </c>
      <c r="E9" s="142">
        <v>-0.6036390000000001</v>
      </c>
      <c r="F9" s="142">
        <v>-2.6552800000000003</v>
      </c>
      <c r="G9" s="147">
        <v>4.0</v>
      </c>
      <c r="H9" s="147">
        <v>1.0</v>
      </c>
      <c r="I9" s="147">
        <v>4.0</v>
      </c>
      <c r="J9" s="147">
        <v>2.0</v>
      </c>
      <c r="K9" s="147">
        <v>3.0</v>
      </c>
      <c r="L9" s="147">
        <v>5.0</v>
      </c>
      <c r="M9" s="148">
        <v>1.0</v>
      </c>
    </row>
    <row r="10">
      <c r="A10" s="142">
        <v>0.2012640000000001</v>
      </c>
      <c r="B10" s="142">
        <v>3.6355560000000016</v>
      </c>
      <c r="C10" s="142">
        <v>-3.137251999999999</v>
      </c>
      <c r="D10" s="142">
        <v>2.3609340000000003</v>
      </c>
      <c r="E10" s="142">
        <v>-0.520171</v>
      </c>
      <c r="F10" s="142">
        <v>-2.4653</v>
      </c>
      <c r="G10" s="147">
        <v>3.0</v>
      </c>
      <c r="H10" s="147">
        <v>1.0</v>
      </c>
      <c r="I10" s="147">
        <v>4.0</v>
      </c>
      <c r="J10" s="147">
        <v>2.0</v>
      </c>
      <c r="K10" s="147">
        <v>3.0</v>
      </c>
      <c r="L10" s="147">
        <v>5.0</v>
      </c>
      <c r="M10" s="148">
        <v>1.0</v>
      </c>
    </row>
    <row r="11">
      <c r="A11" s="142">
        <v>0.3315220000000001</v>
      </c>
      <c r="B11" s="142">
        <v>3.626942000000001</v>
      </c>
      <c r="C11" s="142">
        <v>-2.948633999999999</v>
      </c>
      <c r="D11" s="142">
        <v>1.607798</v>
      </c>
      <c r="E11" s="142">
        <v>-0.6683630000000002</v>
      </c>
      <c r="F11" s="142">
        <v>-2.741457</v>
      </c>
      <c r="G11" s="147">
        <v>2.0</v>
      </c>
      <c r="H11" s="147">
        <v>1.0</v>
      </c>
      <c r="I11" s="147">
        <v>4.0</v>
      </c>
      <c r="J11" s="147">
        <v>2.0</v>
      </c>
      <c r="K11" s="147">
        <v>3.0</v>
      </c>
      <c r="L11" s="147">
        <v>5.0</v>
      </c>
      <c r="M11" s="148">
        <v>1.0</v>
      </c>
    </row>
    <row r="12">
      <c r="A12" s="142">
        <v>-3.746969999999999</v>
      </c>
      <c r="B12" s="142">
        <v>2.9428660000000013</v>
      </c>
      <c r="C12" s="142">
        <v>-0.7918869999999996</v>
      </c>
      <c r="D12" s="142">
        <v>2.7878880000000006</v>
      </c>
      <c r="E12" s="142">
        <v>-0.9088240000000007</v>
      </c>
      <c r="F12" s="142">
        <v>1.290149</v>
      </c>
      <c r="G12" s="147">
        <v>3.0</v>
      </c>
      <c r="H12" s="147">
        <v>1.0</v>
      </c>
      <c r="I12" s="147">
        <v>5.0</v>
      </c>
      <c r="J12" s="147">
        <v>3.0</v>
      </c>
      <c r="K12" s="147">
        <v>3.0</v>
      </c>
      <c r="L12" s="147">
        <v>4.0</v>
      </c>
      <c r="M12" s="148">
        <v>2.0</v>
      </c>
    </row>
    <row r="13">
      <c r="A13" s="142">
        <v>-3.284898999999999</v>
      </c>
      <c r="B13" s="142">
        <v>3.1100249999999994</v>
      </c>
      <c r="C13" s="142">
        <v>-3.446304999999999</v>
      </c>
      <c r="D13" s="142">
        <v>2.53468</v>
      </c>
      <c r="E13" s="142">
        <v>-1.1896630000000008</v>
      </c>
      <c r="F13" s="142">
        <v>-1.4753149999999997</v>
      </c>
      <c r="G13" s="147">
        <v>2.0</v>
      </c>
      <c r="H13" s="147">
        <v>1.0</v>
      </c>
      <c r="I13" s="147">
        <v>2.0</v>
      </c>
      <c r="J13" s="147">
        <v>2.0</v>
      </c>
      <c r="K13" s="147">
        <v>3.0</v>
      </c>
      <c r="L13" s="147">
        <v>5.0</v>
      </c>
      <c r="M13" s="148">
        <v>1.0</v>
      </c>
    </row>
    <row r="14">
      <c r="A14" s="142">
        <v>-3.5531349999999984</v>
      </c>
      <c r="B14" s="142">
        <v>4.300224999999999</v>
      </c>
      <c r="C14" s="142">
        <v>-5.794314999999997</v>
      </c>
      <c r="D14" s="142">
        <v>1.9052509999999998</v>
      </c>
      <c r="E14" s="142">
        <v>-3.534296999999999</v>
      </c>
      <c r="F14" s="142">
        <v>0.5996979999999987</v>
      </c>
      <c r="G14" s="147">
        <v>5.0</v>
      </c>
      <c r="H14" s="147">
        <v>1.0</v>
      </c>
      <c r="I14" s="147">
        <v>5.0</v>
      </c>
      <c r="J14" s="147">
        <v>2.0</v>
      </c>
      <c r="K14" s="147">
        <v>3.0</v>
      </c>
      <c r="L14" s="147">
        <v>3.0</v>
      </c>
      <c r="M14" s="148">
        <v>1.0</v>
      </c>
    </row>
    <row r="15">
      <c r="A15" s="142">
        <v>-3.071442</v>
      </c>
      <c r="B15" s="142">
        <v>2.406629</v>
      </c>
      <c r="C15" s="142">
        <v>-4.633881</v>
      </c>
      <c r="D15" s="142">
        <v>2.085713</v>
      </c>
      <c r="E15" s="142">
        <v>-1.8998280000000007</v>
      </c>
      <c r="F15" s="142">
        <v>-2.8103</v>
      </c>
      <c r="G15" s="147">
        <v>4.0</v>
      </c>
      <c r="H15" s="147">
        <v>1.0</v>
      </c>
      <c r="I15" s="147">
        <v>2.0</v>
      </c>
      <c r="J15" s="147">
        <v>3.0</v>
      </c>
      <c r="K15" s="147">
        <v>3.0</v>
      </c>
      <c r="L15" s="147">
        <v>5.0</v>
      </c>
      <c r="M15" s="148">
        <v>1.0</v>
      </c>
    </row>
    <row r="16">
      <c r="A16" s="142">
        <v>-3.9406039999999978</v>
      </c>
      <c r="B16" s="142">
        <v>4.175893999999999</v>
      </c>
      <c r="C16" s="142">
        <v>-3.3804659999999997</v>
      </c>
      <c r="D16" s="142">
        <v>2.3416660000000005</v>
      </c>
      <c r="E16" s="142">
        <v>-1.4520399999999998</v>
      </c>
      <c r="F16" s="142">
        <v>-0.9713370000000006</v>
      </c>
      <c r="G16" s="147">
        <v>2.0</v>
      </c>
      <c r="H16" s="147">
        <v>1.0</v>
      </c>
      <c r="I16" s="147">
        <v>1.0</v>
      </c>
      <c r="J16" s="147">
        <v>3.0</v>
      </c>
      <c r="K16" s="147">
        <v>3.0</v>
      </c>
      <c r="L16" s="147">
        <v>3.0</v>
      </c>
      <c r="M16" s="148">
        <v>2.0</v>
      </c>
    </row>
    <row r="17">
      <c r="A17" s="142">
        <v>-2.7947300000000004</v>
      </c>
      <c r="B17" s="142">
        <v>1.467251</v>
      </c>
      <c r="C17" s="142">
        <v>-3.315756999999999</v>
      </c>
      <c r="D17" s="142">
        <v>0.945956</v>
      </c>
      <c r="E17" s="142">
        <v>-1.4665110000000001</v>
      </c>
      <c r="F17" s="142">
        <v>0.23056000000000054</v>
      </c>
      <c r="G17" s="147">
        <v>1.0</v>
      </c>
      <c r="H17" s="147">
        <v>1.0</v>
      </c>
      <c r="I17" s="147">
        <v>2.0</v>
      </c>
      <c r="J17" s="147">
        <v>2.0</v>
      </c>
      <c r="K17" s="147">
        <v>3.0</v>
      </c>
      <c r="L17" s="147">
        <v>5.0</v>
      </c>
      <c r="M17" s="148">
        <v>2.0</v>
      </c>
    </row>
    <row r="18">
      <c r="A18" s="142">
        <v>-4.054569000000001</v>
      </c>
      <c r="B18" s="142">
        <v>1.784389</v>
      </c>
      <c r="C18" s="142">
        <v>-4.264182999999998</v>
      </c>
      <c r="D18" s="142">
        <v>2.614684000000001</v>
      </c>
      <c r="E18" s="142">
        <v>-2.032145</v>
      </c>
      <c r="F18" s="142">
        <v>-3.867935</v>
      </c>
      <c r="G18" s="147">
        <v>4.0</v>
      </c>
      <c r="H18" s="147">
        <v>1.0</v>
      </c>
      <c r="I18" s="147">
        <v>3.0</v>
      </c>
      <c r="J18" s="147">
        <v>2.0</v>
      </c>
      <c r="K18" s="147">
        <v>1.0</v>
      </c>
      <c r="L18" s="147">
        <v>2.0</v>
      </c>
      <c r="M18" s="148">
        <v>2.0</v>
      </c>
    </row>
    <row r="19">
      <c r="A19" s="142">
        <v>-3.278609999999999</v>
      </c>
      <c r="B19" s="142">
        <v>2.6823039999999994</v>
      </c>
      <c r="C19" s="142">
        <v>-2.8578459999999994</v>
      </c>
      <c r="D19" s="142">
        <v>2.345334</v>
      </c>
      <c r="E19" s="142">
        <v>-2.5646559999999994</v>
      </c>
      <c r="F19" s="142">
        <v>-1.7796169999999998</v>
      </c>
      <c r="G19" s="147">
        <v>3.0</v>
      </c>
      <c r="H19" s="147">
        <v>1.0</v>
      </c>
      <c r="I19" s="147">
        <v>5.0</v>
      </c>
      <c r="J19" s="147">
        <v>3.0</v>
      </c>
      <c r="K19" s="147">
        <v>3.0</v>
      </c>
      <c r="L19" s="147">
        <v>3.0</v>
      </c>
      <c r="M19" s="148">
        <v>2.0</v>
      </c>
    </row>
    <row r="20">
      <c r="A20" s="142">
        <v>-2.320364</v>
      </c>
      <c r="B20" s="142">
        <v>3.8231080000000017</v>
      </c>
      <c r="C20" s="142">
        <v>-1.3476630000000003</v>
      </c>
      <c r="D20" s="142">
        <v>2.2575800000000004</v>
      </c>
      <c r="E20" s="142">
        <v>-3.066581000000002</v>
      </c>
      <c r="F20" s="142">
        <v>-0.9483079999999994</v>
      </c>
      <c r="G20" s="147">
        <v>2.0</v>
      </c>
      <c r="H20" s="147">
        <v>1.0</v>
      </c>
      <c r="I20" s="147">
        <v>5.0</v>
      </c>
      <c r="J20" s="147">
        <v>2.0</v>
      </c>
      <c r="K20" s="147">
        <v>3.0</v>
      </c>
      <c r="L20" s="147">
        <v>1.0</v>
      </c>
      <c r="M20" s="148">
        <v>3.0</v>
      </c>
    </row>
    <row r="21">
      <c r="A21" s="142">
        <v>-4.1398969999999995</v>
      </c>
      <c r="B21" s="142">
        <v>3.6488600000000004</v>
      </c>
      <c r="C21" s="142">
        <v>-3.6065629999999995</v>
      </c>
      <c r="D21" s="142">
        <v>1.2332269999999996</v>
      </c>
      <c r="E21" s="142">
        <v>-1.4320719999999998</v>
      </c>
      <c r="F21" s="142">
        <v>-0.949757000000001</v>
      </c>
      <c r="G21" s="147">
        <v>1.0</v>
      </c>
      <c r="H21" s="147">
        <v>1.0</v>
      </c>
      <c r="I21" s="147">
        <v>4.0</v>
      </c>
      <c r="J21" s="147">
        <v>2.0</v>
      </c>
      <c r="K21" s="147">
        <v>3.0</v>
      </c>
      <c r="L21" s="147">
        <v>5.0</v>
      </c>
      <c r="M21" s="148">
        <v>1.0</v>
      </c>
    </row>
    <row r="22">
      <c r="A22" s="142">
        <v>-3.0357579999999995</v>
      </c>
      <c r="B22" s="142">
        <v>3.4552569999999996</v>
      </c>
      <c r="C22" s="142">
        <v>-3.728203999999999</v>
      </c>
      <c r="D22" s="142">
        <v>2.3940159999999997</v>
      </c>
      <c r="E22" s="142">
        <v>-3.190204</v>
      </c>
      <c r="F22" s="142">
        <v>-1.0937039999999998</v>
      </c>
      <c r="G22" s="147">
        <v>3.0</v>
      </c>
      <c r="H22" s="147">
        <v>1.0</v>
      </c>
      <c r="I22" s="147">
        <v>2.0</v>
      </c>
      <c r="J22" s="147">
        <v>2.0</v>
      </c>
      <c r="K22" s="147">
        <v>3.0</v>
      </c>
      <c r="L22" s="147">
        <v>1.0</v>
      </c>
      <c r="M22" s="148">
        <v>2.0</v>
      </c>
    </row>
    <row r="23">
      <c r="A23" s="142">
        <v>-3.9512840000000007</v>
      </c>
      <c r="B23" s="142">
        <v>3.4917169999999995</v>
      </c>
      <c r="C23" s="142">
        <v>-3.6382009999999996</v>
      </c>
      <c r="D23" s="142">
        <v>1.3447510000000005</v>
      </c>
      <c r="E23" s="142">
        <v>-1.864179000000001</v>
      </c>
      <c r="F23" s="142">
        <v>-1.8104730000000002</v>
      </c>
      <c r="G23" s="147">
        <v>2.0</v>
      </c>
      <c r="H23" s="147">
        <v>1.0</v>
      </c>
      <c r="I23" s="147">
        <v>5.0</v>
      </c>
      <c r="J23" s="147">
        <v>2.0</v>
      </c>
      <c r="K23" s="147">
        <v>3.0</v>
      </c>
      <c r="L23" s="147">
        <v>3.0</v>
      </c>
      <c r="M23" s="148">
        <v>1.0</v>
      </c>
    </row>
    <row r="24">
      <c r="A24" s="142">
        <v>-2.659873</v>
      </c>
      <c r="B24" s="142">
        <v>5.855982999999999</v>
      </c>
      <c r="C24" s="142">
        <v>-5.104447</v>
      </c>
      <c r="D24" s="142">
        <v>3.1817120000000005</v>
      </c>
      <c r="E24" s="142">
        <v>-3.5136090000000015</v>
      </c>
      <c r="F24" s="142">
        <v>1.9062270000000006</v>
      </c>
      <c r="G24" s="147">
        <v>1.0</v>
      </c>
      <c r="H24" s="147">
        <v>1.0</v>
      </c>
      <c r="I24" s="147">
        <v>5.0</v>
      </c>
      <c r="J24" s="147">
        <v>2.0</v>
      </c>
      <c r="K24" s="147">
        <v>3.0</v>
      </c>
      <c r="L24" s="147">
        <v>1.0</v>
      </c>
      <c r="M24" s="148">
        <v>2.0</v>
      </c>
    </row>
    <row r="25">
      <c r="A25" s="142">
        <v>-3.4531399999999985</v>
      </c>
      <c r="B25" s="142">
        <v>2.0834520000000003</v>
      </c>
      <c r="C25" s="142">
        <v>-3.320874999999999</v>
      </c>
      <c r="D25" s="142">
        <v>1.3435960000000002</v>
      </c>
      <c r="E25" s="142">
        <v>-1.3295610000000004</v>
      </c>
      <c r="F25" s="142">
        <v>-1.5453779999999997</v>
      </c>
      <c r="G25" s="147">
        <v>3.0</v>
      </c>
      <c r="H25" s="147">
        <v>1.0</v>
      </c>
      <c r="I25" s="147">
        <v>1.0</v>
      </c>
      <c r="J25" s="147">
        <v>2.0</v>
      </c>
      <c r="K25" s="147">
        <v>3.0</v>
      </c>
      <c r="L25" s="147">
        <v>4.0</v>
      </c>
      <c r="M25" s="148">
        <v>2.0</v>
      </c>
    </row>
    <row r="26">
      <c r="A26" s="142">
        <v>-2.809688</v>
      </c>
      <c r="B26" s="142">
        <v>3.380051000000001</v>
      </c>
      <c r="C26" s="142">
        <v>-3.0538259999999995</v>
      </c>
      <c r="D26" s="142">
        <v>2.1009580000000003</v>
      </c>
      <c r="E26" s="142">
        <v>-1.201542</v>
      </c>
      <c r="F26" s="142">
        <v>-1.645911</v>
      </c>
      <c r="G26" s="147">
        <v>3.0</v>
      </c>
      <c r="H26" s="147">
        <v>1.0</v>
      </c>
      <c r="I26" s="147">
        <v>5.0</v>
      </c>
      <c r="J26" s="147">
        <v>2.0</v>
      </c>
      <c r="K26" s="147">
        <v>3.0</v>
      </c>
      <c r="L26" s="147">
        <v>4.0</v>
      </c>
      <c r="M26" s="148">
        <v>1.0</v>
      </c>
    </row>
    <row r="27">
      <c r="A27" s="142">
        <v>-2.208717</v>
      </c>
      <c r="B27" s="142">
        <v>2.2195270000000007</v>
      </c>
      <c r="C27" s="142">
        <v>-0.7061180000000001</v>
      </c>
      <c r="D27" s="142">
        <v>3.7383659999999996</v>
      </c>
      <c r="E27" s="142">
        <v>-2.745087000000001</v>
      </c>
      <c r="F27" s="142">
        <v>-3.4116290000000005</v>
      </c>
      <c r="G27" s="147">
        <v>1.0</v>
      </c>
      <c r="H27" s="147">
        <v>1.0</v>
      </c>
      <c r="I27" s="147">
        <v>3.0</v>
      </c>
      <c r="J27" s="147">
        <v>3.0</v>
      </c>
      <c r="K27" s="147">
        <v>1.0</v>
      </c>
      <c r="L27" s="147">
        <v>1.0</v>
      </c>
      <c r="M27" s="148">
        <v>2.0</v>
      </c>
    </row>
    <row r="28">
      <c r="A28" s="142">
        <v>-2.989157</v>
      </c>
      <c r="B28" s="142">
        <v>3.7203909999999993</v>
      </c>
      <c r="C28" s="142">
        <v>-3.7478689999999997</v>
      </c>
      <c r="D28" s="142">
        <v>1.9103230000000002</v>
      </c>
      <c r="E28" s="142">
        <v>-2.8539450000000004</v>
      </c>
      <c r="F28" s="142">
        <v>-0.42833800000000044</v>
      </c>
      <c r="G28" s="147">
        <v>4.0</v>
      </c>
      <c r="H28" s="147">
        <v>1.0</v>
      </c>
      <c r="I28" s="147">
        <v>4.0</v>
      </c>
      <c r="J28" s="147">
        <v>2.0</v>
      </c>
      <c r="K28" s="147">
        <v>3.0</v>
      </c>
      <c r="L28" s="147">
        <v>2.0</v>
      </c>
      <c r="M28" s="148">
        <v>2.0</v>
      </c>
    </row>
    <row r="29">
      <c r="A29" s="142">
        <v>-2.5003299999999995</v>
      </c>
      <c r="B29" s="142">
        <v>0.9318820000000002</v>
      </c>
      <c r="C29" s="142">
        <v>-3.6502320000000004</v>
      </c>
      <c r="D29" s="142">
        <v>2.507724999999999</v>
      </c>
      <c r="E29" s="142">
        <v>-1.6925110000000005</v>
      </c>
      <c r="F29" s="142">
        <v>-2.079069</v>
      </c>
      <c r="G29" s="147">
        <v>3.0</v>
      </c>
      <c r="H29" s="147">
        <v>1.0</v>
      </c>
      <c r="I29" s="147">
        <v>3.0</v>
      </c>
      <c r="J29" s="147">
        <v>2.0</v>
      </c>
      <c r="K29" s="147">
        <v>2.0</v>
      </c>
      <c r="L29" s="147">
        <v>4.0</v>
      </c>
      <c r="M29" s="148">
        <v>1.0</v>
      </c>
    </row>
    <row r="30">
      <c r="A30" s="142">
        <v>-1.969993</v>
      </c>
      <c r="B30" s="142">
        <v>0.9662829999999998</v>
      </c>
      <c r="C30" s="142">
        <v>-3.7556479999999994</v>
      </c>
      <c r="D30" s="142">
        <v>1.9057000000000002</v>
      </c>
      <c r="E30" s="142">
        <v>-0.9667889999999998</v>
      </c>
      <c r="F30" s="142">
        <v>-1.3551560000000005</v>
      </c>
      <c r="G30" s="147">
        <v>2.0</v>
      </c>
      <c r="H30" s="147">
        <v>1.0</v>
      </c>
      <c r="I30" s="147">
        <v>2.0</v>
      </c>
      <c r="J30" s="147">
        <v>3.0</v>
      </c>
      <c r="K30" s="147">
        <v>2.0</v>
      </c>
      <c r="L30" s="147">
        <v>5.0</v>
      </c>
      <c r="M30" s="148">
        <v>2.0</v>
      </c>
    </row>
    <row r="31">
      <c r="A31" s="142">
        <v>0.20862200000000009</v>
      </c>
      <c r="B31" s="142">
        <v>3.8776620000000004</v>
      </c>
      <c r="C31" s="142">
        <v>-3.0934129999999986</v>
      </c>
      <c r="D31" s="142">
        <v>1.5514059999999998</v>
      </c>
      <c r="E31" s="142">
        <v>-0.4607290000000003</v>
      </c>
      <c r="F31" s="142">
        <v>-2.7809340000000002</v>
      </c>
      <c r="G31" s="147">
        <v>1.0</v>
      </c>
      <c r="H31" s="147">
        <v>1.0</v>
      </c>
      <c r="I31" s="147">
        <v>4.0</v>
      </c>
      <c r="J31" s="147">
        <v>2.0</v>
      </c>
      <c r="K31" s="147">
        <v>3.0</v>
      </c>
      <c r="L31" s="147">
        <v>5.0</v>
      </c>
      <c r="M31" s="148">
        <v>1.0</v>
      </c>
    </row>
    <row r="32">
      <c r="A32" s="142">
        <v>-2.286897000000001</v>
      </c>
      <c r="B32" s="142">
        <v>1.7994290000000004</v>
      </c>
      <c r="C32" s="142">
        <v>-1.8446429999999998</v>
      </c>
      <c r="D32" s="142">
        <v>3.3687959999999992</v>
      </c>
      <c r="E32" s="142">
        <v>-1.8471750000000018</v>
      </c>
      <c r="F32" s="142">
        <v>-1.2388779999999995</v>
      </c>
      <c r="G32" s="147">
        <v>3.0</v>
      </c>
      <c r="H32" s="147">
        <v>1.0</v>
      </c>
      <c r="I32" s="147">
        <v>3.0</v>
      </c>
      <c r="J32" s="147">
        <v>2.0</v>
      </c>
      <c r="K32" s="147">
        <v>2.0</v>
      </c>
      <c r="L32" s="147">
        <v>4.0</v>
      </c>
      <c r="M32" s="148">
        <v>1.0</v>
      </c>
    </row>
    <row r="33">
      <c r="A33" s="142">
        <v>-1.998802</v>
      </c>
      <c r="B33" s="142">
        <v>0.7308819999999998</v>
      </c>
      <c r="C33" s="142">
        <v>-3.7839519999999998</v>
      </c>
      <c r="D33" s="142">
        <v>1.9966400000000004</v>
      </c>
      <c r="E33" s="142">
        <v>-0.8377689999999997</v>
      </c>
      <c r="F33" s="142">
        <v>-1.4703690000000003</v>
      </c>
      <c r="G33" s="147">
        <v>2.0</v>
      </c>
      <c r="H33" s="147">
        <v>1.0</v>
      </c>
      <c r="I33" s="147">
        <v>2.0</v>
      </c>
      <c r="J33" s="147">
        <v>3.0</v>
      </c>
      <c r="K33" s="147">
        <v>1.0</v>
      </c>
      <c r="L33" s="147">
        <v>5.0</v>
      </c>
      <c r="M33" s="148">
        <v>2.0</v>
      </c>
    </row>
    <row r="34">
      <c r="A34" s="142">
        <v>-2.575466</v>
      </c>
      <c r="B34" s="142">
        <v>2.6284379999999996</v>
      </c>
      <c r="C34" s="142">
        <v>-1.782777</v>
      </c>
      <c r="D34" s="142">
        <v>3.425699</v>
      </c>
      <c r="E34" s="142">
        <v>-1.257511000000001</v>
      </c>
      <c r="F34" s="142">
        <v>-1.0048059999999999</v>
      </c>
      <c r="G34" s="147">
        <v>5.0</v>
      </c>
      <c r="H34" s="147">
        <v>1.0</v>
      </c>
      <c r="I34" s="147">
        <v>3.0</v>
      </c>
      <c r="J34" s="147">
        <v>2.0</v>
      </c>
      <c r="K34" s="147">
        <v>2.0</v>
      </c>
      <c r="L34" s="147">
        <v>4.0</v>
      </c>
      <c r="M34" s="148">
        <v>1.0</v>
      </c>
    </row>
    <row r="35">
      <c r="A35" s="142">
        <v>-1.4628640000000006</v>
      </c>
      <c r="B35" s="142">
        <v>1.8097949999999994</v>
      </c>
      <c r="C35" s="142">
        <v>-3.9838369999999985</v>
      </c>
      <c r="D35" s="142">
        <v>0.6122450000000003</v>
      </c>
      <c r="E35" s="142">
        <v>-0.1226970000000005</v>
      </c>
      <c r="F35" s="142">
        <v>-0.9482710000000001</v>
      </c>
      <c r="G35" s="147">
        <v>1.0</v>
      </c>
      <c r="H35" s="147">
        <v>1.0</v>
      </c>
      <c r="I35" s="147">
        <v>2.0</v>
      </c>
      <c r="J35" s="147">
        <v>3.0</v>
      </c>
      <c r="K35" s="147">
        <v>2.0</v>
      </c>
      <c r="L35" s="147">
        <v>4.0</v>
      </c>
      <c r="M35" s="148">
        <v>1.0</v>
      </c>
    </row>
    <row r="36">
      <c r="A36" s="142">
        <v>-2.165116999999999</v>
      </c>
      <c r="B36" s="142">
        <v>2.773643000000001</v>
      </c>
      <c r="C36" s="142">
        <v>-3.8405079999999994</v>
      </c>
      <c r="D36" s="142">
        <v>2.5600069999999997</v>
      </c>
      <c r="E36" s="142">
        <v>-0.16735800000000023</v>
      </c>
      <c r="F36" s="142">
        <v>-1.7030879999999993</v>
      </c>
      <c r="G36" s="147">
        <v>2.0</v>
      </c>
      <c r="H36" s="147">
        <v>1.0</v>
      </c>
      <c r="I36" s="147">
        <v>2.0</v>
      </c>
      <c r="J36" s="147">
        <v>2.0</v>
      </c>
      <c r="K36" s="147">
        <v>3.0</v>
      </c>
      <c r="L36" s="147">
        <v>5.0</v>
      </c>
      <c r="M36" s="148">
        <v>2.0</v>
      </c>
    </row>
    <row r="37">
      <c r="A37" s="142">
        <v>-2.3497380000000008</v>
      </c>
      <c r="B37" s="142">
        <v>4.140113999999998</v>
      </c>
      <c r="C37" s="142">
        <v>-4.287902</v>
      </c>
      <c r="D37" s="142">
        <v>3.5325039999999994</v>
      </c>
      <c r="E37" s="142">
        <v>-2.028122000000002</v>
      </c>
      <c r="F37" s="142">
        <v>-2.1216939999999997</v>
      </c>
      <c r="G37" s="147">
        <v>3.0</v>
      </c>
      <c r="H37" s="147">
        <v>1.0</v>
      </c>
      <c r="I37" s="147">
        <v>5.0</v>
      </c>
      <c r="J37" s="147">
        <v>2.0</v>
      </c>
      <c r="K37" s="147">
        <v>3.0</v>
      </c>
      <c r="L37" s="147">
        <v>3.0</v>
      </c>
      <c r="M37" s="148">
        <v>2.0</v>
      </c>
    </row>
    <row r="38">
      <c r="A38" s="142">
        <v>-4.108974</v>
      </c>
      <c r="B38" s="142">
        <v>1.1217120000000005</v>
      </c>
      <c r="C38" s="142">
        <v>-3.7777379999999985</v>
      </c>
      <c r="D38" s="142">
        <v>0.35149399999999975</v>
      </c>
      <c r="E38" s="142">
        <v>-0.15376099999999948</v>
      </c>
      <c r="F38" s="142">
        <v>-1.7287699999999995</v>
      </c>
      <c r="G38" s="147">
        <v>2.0</v>
      </c>
      <c r="H38" s="147">
        <v>1.0</v>
      </c>
      <c r="I38" s="147">
        <v>3.0</v>
      </c>
      <c r="J38" s="147">
        <v>3.0</v>
      </c>
      <c r="K38" s="147">
        <v>2.0</v>
      </c>
      <c r="L38" s="147">
        <v>5.0</v>
      </c>
      <c r="M38" s="148">
        <v>2.0</v>
      </c>
    </row>
    <row r="39">
      <c r="A39" s="142">
        <v>-4.740784999999999</v>
      </c>
      <c r="B39" s="142">
        <v>1.2214470000000004</v>
      </c>
      <c r="C39" s="142">
        <v>-2.6063769999999993</v>
      </c>
      <c r="D39" s="142">
        <v>1.8603009999999998</v>
      </c>
      <c r="E39" s="142">
        <v>-0.9225910000000002</v>
      </c>
      <c r="F39" s="142">
        <v>-2.486365</v>
      </c>
      <c r="G39" s="147">
        <v>3.0</v>
      </c>
      <c r="H39" s="147">
        <v>1.0</v>
      </c>
      <c r="I39" s="147">
        <v>2.0</v>
      </c>
      <c r="J39" s="147">
        <v>2.0</v>
      </c>
      <c r="K39" s="147">
        <v>3.0</v>
      </c>
      <c r="L39" s="147">
        <v>4.0</v>
      </c>
      <c r="M39" s="148">
        <v>2.0</v>
      </c>
    </row>
    <row r="40">
      <c r="A40" s="142">
        <v>-1.490332</v>
      </c>
      <c r="B40" s="142">
        <v>2.7600069999999994</v>
      </c>
      <c r="C40" s="142">
        <v>-5.312855999999998</v>
      </c>
      <c r="D40" s="142">
        <v>2.3662919999999996</v>
      </c>
      <c r="E40" s="142">
        <v>-2.5948210000000005</v>
      </c>
      <c r="F40" s="142">
        <v>-2.2230000000000003</v>
      </c>
      <c r="G40" s="147">
        <v>2.0</v>
      </c>
      <c r="H40" s="147">
        <v>1.0</v>
      </c>
      <c r="I40" s="147">
        <v>3.0</v>
      </c>
      <c r="J40" s="147">
        <v>3.0</v>
      </c>
      <c r="K40" s="147">
        <v>2.0</v>
      </c>
      <c r="L40" s="147">
        <v>4.0</v>
      </c>
      <c r="M40" s="148">
        <v>1.0</v>
      </c>
    </row>
    <row r="41">
      <c r="A41" s="142">
        <v>-3.9219829999999987</v>
      </c>
      <c r="B41" s="142">
        <v>1.2111480000000001</v>
      </c>
      <c r="C41" s="142">
        <v>-4.417236</v>
      </c>
      <c r="D41" s="142">
        <v>0.010575999999999752</v>
      </c>
      <c r="E41" s="142">
        <v>-0.7800769999999998</v>
      </c>
      <c r="F41" s="142">
        <v>-1.0552259999999996</v>
      </c>
      <c r="G41" s="147">
        <v>2.0</v>
      </c>
      <c r="H41" s="147">
        <v>1.0</v>
      </c>
      <c r="I41" s="147">
        <v>3.0</v>
      </c>
      <c r="J41" s="147">
        <v>2.0</v>
      </c>
      <c r="K41" s="147">
        <v>2.0</v>
      </c>
      <c r="L41" s="147">
        <v>5.0</v>
      </c>
      <c r="M41" s="148">
        <v>2.0</v>
      </c>
    </row>
    <row r="42">
      <c r="A42" s="142">
        <v>-3.4888790000000003</v>
      </c>
      <c r="B42" s="142">
        <v>2.5798209999999995</v>
      </c>
      <c r="C42" s="142">
        <v>-5.146449999999998</v>
      </c>
      <c r="D42" s="142">
        <v>2.277094999999999</v>
      </c>
      <c r="E42" s="142">
        <v>-2.9044350000000003</v>
      </c>
      <c r="F42" s="142">
        <v>-1.746015</v>
      </c>
      <c r="G42" s="147">
        <v>3.0</v>
      </c>
      <c r="H42" s="147">
        <v>1.0</v>
      </c>
      <c r="I42" s="147">
        <v>3.0</v>
      </c>
      <c r="J42" s="147">
        <v>3.0</v>
      </c>
      <c r="K42" s="147">
        <v>2.0</v>
      </c>
      <c r="L42" s="147">
        <v>4.0</v>
      </c>
      <c r="M42" s="148">
        <v>1.0</v>
      </c>
    </row>
    <row r="43">
      <c r="A43" s="142">
        <v>-4.09049</v>
      </c>
      <c r="B43" s="142">
        <v>0.8647930000000006</v>
      </c>
      <c r="C43" s="142">
        <v>-4.07945</v>
      </c>
      <c r="D43" s="142">
        <v>0.2457159999999996</v>
      </c>
      <c r="E43" s="142">
        <v>-0.6751929999999994</v>
      </c>
      <c r="F43" s="142">
        <v>-0.9979989999999997</v>
      </c>
      <c r="G43" s="147">
        <v>3.0</v>
      </c>
      <c r="H43" s="147">
        <v>1.0</v>
      </c>
      <c r="I43" s="147">
        <v>3.0</v>
      </c>
      <c r="J43" s="147">
        <v>2.0</v>
      </c>
      <c r="K43" s="147">
        <v>1.0</v>
      </c>
      <c r="L43" s="147">
        <v>5.0</v>
      </c>
      <c r="M43" s="148">
        <v>2.0</v>
      </c>
    </row>
    <row r="44">
      <c r="A44" s="142">
        <v>-3.480008</v>
      </c>
      <c r="B44" s="142">
        <v>3.237242999999999</v>
      </c>
      <c r="C44" s="142">
        <v>-4.828242</v>
      </c>
      <c r="D44" s="142">
        <v>2.108425999999999</v>
      </c>
      <c r="E44" s="142">
        <v>-2.477711000000001</v>
      </c>
      <c r="F44" s="142">
        <v>-1.5459919999999994</v>
      </c>
      <c r="G44" s="147">
        <v>3.0</v>
      </c>
      <c r="H44" s="147">
        <v>1.0</v>
      </c>
      <c r="I44" s="147">
        <v>3.0</v>
      </c>
      <c r="J44" s="147">
        <v>3.0</v>
      </c>
      <c r="K44" s="147">
        <v>2.0</v>
      </c>
      <c r="L44" s="147">
        <v>4.0</v>
      </c>
      <c r="M44" s="148">
        <v>1.0</v>
      </c>
    </row>
    <row r="45">
      <c r="A45" s="142">
        <v>-3.4090949999999998</v>
      </c>
      <c r="B45" s="142">
        <v>2.7016790000000004</v>
      </c>
      <c r="C45" s="142">
        <v>-4.474302000000001</v>
      </c>
      <c r="D45" s="142">
        <v>2.7271199999999998</v>
      </c>
      <c r="E45" s="142">
        <v>-1.8425540000000007</v>
      </c>
      <c r="F45" s="142">
        <v>-2.230498999999999</v>
      </c>
      <c r="G45" s="147">
        <v>3.0</v>
      </c>
      <c r="H45" s="147">
        <v>1.0</v>
      </c>
      <c r="I45" s="147">
        <v>3.0</v>
      </c>
      <c r="J45" s="147">
        <v>2.0</v>
      </c>
      <c r="K45" s="147">
        <v>1.0</v>
      </c>
      <c r="L45" s="147">
        <v>4.0</v>
      </c>
      <c r="M45" s="148">
        <v>1.0</v>
      </c>
    </row>
    <row r="46">
      <c r="A46" s="142">
        <v>-3.1302509999999995</v>
      </c>
      <c r="B46" s="142">
        <v>2.194074999999999</v>
      </c>
      <c r="C46" s="142">
        <v>-4.603058</v>
      </c>
      <c r="D46" s="142">
        <v>2.7845279999999994</v>
      </c>
      <c r="E46" s="142">
        <v>-3.1377240000000013</v>
      </c>
      <c r="F46" s="142">
        <v>-2.519518</v>
      </c>
      <c r="G46" s="147">
        <v>3.0</v>
      </c>
      <c r="H46" s="147">
        <v>2.0</v>
      </c>
      <c r="I46" s="147">
        <v>3.0</v>
      </c>
      <c r="J46" s="147">
        <v>3.0</v>
      </c>
      <c r="K46" s="147">
        <v>1.0</v>
      </c>
      <c r="L46" s="147">
        <v>4.0</v>
      </c>
      <c r="M46" s="148">
        <v>1.0</v>
      </c>
    </row>
    <row r="47">
      <c r="A47" s="142">
        <v>-3.2944729999999995</v>
      </c>
      <c r="B47" s="142">
        <v>2.7315749999999985</v>
      </c>
      <c r="C47" s="142">
        <v>-5.010519999999998</v>
      </c>
      <c r="D47" s="142">
        <v>2.5450589999999993</v>
      </c>
      <c r="E47" s="142">
        <v>-3.1172870000000006</v>
      </c>
      <c r="F47" s="142">
        <v>-1.9997889999999994</v>
      </c>
      <c r="G47" s="147">
        <v>3.0</v>
      </c>
      <c r="H47" s="147">
        <v>2.0</v>
      </c>
      <c r="I47" s="147">
        <v>2.0</v>
      </c>
      <c r="J47" s="147">
        <v>3.0</v>
      </c>
      <c r="K47" s="147">
        <v>3.0</v>
      </c>
      <c r="L47" s="147">
        <v>4.0</v>
      </c>
      <c r="M47" s="148">
        <v>1.0</v>
      </c>
    </row>
    <row r="48">
      <c r="A48" s="142">
        <v>-4.671842000000001</v>
      </c>
      <c r="B48" s="142">
        <v>1.304018000000001</v>
      </c>
      <c r="C48" s="142">
        <v>-4.216227000000001</v>
      </c>
      <c r="D48" s="142">
        <v>1.8453049999999998</v>
      </c>
      <c r="E48" s="142">
        <v>-0.8727759999999998</v>
      </c>
      <c r="F48" s="142">
        <v>-1.9593160000000003</v>
      </c>
      <c r="G48" s="147">
        <v>3.0</v>
      </c>
      <c r="H48" s="147">
        <v>2.0</v>
      </c>
      <c r="I48" s="147">
        <v>2.0</v>
      </c>
      <c r="J48" s="147">
        <v>2.0</v>
      </c>
      <c r="K48" s="147">
        <v>3.0</v>
      </c>
      <c r="L48" s="147">
        <v>4.0</v>
      </c>
      <c r="M48" s="148">
        <v>2.0</v>
      </c>
    </row>
    <row r="49">
      <c r="A49" s="142">
        <v>-3.928486999999999</v>
      </c>
      <c r="B49" s="142">
        <v>1.6931689999999997</v>
      </c>
      <c r="C49" s="142">
        <v>-4.848528999999999</v>
      </c>
      <c r="D49" s="142">
        <v>2.5684450000000005</v>
      </c>
      <c r="E49" s="142">
        <v>0.5359969999999998</v>
      </c>
      <c r="F49" s="142">
        <v>-2.8809409999999995</v>
      </c>
      <c r="G49" s="147">
        <v>3.0</v>
      </c>
      <c r="H49" s="147">
        <v>2.0</v>
      </c>
      <c r="I49" s="147">
        <v>5.0</v>
      </c>
      <c r="J49" s="147">
        <v>2.0</v>
      </c>
      <c r="K49" s="147">
        <v>1.0</v>
      </c>
      <c r="L49" s="147">
        <v>5.0</v>
      </c>
      <c r="M49" s="148">
        <v>1.0</v>
      </c>
    </row>
    <row r="50">
      <c r="A50" s="142">
        <v>-4.449724</v>
      </c>
      <c r="B50" s="142">
        <v>3.638508999999999</v>
      </c>
      <c r="C50" s="142">
        <v>-3.383691</v>
      </c>
      <c r="D50" s="142">
        <v>2.3954999999999997</v>
      </c>
      <c r="E50" s="142">
        <v>-1.4208369999999992</v>
      </c>
      <c r="F50" s="142">
        <v>-0.8843389999999998</v>
      </c>
      <c r="G50" s="147">
        <v>2.0</v>
      </c>
      <c r="H50" s="147">
        <v>2.0</v>
      </c>
      <c r="I50" s="147">
        <v>5.0</v>
      </c>
      <c r="J50" s="147">
        <v>3.0</v>
      </c>
      <c r="K50" s="147">
        <v>3.0</v>
      </c>
      <c r="L50" s="147">
        <v>3.0</v>
      </c>
      <c r="M50" s="148">
        <v>2.0</v>
      </c>
    </row>
    <row r="51">
      <c r="A51" s="142">
        <v>-4.0600960000000015</v>
      </c>
      <c r="B51" s="142">
        <v>2.338442</v>
      </c>
      <c r="C51" s="142">
        <v>-4.670621999999999</v>
      </c>
      <c r="D51" s="142">
        <v>2.4882049999999993</v>
      </c>
      <c r="E51" s="142">
        <v>-1.9436670000000023</v>
      </c>
      <c r="F51" s="142">
        <v>-2.8367860000000005</v>
      </c>
      <c r="G51" s="147">
        <v>3.0</v>
      </c>
      <c r="H51" s="147">
        <v>2.0</v>
      </c>
      <c r="I51" s="147">
        <v>5.0</v>
      </c>
      <c r="J51" s="147">
        <v>3.0</v>
      </c>
      <c r="K51" s="147">
        <v>1.0</v>
      </c>
      <c r="L51" s="147">
        <v>4.0</v>
      </c>
      <c r="M51" s="148">
        <v>1.0</v>
      </c>
    </row>
    <row r="52">
      <c r="A52" s="142">
        <v>-3.4674169999999984</v>
      </c>
      <c r="B52" s="142">
        <v>2.508593999999999</v>
      </c>
      <c r="C52" s="142">
        <v>-1.484221</v>
      </c>
      <c r="D52" s="142">
        <v>2.1475169999999992</v>
      </c>
      <c r="E52" s="142">
        <v>-1.7637430000000003</v>
      </c>
      <c r="F52" s="142">
        <v>-2.3408650000000004</v>
      </c>
      <c r="G52" s="147">
        <v>3.0</v>
      </c>
      <c r="H52" s="147">
        <v>2.0</v>
      </c>
      <c r="I52" s="147">
        <v>5.0</v>
      </c>
      <c r="J52" s="147">
        <v>2.0</v>
      </c>
      <c r="K52" s="147">
        <v>3.0</v>
      </c>
      <c r="L52" s="147">
        <v>4.0</v>
      </c>
      <c r="M52" s="148">
        <v>1.0</v>
      </c>
    </row>
    <row r="53">
      <c r="A53" s="142">
        <v>-3.978012000000001</v>
      </c>
      <c r="B53" s="142">
        <v>2.9687400000000004</v>
      </c>
      <c r="C53" s="142">
        <v>-4.805703999999999</v>
      </c>
      <c r="D53" s="142">
        <v>2.1501500000000004</v>
      </c>
      <c r="E53" s="142">
        <v>-2.451390000000001</v>
      </c>
      <c r="F53" s="142">
        <v>-2.4507510000000003</v>
      </c>
      <c r="G53" s="147">
        <v>3.0</v>
      </c>
      <c r="H53" s="147">
        <v>2.0</v>
      </c>
      <c r="I53" s="147">
        <v>4.0</v>
      </c>
      <c r="J53" s="147">
        <v>2.0</v>
      </c>
      <c r="K53" s="147">
        <v>3.0</v>
      </c>
      <c r="L53" s="147">
        <v>3.0</v>
      </c>
      <c r="M53" s="148">
        <v>1.0</v>
      </c>
    </row>
    <row r="54">
      <c r="A54" s="142">
        <v>-4.009382</v>
      </c>
      <c r="B54" s="142">
        <v>1.4275649999999995</v>
      </c>
      <c r="C54" s="142">
        <v>-4.524574999999999</v>
      </c>
      <c r="D54" s="142">
        <v>-0.2545470000000002</v>
      </c>
      <c r="E54" s="142">
        <v>-1.295865000000001</v>
      </c>
      <c r="F54" s="142">
        <v>-0.5253360000000004</v>
      </c>
      <c r="G54" s="147">
        <v>2.0</v>
      </c>
      <c r="H54" s="147">
        <v>2.0</v>
      </c>
      <c r="I54" s="147">
        <v>3.0</v>
      </c>
      <c r="J54" s="147">
        <v>2.0</v>
      </c>
      <c r="K54" s="147">
        <v>3.0</v>
      </c>
      <c r="L54" s="147">
        <v>5.0</v>
      </c>
      <c r="M54" s="148">
        <v>2.0</v>
      </c>
    </row>
    <row r="55">
      <c r="A55" s="142">
        <v>-3.2944729999999995</v>
      </c>
      <c r="B55" s="142">
        <v>2.7315749999999985</v>
      </c>
      <c r="C55" s="142">
        <v>-5.010519999999998</v>
      </c>
      <c r="D55" s="142">
        <v>2.5450589999999993</v>
      </c>
      <c r="E55" s="142">
        <v>-3.1172870000000006</v>
      </c>
      <c r="F55" s="142">
        <v>-1.9997889999999994</v>
      </c>
      <c r="G55" s="147">
        <v>3.0</v>
      </c>
      <c r="H55" s="147">
        <v>2.0</v>
      </c>
      <c r="I55" s="147">
        <v>2.0</v>
      </c>
      <c r="J55" s="147">
        <v>3.0</v>
      </c>
      <c r="K55" s="147">
        <v>3.0</v>
      </c>
      <c r="L55" s="147">
        <v>4.0</v>
      </c>
      <c r="M55" s="148">
        <v>1.0</v>
      </c>
    </row>
    <row r="56">
      <c r="A56" s="142">
        <v>-3.12009</v>
      </c>
      <c r="B56" s="142">
        <v>4.388258</v>
      </c>
      <c r="C56" s="142">
        <v>-3.3365919999999996</v>
      </c>
      <c r="D56" s="142">
        <v>2.501854</v>
      </c>
      <c r="E56" s="142">
        <v>-1.1153920000000008</v>
      </c>
      <c r="F56" s="142">
        <v>-1.9082739999999996</v>
      </c>
      <c r="G56" s="147">
        <v>4.0</v>
      </c>
      <c r="H56" s="147">
        <v>2.0</v>
      </c>
      <c r="I56" s="147">
        <v>3.0</v>
      </c>
      <c r="J56" s="147">
        <v>2.0</v>
      </c>
      <c r="K56" s="147">
        <v>3.0</v>
      </c>
      <c r="L56" s="147">
        <v>5.0</v>
      </c>
      <c r="M56" s="148">
        <v>1.0</v>
      </c>
    </row>
    <row r="57">
      <c r="A57" s="142">
        <v>-4.289183999999999</v>
      </c>
      <c r="B57" s="142">
        <v>1.287284000000001</v>
      </c>
      <c r="C57" s="142">
        <v>-5.258363</v>
      </c>
      <c r="D57" s="142">
        <v>2.569885000000001</v>
      </c>
      <c r="E57" s="142">
        <v>1.2288339999999995</v>
      </c>
      <c r="F57" s="142">
        <v>-1.658283</v>
      </c>
      <c r="G57" s="147">
        <v>3.0</v>
      </c>
      <c r="H57" s="147">
        <v>2.0</v>
      </c>
      <c r="I57" s="147">
        <v>3.0</v>
      </c>
      <c r="J57" s="147">
        <v>2.0</v>
      </c>
      <c r="K57" s="147">
        <v>1.0</v>
      </c>
      <c r="L57" s="147">
        <v>5.0</v>
      </c>
      <c r="M57" s="148">
        <v>1.0</v>
      </c>
    </row>
    <row r="58">
      <c r="A58" s="142">
        <v>-4.092530999999999</v>
      </c>
      <c r="B58" s="142">
        <v>3.9303960000000004</v>
      </c>
      <c r="C58" s="142">
        <v>-2.816280999999999</v>
      </c>
      <c r="D58" s="142">
        <v>3.1082379999999996</v>
      </c>
      <c r="E58" s="142">
        <v>-0.3646409999999993</v>
      </c>
      <c r="F58" s="142">
        <v>-0.8721549999999998</v>
      </c>
      <c r="G58" s="147">
        <v>5.0</v>
      </c>
      <c r="H58" s="147">
        <v>2.0</v>
      </c>
      <c r="I58" s="147">
        <v>5.0</v>
      </c>
      <c r="J58" s="147">
        <v>2.0</v>
      </c>
      <c r="K58" s="147">
        <v>3.0</v>
      </c>
      <c r="L58" s="147">
        <v>4.0</v>
      </c>
      <c r="M58" s="148">
        <v>1.0</v>
      </c>
    </row>
    <row r="59">
      <c r="A59" s="142">
        <v>-4.214337</v>
      </c>
      <c r="B59" s="142">
        <v>3.545069</v>
      </c>
      <c r="C59" s="142">
        <v>-2.229968999999999</v>
      </c>
      <c r="D59" s="142">
        <v>3.536987</v>
      </c>
      <c r="E59" s="142">
        <v>0.4109390000000004</v>
      </c>
      <c r="F59" s="142">
        <v>-1.8155780000000008</v>
      </c>
      <c r="G59" s="147">
        <v>5.0</v>
      </c>
      <c r="H59" s="147">
        <v>2.0</v>
      </c>
      <c r="I59" s="147">
        <v>5.0</v>
      </c>
      <c r="J59" s="147">
        <v>2.0</v>
      </c>
      <c r="K59" s="147">
        <v>3.0</v>
      </c>
      <c r="L59" s="147">
        <v>4.0</v>
      </c>
      <c r="M59" s="148">
        <v>1.0</v>
      </c>
    </row>
    <row r="60">
      <c r="A60" s="142">
        <v>-4.307177</v>
      </c>
      <c r="B60" s="142">
        <v>2.878667</v>
      </c>
      <c r="C60" s="142">
        <v>-2.473588999999999</v>
      </c>
      <c r="D60" s="142">
        <v>3.495305</v>
      </c>
      <c r="E60" s="142">
        <v>0.480331</v>
      </c>
      <c r="F60" s="142">
        <v>-2.274264000000001</v>
      </c>
      <c r="G60" s="147">
        <v>5.0</v>
      </c>
      <c r="H60" s="147">
        <v>2.0</v>
      </c>
      <c r="I60" s="147">
        <v>5.0</v>
      </c>
      <c r="J60" s="147">
        <v>2.0</v>
      </c>
      <c r="K60" s="147">
        <v>1.0</v>
      </c>
      <c r="L60" s="147">
        <v>4.0</v>
      </c>
      <c r="M60" s="148">
        <v>1.0</v>
      </c>
    </row>
    <row r="61">
      <c r="A61" s="142">
        <v>-3.1302509999999995</v>
      </c>
      <c r="B61" s="142">
        <v>2.194074999999999</v>
      </c>
      <c r="C61" s="142">
        <v>-4.603058</v>
      </c>
      <c r="D61" s="142">
        <v>2.7845279999999994</v>
      </c>
      <c r="E61" s="142">
        <v>-3.1377240000000013</v>
      </c>
      <c r="F61" s="142">
        <v>-2.519518</v>
      </c>
      <c r="G61" s="147">
        <v>3.0</v>
      </c>
      <c r="H61" s="147">
        <v>2.0</v>
      </c>
      <c r="I61" s="147">
        <v>3.0</v>
      </c>
      <c r="J61" s="147">
        <v>3.0</v>
      </c>
      <c r="K61" s="147">
        <v>1.0</v>
      </c>
      <c r="L61" s="147">
        <v>4.0</v>
      </c>
      <c r="M61" s="148">
        <v>1.0</v>
      </c>
    </row>
    <row r="62">
      <c r="A62" s="142">
        <v>-3.101441999999999</v>
      </c>
      <c r="B62" s="142">
        <v>2.429475999999999</v>
      </c>
      <c r="C62" s="142">
        <v>-4.574754</v>
      </c>
      <c r="D62" s="142">
        <v>2.693587999999999</v>
      </c>
      <c r="E62" s="142">
        <v>-3.2667440000000014</v>
      </c>
      <c r="F62" s="142">
        <v>-2.404305</v>
      </c>
      <c r="G62" s="147">
        <v>3.0</v>
      </c>
      <c r="H62" s="147">
        <v>2.0</v>
      </c>
      <c r="I62" s="147">
        <v>3.0</v>
      </c>
      <c r="J62" s="147">
        <v>2.0</v>
      </c>
      <c r="K62" s="147">
        <v>2.0</v>
      </c>
      <c r="L62" s="147">
        <v>4.0</v>
      </c>
      <c r="M62" s="148">
        <v>1.0</v>
      </c>
    </row>
    <row r="63">
      <c r="A63" s="142">
        <v>-4.067</v>
      </c>
      <c r="B63" s="142">
        <v>0.9567629999999996</v>
      </c>
      <c r="C63" s="142">
        <v>-4.5811829999999985</v>
      </c>
      <c r="D63" s="142">
        <v>-0.07266700000000026</v>
      </c>
      <c r="E63" s="142">
        <v>-1.037825000000001</v>
      </c>
      <c r="F63" s="142">
        <v>-0.7557620000000003</v>
      </c>
      <c r="G63" s="147">
        <v>2.0</v>
      </c>
      <c r="H63" s="147">
        <v>2.0</v>
      </c>
      <c r="I63" s="147">
        <v>5.0</v>
      </c>
      <c r="J63" s="147">
        <v>2.0</v>
      </c>
      <c r="K63" s="147">
        <v>1.0</v>
      </c>
      <c r="L63" s="147">
        <v>5.0</v>
      </c>
      <c r="M63" s="148">
        <v>2.0</v>
      </c>
    </row>
    <row r="64">
      <c r="A64" s="142">
        <v>-4.188928</v>
      </c>
      <c r="B64" s="142">
        <v>2.9590959999999993</v>
      </c>
      <c r="C64" s="142">
        <v>-1.8639619999999995</v>
      </c>
      <c r="D64" s="142">
        <v>3.795391000000001</v>
      </c>
      <c r="E64" s="142">
        <v>0.4694560000000003</v>
      </c>
      <c r="F64" s="142">
        <v>-2.8932150000000005</v>
      </c>
      <c r="G64" s="147">
        <v>5.0</v>
      </c>
      <c r="H64" s="147">
        <v>2.0</v>
      </c>
      <c r="I64" s="147">
        <v>5.0</v>
      </c>
      <c r="J64" s="147">
        <v>2.0</v>
      </c>
      <c r="K64" s="147">
        <v>1.0</v>
      </c>
      <c r="L64" s="147">
        <v>4.0</v>
      </c>
      <c r="M64" s="148">
        <v>1.0</v>
      </c>
    </row>
    <row r="65">
      <c r="A65" s="142">
        <v>-2.6050229999999996</v>
      </c>
      <c r="B65" s="142">
        <v>1.6351719999999998</v>
      </c>
      <c r="C65" s="142">
        <v>-2.7825689999999987</v>
      </c>
      <c r="D65" s="142">
        <v>1.0313439999999994</v>
      </c>
      <c r="E65" s="142">
        <v>-1.0889290000000003</v>
      </c>
      <c r="F65" s="142">
        <v>-1.857228</v>
      </c>
      <c r="G65" s="147">
        <v>3.0</v>
      </c>
      <c r="H65" s="147">
        <v>2.0</v>
      </c>
      <c r="I65" s="147">
        <v>4.0</v>
      </c>
      <c r="J65" s="147">
        <v>3.0</v>
      </c>
      <c r="K65" s="147">
        <v>2.0</v>
      </c>
      <c r="L65" s="147">
        <v>5.0</v>
      </c>
      <c r="M65" s="148">
        <v>2.0</v>
      </c>
    </row>
    <row r="66">
      <c r="A66" s="142">
        <v>-3.6604810000000017</v>
      </c>
      <c r="B66" s="142">
        <v>2.8989029999999985</v>
      </c>
      <c r="C66" s="142">
        <v>-2.6937869999999995</v>
      </c>
      <c r="D66" s="142">
        <v>1.5009329999999996</v>
      </c>
      <c r="E66" s="142">
        <v>-1.1572619999999998</v>
      </c>
      <c r="F66" s="142">
        <v>-2.9531410000000005</v>
      </c>
      <c r="G66" s="147">
        <v>2.0</v>
      </c>
      <c r="H66" s="147">
        <v>2.0</v>
      </c>
      <c r="I66" s="147">
        <v>5.0</v>
      </c>
      <c r="J66" s="147">
        <v>3.0</v>
      </c>
      <c r="K66" s="147">
        <v>3.0</v>
      </c>
      <c r="L66" s="147">
        <v>5.0</v>
      </c>
      <c r="M66" s="148">
        <v>1.0</v>
      </c>
    </row>
    <row r="67">
      <c r="A67" s="142">
        <v>-4.250574000000001</v>
      </c>
      <c r="B67" s="142">
        <v>2.6658349999999995</v>
      </c>
      <c r="C67" s="142">
        <v>-4.979124999999997</v>
      </c>
      <c r="D67" s="142">
        <v>3.04354</v>
      </c>
      <c r="E67" s="142">
        <v>-1.3270739999999996</v>
      </c>
      <c r="F67" s="142">
        <v>-2.978914</v>
      </c>
      <c r="G67" s="147">
        <v>4.0</v>
      </c>
      <c r="H67" s="147">
        <v>2.0</v>
      </c>
      <c r="I67" s="147">
        <v>2.0</v>
      </c>
      <c r="J67" s="147">
        <v>3.0</v>
      </c>
      <c r="K67" s="147">
        <v>1.0</v>
      </c>
      <c r="L67" s="147">
        <v>5.0</v>
      </c>
      <c r="M67" s="148">
        <v>1.0</v>
      </c>
    </row>
    <row r="68">
      <c r="A68" s="142">
        <v>-4.221765</v>
      </c>
      <c r="B68" s="142">
        <v>2.9012359999999995</v>
      </c>
      <c r="C68" s="142">
        <v>-4.950820999999998</v>
      </c>
      <c r="D68" s="142">
        <v>2.9525999999999994</v>
      </c>
      <c r="E68" s="142">
        <v>-1.4560939999999993</v>
      </c>
      <c r="F68" s="142">
        <v>-2.863701</v>
      </c>
      <c r="G68" s="147">
        <v>4.0</v>
      </c>
      <c r="H68" s="147">
        <v>2.0</v>
      </c>
      <c r="I68" s="147">
        <v>2.0</v>
      </c>
      <c r="J68" s="147">
        <v>3.0</v>
      </c>
      <c r="K68" s="147">
        <v>2.0</v>
      </c>
      <c r="L68" s="147">
        <v>5.0</v>
      </c>
      <c r="M68" s="148">
        <v>1.0</v>
      </c>
    </row>
    <row r="69">
      <c r="A69" s="142">
        <v>-3.3455830000000013</v>
      </c>
      <c r="B69" s="142">
        <v>3.1934830000000005</v>
      </c>
      <c r="C69" s="142">
        <v>-3.608758999999999</v>
      </c>
      <c r="D69" s="142">
        <v>2.7328959999999984</v>
      </c>
      <c r="E69" s="142">
        <v>-2.187053000000001</v>
      </c>
      <c r="F69" s="142">
        <v>-2.179055999999999</v>
      </c>
      <c r="G69" s="147">
        <v>3.0</v>
      </c>
      <c r="H69" s="147">
        <v>2.0</v>
      </c>
      <c r="I69" s="147">
        <v>2.0</v>
      </c>
      <c r="J69" s="147">
        <v>4.0</v>
      </c>
      <c r="K69" s="147">
        <v>3.0</v>
      </c>
      <c r="L69" s="147">
        <v>5.0</v>
      </c>
      <c r="M69" s="148">
        <v>1.0</v>
      </c>
    </row>
    <row r="70">
      <c r="A70" s="142">
        <v>-1.9768950000000003</v>
      </c>
      <c r="B70" s="142">
        <v>2.4957380000000002</v>
      </c>
      <c r="C70" s="142">
        <v>-4.0014579999999995</v>
      </c>
      <c r="D70" s="142">
        <v>2.5322909999999994</v>
      </c>
      <c r="E70" s="142">
        <v>-1.1359620000000001</v>
      </c>
      <c r="F70" s="142">
        <v>-0.5345099999999997</v>
      </c>
      <c r="G70" s="147">
        <v>2.0</v>
      </c>
      <c r="H70" s="147">
        <v>2.0</v>
      </c>
      <c r="I70" s="147">
        <v>2.0</v>
      </c>
      <c r="J70" s="147">
        <v>4.0</v>
      </c>
      <c r="K70" s="147">
        <v>2.0</v>
      </c>
      <c r="L70" s="147">
        <v>3.0</v>
      </c>
      <c r="M70" s="148">
        <v>2.0</v>
      </c>
    </row>
    <row r="71">
      <c r="A71" s="142">
        <v>-4.123370000000002</v>
      </c>
      <c r="B71" s="142">
        <v>3.5618609999999995</v>
      </c>
      <c r="C71" s="142">
        <v>-4.122205999999999</v>
      </c>
      <c r="D71" s="142">
        <v>2.223049</v>
      </c>
      <c r="E71" s="142">
        <v>-2.0319840000000005</v>
      </c>
      <c r="F71" s="142">
        <v>-1.9219650000000004</v>
      </c>
      <c r="G71" s="147">
        <v>4.0</v>
      </c>
      <c r="H71" s="147">
        <v>2.0</v>
      </c>
      <c r="I71" s="147">
        <v>4.0</v>
      </c>
      <c r="J71" s="147">
        <v>2.0</v>
      </c>
      <c r="K71" s="147">
        <v>3.0</v>
      </c>
      <c r="L71" s="147">
        <v>3.0</v>
      </c>
      <c r="M71" s="148">
        <v>2.0</v>
      </c>
    </row>
    <row r="72">
      <c r="A72" s="142">
        <v>-3.5628940000000013</v>
      </c>
      <c r="B72" s="142">
        <v>1.8206919999999993</v>
      </c>
      <c r="C72" s="142">
        <v>-4.321114999999999</v>
      </c>
      <c r="D72" s="142">
        <v>2.357965</v>
      </c>
      <c r="E72" s="142">
        <v>-1.9771970000000003</v>
      </c>
      <c r="F72" s="142">
        <v>-3.1316100000000002</v>
      </c>
      <c r="G72" s="147">
        <v>4.0</v>
      </c>
      <c r="H72" s="147">
        <v>2.0</v>
      </c>
      <c r="I72" s="147">
        <v>2.0</v>
      </c>
      <c r="J72" s="147">
        <v>3.0</v>
      </c>
      <c r="K72" s="147">
        <v>1.0</v>
      </c>
      <c r="L72" s="147">
        <v>5.0</v>
      </c>
      <c r="M72" s="148">
        <v>2.0</v>
      </c>
    </row>
    <row r="73">
      <c r="A73" s="142">
        <v>-2.3178360000000002</v>
      </c>
      <c r="B73" s="142">
        <v>1.319782</v>
      </c>
      <c r="C73" s="142">
        <v>-4.707192999999998</v>
      </c>
      <c r="D73" s="142">
        <v>2.2538970000000003</v>
      </c>
      <c r="E73" s="142">
        <v>-1.6427710000000006</v>
      </c>
      <c r="F73" s="142">
        <v>-1.2503920000000002</v>
      </c>
      <c r="G73" s="147">
        <v>4.0</v>
      </c>
      <c r="H73" s="147">
        <v>2.0</v>
      </c>
      <c r="I73" s="147">
        <v>2.0</v>
      </c>
      <c r="J73" s="147">
        <v>3.0</v>
      </c>
      <c r="K73" s="147">
        <v>3.0</v>
      </c>
      <c r="L73" s="147">
        <v>5.0</v>
      </c>
      <c r="M73" s="148">
        <v>2.0</v>
      </c>
    </row>
    <row r="74">
      <c r="A74" s="142">
        <v>-4.7985479999999985</v>
      </c>
      <c r="B74" s="142">
        <v>5.842430999999998</v>
      </c>
      <c r="C74" s="142">
        <v>-3.1598370000000005</v>
      </c>
      <c r="D74" s="142">
        <v>3.6756039999999994</v>
      </c>
      <c r="E74" s="142">
        <v>0.9616789999999995</v>
      </c>
      <c r="F74" s="142">
        <v>1.2319829999999998</v>
      </c>
      <c r="G74" s="147">
        <v>4.0</v>
      </c>
      <c r="H74" s="147">
        <v>2.0</v>
      </c>
      <c r="I74" s="147">
        <v>4.0</v>
      </c>
      <c r="J74" s="147">
        <v>3.0</v>
      </c>
      <c r="K74" s="147">
        <v>3.0</v>
      </c>
      <c r="L74" s="147">
        <v>4.0</v>
      </c>
      <c r="M74" s="148">
        <v>2.0</v>
      </c>
    </row>
    <row r="75">
      <c r="A75" s="142">
        <v>-3.6477900000000005</v>
      </c>
      <c r="B75" s="142">
        <v>2.3353829999999998</v>
      </c>
      <c r="C75" s="142">
        <v>-3.8016699999999997</v>
      </c>
      <c r="D75" s="142">
        <v>3.409256000000001</v>
      </c>
      <c r="E75" s="142">
        <v>-1.3393980000000005</v>
      </c>
      <c r="F75" s="142">
        <v>-2.874346</v>
      </c>
      <c r="G75" s="147">
        <v>2.0</v>
      </c>
      <c r="H75" s="147">
        <v>2.0</v>
      </c>
      <c r="I75" s="147">
        <v>4.0</v>
      </c>
      <c r="J75" s="147">
        <v>3.0</v>
      </c>
      <c r="K75" s="147">
        <v>1.0</v>
      </c>
      <c r="L75" s="147">
        <v>4.0</v>
      </c>
      <c r="M75" s="148">
        <v>2.0</v>
      </c>
    </row>
    <row r="76">
      <c r="A76" s="142">
        <v>-3.7091749999999997</v>
      </c>
      <c r="B76" s="142">
        <v>2.994924999999999</v>
      </c>
      <c r="C76" s="142">
        <v>-4.0145599999999995</v>
      </c>
      <c r="D76" s="142">
        <v>1.8276020000000002</v>
      </c>
      <c r="E76" s="142">
        <v>-1.339827</v>
      </c>
      <c r="F76" s="142">
        <v>-1.7738409999999998</v>
      </c>
      <c r="G76" s="147">
        <v>2.0</v>
      </c>
      <c r="H76" s="147">
        <v>2.0</v>
      </c>
      <c r="I76" s="147">
        <v>5.0</v>
      </c>
      <c r="J76" s="147">
        <v>2.0</v>
      </c>
      <c r="K76" s="147">
        <v>3.0</v>
      </c>
      <c r="L76" s="147">
        <v>4.0</v>
      </c>
      <c r="M76" s="148">
        <v>2.0</v>
      </c>
    </row>
    <row r="77">
      <c r="A77" s="142">
        <v>-0.7225110000000008</v>
      </c>
      <c r="B77" s="142">
        <v>0.3346140000000004</v>
      </c>
      <c r="C77" s="142">
        <v>-6.171847999999999</v>
      </c>
      <c r="D77" s="142">
        <v>4.3315769999999985</v>
      </c>
      <c r="E77" s="142">
        <v>-0.8870260000000002</v>
      </c>
      <c r="F77" s="142">
        <v>-1.2474900000000002</v>
      </c>
      <c r="G77" s="147">
        <v>5.0</v>
      </c>
      <c r="H77" s="147">
        <v>2.0</v>
      </c>
      <c r="I77" s="147">
        <v>2.0</v>
      </c>
      <c r="J77" s="147">
        <v>3.0</v>
      </c>
      <c r="K77" s="147">
        <v>1.0</v>
      </c>
      <c r="L77" s="147">
        <v>3.0</v>
      </c>
      <c r="M77" s="148">
        <v>2.0</v>
      </c>
    </row>
    <row r="78">
      <c r="A78" s="142">
        <v>-3.922343000000002</v>
      </c>
      <c r="B78" s="142">
        <v>3.189379999999999</v>
      </c>
      <c r="C78" s="142">
        <v>-3.5089989999999998</v>
      </c>
      <c r="D78" s="142">
        <v>3.378688</v>
      </c>
      <c r="E78" s="142">
        <v>-1.3900790000000005</v>
      </c>
      <c r="F78" s="142">
        <v>-2.7723459999999998</v>
      </c>
      <c r="G78" s="147">
        <v>1.0</v>
      </c>
      <c r="H78" s="147">
        <v>2.0</v>
      </c>
      <c r="I78" s="147">
        <v>4.0</v>
      </c>
      <c r="J78" s="147">
        <v>2.0</v>
      </c>
      <c r="K78" s="147">
        <v>2.0</v>
      </c>
      <c r="L78" s="147">
        <v>3.0</v>
      </c>
      <c r="M78" s="148">
        <v>2.0</v>
      </c>
    </row>
    <row r="79">
      <c r="A79" s="142">
        <v>-3.6871920000000005</v>
      </c>
      <c r="B79" s="142">
        <v>3.3948890000000005</v>
      </c>
      <c r="C79" s="142">
        <v>-4.136436</v>
      </c>
      <c r="D79" s="142">
        <v>2.0272669999999993</v>
      </c>
      <c r="E79" s="142">
        <v>-1.2227110000000003</v>
      </c>
      <c r="F79" s="142">
        <v>-2.5707989999999996</v>
      </c>
      <c r="G79" s="147">
        <v>4.0</v>
      </c>
      <c r="H79" s="147">
        <v>2.0</v>
      </c>
      <c r="I79" s="147">
        <v>5.0</v>
      </c>
      <c r="J79" s="147">
        <v>3.0</v>
      </c>
      <c r="K79" s="147">
        <v>2.0</v>
      </c>
      <c r="L79" s="147">
        <v>5.0</v>
      </c>
      <c r="M79" s="148">
        <v>2.0</v>
      </c>
    </row>
    <row r="80">
      <c r="A80" s="142">
        <v>-1.9288189999999998</v>
      </c>
      <c r="B80" s="142">
        <v>1.5837649999999996</v>
      </c>
      <c r="C80" s="142">
        <v>-3.310250000000001</v>
      </c>
      <c r="D80" s="142">
        <v>2.6359840000000005</v>
      </c>
      <c r="E80" s="142">
        <v>-0.45658100000000024</v>
      </c>
      <c r="F80" s="142">
        <v>0.0546660000000006</v>
      </c>
      <c r="G80" s="147">
        <v>1.0</v>
      </c>
      <c r="H80" s="147">
        <v>2.0</v>
      </c>
      <c r="I80" s="147">
        <v>4.0</v>
      </c>
      <c r="J80" s="147">
        <v>2.0</v>
      </c>
      <c r="K80" s="147">
        <v>1.0</v>
      </c>
      <c r="L80" s="147">
        <v>5.0</v>
      </c>
      <c r="M80" s="148">
        <v>2.0</v>
      </c>
    </row>
    <row r="81">
      <c r="A81" s="142">
        <v>-4.083036000000001</v>
      </c>
      <c r="B81" s="142">
        <v>2.5932560000000007</v>
      </c>
      <c r="C81" s="142">
        <v>-4.633116999999999</v>
      </c>
      <c r="D81" s="142">
        <v>2.3805259999999997</v>
      </c>
      <c r="E81" s="142">
        <v>-0.4718909999999995</v>
      </c>
      <c r="F81" s="142">
        <v>-1.197615</v>
      </c>
      <c r="G81" s="147">
        <v>2.0</v>
      </c>
      <c r="H81" s="147">
        <v>2.0</v>
      </c>
      <c r="I81" s="147">
        <v>2.0</v>
      </c>
      <c r="J81" s="147">
        <v>2.0</v>
      </c>
      <c r="K81" s="147">
        <v>1.0</v>
      </c>
      <c r="L81" s="147">
        <v>5.0</v>
      </c>
      <c r="M81" s="148">
        <v>1.0</v>
      </c>
    </row>
    <row r="82">
      <c r="A82" s="142">
        <v>-4.516658000000003</v>
      </c>
      <c r="B82" s="142">
        <v>2.3697039999999996</v>
      </c>
      <c r="C82" s="142">
        <v>-3.982567999999999</v>
      </c>
      <c r="D82" s="142">
        <v>3.082726</v>
      </c>
      <c r="E82" s="142">
        <v>-0.5335899999999999</v>
      </c>
      <c r="F82" s="142">
        <v>-2.242539</v>
      </c>
      <c r="G82" s="147">
        <v>3.0</v>
      </c>
      <c r="H82" s="147">
        <v>2.0</v>
      </c>
      <c r="I82" s="147">
        <v>1.0</v>
      </c>
      <c r="J82" s="147">
        <v>3.0</v>
      </c>
      <c r="K82" s="147">
        <v>1.0</v>
      </c>
      <c r="L82" s="147">
        <v>5.0</v>
      </c>
      <c r="M82" s="148">
        <v>2.0</v>
      </c>
    </row>
    <row r="83">
      <c r="A83" s="142">
        <v>-4.304023000000001</v>
      </c>
      <c r="B83" s="142">
        <v>1.4638000000000007</v>
      </c>
      <c r="C83" s="142">
        <v>-2.348476</v>
      </c>
      <c r="D83" s="142">
        <v>4.646347000000001</v>
      </c>
      <c r="E83" s="142">
        <v>-0.7577129999999997</v>
      </c>
      <c r="F83" s="142">
        <v>-0.21951000000000037</v>
      </c>
      <c r="G83" s="147">
        <v>3.0</v>
      </c>
      <c r="H83" s="147">
        <v>2.0</v>
      </c>
      <c r="I83" s="147">
        <v>4.0</v>
      </c>
      <c r="J83" s="147">
        <v>2.0</v>
      </c>
      <c r="K83" s="147">
        <v>1.0</v>
      </c>
      <c r="L83" s="147">
        <v>5.0</v>
      </c>
      <c r="M83" s="148">
        <v>2.0</v>
      </c>
    </row>
    <row r="84">
      <c r="A84" s="142">
        <v>-2.91953</v>
      </c>
      <c r="B84" s="142">
        <v>3.5808400000000007</v>
      </c>
      <c r="C84" s="142">
        <v>-4.778584999999999</v>
      </c>
      <c r="D84" s="142">
        <v>1.8991520000000006</v>
      </c>
      <c r="E84" s="142">
        <v>-2.69459</v>
      </c>
      <c r="F84" s="142">
        <v>-2.715301</v>
      </c>
      <c r="G84" s="147">
        <v>3.0</v>
      </c>
      <c r="H84" s="147">
        <v>2.0</v>
      </c>
      <c r="I84" s="147">
        <v>2.0</v>
      </c>
      <c r="J84" s="147">
        <v>2.0</v>
      </c>
      <c r="K84" s="147">
        <v>3.0</v>
      </c>
      <c r="L84" s="147">
        <v>5.0</v>
      </c>
      <c r="M84" s="148">
        <v>1.0</v>
      </c>
    </row>
    <row r="85">
      <c r="A85" s="142">
        <v>-3.663412999999999</v>
      </c>
      <c r="B85" s="142">
        <v>1.6634349999999998</v>
      </c>
      <c r="C85" s="142">
        <v>-3.4605099999999984</v>
      </c>
      <c r="D85" s="142">
        <v>2.493825</v>
      </c>
      <c r="E85" s="142">
        <v>-1.932319000000001</v>
      </c>
      <c r="F85" s="142">
        <v>-0.03216200000000008</v>
      </c>
      <c r="G85" s="147">
        <v>1.0</v>
      </c>
      <c r="H85" s="147">
        <v>2.0</v>
      </c>
      <c r="I85" s="147">
        <v>2.0</v>
      </c>
      <c r="J85" s="147">
        <v>3.0</v>
      </c>
      <c r="K85" s="147">
        <v>3.0</v>
      </c>
      <c r="L85" s="147">
        <v>4.0</v>
      </c>
      <c r="M85" s="148">
        <v>1.0</v>
      </c>
    </row>
    <row r="86">
      <c r="A86" s="142">
        <v>-1.640403</v>
      </c>
      <c r="B86" s="142">
        <v>3.571984</v>
      </c>
      <c r="C86" s="142">
        <v>-4.557355000000001</v>
      </c>
      <c r="D86" s="142">
        <v>0.8987810000000002</v>
      </c>
      <c r="E86" s="142">
        <v>-1.4367700000000014</v>
      </c>
      <c r="F86" s="142">
        <v>-0.7151899999999998</v>
      </c>
      <c r="G86" s="147">
        <v>4.0</v>
      </c>
      <c r="H86" s="147">
        <v>2.0</v>
      </c>
      <c r="I86" s="147">
        <v>5.0</v>
      </c>
      <c r="J86" s="147">
        <v>2.0</v>
      </c>
      <c r="K86" s="147">
        <v>3.0</v>
      </c>
      <c r="L86" s="147">
        <v>4.0</v>
      </c>
      <c r="M86" s="148">
        <v>2.0</v>
      </c>
    </row>
    <row r="87">
      <c r="A87" s="142">
        <v>-3.504521</v>
      </c>
      <c r="B87" s="142">
        <v>3.552788000000001</v>
      </c>
      <c r="C87" s="142">
        <v>-3.0434829999999997</v>
      </c>
      <c r="D87" s="142">
        <v>2.0110089999999996</v>
      </c>
      <c r="E87" s="142">
        <v>-0.21692999999999996</v>
      </c>
      <c r="F87" s="142">
        <v>-1.8068199999999996</v>
      </c>
      <c r="G87" s="147">
        <v>2.0</v>
      </c>
      <c r="H87" s="147">
        <v>2.0</v>
      </c>
      <c r="I87" s="147">
        <v>2.0</v>
      </c>
      <c r="J87" s="147">
        <v>2.0</v>
      </c>
      <c r="K87" s="147">
        <v>3.0</v>
      </c>
      <c r="L87" s="147">
        <v>5.0</v>
      </c>
      <c r="M87" s="148">
        <v>1.0</v>
      </c>
    </row>
    <row r="88">
      <c r="A88" s="142">
        <v>-3.3012230000000025</v>
      </c>
      <c r="B88" s="142">
        <v>3.3915909999999996</v>
      </c>
      <c r="C88" s="142">
        <v>-3.9311389999999995</v>
      </c>
      <c r="D88" s="142">
        <v>2.04517</v>
      </c>
      <c r="E88" s="142">
        <v>-2.5875220000000008</v>
      </c>
      <c r="F88" s="142">
        <v>-2.416276</v>
      </c>
      <c r="G88" s="147">
        <v>4.0</v>
      </c>
      <c r="H88" s="147">
        <v>2.0</v>
      </c>
      <c r="I88" s="147">
        <v>5.0</v>
      </c>
      <c r="J88" s="147">
        <v>2.0</v>
      </c>
      <c r="K88" s="147">
        <v>3.0</v>
      </c>
      <c r="L88" s="147">
        <v>1.0</v>
      </c>
      <c r="M88" s="148">
        <v>2.0</v>
      </c>
    </row>
    <row r="89">
      <c r="A89" s="142">
        <v>-3.9992930000000015</v>
      </c>
      <c r="B89" s="142">
        <v>2.989703999999999</v>
      </c>
      <c r="C89" s="142">
        <v>-4.489758999999999</v>
      </c>
      <c r="D89" s="142">
        <v>2.297103</v>
      </c>
      <c r="E89" s="142">
        <v>-1.7829039999999998</v>
      </c>
      <c r="F89" s="142">
        <v>-2.0375380000000005</v>
      </c>
      <c r="G89" s="147">
        <v>3.0</v>
      </c>
      <c r="H89" s="147">
        <v>2.0</v>
      </c>
      <c r="I89" s="147">
        <v>2.0</v>
      </c>
      <c r="J89" s="147">
        <v>2.0</v>
      </c>
      <c r="K89" s="147">
        <v>3.0</v>
      </c>
      <c r="L89" s="147">
        <v>5.0</v>
      </c>
      <c r="M89" s="148">
        <v>1.0</v>
      </c>
    </row>
    <row r="90">
      <c r="A90" s="142">
        <v>-3.045617</v>
      </c>
      <c r="B90" s="142">
        <v>3.7281500000000007</v>
      </c>
      <c r="C90" s="142">
        <v>-4.227305999999999</v>
      </c>
      <c r="D90" s="142">
        <v>3.293235</v>
      </c>
      <c r="E90" s="142">
        <v>-0.23161600000000016</v>
      </c>
      <c r="F90" s="142">
        <v>0.3577830000000003</v>
      </c>
      <c r="G90" s="147">
        <v>2.0</v>
      </c>
      <c r="H90" s="147">
        <v>2.0</v>
      </c>
      <c r="I90" s="147">
        <v>4.0</v>
      </c>
      <c r="J90" s="147">
        <v>2.0</v>
      </c>
      <c r="K90" s="147">
        <v>1.0</v>
      </c>
      <c r="L90" s="147">
        <v>5.0</v>
      </c>
      <c r="M90" s="148">
        <v>2.0</v>
      </c>
    </row>
    <row r="91">
      <c r="A91" s="142">
        <v>-3.5901720000000004</v>
      </c>
      <c r="B91" s="142">
        <v>2.8061849999999997</v>
      </c>
      <c r="C91" s="142">
        <v>-3.7450619999999994</v>
      </c>
      <c r="D91" s="142">
        <v>3.227376000000001</v>
      </c>
      <c r="E91" s="142">
        <v>-1.5974380000000004</v>
      </c>
      <c r="F91" s="142">
        <v>-2.64392</v>
      </c>
      <c r="G91" s="147">
        <v>2.0</v>
      </c>
      <c r="H91" s="147">
        <v>2.0</v>
      </c>
      <c r="I91" s="147">
        <v>4.0</v>
      </c>
      <c r="J91" s="147">
        <v>3.0</v>
      </c>
      <c r="K91" s="147">
        <v>3.0</v>
      </c>
      <c r="L91" s="147">
        <v>4.0</v>
      </c>
      <c r="M91" s="148">
        <v>2.0</v>
      </c>
    </row>
    <row r="92">
      <c r="A92" s="142">
        <v>-2.8335590000000006</v>
      </c>
      <c r="B92" s="142">
        <v>2.426289999999999</v>
      </c>
      <c r="C92" s="142">
        <v>-3.9942830000000002</v>
      </c>
      <c r="D92" s="142">
        <v>2.28049</v>
      </c>
      <c r="E92" s="142">
        <v>-2.3206860000000002</v>
      </c>
      <c r="F92" s="142">
        <v>-2.4856870000000004</v>
      </c>
      <c r="G92" s="147">
        <v>2.0</v>
      </c>
      <c r="H92" s="147">
        <v>2.0</v>
      </c>
      <c r="I92" s="147">
        <v>5.0</v>
      </c>
      <c r="J92" s="147">
        <v>2.0</v>
      </c>
      <c r="K92" s="147">
        <v>1.0</v>
      </c>
      <c r="L92" s="147">
        <v>1.0</v>
      </c>
      <c r="M92" s="148">
        <v>1.0</v>
      </c>
    </row>
    <row r="93">
      <c r="A93" s="142">
        <v>-3.3828849999999986</v>
      </c>
      <c r="B93" s="142">
        <v>2.297446999999999</v>
      </c>
      <c r="C93" s="142">
        <v>-5.202568000000001</v>
      </c>
      <c r="D93" s="142">
        <v>1.250202</v>
      </c>
      <c r="E93" s="142">
        <v>-0.9922619999999999</v>
      </c>
      <c r="F93" s="142">
        <v>-1.9109720000000001</v>
      </c>
      <c r="G93" s="147">
        <v>3.0</v>
      </c>
      <c r="H93" s="147">
        <v>2.0</v>
      </c>
      <c r="I93" s="147">
        <v>5.0</v>
      </c>
      <c r="J93" s="147">
        <v>3.0</v>
      </c>
      <c r="K93" s="147">
        <v>3.0</v>
      </c>
      <c r="L93" s="147">
        <v>5.0</v>
      </c>
      <c r="M93" s="148">
        <v>2.0</v>
      </c>
    </row>
    <row r="94">
      <c r="A94" s="142">
        <v>-3.403768</v>
      </c>
      <c r="B94" s="142">
        <v>1.2573590000000003</v>
      </c>
      <c r="C94" s="142">
        <v>-2.3703459999999996</v>
      </c>
      <c r="D94" s="142">
        <v>1.5842310000000002</v>
      </c>
      <c r="E94" s="142">
        <v>-2.7175150000000015</v>
      </c>
      <c r="F94" s="142">
        <v>-2.2633570000000005</v>
      </c>
      <c r="G94" s="147">
        <v>3.0</v>
      </c>
      <c r="H94" s="147">
        <v>2.0</v>
      </c>
      <c r="I94" s="147">
        <v>1.0</v>
      </c>
      <c r="J94" s="147">
        <v>2.0</v>
      </c>
      <c r="K94" s="147">
        <v>2.0</v>
      </c>
      <c r="L94" s="147">
        <v>5.0</v>
      </c>
      <c r="M94" s="148">
        <v>2.0</v>
      </c>
    </row>
    <row r="95">
      <c r="A95" s="142">
        <v>-2.446150999999999</v>
      </c>
      <c r="B95" s="142">
        <v>2.5901670000000006</v>
      </c>
      <c r="C95" s="142">
        <v>-1.5324280000000003</v>
      </c>
      <c r="D95" s="142">
        <v>2.3584779999999994</v>
      </c>
      <c r="E95" s="142">
        <v>-1.6714390000000008</v>
      </c>
      <c r="F95" s="142">
        <v>-3.4922250000000004</v>
      </c>
      <c r="G95" s="147">
        <v>1.0</v>
      </c>
      <c r="H95" s="147">
        <v>2.0</v>
      </c>
      <c r="I95" s="147">
        <v>2.0</v>
      </c>
      <c r="J95" s="147">
        <v>3.0</v>
      </c>
      <c r="K95" s="147">
        <v>2.0</v>
      </c>
      <c r="L95" s="147">
        <v>1.0</v>
      </c>
      <c r="M95" s="148">
        <v>2.0</v>
      </c>
    </row>
    <row r="96">
      <c r="A96" s="142">
        <v>-3.235473000000002</v>
      </c>
      <c r="B96" s="142">
        <v>3.606493</v>
      </c>
      <c r="C96" s="142">
        <v>-4.53411</v>
      </c>
      <c r="D96" s="142">
        <v>2.0080109999999998</v>
      </c>
      <c r="E96" s="142">
        <v>1.5654379999999999</v>
      </c>
      <c r="F96" s="142">
        <v>-2.7957879999999995</v>
      </c>
      <c r="G96" s="147">
        <v>2.0</v>
      </c>
      <c r="H96" s="147">
        <v>3.0</v>
      </c>
      <c r="I96" s="147">
        <v>2.0</v>
      </c>
      <c r="J96" s="147">
        <v>2.0</v>
      </c>
      <c r="K96" s="147">
        <v>2.0</v>
      </c>
      <c r="L96" s="147">
        <v>5.0</v>
      </c>
      <c r="M96" s="148">
        <v>2.0</v>
      </c>
    </row>
    <row r="97">
      <c r="A97" s="142">
        <v>-4.871119</v>
      </c>
      <c r="B97" s="142">
        <v>2.5677139999999987</v>
      </c>
      <c r="C97" s="142">
        <v>-3.786134999999999</v>
      </c>
      <c r="D97" s="142">
        <v>2.8933090000000004</v>
      </c>
      <c r="E97" s="142">
        <v>-0.8621379999999996</v>
      </c>
      <c r="F97" s="142">
        <v>0.5575000000000006</v>
      </c>
      <c r="G97" s="147">
        <v>2.0</v>
      </c>
      <c r="H97" s="147">
        <v>3.0</v>
      </c>
      <c r="I97" s="147">
        <v>5.0</v>
      </c>
      <c r="J97" s="147">
        <v>2.0</v>
      </c>
      <c r="K97" s="147">
        <v>2.0</v>
      </c>
      <c r="L97" s="147">
        <v>4.0</v>
      </c>
      <c r="M97" s="148">
        <v>2.0</v>
      </c>
    </row>
    <row r="98">
      <c r="A98" s="142">
        <v>-3.625529000000001</v>
      </c>
      <c r="B98" s="142">
        <v>1.220399</v>
      </c>
      <c r="C98" s="142">
        <v>-3.989007</v>
      </c>
      <c r="D98" s="142">
        <v>2.1641580000000005</v>
      </c>
      <c r="E98" s="142">
        <v>-2.1515060000000013</v>
      </c>
      <c r="F98" s="142">
        <v>-1.668634</v>
      </c>
      <c r="G98" s="147">
        <v>4.0</v>
      </c>
      <c r="H98" s="147">
        <v>3.0</v>
      </c>
      <c r="I98" s="147">
        <v>2.0</v>
      </c>
      <c r="J98" s="147">
        <v>3.0</v>
      </c>
      <c r="K98" s="147">
        <v>1.0</v>
      </c>
      <c r="L98" s="147">
        <v>5.0</v>
      </c>
      <c r="M98" s="148">
        <v>1.0</v>
      </c>
    </row>
    <row r="99">
      <c r="A99" s="142">
        <v>-3.446065000000001</v>
      </c>
      <c r="B99" s="142">
        <v>3.195188999999999</v>
      </c>
      <c r="C99" s="142">
        <v>-3.4692719999999992</v>
      </c>
      <c r="D99" s="142">
        <v>1.0872229999999998</v>
      </c>
      <c r="E99" s="142">
        <v>-3.071986</v>
      </c>
      <c r="F99" s="142">
        <v>-3.3873830000000003</v>
      </c>
      <c r="G99" s="147">
        <v>3.0</v>
      </c>
      <c r="H99" s="147">
        <v>3.0</v>
      </c>
      <c r="I99" s="147">
        <v>2.0</v>
      </c>
      <c r="J99" s="147">
        <v>3.0</v>
      </c>
      <c r="K99" s="147">
        <v>2.0</v>
      </c>
      <c r="L99" s="147">
        <v>3.0</v>
      </c>
      <c r="M99" s="148">
        <v>2.0</v>
      </c>
    </row>
    <row r="100">
      <c r="A100" s="142">
        <v>-3.2616020000000003</v>
      </c>
      <c r="B100" s="142">
        <v>2.5930440000000012</v>
      </c>
      <c r="C100" s="142">
        <v>-2.617792</v>
      </c>
      <c r="D100" s="142">
        <v>3.756764000000001</v>
      </c>
      <c r="E100" s="142">
        <v>-0.7664300000000002</v>
      </c>
      <c r="F100" s="142">
        <v>-2.5291939999999995</v>
      </c>
      <c r="G100" s="147">
        <v>4.0</v>
      </c>
      <c r="H100" s="147">
        <v>3.0</v>
      </c>
      <c r="I100" s="147">
        <v>2.0</v>
      </c>
      <c r="J100" s="147">
        <v>2.0</v>
      </c>
      <c r="K100" s="147">
        <v>2.0</v>
      </c>
      <c r="L100" s="147">
        <v>4.0</v>
      </c>
      <c r="M100" s="148">
        <v>2.0</v>
      </c>
    </row>
    <row r="101">
      <c r="A101" s="142">
        <v>-4.759786000000001</v>
      </c>
      <c r="B101" s="142">
        <v>2.226916</v>
      </c>
      <c r="C101" s="142">
        <v>-2.3155499999999996</v>
      </c>
      <c r="D101" s="142">
        <v>-0.4170800000000001</v>
      </c>
      <c r="E101" s="142">
        <v>-0.5778880000000003</v>
      </c>
      <c r="F101" s="142">
        <v>-1.7219039999999999</v>
      </c>
      <c r="G101" s="147">
        <v>3.0</v>
      </c>
      <c r="H101" s="147">
        <v>3.0</v>
      </c>
      <c r="I101" s="147">
        <v>5.0</v>
      </c>
      <c r="J101" s="147">
        <v>1.0</v>
      </c>
      <c r="K101" s="147">
        <v>2.0</v>
      </c>
      <c r="L101" s="147">
        <v>5.0</v>
      </c>
      <c r="M101" s="148">
        <v>3.0</v>
      </c>
    </row>
    <row r="102">
      <c r="A102" s="142">
        <v>-3.313679</v>
      </c>
      <c r="B102" s="142">
        <v>3.300636000000001</v>
      </c>
      <c r="C102" s="142">
        <v>-4.075942999999999</v>
      </c>
      <c r="D102" s="142">
        <v>1.5650679999999992</v>
      </c>
      <c r="E102" s="142">
        <v>-2.7080360000000003</v>
      </c>
      <c r="F102" s="142">
        <v>-1.7065460000000003</v>
      </c>
      <c r="G102" s="147">
        <v>3.0</v>
      </c>
      <c r="H102" s="147">
        <v>3.0</v>
      </c>
      <c r="I102" s="147">
        <v>5.0</v>
      </c>
      <c r="J102" s="147">
        <v>2.0</v>
      </c>
      <c r="K102" s="147">
        <v>3.0</v>
      </c>
      <c r="L102" s="147">
        <v>4.0</v>
      </c>
      <c r="M102" s="148">
        <v>1.0</v>
      </c>
    </row>
    <row r="103">
      <c r="A103" s="142">
        <v>-4.871119</v>
      </c>
      <c r="B103" s="142">
        <v>2.5677139999999987</v>
      </c>
      <c r="C103" s="142">
        <v>-3.786134999999999</v>
      </c>
      <c r="D103" s="142">
        <v>2.8933090000000004</v>
      </c>
      <c r="E103" s="142">
        <v>-0.8621379999999996</v>
      </c>
      <c r="F103" s="142">
        <v>0.5575000000000006</v>
      </c>
      <c r="G103" s="147">
        <v>2.0</v>
      </c>
      <c r="H103" s="147">
        <v>3.0</v>
      </c>
      <c r="I103" s="147">
        <v>5.0</v>
      </c>
      <c r="J103" s="147">
        <v>2.0</v>
      </c>
      <c r="K103" s="147">
        <v>2.0</v>
      </c>
      <c r="L103" s="147">
        <v>4.0</v>
      </c>
      <c r="M103" s="148">
        <v>2.0</v>
      </c>
    </row>
    <row r="104">
      <c r="A104" s="142">
        <v>-3.6782920000000003</v>
      </c>
      <c r="B104" s="142">
        <v>3.4597969999999996</v>
      </c>
      <c r="C104" s="142">
        <v>-3.398194999999999</v>
      </c>
      <c r="D104" s="142">
        <v>1.245316</v>
      </c>
      <c r="E104" s="142">
        <v>-2.421419</v>
      </c>
      <c r="F104" s="142">
        <v>-1.3589069999999994</v>
      </c>
      <c r="G104" s="147">
        <v>2.0</v>
      </c>
      <c r="H104" s="147">
        <v>3.0</v>
      </c>
      <c r="I104" s="147">
        <v>4.0</v>
      </c>
      <c r="J104" s="147">
        <v>2.0</v>
      </c>
      <c r="K104" s="147">
        <v>2.0</v>
      </c>
      <c r="L104" s="147">
        <v>2.0</v>
      </c>
      <c r="M104" s="148">
        <v>1.0</v>
      </c>
    </row>
    <row r="105">
      <c r="A105" s="142">
        <v>-3.1579190000000015</v>
      </c>
      <c r="B105" s="142">
        <v>2.8677720000000004</v>
      </c>
      <c r="C105" s="142">
        <v>-4.166396999999999</v>
      </c>
      <c r="D105" s="142">
        <v>1.7299409999999997</v>
      </c>
      <c r="E105" s="142">
        <v>-2.4686340000000015</v>
      </c>
      <c r="F105" s="142">
        <v>-1.3277800000000002</v>
      </c>
      <c r="G105" s="147">
        <v>4.0</v>
      </c>
      <c r="H105" s="147">
        <v>3.0</v>
      </c>
      <c r="I105" s="147">
        <v>4.0</v>
      </c>
      <c r="J105" s="147">
        <v>2.0</v>
      </c>
      <c r="K105" s="147">
        <v>1.0</v>
      </c>
      <c r="L105" s="147">
        <v>2.0</v>
      </c>
      <c r="M105" s="148">
        <v>1.0</v>
      </c>
    </row>
    <row r="106">
      <c r="A106" s="142">
        <v>-4.871119</v>
      </c>
      <c r="B106" s="142">
        <v>2.5677139999999987</v>
      </c>
      <c r="C106" s="142">
        <v>-3.786134999999999</v>
      </c>
      <c r="D106" s="142">
        <v>2.8933090000000004</v>
      </c>
      <c r="E106" s="142">
        <v>-0.8621379999999996</v>
      </c>
      <c r="F106" s="142">
        <v>0.5575000000000006</v>
      </c>
      <c r="G106" s="147">
        <v>2.0</v>
      </c>
      <c r="H106" s="147">
        <v>3.0</v>
      </c>
      <c r="I106" s="147">
        <v>5.0</v>
      </c>
      <c r="J106" s="147">
        <v>2.0</v>
      </c>
      <c r="K106" s="147">
        <v>2.0</v>
      </c>
      <c r="L106" s="147">
        <v>4.0</v>
      </c>
      <c r="M106" s="148">
        <v>2.0</v>
      </c>
    </row>
    <row r="107">
      <c r="A107" s="142">
        <v>-3.0599529999999997</v>
      </c>
      <c r="B107" s="142">
        <v>3.1516189999999997</v>
      </c>
      <c r="C107" s="142">
        <v>-4.5201839999999995</v>
      </c>
      <c r="D107" s="142">
        <v>1.9113950000000004</v>
      </c>
      <c r="E107" s="142">
        <v>-2.854829000000002</v>
      </c>
      <c r="F107" s="142">
        <v>-3.155899</v>
      </c>
      <c r="G107" s="147">
        <v>2.0</v>
      </c>
      <c r="H107" s="147">
        <v>3.0</v>
      </c>
      <c r="I107" s="147">
        <v>1.0</v>
      </c>
      <c r="J107" s="147">
        <v>1.0</v>
      </c>
      <c r="K107" s="147">
        <v>3.0</v>
      </c>
      <c r="L107" s="147">
        <v>5.0</v>
      </c>
      <c r="M107" s="148">
        <v>1.0</v>
      </c>
    </row>
    <row r="108">
      <c r="A108" s="142">
        <v>-3.753083</v>
      </c>
      <c r="B108" s="142">
        <v>1.8930719999999996</v>
      </c>
      <c r="C108" s="142">
        <v>-3.804075999999999</v>
      </c>
      <c r="D108" s="142">
        <v>1.8539310000000004</v>
      </c>
      <c r="E108" s="142">
        <v>-1.081719</v>
      </c>
      <c r="F108" s="142">
        <v>-1.9700119999999997</v>
      </c>
      <c r="G108" s="147">
        <v>2.0</v>
      </c>
      <c r="H108" s="147">
        <v>3.0</v>
      </c>
      <c r="I108" s="147">
        <v>2.0</v>
      </c>
      <c r="J108" s="147">
        <v>2.0</v>
      </c>
      <c r="K108" s="147">
        <v>1.0</v>
      </c>
      <c r="L108" s="147">
        <v>5.0</v>
      </c>
      <c r="M108" s="148">
        <v>2.0</v>
      </c>
    </row>
    <row r="109">
      <c r="A109" s="142">
        <v>-0.7225110000000008</v>
      </c>
      <c r="B109" s="142">
        <v>0.3346140000000004</v>
      </c>
      <c r="C109" s="142">
        <v>-6.171847999999999</v>
      </c>
      <c r="D109" s="142">
        <v>4.3315769999999985</v>
      </c>
      <c r="E109" s="142">
        <v>-0.8870260000000002</v>
      </c>
      <c r="F109" s="142">
        <v>-1.2474900000000002</v>
      </c>
      <c r="G109" s="147">
        <v>5.0</v>
      </c>
      <c r="H109" s="147">
        <v>2.0</v>
      </c>
      <c r="I109" s="147">
        <v>2.0</v>
      </c>
      <c r="J109" s="147">
        <v>3.0</v>
      </c>
      <c r="K109" s="147">
        <v>1.0</v>
      </c>
      <c r="L109" s="147">
        <v>3.0</v>
      </c>
      <c r="M109" s="148">
        <v>2.0</v>
      </c>
    </row>
    <row r="110">
      <c r="A110" s="142">
        <v>-4.516658000000003</v>
      </c>
      <c r="B110" s="142">
        <v>2.3697039999999996</v>
      </c>
      <c r="C110" s="142">
        <v>-3.982567999999999</v>
      </c>
      <c r="D110" s="142">
        <v>3.082726</v>
      </c>
      <c r="E110" s="142">
        <v>-0.5335899999999999</v>
      </c>
      <c r="F110" s="142">
        <v>-2.242539</v>
      </c>
      <c r="G110" s="147">
        <v>3.0</v>
      </c>
      <c r="H110" s="147">
        <v>2.0</v>
      </c>
      <c r="I110" s="147">
        <v>2.0</v>
      </c>
      <c r="J110" s="147">
        <v>3.0</v>
      </c>
      <c r="K110" s="147">
        <v>1.0</v>
      </c>
      <c r="L110" s="147">
        <v>5.0</v>
      </c>
      <c r="M110" s="148">
        <v>2.0</v>
      </c>
    </row>
    <row r="111">
      <c r="A111" s="142">
        <v>-1.90001</v>
      </c>
      <c r="B111" s="142">
        <v>1.8191659999999996</v>
      </c>
      <c r="C111" s="142">
        <v>-3.2819460000000005</v>
      </c>
      <c r="D111" s="142">
        <v>2.545044</v>
      </c>
      <c r="E111" s="142">
        <v>-0.5856010000000004</v>
      </c>
      <c r="F111" s="142">
        <v>0.16987900000000056</v>
      </c>
      <c r="G111" s="147">
        <v>1.0</v>
      </c>
      <c r="H111" s="147">
        <v>2.0</v>
      </c>
      <c r="I111" s="147">
        <v>4.0</v>
      </c>
      <c r="J111" s="147">
        <v>2.0</v>
      </c>
      <c r="K111" s="147">
        <v>2.0</v>
      </c>
      <c r="L111" s="147">
        <v>5.0</v>
      </c>
      <c r="M111" s="148">
        <v>2.0</v>
      </c>
    </row>
    <row r="112">
      <c r="A112" s="142">
        <v>-3.235473000000002</v>
      </c>
      <c r="B112" s="142">
        <v>3.606493</v>
      </c>
      <c r="C112" s="142">
        <v>-4.53411</v>
      </c>
      <c r="D112" s="142">
        <v>2.0080109999999998</v>
      </c>
      <c r="E112" s="142">
        <v>1.5654379999999999</v>
      </c>
      <c r="F112" s="142">
        <v>-2.7957879999999995</v>
      </c>
      <c r="G112" s="147">
        <v>2.0</v>
      </c>
      <c r="H112" s="147">
        <v>3.0</v>
      </c>
      <c r="I112" s="147">
        <v>2.0</v>
      </c>
      <c r="J112" s="147">
        <v>2.0</v>
      </c>
      <c r="K112" s="147">
        <v>2.0</v>
      </c>
      <c r="L112" s="147">
        <v>5.0</v>
      </c>
      <c r="M112" s="148">
        <v>2.0</v>
      </c>
    </row>
    <row r="113">
      <c r="A113" s="142">
        <v>-3.2869790000000014</v>
      </c>
      <c r="B113" s="142">
        <v>2.6818720000000007</v>
      </c>
      <c r="C113" s="142">
        <v>-4.224657</v>
      </c>
      <c r="D113" s="142">
        <v>1.565581</v>
      </c>
      <c r="E113" s="142">
        <v>-2.0797580000000013</v>
      </c>
      <c r="F113" s="142">
        <v>-1.49106</v>
      </c>
      <c r="G113" s="147">
        <v>4.0</v>
      </c>
      <c r="H113" s="147">
        <v>3.0</v>
      </c>
      <c r="I113" s="147">
        <v>4.0</v>
      </c>
      <c r="J113" s="147">
        <v>2.0</v>
      </c>
      <c r="K113" s="147">
        <v>1.0</v>
      </c>
      <c r="L113" s="147">
        <v>4.0</v>
      </c>
      <c r="M113" s="148">
        <v>1.0</v>
      </c>
    </row>
    <row r="114">
      <c r="A114" s="142">
        <v>-3.569899999999999</v>
      </c>
      <c r="B114" s="142">
        <v>1.2197040000000001</v>
      </c>
      <c r="C114" s="142">
        <v>-2.948504</v>
      </c>
      <c r="D114" s="142">
        <v>4.366271</v>
      </c>
      <c r="E114" s="142">
        <v>-1.516214000000001</v>
      </c>
      <c r="F114" s="142">
        <v>-1.9600659999999994</v>
      </c>
      <c r="G114" s="147">
        <v>3.0</v>
      </c>
      <c r="H114" s="147">
        <v>3.0</v>
      </c>
      <c r="I114" s="147">
        <v>2.0</v>
      </c>
      <c r="J114" s="147">
        <v>2.0</v>
      </c>
      <c r="K114" s="147">
        <v>1.0</v>
      </c>
      <c r="L114" s="147">
        <v>5.0</v>
      </c>
      <c r="M114" s="148">
        <v>1.0</v>
      </c>
    </row>
    <row r="115">
      <c r="A115" s="142">
        <v>-3.3581309999999993</v>
      </c>
      <c r="B115" s="142">
        <v>0.44082000000000016</v>
      </c>
      <c r="C115" s="142">
        <v>-2.2998619999999996</v>
      </c>
      <c r="D115" s="142">
        <v>2.3828329999999998</v>
      </c>
      <c r="E115" s="142">
        <v>-4.120263000000001</v>
      </c>
      <c r="F115" s="142">
        <v>-0.7392620000000002</v>
      </c>
      <c r="G115" s="147">
        <v>3.0</v>
      </c>
      <c r="H115" s="147">
        <v>3.0</v>
      </c>
      <c r="I115" s="147">
        <v>2.0</v>
      </c>
      <c r="J115" s="147">
        <v>2.0</v>
      </c>
      <c r="K115" s="147">
        <v>2.0</v>
      </c>
      <c r="L115" s="147">
        <v>2.0</v>
      </c>
      <c r="M115" s="148">
        <v>1.0</v>
      </c>
    </row>
    <row r="116">
      <c r="A116" s="142">
        <v>-2.3178360000000002</v>
      </c>
      <c r="B116" s="142">
        <v>1.319782</v>
      </c>
      <c r="C116" s="142">
        <v>-4.707192999999998</v>
      </c>
      <c r="D116" s="142">
        <v>2.2538970000000003</v>
      </c>
      <c r="E116" s="142">
        <v>-1.6427710000000006</v>
      </c>
      <c r="F116" s="142">
        <v>-1.2503920000000002</v>
      </c>
      <c r="G116" s="147">
        <v>4.0</v>
      </c>
      <c r="H116" s="147">
        <v>3.0</v>
      </c>
      <c r="I116" s="147">
        <v>2.0</v>
      </c>
      <c r="J116" s="147">
        <v>3.0</v>
      </c>
      <c r="K116" s="147">
        <v>3.0</v>
      </c>
      <c r="L116" s="147">
        <v>5.0</v>
      </c>
      <c r="M116" s="148">
        <v>2.0</v>
      </c>
    </row>
    <row r="117">
      <c r="A117" s="142">
        <v>-3.313679</v>
      </c>
      <c r="B117" s="142">
        <v>3.300636000000001</v>
      </c>
      <c r="C117" s="142">
        <v>-4.075942999999999</v>
      </c>
      <c r="D117" s="142">
        <v>1.5650679999999992</v>
      </c>
      <c r="E117" s="142">
        <v>-2.7080360000000003</v>
      </c>
      <c r="F117" s="142">
        <v>-1.7065460000000003</v>
      </c>
      <c r="G117" s="147">
        <v>3.0</v>
      </c>
      <c r="H117" s="147">
        <v>3.0</v>
      </c>
      <c r="I117" s="147">
        <v>5.0</v>
      </c>
      <c r="J117" s="147">
        <v>2.0</v>
      </c>
      <c r="K117" s="147">
        <v>3.0</v>
      </c>
      <c r="L117" s="147">
        <v>4.0</v>
      </c>
      <c r="M117" s="148">
        <v>1.0</v>
      </c>
    </row>
    <row r="118">
      <c r="A118" s="142">
        <v>-4.759786000000001</v>
      </c>
      <c r="B118" s="142">
        <v>2.226916</v>
      </c>
      <c r="C118" s="142">
        <v>-2.3155499999999996</v>
      </c>
      <c r="D118" s="142">
        <v>-0.4170800000000001</v>
      </c>
      <c r="E118" s="142">
        <v>-0.5778880000000003</v>
      </c>
      <c r="F118" s="142">
        <v>-1.7219039999999999</v>
      </c>
      <c r="G118" s="147">
        <v>3.0</v>
      </c>
      <c r="H118" s="147">
        <v>3.0</v>
      </c>
      <c r="I118" s="147">
        <v>5.0</v>
      </c>
      <c r="J118" s="147">
        <v>2.0</v>
      </c>
      <c r="K118" s="147">
        <v>2.0</v>
      </c>
      <c r="L118" s="147">
        <v>5.0</v>
      </c>
      <c r="M118" s="148">
        <v>3.0</v>
      </c>
    </row>
    <row r="119">
      <c r="A119" s="142">
        <v>-3.2642820000000023</v>
      </c>
      <c r="B119" s="142">
        <v>3.3710919999999995</v>
      </c>
      <c r="C119" s="142">
        <v>-4.5624139999999995</v>
      </c>
      <c r="D119" s="142">
        <v>2.0989509999999996</v>
      </c>
      <c r="E119" s="142">
        <v>1.694458</v>
      </c>
      <c r="F119" s="142">
        <v>-2.9110009999999997</v>
      </c>
      <c r="G119" s="147">
        <v>2.0</v>
      </c>
      <c r="H119" s="147">
        <v>3.0</v>
      </c>
      <c r="I119" s="147">
        <v>2.0</v>
      </c>
      <c r="J119" s="147">
        <v>2.0</v>
      </c>
      <c r="K119" s="147">
        <v>1.0</v>
      </c>
      <c r="L119" s="147">
        <v>5.0</v>
      </c>
      <c r="M119" s="148">
        <v>2.0</v>
      </c>
    </row>
    <row r="120">
      <c r="A120" s="142">
        <v>-3.0599529999999997</v>
      </c>
      <c r="B120" s="142">
        <v>3.1516189999999997</v>
      </c>
      <c r="C120" s="142">
        <v>-4.5201839999999995</v>
      </c>
      <c r="D120" s="142">
        <v>1.9113950000000004</v>
      </c>
      <c r="E120" s="142">
        <v>-2.854829000000002</v>
      </c>
      <c r="F120" s="142">
        <v>-3.155899</v>
      </c>
      <c r="G120" s="147">
        <v>2.0</v>
      </c>
      <c r="H120" s="147">
        <v>3.0</v>
      </c>
      <c r="I120" s="147">
        <v>5.0</v>
      </c>
      <c r="J120" s="147">
        <v>3.0</v>
      </c>
      <c r="K120" s="147">
        <v>3.0</v>
      </c>
      <c r="L120" s="147">
        <v>5.0</v>
      </c>
      <c r="M120" s="148">
        <v>1.0</v>
      </c>
    </row>
    <row r="121">
      <c r="A121" s="142">
        <v>-3.1352220000000024</v>
      </c>
      <c r="B121" s="142">
        <v>3.5569919999999993</v>
      </c>
      <c r="C121" s="142">
        <v>-4.504154</v>
      </c>
      <c r="D121" s="142">
        <v>2.263311</v>
      </c>
      <c r="E121" s="142">
        <v>1.3055819999999998</v>
      </c>
      <c r="F121" s="142">
        <v>-2.747721</v>
      </c>
      <c r="G121" s="147">
        <v>2.0</v>
      </c>
      <c r="H121" s="147">
        <v>3.0</v>
      </c>
      <c r="I121" s="147">
        <v>2.0</v>
      </c>
      <c r="J121" s="147">
        <v>2.0</v>
      </c>
      <c r="K121" s="147">
        <v>1.0</v>
      </c>
      <c r="L121" s="147">
        <v>3.0</v>
      </c>
      <c r="M121" s="148">
        <v>2.0</v>
      </c>
    </row>
    <row r="122">
      <c r="A122" s="142">
        <v>-3.2616020000000003</v>
      </c>
      <c r="B122" s="142">
        <v>2.5930440000000012</v>
      </c>
      <c r="C122" s="142">
        <v>-2.617792</v>
      </c>
      <c r="D122" s="142">
        <v>3.756764000000001</v>
      </c>
      <c r="E122" s="142">
        <v>-0.7664300000000002</v>
      </c>
      <c r="F122" s="142">
        <v>-2.5291939999999995</v>
      </c>
      <c r="G122" s="147">
        <v>4.0</v>
      </c>
      <c r="H122" s="147">
        <v>3.0</v>
      </c>
      <c r="I122" s="147">
        <v>2.0</v>
      </c>
      <c r="J122" s="147">
        <v>2.0</v>
      </c>
      <c r="K122" s="147">
        <v>2.0</v>
      </c>
      <c r="L122" s="147">
        <v>4.0</v>
      </c>
      <c r="M122" s="148">
        <v>2.0</v>
      </c>
    </row>
    <row r="123">
      <c r="A123" s="142">
        <v>-3.569899999999999</v>
      </c>
      <c r="B123" s="142">
        <v>1.2197040000000001</v>
      </c>
      <c r="C123" s="142">
        <v>-2.948504</v>
      </c>
      <c r="D123" s="142">
        <v>4.366271</v>
      </c>
      <c r="E123" s="142">
        <v>-1.516214000000001</v>
      </c>
      <c r="F123" s="142">
        <v>-1.9600659999999994</v>
      </c>
      <c r="G123" s="147">
        <v>3.0</v>
      </c>
      <c r="H123" s="147">
        <v>3.0</v>
      </c>
      <c r="I123" s="147">
        <v>2.0</v>
      </c>
      <c r="J123" s="147">
        <v>2.0</v>
      </c>
      <c r="K123" s="147">
        <v>1.0</v>
      </c>
      <c r="L123" s="147">
        <v>5.0</v>
      </c>
      <c r="M123" s="148">
        <v>1.0</v>
      </c>
    </row>
    <row r="124">
      <c r="A124" s="142">
        <v>-3.5517209999999992</v>
      </c>
      <c r="B124" s="142">
        <v>0.16197000000000017</v>
      </c>
      <c r="C124" s="142">
        <v>-2.3872519999999993</v>
      </c>
      <c r="D124" s="142">
        <v>2.1362929999999993</v>
      </c>
      <c r="E124" s="142">
        <v>-3.5369490000000012</v>
      </c>
      <c r="F124" s="142">
        <v>-0.9841820000000002</v>
      </c>
      <c r="G124" s="147">
        <v>3.0</v>
      </c>
      <c r="H124" s="147">
        <v>3.0</v>
      </c>
      <c r="I124" s="147">
        <v>2.0</v>
      </c>
      <c r="J124" s="147">
        <v>2.0</v>
      </c>
      <c r="K124" s="147">
        <v>2.0</v>
      </c>
      <c r="L124" s="147">
        <v>5.0</v>
      </c>
      <c r="M124" s="148">
        <v>1.0</v>
      </c>
    </row>
    <row r="125">
      <c r="A125" s="142">
        <v>-3.446065000000001</v>
      </c>
      <c r="B125" s="142">
        <v>3.195188999999999</v>
      </c>
      <c r="C125" s="142">
        <v>-3.4692719999999992</v>
      </c>
      <c r="D125" s="142">
        <v>1.0872229999999998</v>
      </c>
      <c r="E125" s="142">
        <v>-3.071986</v>
      </c>
      <c r="F125" s="142">
        <v>-3.3873830000000003</v>
      </c>
      <c r="G125" s="147">
        <v>3.0</v>
      </c>
      <c r="H125" s="147">
        <v>3.0</v>
      </c>
      <c r="I125" s="147">
        <v>2.0</v>
      </c>
      <c r="J125" s="147">
        <v>3.0</v>
      </c>
      <c r="K125" s="147">
        <v>2.0</v>
      </c>
      <c r="L125" s="147">
        <v>3.0</v>
      </c>
      <c r="M125" s="148">
        <v>2.0</v>
      </c>
    </row>
    <row r="126">
      <c r="A126" s="142">
        <v>-3.2642820000000023</v>
      </c>
      <c r="B126" s="142">
        <v>3.3710919999999995</v>
      </c>
      <c r="C126" s="142">
        <v>-4.5624139999999995</v>
      </c>
      <c r="D126" s="142">
        <v>2.0989509999999996</v>
      </c>
      <c r="E126" s="142">
        <v>1.694458</v>
      </c>
      <c r="F126" s="142">
        <v>-2.9110009999999997</v>
      </c>
      <c r="G126" s="147">
        <v>2.0</v>
      </c>
      <c r="H126" s="147">
        <v>3.0</v>
      </c>
      <c r="I126" s="147">
        <v>2.0</v>
      </c>
      <c r="J126" s="147">
        <v>2.0</v>
      </c>
      <c r="K126" s="147">
        <v>1.0</v>
      </c>
      <c r="L126" s="147">
        <v>5.0</v>
      </c>
      <c r="M126" s="148">
        <v>2.0</v>
      </c>
    </row>
    <row r="127">
      <c r="A127" s="142">
        <v>-3.5517209999999992</v>
      </c>
      <c r="B127" s="142">
        <v>0.16197000000000017</v>
      </c>
      <c r="C127" s="142">
        <v>-2.3872519999999993</v>
      </c>
      <c r="D127" s="142">
        <v>2.1362929999999993</v>
      </c>
      <c r="E127" s="142">
        <v>-3.5369490000000012</v>
      </c>
      <c r="F127" s="142">
        <v>-0.9841820000000002</v>
      </c>
      <c r="G127" s="147">
        <v>3.0</v>
      </c>
      <c r="H127" s="147">
        <v>3.0</v>
      </c>
      <c r="I127" s="147">
        <v>2.0</v>
      </c>
      <c r="J127" s="147">
        <v>2.0</v>
      </c>
      <c r="K127" s="147">
        <v>2.0</v>
      </c>
      <c r="L127" s="147">
        <v>5.0</v>
      </c>
      <c r="M127" s="148">
        <v>1.0</v>
      </c>
    </row>
    <row r="128">
      <c r="A128" s="142">
        <v>-3.505369999999999</v>
      </c>
      <c r="B128" s="142">
        <v>1.3126540000000002</v>
      </c>
      <c r="C128" s="142">
        <v>-2.919374</v>
      </c>
      <c r="D128" s="142">
        <v>4.448451</v>
      </c>
      <c r="E128" s="142">
        <v>-1.710652000000001</v>
      </c>
      <c r="F128" s="142">
        <v>-1.8784259999999995</v>
      </c>
      <c r="G128" s="147">
        <v>3.0</v>
      </c>
      <c r="H128" s="147">
        <v>3.0</v>
      </c>
      <c r="I128" s="147">
        <v>2.0</v>
      </c>
      <c r="J128" s="147">
        <v>2.0</v>
      </c>
      <c r="K128" s="147">
        <v>1.0</v>
      </c>
      <c r="L128" s="147">
        <v>4.0</v>
      </c>
      <c r="M128" s="148">
        <v>1.0</v>
      </c>
    </row>
    <row r="129">
      <c r="A129" s="142">
        <v>-2.2533060000000003</v>
      </c>
      <c r="B129" s="142">
        <v>1.412732</v>
      </c>
      <c r="C129" s="142">
        <v>-4.678062999999999</v>
      </c>
      <c r="D129" s="142">
        <v>2.336077</v>
      </c>
      <c r="E129" s="142">
        <v>-1.8372090000000005</v>
      </c>
      <c r="F129" s="142">
        <v>-1.168752</v>
      </c>
      <c r="G129" s="147">
        <v>4.0</v>
      </c>
      <c r="H129" s="147">
        <v>3.0</v>
      </c>
      <c r="I129" s="147">
        <v>2.0</v>
      </c>
      <c r="J129" s="147">
        <v>3.0</v>
      </c>
      <c r="K129" s="147">
        <v>3.0</v>
      </c>
      <c r="L129" s="147">
        <v>4.0</v>
      </c>
      <c r="M129" s="148">
        <v>2.0</v>
      </c>
    </row>
    <row r="130">
      <c r="A130" s="142">
        <v>-3.505276000000001</v>
      </c>
      <c r="B130" s="142">
        <v>2.2914939999999993</v>
      </c>
      <c r="C130" s="142">
        <v>-4.264506999999999</v>
      </c>
      <c r="D130" s="142">
        <v>2.1760849999999996</v>
      </c>
      <c r="E130" s="142">
        <v>-2.235237</v>
      </c>
      <c r="F130" s="142">
        <v>-2.901184</v>
      </c>
      <c r="G130" s="147">
        <v>4.0</v>
      </c>
      <c r="H130" s="147">
        <v>3.0</v>
      </c>
      <c r="I130" s="147">
        <v>2.0</v>
      </c>
      <c r="J130" s="147">
        <v>3.0</v>
      </c>
      <c r="K130" s="147">
        <v>3.0</v>
      </c>
      <c r="L130" s="147">
        <v>5.0</v>
      </c>
      <c r="M130" s="148">
        <v>2.0</v>
      </c>
    </row>
    <row r="131">
      <c r="A131" s="142">
        <v>-1.9768950000000003</v>
      </c>
      <c r="B131" s="142">
        <v>2.4957380000000002</v>
      </c>
      <c r="C131" s="142">
        <v>-4.0014579999999995</v>
      </c>
      <c r="D131" s="142">
        <v>2.5322909999999994</v>
      </c>
      <c r="E131" s="142">
        <v>-1.1359620000000001</v>
      </c>
      <c r="F131" s="142">
        <v>-0.5345099999999997</v>
      </c>
      <c r="G131" s="147">
        <v>2.0</v>
      </c>
      <c r="H131" s="147">
        <v>3.0</v>
      </c>
      <c r="I131" s="147">
        <v>2.0</v>
      </c>
      <c r="J131" s="147">
        <v>4.0</v>
      </c>
      <c r="K131" s="147">
        <v>2.0</v>
      </c>
      <c r="L131" s="147">
        <v>3.0</v>
      </c>
      <c r="M131" s="148">
        <v>2.0</v>
      </c>
    </row>
    <row r="132">
      <c r="A132" s="142">
        <v>-4.083036000000001</v>
      </c>
      <c r="B132" s="142">
        <v>2.5932560000000007</v>
      </c>
      <c r="C132" s="142">
        <v>-4.633116999999999</v>
      </c>
      <c r="D132" s="142">
        <v>2.3805259999999997</v>
      </c>
      <c r="E132" s="142">
        <v>-0.4718909999999995</v>
      </c>
      <c r="F132" s="142">
        <v>-1.197615</v>
      </c>
      <c r="G132" s="147">
        <v>2.0</v>
      </c>
      <c r="H132" s="147">
        <v>3.0</v>
      </c>
      <c r="I132" s="147">
        <v>2.0</v>
      </c>
      <c r="J132" s="147">
        <v>2.0</v>
      </c>
      <c r="K132" s="147">
        <v>1.0</v>
      </c>
      <c r="L132" s="147">
        <v>5.0</v>
      </c>
      <c r="M132" s="148">
        <v>2.0</v>
      </c>
    </row>
    <row r="133">
      <c r="A133" s="142">
        <v>-1.735229</v>
      </c>
      <c r="B133" s="142">
        <v>1.8626149999999997</v>
      </c>
      <c r="C133" s="142">
        <v>-3.222860000000001</v>
      </c>
      <c r="D133" s="142">
        <v>2.8825240000000005</v>
      </c>
      <c r="E133" s="142">
        <v>-1.0398950000000002</v>
      </c>
      <c r="F133" s="142">
        <v>0.2995860000000006</v>
      </c>
      <c r="G133" s="147">
        <v>1.0</v>
      </c>
      <c r="H133" s="147">
        <v>3.0</v>
      </c>
      <c r="I133" s="147">
        <v>4.0</v>
      </c>
      <c r="J133" s="147">
        <v>2.0</v>
      </c>
      <c r="K133" s="147">
        <v>1.0</v>
      </c>
      <c r="L133" s="147">
        <v>2.0</v>
      </c>
      <c r="M133" s="148">
        <v>2.0</v>
      </c>
    </row>
    <row r="134">
      <c r="A134" s="142">
        <v>-0.7225110000000008</v>
      </c>
      <c r="B134" s="142">
        <v>0.3346140000000004</v>
      </c>
      <c r="C134" s="142">
        <v>-6.171847999999999</v>
      </c>
      <c r="D134" s="142">
        <v>4.3315769999999985</v>
      </c>
      <c r="E134" s="142">
        <v>-0.8870260000000002</v>
      </c>
      <c r="F134" s="142">
        <v>-1.2474900000000002</v>
      </c>
      <c r="G134" s="147">
        <v>5.0</v>
      </c>
      <c r="H134" s="147">
        <v>3.0</v>
      </c>
      <c r="I134" s="147">
        <v>2.0</v>
      </c>
      <c r="J134" s="147">
        <v>3.0</v>
      </c>
      <c r="K134" s="147">
        <v>1.0</v>
      </c>
      <c r="L134" s="147">
        <v>3.0</v>
      </c>
      <c r="M134" s="148">
        <v>2.0</v>
      </c>
    </row>
    <row r="135">
      <c r="A135" s="142">
        <v>-3.5901720000000004</v>
      </c>
      <c r="B135" s="142">
        <v>2.8061849999999997</v>
      </c>
      <c r="C135" s="142">
        <v>-3.7450619999999994</v>
      </c>
      <c r="D135" s="142">
        <v>3.227376000000001</v>
      </c>
      <c r="E135" s="142">
        <v>-1.5974380000000004</v>
      </c>
      <c r="F135" s="142">
        <v>-2.64392</v>
      </c>
      <c r="G135" s="147">
        <v>2.0</v>
      </c>
      <c r="H135" s="147">
        <v>2.0</v>
      </c>
      <c r="I135" s="147">
        <v>5.0</v>
      </c>
      <c r="J135" s="147">
        <v>3.0</v>
      </c>
      <c r="K135" s="147">
        <v>3.0</v>
      </c>
      <c r="L135" s="147">
        <v>4.0</v>
      </c>
      <c r="M135" s="148">
        <v>2.0</v>
      </c>
    </row>
    <row r="136">
      <c r="A136" s="142">
        <v>-2.3178360000000002</v>
      </c>
      <c r="B136" s="142">
        <v>1.319782</v>
      </c>
      <c r="C136" s="142">
        <v>-4.707192999999998</v>
      </c>
      <c r="D136" s="142">
        <v>2.2538970000000003</v>
      </c>
      <c r="E136" s="142">
        <v>-1.6427710000000006</v>
      </c>
      <c r="F136" s="142">
        <v>-1.2503920000000002</v>
      </c>
      <c r="G136" s="147">
        <v>4.0</v>
      </c>
      <c r="H136" s="147">
        <v>2.0</v>
      </c>
      <c r="I136" s="147">
        <v>2.0</v>
      </c>
      <c r="J136" s="147">
        <v>3.0</v>
      </c>
      <c r="K136" s="147">
        <v>3.0</v>
      </c>
      <c r="L136" s="147">
        <v>5.0</v>
      </c>
      <c r="M136" s="148">
        <v>2.0</v>
      </c>
    </row>
    <row r="137">
      <c r="A137" s="142">
        <v>-3.275965000000001</v>
      </c>
      <c r="B137" s="142">
        <v>2.427892999999999</v>
      </c>
      <c r="C137" s="142">
        <v>-4.176291</v>
      </c>
      <c r="D137" s="142">
        <v>2.5957449999999995</v>
      </c>
      <c r="E137" s="142">
        <v>-2.883969</v>
      </c>
      <c r="F137" s="142">
        <v>-2.6898370000000003</v>
      </c>
      <c r="G137" s="147">
        <v>4.0</v>
      </c>
      <c r="H137" s="147">
        <v>2.0</v>
      </c>
      <c r="I137" s="147">
        <v>2.0</v>
      </c>
      <c r="J137" s="147">
        <v>3.0</v>
      </c>
      <c r="K137" s="147">
        <v>2.0</v>
      </c>
      <c r="L137" s="147">
        <v>1.0</v>
      </c>
      <c r="M137" s="148">
        <v>3.0</v>
      </c>
    </row>
    <row r="138">
      <c r="A138" s="142">
        <v>-4.152179000000002</v>
      </c>
      <c r="B138" s="142">
        <v>3.32646</v>
      </c>
      <c r="C138" s="142">
        <v>-4.15051</v>
      </c>
      <c r="D138" s="142">
        <v>2.313989</v>
      </c>
      <c r="E138" s="142">
        <v>-1.9029640000000003</v>
      </c>
      <c r="F138" s="142">
        <v>-2.0371780000000004</v>
      </c>
      <c r="G138" s="147">
        <v>4.0</v>
      </c>
      <c r="H138" s="147">
        <v>2.0</v>
      </c>
      <c r="I138" s="147">
        <v>5.0</v>
      </c>
      <c r="J138" s="147">
        <v>2.0</v>
      </c>
      <c r="K138" s="147">
        <v>2.0</v>
      </c>
      <c r="L138" s="147">
        <v>3.0</v>
      </c>
      <c r="M138" s="148">
        <v>2.0</v>
      </c>
    </row>
    <row r="139">
      <c r="A139" s="142">
        <v>-1.9768950000000003</v>
      </c>
      <c r="B139" s="142">
        <v>2.4957380000000002</v>
      </c>
      <c r="C139" s="142">
        <v>-4.0014579999999995</v>
      </c>
      <c r="D139" s="142">
        <v>2.5322909999999994</v>
      </c>
      <c r="E139" s="142">
        <v>-1.1359620000000001</v>
      </c>
      <c r="F139" s="142">
        <v>-0.5345099999999997</v>
      </c>
      <c r="G139" s="147">
        <v>2.0</v>
      </c>
      <c r="H139" s="147">
        <v>2.0</v>
      </c>
      <c r="I139" s="147">
        <v>2.0</v>
      </c>
      <c r="J139" s="147">
        <v>4.0</v>
      </c>
      <c r="K139" s="147">
        <v>2.0</v>
      </c>
      <c r="L139" s="147">
        <v>3.0</v>
      </c>
      <c r="M139" s="148">
        <v>2.0</v>
      </c>
    </row>
    <row r="140">
      <c r="A140" s="142">
        <v>-4.250574000000001</v>
      </c>
      <c r="B140" s="142">
        <v>2.6658349999999995</v>
      </c>
      <c r="C140" s="142">
        <v>-4.979124999999997</v>
      </c>
      <c r="D140" s="142">
        <v>3.04354</v>
      </c>
      <c r="E140" s="142">
        <v>-1.3270739999999996</v>
      </c>
      <c r="F140" s="142">
        <v>-2.978914</v>
      </c>
      <c r="G140" s="147">
        <v>4.0</v>
      </c>
      <c r="H140" s="147">
        <v>2.0</v>
      </c>
      <c r="I140" s="147">
        <v>2.0</v>
      </c>
      <c r="J140" s="147">
        <v>3.0</v>
      </c>
      <c r="K140" s="147">
        <v>1.0</v>
      </c>
      <c r="L140" s="147">
        <v>5.0</v>
      </c>
      <c r="M140" s="148">
        <v>1.0</v>
      </c>
    </row>
    <row r="141">
      <c r="A141" s="142">
        <v>-3.6892900000000015</v>
      </c>
      <c r="B141" s="142">
        <v>2.6635019999999985</v>
      </c>
      <c r="C141" s="142">
        <v>-2.7220909999999994</v>
      </c>
      <c r="D141" s="142">
        <v>1.5918729999999994</v>
      </c>
      <c r="E141" s="142">
        <v>-1.0282419999999997</v>
      </c>
      <c r="F141" s="142">
        <v>-3.0683540000000002</v>
      </c>
      <c r="G141" s="147">
        <v>2.0</v>
      </c>
      <c r="H141" s="147">
        <v>2.0</v>
      </c>
      <c r="I141" s="147">
        <v>5.0</v>
      </c>
      <c r="J141" s="147">
        <v>3.0</v>
      </c>
      <c r="K141" s="147">
        <v>2.0</v>
      </c>
      <c r="L141" s="147">
        <v>5.0</v>
      </c>
      <c r="M141" s="148">
        <v>1.0</v>
      </c>
    </row>
    <row r="142">
      <c r="A142" s="142">
        <v>-3.4771589999999986</v>
      </c>
      <c r="B142" s="142">
        <v>2.1687079999999987</v>
      </c>
      <c r="C142" s="142">
        <v>-1.358526</v>
      </c>
      <c r="D142" s="142">
        <v>2.287236999999999</v>
      </c>
      <c r="E142" s="142">
        <v>-1.2976329999999998</v>
      </c>
      <c r="F142" s="142">
        <v>-2.634474000000001</v>
      </c>
      <c r="G142" s="147">
        <v>3.0</v>
      </c>
      <c r="H142" s="147">
        <v>2.0</v>
      </c>
      <c r="I142" s="147">
        <v>2.0</v>
      </c>
      <c r="J142" s="147">
        <v>2.0</v>
      </c>
      <c r="K142" s="147">
        <v>2.0</v>
      </c>
      <c r="L142" s="147">
        <v>4.0</v>
      </c>
      <c r="M142" s="148">
        <v>2.0</v>
      </c>
    </row>
    <row r="143">
      <c r="A143" s="142">
        <v>-3.4771589999999986</v>
      </c>
      <c r="B143" s="142">
        <v>2.1687079999999987</v>
      </c>
      <c r="C143" s="142">
        <v>-1.358526</v>
      </c>
      <c r="D143" s="142">
        <v>2.287236999999999</v>
      </c>
      <c r="E143" s="142">
        <v>-1.2976329999999998</v>
      </c>
      <c r="F143" s="142">
        <v>-2.634474000000001</v>
      </c>
      <c r="G143" s="147">
        <v>3.0</v>
      </c>
      <c r="H143" s="147">
        <v>2.0</v>
      </c>
      <c r="I143" s="147">
        <v>5.0</v>
      </c>
      <c r="J143" s="147">
        <v>2.0</v>
      </c>
      <c r="K143" s="147">
        <v>2.0</v>
      </c>
      <c r="L143" s="147">
        <v>4.0</v>
      </c>
      <c r="M143" s="148">
        <v>1.0</v>
      </c>
    </row>
    <row r="144">
      <c r="A144" s="142">
        <v>-1.9411840000000002</v>
      </c>
      <c r="B144" s="142">
        <v>1.2016839999999998</v>
      </c>
      <c r="C144" s="142">
        <v>-3.7273439999999995</v>
      </c>
      <c r="D144" s="142">
        <v>1.8147600000000004</v>
      </c>
      <c r="E144" s="142">
        <v>-1.0958089999999996</v>
      </c>
      <c r="F144" s="142">
        <v>-1.2399430000000002</v>
      </c>
      <c r="G144" s="147">
        <v>2.0</v>
      </c>
      <c r="H144" s="147">
        <v>1.0</v>
      </c>
      <c r="I144" s="147">
        <v>2.0</v>
      </c>
      <c r="J144" s="147">
        <v>3.0</v>
      </c>
      <c r="K144" s="147">
        <v>3.0</v>
      </c>
      <c r="L144" s="147">
        <v>5.0</v>
      </c>
      <c r="M144" s="148">
        <v>2.0</v>
      </c>
    </row>
    <row r="145">
      <c r="G145" s="80"/>
      <c r="H145" s="80"/>
      <c r="I145" s="80"/>
      <c r="J145" s="80"/>
      <c r="K145" s="80"/>
      <c r="L145" s="80"/>
      <c r="M145" s="149"/>
    </row>
    <row r="146">
      <c r="G146" s="80"/>
      <c r="H146" s="80"/>
      <c r="I146" s="80"/>
      <c r="J146" s="80"/>
      <c r="K146" s="80"/>
      <c r="L146" s="80"/>
      <c r="M146" s="149"/>
    </row>
    <row r="147">
      <c r="G147" s="80"/>
      <c r="H147" s="80"/>
      <c r="I147" s="80"/>
      <c r="J147" s="80"/>
      <c r="K147" s="80"/>
      <c r="L147" s="80"/>
      <c r="M147" s="149"/>
    </row>
    <row r="148">
      <c r="G148" s="80"/>
      <c r="H148" s="80"/>
      <c r="I148" s="80"/>
      <c r="J148" s="80"/>
      <c r="K148" s="80"/>
      <c r="L148" s="80"/>
      <c r="M148" s="149"/>
    </row>
    <row r="149">
      <c r="G149" s="80"/>
      <c r="H149" s="80"/>
      <c r="I149" s="80"/>
      <c r="J149" s="80"/>
      <c r="K149" s="80"/>
      <c r="L149" s="80"/>
      <c r="M149" s="149"/>
    </row>
    <row r="150">
      <c r="G150" s="80"/>
      <c r="H150" s="80"/>
      <c r="I150" s="80"/>
      <c r="J150" s="80"/>
      <c r="K150" s="80"/>
      <c r="L150" s="80"/>
      <c r="M150" s="149"/>
    </row>
    <row r="151">
      <c r="G151" s="80"/>
      <c r="H151" s="80"/>
      <c r="I151" s="80"/>
      <c r="J151" s="80"/>
      <c r="K151" s="80"/>
      <c r="L151" s="80"/>
      <c r="M151" s="149"/>
    </row>
    <row r="152">
      <c r="G152" s="80"/>
      <c r="H152" s="80"/>
      <c r="I152" s="80"/>
      <c r="J152" s="80"/>
      <c r="K152" s="80"/>
      <c r="L152" s="80"/>
      <c r="M152" s="149"/>
    </row>
    <row r="153">
      <c r="G153" s="80"/>
      <c r="H153" s="80"/>
      <c r="I153" s="80"/>
      <c r="J153" s="80"/>
      <c r="K153" s="80"/>
      <c r="L153" s="80"/>
      <c r="M153" s="149"/>
    </row>
    <row r="154">
      <c r="G154" s="80"/>
      <c r="H154" s="80"/>
      <c r="I154" s="80"/>
      <c r="J154" s="80"/>
      <c r="K154" s="80"/>
      <c r="L154" s="80"/>
      <c r="M154" s="149"/>
    </row>
    <row r="155">
      <c r="G155" s="80"/>
      <c r="H155" s="80"/>
      <c r="I155" s="80"/>
      <c r="J155" s="80"/>
      <c r="K155" s="80"/>
      <c r="L155" s="80"/>
      <c r="M155" s="149"/>
    </row>
    <row r="156">
      <c r="G156" s="80"/>
      <c r="H156" s="80"/>
      <c r="I156" s="80"/>
      <c r="J156" s="80"/>
      <c r="K156" s="80"/>
      <c r="L156" s="80"/>
      <c r="M156" s="149"/>
    </row>
    <row r="157">
      <c r="G157" s="80"/>
      <c r="H157" s="80"/>
      <c r="I157" s="80"/>
      <c r="J157" s="80"/>
      <c r="K157" s="80"/>
      <c r="L157" s="80"/>
      <c r="M157" s="149"/>
    </row>
    <row r="158">
      <c r="G158" s="80"/>
      <c r="H158" s="80"/>
      <c r="I158" s="80"/>
      <c r="J158" s="80"/>
      <c r="K158" s="80"/>
      <c r="L158" s="80"/>
      <c r="M158" s="149"/>
    </row>
    <row r="159">
      <c r="G159" s="80"/>
      <c r="H159" s="80"/>
      <c r="I159" s="80"/>
      <c r="J159" s="80"/>
      <c r="K159" s="80"/>
      <c r="L159" s="80"/>
      <c r="M159" s="149"/>
    </row>
    <row r="160">
      <c r="G160" s="80"/>
      <c r="H160" s="80"/>
      <c r="I160" s="80"/>
      <c r="J160" s="80"/>
      <c r="K160" s="80"/>
      <c r="L160" s="80"/>
      <c r="M160" s="149"/>
    </row>
    <row r="161">
      <c r="G161" s="80"/>
      <c r="H161" s="80"/>
      <c r="I161" s="80"/>
      <c r="J161" s="80"/>
      <c r="K161" s="80"/>
      <c r="L161" s="80"/>
      <c r="M161" s="149"/>
    </row>
    <row r="162">
      <c r="G162" s="80"/>
      <c r="H162" s="80"/>
      <c r="I162" s="80"/>
      <c r="J162" s="80"/>
      <c r="K162" s="80"/>
      <c r="L162" s="80"/>
      <c r="M162" s="149"/>
    </row>
    <row r="163">
      <c r="G163" s="80"/>
      <c r="H163" s="80"/>
      <c r="I163" s="80"/>
      <c r="J163" s="80"/>
      <c r="K163" s="80"/>
      <c r="L163" s="80"/>
      <c r="M163" s="149"/>
    </row>
    <row r="164">
      <c r="G164" s="80"/>
      <c r="H164" s="80"/>
      <c r="I164" s="80"/>
      <c r="J164" s="80"/>
      <c r="K164" s="80"/>
      <c r="L164" s="80"/>
      <c r="M164" s="149"/>
    </row>
    <row r="165">
      <c r="G165" s="80"/>
      <c r="H165" s="80"/>
      <c r="I165" s="80"/>
      <c r="J165" s="80"/>
      <c r="K165" s="80"/>
      <c r="L165" s="80"/>
      <c r="M165" s="149"/>
    </row>
    <row r="166">
      <c r="G166" s="80"/>
      <c r="H166" s="80"/>
      <c r="I166" s="80"/>
      <c r="J166" s="80"/>
      <c r="K166" s="80"/>
      <c r="L166" s="80"/>
      <c r="M166" s="149"/>
    </row>
    <row r="167">
      <c r="G167" s="80"/>
      <c r="H167" s="80"/>
      <c r="I167" s="80"/>
      <c r="J167" s="80"/>
      <c r="K167" s="80"/>
      <c r="L167" s="80"/>
      <c r="M167" s="149"/>
    </row>
    <row r="168">
      <c r="G168" s="80"/>
      <c r="H168" s="80"/>
      <c r="I168" s="80"/>
      <c r="J168" s="80"/>
      <c r="K168" s="80"/>
      <c r="L168" s="80"/>
      <c r="M168" s="149"/>
    </row>
    <row r="169">
      <c r="G169" s="80"/>
      <c r="H169" s="80"/>
      <c r="I169" s="80"/>
      <c r="J169" s="80"/>
      <c r="K169" s="80"/>
      <c r="L169" s="80"/>
      <c r="M169" s="149"/>
    </row>
    <row r="170">
      <c r="G170" s="80"/>
      <c r="H170" s="80"/>
      <c r="I170" s="80"/>
      <c r="J170" s="80"/>
      <c r="K170" s="80"/>
      <c r="L170" s="80"/>
      <c r="M170" s="149"/>
    </row>
    <row r="171">
      <c r="G171" s="80"/>
      <c r="H171" s="80"/>
      <c r="I171" s="80"/>
      <c r="J171" s="80"/>
      <c r="K171" s="80"/>
      <c r="L171" s="80"/>
      <c r="M171" s="149"/>
    </row>
    <row r="172">
      <c r="G172" s="80"/>
      <c r="H172" s="80"/>
      <c r="I172" s="80"/>
      <c r="J172" s="80"/>
      <c r="K172" s="80"/>
      <c r="L172" s="80"/>
      <c r="M172" s="149"/>
    </row>
    <row r="173">
      <c r="G173" s="80"/>
      <c r="H173" s="80"/>
      <c r="I173" s="80"/>
      <c r="J173" s="80"/>
      <c r="K173" s="80"/>
      <c r="L173" s="80"/>
      <c r="M173" s="149"/>
    </row>
    <row r="174">
      <c r="G174" s="80"/>
      <c r="H174" s="80"/>
      <c r="I174" s="80"/>
      <c r="J174" s="80"/>
      <c r="K174" s="80"/>
      <c r="L174" s="80"/>
      <c r="M174" s="149"/>
    </row>
    <row r="175">
      <c r="G175" s="80"/>
      <c r="H175" s="80"/>
      <c r="I175" s="80"/>
      <c r="J175" s="80"/>
      <c r="K175" s="80"/>
      <c r="L175" s="80"/>
      <c r="M175" s="149"/>
    </row>
    <row r="176">
      <c r="G176" s="80"/>
      <c r="H176" s="80"/>
      <c r="I176" s="80"/>
      <c r="J176" s="80"/>
      <c r="K176" s="80"/>
      <c r="L176" s="80"/>
      <c r="M176" s="149"/>
    </row>
    <row r="177">
      <c r="G177" s="80"/>
      <c r="H177" s="80"/>
      <c r="I177" s="80"/>
      <c r="J177" s="80"/>
      <c r="K177" s="80"/>
      <c r="L177" s="80"/>
      <c r="M177" s="149"/>
    </row>
    <row r="178">
      <c r="G178" s="80"/>
      <c r="H178" s="80"/>
      <c r="I178" s="80"/>
      <c r="J178" s="80"/>
      <c r="K178" s="80"/>
      <c r="L178" s="80"/>
      <c r="M178" s="149"/>
    </row>
    <row r="179">
      <c r="G179" s="80"/>
      <c r="H179" s="80"/>
      <c r="I179" s="80"/>
      <c r="J179" s="80"/>
      <c r="K179" s="80"/>
      <c r="L179" s="80"/>
      <c r="M179" s="149"/>
    </row>
    <row r="180">
      <c r="G180" s="80"/>
      <c r="H180" s="80"/>
      <c r="I180" s="80"/>
      <c r="J180" s="80"/>
      <c r="K180" s="80"/>
      <c r="L180" s="80"/>
      <c r="M180" s="149"/>
    </row>
    <row r="181">
      <c r="G181" s="80"/>
      <c r="H181" s="80"/>
      <c r="I181" s="80"/>
      <c r="J181" s="80"/>
      <c r="K181" s="80"/>
      <c r="L181" s="80"/>
      <c r="M181" s="149"/>
    </row>
    <row r="182">
      <c r="G182" s="80"/>
      <c r="H182" s="80"/>
      <c r="I182" s="80"/>
      <c r="J182" s="80"/>
      <c r="K182" s="80"/>
      <c r="L182" s="80"/>
      <c r="M182" s="149"/>
    </row>
    <row r="183">
      <c r="G183" s="80"/>
      <c r="H183" s="80"/>
      <c r="I183" s="80"/>
      <c r="J183" s="80"/>
      <c r="K183" s="80"/>
      <c r="L183" s="80"/>
      <c r="M183" s="149"/>
    </row>
    <row r="184">
      <c r="G184" s="80"/>
      <c r="H184" s="80"/>
      <c r="I184" s="80"/>
      <c r="J184" s="80"/>
      <c r="K184" s="80"/>
      <c r="L184" s="80"/>
      <c r="M184" s="149"/>
    </row>
    <row r="185">
      <c r="G185" s="80"/>
      <c r="H185" s="80"/>
      <c r="I185" s="80"/>
      <c r="J185" s="80"/>
      <c r="K185" s="80"/>
      <c r="L185" s="80"/>
      <c r="M185" s="149"/>
    </row>
    <row r="186">
      <c r="G186" s="80"/>
      <c r="H186" s="80"/>
      <c r="I186" s="80"/>
      <c r="J186" s="80"/>
      <c r="K186" s="80"/>
      <c r="L186" s="80"/>
      <c r="M186" s="149"/>
    </row>
    <row r="187">
      <c r="G187" s="80"/>
      <c r="H187" s="80"/>
      <c r="I187" s="80"/>
      <c r="J187" s="80"/>
      <c r="K187" s="80"/>
      <c r="L187" s="80"/>
      <c r="M187" s="149"/>
    </row>
    <row r="188">
      <c r="G188" s="80"/>
      <c r="H188" s="80"/>
      <c r="I188" s="80"/>
      <c r="J188" s="80"/>
      <c r="K188" s="80"/>
      <c r="L188" s="80"/>
      <c r="M188" s="149"/>
    </row>
    <row r="189">
      <c r="G189" s="80"/>
      <c r="H189" s="80"/>
      <c r="I189" s="80"/>
      <c r="J189" s="80"/>
      <c r="K189" s="80"/>
      <c r="L189" s="80"/>
      <c r="M189" s="149"/>
    </row>
    <row r="190">
      <c r="G190" s="80"/>
      <c r="H190" s="80"/>
      <c r="I190" s="80"/>
      <c r="J190" s="80"/>
      <c r="K190" s="80"/>
      <c r="L190" s="80"/>
      <c r="M190" s="149"/>
    </row>
    <row r="191">
      <c r="G191" s="80"/>
      <c r="H191" s="80"/>
      <c r="I191" s="80"/>
      <c r="J191" s="80"/>
      <c r="K191" s="80"/>
      <c r="L191" s="80"/>
      <c r="M191" s="149"/>
    </row>
    <row r="192">
      <c r="G192" s="80"/>
      <c r="H192" s="80"/>
      <c r="I192" s="80"/>
      <c r="J192" s="80"/>
      <c r="K192" s="80"/>
      <c r="L192" s="80"/>
      <c r="M192" s="149"/>
    </row>
    <row r="193">
      <c r="G193" s="80"/>
      <c r="H193" s="80"/>
      <c r="I193" s="80"/>
      <c r="J193" s="80"/>
      <c r="K193" s="80"/>
      <c r="L193" s="80"/>
      <c r="M193" s="149"/>
    </row>
    <row r="194">
      <c r="G194" s="80"/>
      <c r="H194" s="80"/>
      <c r="I194" s="80"/>
      <c r="J194" s="80"/>
      <c r="K194" s="80"/>
      <c r="L194" s="80"/>
      <c r="M194" s="149"/>
    </row>
    <row r="195">
      <c r="G195" s="80"/>
      <c r="H195" s="80"/>
      <c r="I195" s="80"/>
      <c r="J195" s="80"/>
      <c r="K195" s="80"/>
      <c r="L195" s="80"/>
      <c r="M195" s="149"/>
    </row>
    <row r="196">
      <c r="G196" s="80"/>
      <c r="H196" s="80"/>
      <c r="I196" s="80"/>
      <c r="J196" s="80"/>
      <c r="K196" s="80"/>
      <c r="L196" s="80"/>
      <c r="M196" s="149"/>
    </row>
    <row r="197">
      <c r="G197" s="80"/>
      <c r="H197" s="80"/>
      <c r="I197" s="80"/>
      <c r="J197" s="80"/>
      <c r="K197" s="80"/>
      <c r="L197" s="80"/>
      <c r="M197" s="149"/>
    </row>
    <row r="198">
      <c r="G198" s="80"/>
      <c r="H198" s="80"/>
      <c r="I198" s="80"/>
      <c r="J198" s="80"/>
      <c r="K198" s="80"/>
      <c r="L198" s="80"/>
      <c r="M198" s="149"/>
    </row>
    <row r="199">
      <c r="G199" s="80"/>
      <c r="H199" s="80"/>
      <c r="I199" s="80"/>
      <c r="J199" s="80"/>
      <c r="K199" s="80"/>
      <c r="L199" s="80"/>
      <c r="M199" s="149"/>
    </row>
    <row r="200">
      <c r="G200" s="80"/>
      <c r="H200" s="80"/>
      <c r="I200" s="80"/>
      <c r="J200" s="80"/>
      <c r="K200" s="80"/>
      <c r="L200" s="80"/>
      <c r="M200" s="149"/>
    </row>
    <row r="201">
      <c r="G201" s="80"/>
      <c r="H201" s="80"/>
      <c r="I201" s="80"/>
      <c r="J201" s="80"/>
      <c r="K201" s="80"/>
      <c r="L201" s="80"/>
      <c r="M201" s="149"/>
    </row>
    <row r="202">
      <c r="G202" s="80"/>
      <c r="H202" s="80"/>
      <c r="I202" s="80"/>
      <c r="J202" s="80"/>
      <c r="K202" s="80"/>
      <c r="L202" s="80"/>
      <c r="M202" s="149"/>
    </row>
    <row r="203">
      <c r="G203" s="80"/>
      <c r="H203" s="80"/>
      <c r="I203" s="80"/>
      <c r="J203" s="80"/>
      <c r="K203" s="80"/>
      <c r="L203" s="80"/>
      <c r="M203" s="149"/>
    </row>
    <row r="204">
      <c r="G204" s="80"/>
      <c r="H204" s="80"/>
      <c r="I204" s="80"/>
      <c r="J204" s="80"/>
      <c r="K204" s="80"/>
      <c r="L204" s="80"/>
      <c r="M204" s="149"/>
    </row>
    <row r="205">
      <c r="G205" s="80"/>
      <c r="H205" s="80"/>
      <c r="I205" s="80"/>
      <c r="J205" s="80"/>
      <c r="K205" s="80"/>
      <c r="L205" s="80"/>
      <c r="M205" s="149"/>
    </row>
    <row r="206">
      <c r="G206" s="80"/>
      <c r="H206" s="80"/>
      <c r="I206" s="80"/>
      <c r="J206" s="80"/>
      <c r="K206" s="80"/>
      <c r="L206" s="80"/>
      <c r="M206" s="149"/>
    </row>
    <row r="207">
      <c r="G207" s="80"/>
      <c r="H207" s="80"/>
      <c r="I207" s="80"/>
      <c r="J207" s="80"/>
      <c r="K207" s="80"/>
      <c r="L207" s="80"/>
      <c r="M207" s="149"/>
    </row>
    <row r="208">
      <c r="G208" s="80"/>
      <c r="H208" s="80"/>
      <c r="I208" s="80"/>
      <c r="J208" s="80"/>
      <c r="K208" s="80"/>
      <c r="L208" s="80"/>
      <c r="M208" s="149"/>
    </row>
    <row r="209">
      <c r="G209" s="80"/>
      <c r="H209" s="80"/>
      <c r="I209" s="80"/>
      <c r="J209" s="80"/>
      <c r="K209" s="80"/>
      <c r="L209" s="80"/>
      <c r="M209" s="149"/>
    </row>
    <row r="210">
      <c r="G210" s="80"/>
      <c r="H210" s="80"/>
      <c r="I210" s="80"/>
      <c r="J210" s="80"/>
      <c r="K210" s="80"/>
      <c r="L210" s="80"/>
      <c r="M210" s="149"/>
    </row>
    <row r="211">
      <c r="G211" s="80"/>
      <c r="H211" s="80"/>
      <c r="I211" s="80"/>
      <c r="J211" s="80"/>
      <c r="K211" s="80"/>
      <c r="L211" s="80"/>
      <c r="M211" s="149"/>
    </row>
    <row r="212">
      <c r="G212" s="80"/>
      <c r="H212" s="80"/>
      <c r="I212" s="80"/>
      <c r="J212" s="80"/>
      <c r="K212" s="80"/>
      <c r="L212" s="80"/>
      <c r="M212" s="149"/>
    </row>
    <row r="213">
      <c r="G213" s="80"/>
      <c r="H213" s="80"/>
      <c r="I213" s="80"/>
      <c r="J213" s="80"/>
      <c r="K213" s="80"/>
      <c r="L213" s="80"/>
      <c r="M213" s="149"/>
    </row>
    <row r="214">
      <c r="G214" s="80"/>
      <c r="H214" s="80"/>
      <c r="I214" s="80"/>
      <c r="J214" s="80"/>
      <c r="K214" s="80"/>
      <c r="L214" s="80"/>
      <c r="M214" s="149"/>
    </row>
    <row r="215">
      <c r="G215" s="80"/>
      <c r="H215" s="80"/>
      <c r="I215" s="80"/>
      <c r="J215" s="80"/>
      <c r="K215" s="80"/>
      <c r="L215" s="80"/>
      <c r="M215" s="149"/>
    </row>
    <row r="216">
      <c r="G216" s="80"/>
      <c r="H216" s="80"/>
      <c r="I216" s="80"/>
      <c r="J216" s="80"/>
      <c r="K216" s="80"/>
      <c r="L216" s="80"/>
      <c r="M216" s="149"/>
    </row>
    <row r="217">
      <c r="G217" s="80"/>
      <c r="H217" s="80"/>
      <c r="I217" s="80"/>
      <c r="J217" s="80"/>
      <c r="K217" s="80"/>
      <c r="L217" s="80"/>
      <c r="M217" s="149"/>
    </row>
    <row r="218">
      <c r="G218" s="80"/>
      <c r="H218" s="80"/>
      <c r="I218" s="80"/>
      <c r="J218" s="80"/>
      <c r="K218" s="80"/>
      <c r="L218" s="80"/>
      <c r="M218" s="149"/>
    </row>
    <row r="219">
      <c r="G219" s="80"/>
      <c r="H219" s="80"/>
      <c r="I219" s="80"/>
      <c r="J219" s="80"/>
      <c r="K219" s="80"/>
      <c r="L219" s="80"/>
      <c r="M219" s="149"/>
    </row>
    <row r="220">
      <c r="G220" s="80"/>
      <c r="H220" s="80"/>
      <c r="I220" s="80"/>
      <c r="J220" s="80"/>
      <c r="K220" s="80"/>
      <c r="L220" s="80"/>
      <c r="M220" s="149"/>
    </row>
    <row r="221">
      <c r="G221" s="80"/>
      <c r="H221" s="80"/>
      <c r="I221" s="80"/>
      <c r="J221" s="80"/>
      <c r="K221" s="80"/>
      <c r="L221" s="80"/>
      <c r="M221" s="149"/>
    </row>
    <row r="222">
      <c r="G222" s="80"/>
      <c r="H222" s="80"/>
      <c r="I222" s="80"/>
      <c r="J222" s="80"/>
      <c r="K222" s="80"/>
      <c r="L222" s="80"/>
      <c r="M222" s="149"/>
    </row>
    <row r="223">
      <c r="G223" s="80"/>
      <c r="H223" s="80"/>
      <c r="I223" s="80"/>
      <c r="J223" s="80"/>
      <c r="K223" s="80"/>
      <c r="L223" s="80"/>
      <c r="M223" s="149"/>
    </row>
    <row r="224">
      <c r="G224" s="80"/>
      <c r="H224" s="80"/>
      <c r="I224" s="80"/>
      <c r="J224" s="80"/>
      <c r="K224" s="80"/>
      <c r="L224" s="80"/>
      <c r="M224" s="149"/>
    </row>
    <row r="225">
      <c r="G225" s="80"/>
      <c r="H225" s="80"/>
      <c r="I225" s="80"/>
      <c r="J225" s="80"/>
      <c r="K225" s="80"/>
      <c r="L225" s="80"/>
      <c r="M225" s="149"/>
    </row>
    <row r="226">
      <c r="G226" s="80"/>
      <c r="H226" s="80"/>
      <c r="I226" s="80"/>
      <c r="J226" s="80"/>
      <c r="K226" s="80"/>
      <c r="L226" s="80"/>
      <c r="M226" s="149"/>
    </row>
    <row r="227">
      <c r="G227" s="80"/>
      <c r="H227" s="80"/>
      <c r="I227" s="80"/>
      <c r="J227" s="80"/>
      <c r="K227" s="80"/>
      <c r="L227" s="80"/>
      <c r="M227" s="149"/>
    </row>
    <row r="228">
      <c r="G228" s="80"/>
      <c r="H228" s="80"/>
      <c r="I228" s="80"/>
      <c r="J228" s="80"/>
      <c r="K228" s="80"/>
      <c r="L228" s="80"/>
      <c r="M228" s="149"/>
    </row>
    <row r="229">
      <c r="G229" s="80"/>
      <c r="H229" s="80"/>
      <c r="I229" s="80"/>
      <c r="J229" s="80"/>
      <c r="K229" s="80"/>
      <c r="L229" s="80"/>
      <c r="M229" s="149"/>
    </row>
    <row r="230">
      <c r="G230" s="80"/>
      <c r="H230" s="80"/>
      <c r="I230" s="80"/>
      <c r="J230" s="80"/>
      <c r="K230" s="80"/>
      <c r="L230" s="80"/>
      <c r="M230" s="149"/>
    </row>
    <row r="231">
      <c r="G231" s="80"/>
      <c r="H231" s="80"/>
      <c r="I231" s="80"/>
      <c r="J231" s="80"/>
      <c r="K231" s="80"/>
      <c r="L231" s="80"/>
      <c r="M231" s="149"/>
    </row>
    <row r="232">
      <c r="G232" s="80"/>
      <c r="H232" s="80"/>
      <c r="I232" s="80"/>
      <c r="J232" s="80"/>
      <c r="K232" s="80"/>
      <c r="L232" s="80"/>
      <c r="M232" s="149"/>
    </row>
    <row r="233">
      <c r="G233" s="80"/>
      <c r="H233" s="80"/>
      <c r="I233" s="80"/>
      <c r="J233" s="80"/>
      <c r="K233" s="80"/>
      <c r="L233" s="80"/>
      <c r="M233" s="149"/>
    </row>
    <row r="234">
      <c r="G234" s="80"/>
      <c r="H234" s="80"/>
      <c r="I234" s="80"/>
      <c r="J234" s="80"/>
      <c r="K234" s="80"/>
      <c r="L234" s="80"/>
      <c r="M234" s="149"/>
    </row>
    <row r="235">
      <c r="G235" s="80"/>
      <c r="H235" s="80"/>
      <c r="I235" s="80"/>
      <c r="J235" s="80"/>
      <c r="K235" s="80"/>
      <c r="L235" s="80"/>
      <c r="M235" s="149"/>
    </row>
    <row r="236">
      <c r="G236" s="80"/>
      <c r="H236" s="80"/>
      <c r="I236" s="80"/>
      <c r="J236" s="80"/>
      <c r="K236" s="80"/>
      <c r="L236" s="80"/>
      <c r="M236" s="149"/>
    </row>
    <row r="237">
      <c r="G237" s="80"/>
      <c r="H237" s="80"/>
      <c r="I237" s="80"/>
      <c r="J237" s="80"/>
      <c r="K237" s="80"/>
      <c r="L237" s="80"/>
      <c r="M237" s="149"/>
    </row>
    <row r="238">
      <c r="G238" s="80"/>
      <c r="H238" s="80"/>
      <c r="I238" s="80"/>
      <c r="J238" s="80"/>
      <c r="K238" s="80"/>
      <c r="L238" s="80"/>
      <c r="M238" s="149"/>
    </row>
    <row r="239">
      <c r="G239" s="80"/>
      <c r="H239" s="80"/>
      <c r="I239" s="80"/>
      <c r="J239" s="80"/>
      <c r="K239" s="80"/>
      <c r="L239" s="80"/>
      <c r="M239" s="149"/>
    </row>
    <row r="240">
      <c r="G240" s="80"/>
      <c r="H240" s="80"/>
      <c r="I240" s="80"/>
      <c r="J240" s="80"/>
      <c r="K240" s="80"/>
      <c r="L240" s="80"/>
      <c r="M240" s="149"/>
    </row>
    <row r="241">
      <c r="G241" s="80"/>
      <c r="H241" s="80"/>
      <c r="I241" s="80"/>
      <c r="J241" s="80"/>
      <c r="K241" s="80"/>
      <c r="L241" s="80"/>
      <c r="M241" s="149"/>
    </row>
    <row r="242">
      <c r="G242" s="80"/>
      <c r="H242" s="80"/>
      <c r="I242" s="80"/>
      <c r="J242" s="80"/>
      <c r="K242" s="80"/>
      <c r="L242" s="80"/>
      <c r="M242" s="149"/>
    </row>
    <row r="243">
      <c r="G243" s="80"/>
      <c r="H243" s="80"/>
      <c r="I243" s="80"/>
      <c r="J243" s="80"/>
      <c r="K243" s="80"/>
      <c r="L243" s="80"/>
      <c r="M243" s="149"/>
    </row>
    <row r="244">
      <c r="G244" s="80"/>
      <c r="H244" s="80"/>
      <c r="I244" s="80"/>
      <c r="J244" s="80"/>
      <c r="K244" s="80"/>
      <c r="L244" s="80"/>
      <c r="M244" s="149"/>
    </row>
    <row r="245">
      <c r="G245" s="80"/>
      <c r="H245" s="80"/>
      <c r="I245" s="80"/>
      <c r="J245" s="80"/>
      <c r="K245" s="80"/>
      <c r="L245" s="80"/>
      <c r="M245" s="149"/>
    </row>
    <row r="246">
      <c r="G246" s="80"/>
      <c r="H246" s="80"/>
      <c r="I246" s="80"/>
      <c r="J246" s="80"/>
      <c r="K246" s="80"/>
      <c r="L246" s="80"/>
      <c r="M246" s="149"/>
    </row>
    <row r="247">
      <c r="G247" s="80"/>
      <c r="H247" s="80"/>
      <c r="I247" s="80"/>
      <c r="J247" s="80"/>
      <c r="K247" s="80"/>
      <c r="L247" s="80"/>
      <c r="M247" s="149"/>
    </row>
    <row r="248">
      <c r="G248" s="80"/>
      <c r="H248" s="80"/>
      <c r="I248" s="80"/>
      <c r="J248" s="80"/>
      <c r="K248" s="80"/>
      <c r="L248" s="80"/>
      <c r="M248" s="149"/>
    </row>
    <row r="249">
      <c r="G249" s="80"/>
      <c r="H249" s="80"/>
      <c r="I249" s="80"/>
      <c r="J249" s="80"/>
      <c r="K249" s="80"/>
      <c r="L249" s="80"/>
      <c r="M249" s="149"/>
    </row>
    <row r="250">
      <c r="G250" s="80"/>
      <c r="H250" s="80"/>
      <c r="I250" s="80"/>
      <c r="J250" s="80"/>
      <c r="K250" s="80"/>
      <c r="L250" s="80"/>
      <c r="M250" s="149"/>
    </row>
    <row r="251">
      <c r="G251" s="80"/>
      <c r="H251" s="80"/>
      <c r="I251" s="80"/>
      <c r="J251" s="80"/>
      <c r="K251" s="80"/>
      <c r="L251" s="80"/>
      <c r="M251" s="149"/>
    </row>
    <row r="252">
      <c r="G252" s="80"/>
      <c r="H252" s="80"/>
      <c r="I252" s="80"/>
      <c r="J252" s="80"/>
      <c r="K252" s="80"/>
      <c r="L252" s="80"/>
      <c r="M252" s="149"/>
    </row>
    <row r="253">
      <c r="G253" s="80"/>
      <c r="H253" s="80"/>
      <c r="I253" s="80"/>
      <c r="J253" s="80"/>
      <c r="K253" s="80"/>
      <c r="L253" s="80"/>
      <c r="M253" s="149"/>
    </row>
    <row r="254">
      <c r="G254" s="80"/>
      <c r="H254" s="80"/>
      <c r="I254" s="80"/>
      <c r="J254" s="80"/>
      <c r="K254" s="80"/>
      <c r="L254" s="80"/>
      <c r="M254" s="149"/>
    </row>
    <row r="255">
      <c r="G255" s="80"/>
      <c r="H255" s="80"/>
      <c r="I255" s="80"/>
      <c r="J255" s="80"/>
      <c r="K255" s="80"/>
      <c r="L255" s="80"/>
      <c r="M255" s="149"/>
    </row>
    <row r="256">
      <c r="G256" s="80"/>
      <c r="H256" s="80"/>
      <c r="I256" s="80"/>
      <c r="J256" s="80"/>
      <c r="K256" s="80"/>
      <c r="L256" s="80"/>
      <c r="M256" s="149"/>
    </row>
    <row r="257">
      <c r="G257" s="80"/>
      <c r="H257" s="80"/>
      <c r="I257" s="80"/>
      <c r="J257" s="80"/>
      <c r="K257" s="80"/>
      <c r="L257" s="80"/>
      <c r="M257" s="149"/>
    </row>
    <row r="258">
      <c r="G258" s="80"/>
      <c r="H258" s="80"/>
      <c r="I258" s="80"/>
      <c r="J258" s="80"/>
      <c r="K258" s="80"/>
      <c r="L258" s="80"/>
      <c r="M258" s="149"/>
    </row>
    <row r="259">
      <c r="G259" s="80"/>
      <c r="H259" s="80"/>
      <c r="I259" s="80"/>
      <c r="J259" s="80"/>
      <c r="K259" s="80"/>
      <c r="L259" s="80"/>
      <c r="M259" s="149"/>
    </row>
    <row r="260">
      <c r="G260" s="80"/>
      <c r="H260" s="80"/>
      <c r="I260" s="80"/>
      <c r="J260" s="80"/>
      <c r="K260" s="80"/>
      <c r="L260" s="80"/>
      <c r="M260" s="149"/>
    </row>
    <row r="261">
      <c r="G261" s="80"/>
      <c r="H261" s="80"/>
      <c r="I261" s="80"/>
      <c r="J261" s="80"/>
      <c r="K261" s="80"/>
      <c r="L261" s="80"/>
      <c r="M261" s="149"/>
    </row>
    <row r="262">
      <c r="G262" s="80"/>
      <c r="H262" s="80"/>
      <c r="I262" s="80"/>
      <c r="J262" s="80"/>
      <c r="K262" s="80"/>
      <c r="L262" s="80"/>
      <c r="M262" s="149"/>
    </row>
    <row r="263">
      <c r="G263" s="80"/>
      <c r="H263" s="80"/>
      <c r="I263" s="80"/>
      <c r="J263" s="80"/>
      <c r="K263" s="80"/>
      <c r="L263" s="80"/>
      <c r="M263" s="149"/>
    </row>
    <row r="264">
      <c r="G264" s="80"/>
      <c r="H264" s="80"/>
      <c r="I264" s="80"/>
      <c r="J264" s="80"/>
      <c r="K264" s="80"/>
      <c r="L264" s="80"/>
      <c r="M264" s="149"/>
    </row>
    <row r="265">
      <c r="G265" s="80"/>
      <c r="H265" s="80"/>
      <c r="I265" s="80"/>
      <c r="J265" s="80"/>
      <c r="K265" s="80"/>
      <c r="L265" s="80"/>
      <c r="M265" s="149"/>
    </row>
    <row r="266">
      <c r="G266" s="80"/>
      <c r="H266" s="80"/>
      <c r="I266" s="80"/>
      <c r="J266" s="80"/>
      <c r="K266" s="80"/>
      <c r="L266" s="80"/>
      <c r="M266" s="149"/>
    </row>
    <row r="267">
      <c r="G267" s="80"/>
      <c r="H267" s="80"/>
      <c r="I267" s="80"/>
      <c r="J267" s="80"/>
      <c r="K267" s="80"/>
      <c r="L267" s="80"/>
      <c r="M267" s="149"/>
    </row>
    <row r="268">
      <c r="G268" s="80"/>
      <c r="H268" s="80"/>
      <c r="I268" s="80"/>
      <c r="J268" s="80"/>
      <c r="K268" s="80"/>
      <c r="L268" s="80"/>
      <c r="M268" s="149"/>
    </row>
    <row r="269">
      <c r="G269" s="80"/>
      <c r="H269" s="80"/>
      <c r="I269" s="80"/>
      <c r="J269" s="80"/>
      <c r="K269" s="80"/>
      <c r="L269" s="80"/>
      <c r="M269" s="149"/>
    </row>
    <row r="270">
      <c r="G270" s="80"/>
      <c r="H270" s="80"/>
      <c r="I270" s="80"/>
      <c r="J270" s="80"/>
      <c r="K270" s="80"/>
      <c r="L270" s="80"/>
      <c r="M270" s="149"/>
    </row>
    <row r="271">
      <c r="G271" s="80"/>
      <c r="H271" s="80"/>
      <c r="I271" s="80"/>
      <c r="J271" s="80"/>
      <c r="K271" s="80"/>
      <c r="L271" s="80"/>
      <c r="M271" s="149"/>
    </row>
    <row r="272">
      <c r="G272" s="80"/>
      <c r="H272" s="80"/>
      <c r="I272" s="80"/>
      <c r="J272" s="80"/>
      <c r="K272" s="80"/>
      <c r="L272" s="80"/>
      <c r="M272" s="149"/>
    </row>
    <row r="273">
      <c r="G273" s="80"/>
      <c r="H273" s="80"/>
      <c r="I273" s="80"/>
      <c r="J273" s="80"/>
      <c r="K273" s="80"/>
      <c r="L273" s="80"/>
      <c r="M273" s="149"/>
    </row>
    <row r="274">
      <c r="G274" s="80"/>
      <c r="H274" s="80"/>
      <c r="I274" s="80"/>
      <c r="J274" s="80"/>
      <c r="K274" s="80"/>
      <c r="L274" s="80"/>
      <c r="M274" s="149"/>
    </row>
    <row r="275">
      <c r="G275" s="80"/>
      <c r="H275" s="80"/>
      <c r="I275" s="80"/>
      <c r="J275" s="80"/>
      <c r="K275" s="80"/>
      <c r="L275" s="80"/>
      <c r="M275" s="149"/>
    </row>
    <row r="276">
      <c r="G276" s="80"/>
      <c r="H276" s="80"/>
      <c r="I276" s="80"/>
      <c r="J276" s="80"/>
      <c r="K276" s="80"/>
      <c r="L276" s="80"/>
      <c r="M276" s="149"/>
    </row>
    <row r="277">
      <c r="G277" s="80"/>
      <c r="H277" s="80"/>
      <c r="I277" s="80"/>
      <c r="J277" s="80"/>
      <c r="K277" s="80"/>
      <c r="L277" s="80"/>
      <c r="M277" s="149"/>
    </row>
    <row r="278">
      <c r="G278" s="80"/>
      <c r="H278" s="80"/>
      <c r="I278" s="80"/>
      <c r="J278" s="80"/>
      <c r="K278" s="80"/>
      <c r="L278" s="80"/>
      <c r="M278" s="149"/>
    </row>
    <row r="279">
      <c r="G279" s="80"/>
      <c r="H279" s="80"/>
      <c r="I279" s="80"/>
      <c r="J279" s="80"/>
      <c r="K279" s="80"/>
      <c r="L279" s="80"/>
      <c r="M279" s="149"/>
    </row>
    <row r="280">
      <c r="G280" s="80"/>
      <c r="H280" s="80"/>
      <c r="I280" s="80"/>
      <c r="J280" s="80"/>
      <c r="K280" s="80"/>
      <c r="L280" s="80"/>
      <c r="M280" s="149"/>
    </row>
    <row r="281">
      <c r="G281" s="80"/>
      <c r="H281" s="80"/>
      <c r="I281" s="80"/>
      <c r="J281" s="80"/>
      <c r="K281" s="80"/>
      <c r="L281" s="80"/>
      <c r="M281" s="149"/>
    </row>
    <row r="282">
      <c r="G282" s="80"/>
      <c r="H282" s="80"/>
      <c r="I282" s="80"/>
      <c r="J282" s="80"/>
      <c r="K282" s="80"/>
      <c r="L282" s="80"/>
      <c r="M282" s="149"/>
    </row>
    <row r="283">
      <c r="G283" s="80"/>
      <c r="H283" s="80"/>
      <c r="I283" s="80"/>
      <c r="J283" s="80"/>
      <c r="K283" s="80"/>
      <c r="L283" s="80"/>
      <c r="M283" s="149"/>
    </row>
    <row r="284">
      <c r="G284" s="80"/>
      <c r="H284" s="80"/>
      <c r="I284" s="80"/>
      <c r="J284" s="80"/>
      <c r="K284" s="80"/>
      <c r="L284" s="80"/>
      <c r="M284" s="149"/>
    </row>
    <row r="285">
      <c r="G285" s="80"/>
      <c r="H285" s="80"/>
      <c r="I285" s="80"/>
      <c r="J285" s="80"/>
      <c r="K285" s="80"/>
      <c r="L285" s="80"/>
      <c r="M285" s="149"/>
    </row>
    <row r="286">
      <c r="G286" s="80"/>
      <c r="H286" s="80"/>
      <c r="I286" s="80"/>
      <c r="J286" s="80"/>
      <c r="K286" s="80"/>
      <c r="L286" s="80"/>
      <c r="M286" s="149"/>
    </row>
    <row r="287">
      <c r="G287" s="80"/>
      <c r="H287" s="80"/>
      <c r="I287" s="80"/>
      <c r="J287" s="80"/>
      <c r="K287" s="80"/>
      <c r="L287" s="80"/>
      <c r="M287" s="149"/>
    </row>
    <row r="288">
      <c r="G288" s="80"/>
      <c r="H288" s="80"/>
      <c r="I288" s="80"/>
      <c r="J288" s="80"/>
      <c r="K288" s="80"/>
      <c r="L288" s="80"/>
      <c r="M288" s="149"/>
    </row>
    <row r="289">
      <c r="G289" s="80"/>
      <c r="H289" s="80"/>
      <c r="I289" s="80"/>
      <c r="J289" s="80"/>
      <c r="K289" s="80"/>
      <c r="L289" s="80"/>
      <c r="M289" s="149"/>
    </row>
    <row r="290">
      <c r="G290" s="80"/>
      <c r="H290" s="80"/>
      <c r="I290" s="80"/>
      <c r="J290" s="80"/>
      <c r="K290" s="80"/>
      <c r="L290" s="80"/>
      <c r="M290" s="149"/>
    </row>
    <row r="291">
      <c r="G291" s="80"/>
      <c r="H291" s="80"/>
      <c r="I291" s="80"/>
      <c r="J291" s="80"/>
      <c r="K291" s="80"/>
      <c r="L291" s="80"/>
      <c r="M291" s="149"/>
    </row>
    <row r="292">
      <c r="G292" s="80"/>
      <c r="H292" s="80"/>
      <c r="I292" s="80"/>
      <c r="J292" s="80"/>
      <c r="K292" s="80"/>
      <c r="L292" s="80"/>
      <c r="M292" s="149"/>
    </row>
    <row r="293">
      <c r="G293" s="80"/>
      <c r="H293" s="80"/>
      <c r="I293" s="80"/>
      <c r="J293" s="80"/>
      <c r="K293" s="80"/>
      <c r="L293" s="80"/>
      <c r="M293" s="149"/>
    </row>
    <row r="294">
      <c r="G294" s="80"/>
      <c r="H294" s="80"/>
      <c r="I294" s="80"/>
      <c r="J294" s="80"/>
      <c r="K294" s="80"/>
      <c r="L294" s="80"/>
      <c r="M294" s="149"/>
    </row>
    <row r="295">
      <c r="G295" s="80"/>
      <c r="H295" s="80"/>
      <c r="I295" s="80"/>
      <c r="J295" s="80"/>
      <c r="K295" s="80"/>
      <c r="L295" s="80"/>
      <c r="M295" s="149"/>
    </row>
    <row r="296">
      <c r="G296" s="80"/>
      <c r="H296" s="80"/>
      <c r="I296" s="80"/>
      <c r="J296" s="80"/>
      <c r="K296" s="80"/>
      <c r="L296" s="80"/>
      <c r="M296" s="149"/>
    </row>
    <row r="297">
      <c r="G297" s="80"/>
      <c r="H297" s="80"/>
      <c r="I297" s="80"/>
      <c r="J297" s="80"/>
      <c r="K297" s="80"/>
      <c r="L297" s="80"/>
      <c r="M297" s="149"/>
    </row>
    <row r="298">
      <c r="G298" s="80"/>
      <c r="H298" s="80"/>
      <c r="I298" s="80"/>
      <c r="J298" s="80"/>
      <c r="K298" s="80"/>
      <c r="L298" s="80"/>
      <c r="M298" s="149"/>
    </row>
    <row r="299">
      <c r="G299" s="80"/>
      <c r="H299" s="80"/>
      <c r="I299" s="80"/>
      <c r="J299" s="80"/>
      <c r="K299" s="80"/>
      <c r="L299" s="80"/>
      <c r="M299" s="149"/>
    </row>
    <row r="300">
      <c r="G300" s="80"/>
      <c r="H300" s="80"/>
      <c r="I300" s="80"/>
      <c r="J300" s="80"/>
      <c r="K300" s="80"/>
      <c r="L300" s="80"/>
      <c r="M300" s="149"/>
    </row>
    <row r="301">
      <c r="G301" s="80"/>
      <c r="H301" s="80"/>
      <c r="I301" s="80"/>
      <c r="J301" s="80"/>
      <c r="K301" s="80"/>
      <c r="L301" s="80"/>
      <c r="M301" s="149"/>
    </row>
    <row r="302">
      <c r="G302" s="80"/>
      <c r="H302" s="80"/>
      <c r="I302" s="80"/>
      <c r="J302" s="80"/>
      <c r="K302" s="80"/>
      <c r="L302" s="80"/>
      <c r="M302" s="149"/>
    </row>
    <row r="303">
      <c r="G303" s="80"/>
      <c r="H303" s="80"/>
      <c r="I303" s="80"/>
      <c r="J303" s="80"/>
      <c r="K303" s="80"/>
      <c r="L303" s="80"/>
      <c r="M303" s="149"/>
    </row>
    <row r="304">
      <c r="G304" s="80"/>
      <c r="H304" s="80"/>
      <c r="I304" s="80"/>
      <c r="J304" s="80"/>
      <c r="K304" s="80"/>
      <c r="L304" s="80"/>
      <c r="M304" s="149"/>
    </row>
    <row r="305">
      <c r="G305" s="80"/>
      <c r="H305" s="80"/>
      <c r="I305" s="80"/>
      <c r="J305" s="80"/>
      <c r="K305" s="80"/>
      <c r="L305" s="80"/>
      <c r="M305" s="149"/>
    </row>
    <row r="306">
      <c r="G306" s="80"/>
      <c r="H306" s="80"/>
      <c r="I306" s="80"/>
      <c r="J306" s="80"/>
      <c r="K306" s="80"/>
      <c r="L306" s="80"/>
      <c r="M306" s="149"/>
    </row>
    <row r="307">
      <c r="G307" s="80"/>
      <c r="H307" s="80"/>
      <c r="I307" s="80"/>
      <c r="J307" s="80"/>
      <c r="K307" s="80"/>
      <c r="L307" s="80"/>
      <c r="M307" s="149"/>
    </row>
    <row r="308">
      <c r="G308" s="80"/>
      <c r="H308" s="80"/>
      <c r="I308" s="80"/>
      <c r="J308" s="80"/>
      <c r="K308" s="80"/>
      <c r="L308" s="80"/>
      <c r="M308" s="149"/>
    </row>
    <row r="309">
      <c r="G309" s="80"/>
      <c r="H309" s="80"/>
      <c r="I309" s="80"/>
      <c r="J309" s="80"/>
      <c r="K309" s="80"/>
      <c r="L309" s="80"/>
      <c r="M309" s="149"/>
    </row>
    <row r="310">
      <c r="G310" s="80"/>
      <c r="H310" s="80"/>
      <c r="I310" s="80"/>
      <c r="J310" s="80"/>
      <c r="K310" s="80"/>
      <c r="L310" s="80"/>
      <c r="M310" s="149"/>
    </row>
    <row r="311">
      <c r="G311" s="80"/>
      <c r="H311" s="80"/>
      <c r="I311" s="80"/>
      <c r="J311" s="80"/>
      <c r="K311" s="80"/>
      <c r="L311" s="80"/>
      <c r="M311" s="149"/>
    </row>
    <row r="312">
      <c r="G312" s="80"/>
      <c r="H312" s="80"/>
      <c r="I312" s="80"/>
      <c r="J312" s="80"/>
      <c r="K312" s="80"/>
      <c r="L312" s="80"/>
      <c r="M312" s="149"/>
    </row>
    <row r="313">
      <c r="G313" s="80"/>
      <c r="H313" s="80"/>
      <c r="I313" s="80"/>
      <c r="J313" s="80"/>
      <c r="K313" s="80"/>
      <c r="L313" s="80"/>
      <c r="M313" s="149"/>
    </row>
    <row r="314">
      <c r="G314" s="80"/>
      <c r="H314" s="80"/>
      <c r="I314" s="80"/>
      <c r="J314" s="80"/>
      <c r="K314" s="80"/>
      <c r="L314" s="80"/>
      <c r="M314" s="149"/>
    </row>
    <row r="315">
      <c r="G315" s="80"/>
      <c r="H315" s="80"/>
      <c r="I315" s="80"/>
      <c r="J315" s="80"/>
      <c r="K315" s="80"/>
      <c r="L315" s="80"/>
      <c r="M315" s="149"/>
    </row>
    <row r="316">
      <c r="G316" s="80"/>
      <c r="H316" s="80"/>
      <c r="I316" s="80"/>
      <c r="J316" s="80"/>
      <c r="K316" s="80"/>
      <c r="L316" s="80"/>
      <c r="M316" s="149"/>
    </row>
    <row r="317">
      <c r="G317" s="80"/>
      <c r="H317" s="80"/>
      <c r="I317" s="80"/>
      <c r="J317" s="80"/>
      <c r="K317" s="80"/>
      <c r="L317" s="80"/>
      <c r="M317" s="149"/>
    </row>
    <row r="318">
      <c r="G318" s="80"/>
      <c r="H318" s="80"/>
      <c r="I318" s="80"/>
      <c r="J318" s="80"/>
      <c r="K318" s="80"/>
      <c r="L318" s="80"/>
      <c r="M318" s="149"/>
    </row>
    <row r="319">
      <c r="G319" s="80"/>
      <c r="H319" s="80"/>
      <c r="I319" s="80"/>
      <c r="J319" s="80"/>
      <c r="K319" s="80"/>
      <c r="L319" s="80"/>
      <c r="M319" s="149"/>
    </row>
    <row r="320">
      <c r="G320" s="80"/>
      <c r="H320" s="80"/>
      <c r="I320" s="80"/>
      <c r="J320" s="80"/>
      <c r="K320" s="80"/>
      <c r="L320" s="80"/>
      <c r="M320" s="149"/>
    </row>
    <row r="321">
      <c r="G321" s="80"/>
      <c r="H321" s="80"/>
      <c r="I321" s="80"/>
      <c r="J321" s="80"/>
      <c r="K321" s="80"/>
      <c r="L321" s="80"/>
      <c r="M321" s="149"/>
    </row>
    <row r="322">
      <c r="G322" s="80"/>
      <c r="H322" s="80"/>
      <c r="I322" s="80"/>
      <c r="J322" s="80"/>
      <c r="K322" s="80"/>
      <c r="L322" s="80"/>
      <c r="M322" s="149"/>
    </row>
    <row r="323">
      <c r="G323" s="80"/>
      <c r="H323" s="80"/>
      <c r="I323" s="80"/>
      <c r="J323" s="80"/>
      <c r="K323" s="80"/>
      <c r="L323" s="80"/>
      <c r="M323" s="149"/>
    </row>
    <row r="324">
      <c r="G324" s="80"/>
      <c r="H324" s="80"/>
      <c r="I324" s="80"/>
      <c r="J324" s="80"/>
      <c r="K324" s="80"/>
      <c r="L324" s="80"/>
      <c r="M324" s="149"/>
    </row>
    <row r="325">
      <c r="G325" s="80"/>
      <c r="H325" s="80"/>
      <c r="I325" s="80"/>
      <c r="J325" s="80"/>
      <c r="K325" s="80"/>
      <c r="L325" s="80"/>
      <c r="M325" s="149"/>
    </row>
    <row r="326">
      <c r="G326" s="80"/>
      <c r="H326" s="80"/>
      <c r="I326" s="80"/>
      <c r="J326" s="80"/>
      <c r="K326" s="80"/>
      <c r="L326" s="80"/>
      <c r="M326" s="149"/>
    </row>
    <row r="327">
      <c r="G327" s="80"/>
      <c r="H327" s="80"/>
      <c r="I327" s="80"/>
      <c r="J327" s="80"/>
      <c r="K327" s="80"/>
      <c r="L327" s="80"/>
      <c r="M327" s="149"/>
    </row>
    <row r="328">
      <c r="G328" s="80"/>
      <c r="H328" s="80"/>
      <c r="I328" s="80"/>
      <c r="J328" s="80"/>
      <c r="K328" s="80"/>
      <c r="L328" s="80"/>
      <c r="M328" s="149"/>
    </row>
    <row r="329">
      <c r="G329" s="80"/>
      <c r="H329" s="80"/>
      <c r="I329" s="80"/>
      <c r="J329" s="80"/>
      <c r="K329" s="80"/>
      <c r="L329" s="80"/>
      <c r="M329" s="149"/>
    </row>
    <row r="330">
      <c r="G330" s="80"/>
      <c r="H330" s="80"/>
      <c r="I330" s="80"/>
      <c r="J330" s="80"/>
      <c r="K330" s="80"/>
      <c r="L330" s="80"/>
      <c r="M330" s="149"/>
    </row>
    <row r="331">
      <c r="G331" s="80"/>
      <c r="H331" s="80"/>
      <c r="I331" s="80"/>
      <c r="J331" s="80"/>
      <c r="K331" s="80"/>
      <c r="L331" s="80"/>
      <c r="M331" s="149"/>
    </row>
    <row r="332">
      <c r="G332" s="80"/>
      <c r="H332" s="80"/>
      <c r="I332" s="80"/>
      <c r="J332" s="80"/>
      <c r="K332" s="80"/>
      <c r="L332" s="80"/>
      <c r="M332" s="149"/>
    </row>
    <row r="333">
      <c r="G333" s="80"/>
      <c r="H333" s="80"/>
      <c r="I333" s="80"/>
      <c r="J333" s="80"/>
      <c r="K333" s="80"/>
      <c r="L333" s="80"/>
      <c r="M333" s="149"/>
    </row>
    <row r="334">
      <c r="G334" s="80"/>
      <c r="H334" s="80"/>
      <c r="I334" s="80"/>
      <c r="J334" s="80"/>
      <c r="K334" s="80"/>
      <c r="L334" s="80"/>
      <c r="M334" s="149"/>
    </row>
    <row r="335">
      <c r="G335" s="80"/>
      <c r="H335" s="80"/>
      <c r="I335" s="80"/>
      <c r="J335" s="80"/>
      <c r="K335" s="80"/>
      <c r="L335" s="80"/>
      <c r="M335" s="149"/>
    </row>
    <row r="336">
      <c r="G336" s="80"/>
      <c r="H336" s="80"/>
      <c r="I336" s="80"/>
      <c r="J336" s="80"/>
      <c r="K336" s="80"/>
      <c r="L336" s="80"/>
      <c r="M336" s="149"/>
    </row>
    <row r="337">
      <c r="G337" s="80"/>
      <c r="H337" s="80"/>
      <c r="I337" s="80"/>
      <c r="J337" s="80"/>
      <c r="K337" s="80"/>
      <c r="L337" s="80"/>
      <c r="M337" s="149"/>
    </row>
    <row r="338">
      <c r="G338" s="80"/>
      <c r="H338" s="80"/>
      <c r="I338" s="80"/>
      <c r="J338" s="80"/>
      <c r="K338" s="80"/>
      <c r="L338" s="80"/>
      <c r="M338" s="149"/>
    </row>
    <row r="339">
      <c r="G339" s="80"/>
      <c r="H339" s="80"/>
      <c r="I339" s="80"/>
      <c r="J339" s="80"/>
      <c r="K339" s="80"/>
      <c r="L339" s="80"/>
      <c r="M339" s="149"/>
    </row>
    <row r="340">
      <c r="G340" s="80"/>
      <c r="H340" s="80"/>
      <c r="I340" s="80"/>
      <c r="J340" s="80"/>
      <c r="K340" s="80"/>
      <c r="L340" s="80"/>
      <c r="M340" s="149"/>
    </row>
    <row r="341">
      <c r="G341" s="80"/>
      <c r="H341" s="80"/>
      <c r="I341" s="80"/>
      <c r="J341" s="80"/>
      <c r="K341" s="80"/>
      <c r="L341" s="80"/>
      <c r="M341" s="149"/>
    </row>
    <row r="342">
      <c r="G342" s="80"/>
      <c r="H342" s="80"/>
      <c r="I342" s="80"/>
      <c r="J342" s="80"/>
      <c r="K342" s="80"/>
      <c r="L342" s="80"/>
      <c r="M342" s="149"/>
    </row>
    <row r="343">
      <c r="G343" s="80"/>
      <c r="H343" s="80"/>
      <c r="I343" s="80"/>
      <c r="J343" s="80"/>
      <c r="K343" s="80"/>
      <c r="L343" s="80"/>
      <c r="M343" s="149"/>
    </row>
    <row r="344">
      <c r="G344" s="80"/>
      <c r="H344" s="80"/>
      <c r="I344" s="80"/>
      <c r="J344" s="80"/>
      <c r="K344" s="80"/>
      <c r="L344" s="80"/>
      <c r="M344" s="149"/>
    </row>
    <row r="345">
      <c r="G345" s="80"/>
      <c r="H345" s="80"/>
      <c r="I345" s="80"/>
      <c r="J345" s="80"/>
      <c r="K345" s="80"/>
      <c r="L345" s="80"/>
      <c r="M345" s="149"/>
    </row>
    <row r="346">
      <c r="G346" s="80"/>
      <c r="H346" s="80"/>
      <c r="I346" s="80"/>
      <c r="J346" s="80"/>
      <c r="K346" s="80"/>
      <c r="L346" s="80"/>
      <c r="M346" s="149"/>
    </row>
    <row r="347">
      <c r="G347" s="80"/>
      <c r="H347" s="80"/>
      <c r="I347" s="80"/>
      <c r="J347" s="80"/>
      <c r="K347" s="80"/>
      <c r="L347" s="80"/>
      <c r="M347" s="149"/>
    </row>
    <row r="348">
      <c r="G348" s="80"/>
      <c r="H348" s="80"/>
      <c r="I348" s="80"/>
      <c r="J348" s="80"/>
      <c r="K348" s="80"/>
      <c r="L348" s="80"/>
      <c r="M348" s="149"/>
    </row>
    <row r="349">
      <c r="G349" s="80"/>
      <c r="H349" s="80"/>
      <c r="I349" s="80"/>
      <c r="J349" s="80"/>
      <c r="K349" s="80"/>
      <c r="L349" s="80"/>
      <c r="M349" s="149"/>
    </row>
    <row r="350">
      <c r="G350" s="80"/>
      <c r="H350" s="80"/>
      <c r="I350" s="80"/>
      <c r="J350" s="80"/>
      <c r="K350" s="80"/>
      <c r="L350" s="80"/>
      <c r="M350" s="149"/>
    </row>
    <row r="351">
      <c r="G351" s="80"/>
      <c r="H351" s="80"/>
      <c r="I351" s="80"/>
      <c r="J351" s="80"/>
      <c r="K351" s="80"/>
      <c r="L351" s="80"/>
      <c r="M351" s="149"/>
    </row>
    <row r="352">
      <c r="G352" s="80"/>
      <c r="H352" s="80"/>
      <c r="I352" s="80"/>
      <c r="J352" s="80"/>
      <c r="K352" s="80"/>
      <c r="L352" s="80"/>
      <c r="M352" s="149"/>
    </row>
    <row r="353">
      <c r="G353" s="80"/>
      <c r="H353" s="80"/>
      <c r="I353" s="80"/>
      <c r="J353" s="80"/>
      <c r="K353" s="80"/>
      <c r="L353" s="80"/>
      <c r="M353" s="149"/>
    </row>
    <row r="354">
      <c r="G354" s="80"/>
      <c r="H354" s="80"/>
      <c r="I354" s="80"/>
      <c r="J354" s="80"/>
      <c r="K354" s="80"/>
      <c r="L354" s="80"/>
      <c r="M354" s="149"/>
    </row>
    <row r="355">
      <c r="G355" s="80"/>
      <c r="H355" s="80"/>
      <c r="I355" s="80"/>
      <c r="J355" s="80"/>
      <c r="K355" s="80"/>
      <c r="L355" s="80"/>
      <c r="M355" s="149"/>
    </row>
    <row r="356">
      <c r="G356" s="80"/>
      <c r="H356" s="80"/>
      <c r="I356" s="80"/>
      <c r="J356" s="80"/>
      <c r="K356" s="80"/>
      <c r="L356" s="80"/>
      <c r="M356" s="149"/>
    </row>
    <row r="357">
      <c r="G357" s="80"/>
      <c r="H357" s="80"/>
      <c r="I357" s="80"/>
      <c r="J357" s="80"/>
      <c r="K357" s="80"/>
      <c r="L357" s="80"/>
      <c r="M357" s="149"/>
    </row>
    <row r="358">
      <c r="G358" s="80"/>
      <c r="H358" s="80"/>
      <c r="I358" s="80"/>
      <c r="J358" s="80"/>
      <c r="K358" s="80"/>
      <c r="L358" s="80"/>
      <c r="M358" s="149"/>
    </row>
    <row r="359">
      <c r="G359" s="80"/>
      <c r="H359" s="80"/>
      <c r="I359" s="80"/>
      <c r="J359" s="80"/>
      <c r="K359" s="80"/>
      <c r="L359" s="80"/>
      <c r="M359" s="149"/>
    </row>
    <row r="360">
      <c r="G360" s="80"/>
      <c r="H360" s="80"/>
      <c r="I360" s="80"/>
      <c r="J360" s="80"/>
      <c r="K360" s="80"/>
      <c r="L360" s="80"/>
      <c r="M360" s="149"/>
    </row>
    <row r="361">
      <c r="G361" s="80"/>
      <c r="H361" s="80"/>
      <c r="I361" s="80"/>
      <c r="J361" s="80"/>
      <c r="K361" s="80"/>
      <c r="L361" s="80"/>
      <c r="M361" s="149"/>
    </row>
    <row r="362">
      <c r="G362" s="80"/>
      <c r="H362" s="80"/>
      <c r="I362" s="80"/>
      <c r="J362" s="80"/>
      <c r="K362" s="80"/>
      <c r="L362" s="80"/>
      <c r="M362" s="149"/>
    </row>
    <row r="363">
      <c r="G363" s="80"/>
      <c r="H363" s="80"/>
      <c r="I363" s="80"/>
      <c r="J363" s="80"/>
      <c r="K363" s="80"/>
      <c r="L363" s="80"/>
      <c r="M363" s="149"/>
    </row>
    <row r="364">
      <c r="G364" s="80"/>
      <c r="H364" s="80"/>
      <c r="I364" s="80"/>
      <c r="J364" s="80"/>
      <c r="K364" s="80"/>
      <c r="L364" s="80"/>
      <c r="M364" s="149"/>
    </row>
    <row r="365">
      <c r="G365" s="80"/>
      <c r="H365" s="80"/>
      <c r="I365" s="80"/>
      <c r="J365" s="80"/>
      <c r="K365" s="80"/>
      <c r="L365" s="80"/>
      <c r="M365" s="149"/>
    </row>
    <row r="366">
      <c r="G366" s="80"/>
      <c r="H366" s="80"/>
      <c r="I366" s="80"/>
      <c r="J366" s="80"/>
      <c r="K366" s="80"/>
      <c r="L366" s="80"/>
      <c r="M366" s="149"/>
    </row>
    <row r="367">
      <c r="G367" s="80"/>
      <c r="H367" s="80"/>
      <c r="I367" s="80"/>
      <c r="J367" s="80"/>
      <c r="K367" s="80"/>
      <c r="L367" s="80"/>
      <c r="M367" s="149"/>
    </row>
    <row r="368">
      <c r="G368" s="80"/>
      <c r="H368" s="80"/>
      <c r="I368" s="80"/>
      <c r="J368" s="80"/>
      <c r="K368" s="80"/>
      <c r="L368" s="80"/>
      <c r="M368" s="149"/>
    </row>
    <row r="369">
      <c r="G369" s="80"/>
      <c r="H369" s="80"/>
      <c r="I369" s="80"/>
      <c r="J369" s="80"/>
      <c r="K369" s="80"/>
      <c r="L369" s="80"/>
      <c r="M369" s="149"/>
    </row>
    <row r="370">
      <c r="G370" s="80"/>
      <c r="H370" s="80"/>
      <c r="I370" s="80"/>
      <c r="J370" s="80"/>
      <c r="K370" s="80"/>
      <c r="L370" s="80"/>
      <c r="M370" s="149"/>
    </row>
    <row r="371">
      <c r="G371" s="80"/>
      <c r="H371" s="80"/>
      <c r="I371" s="80"/>
      <c r="J371" s="80"/>
      <c r="K371" s="80"/>
      <c r="L371" s="80"/>
      <c r="M371" s="149"/>
    </row>
    <row r="372">
      <c r="G372" s="80"/>
      <c r="H372" s="80"/>
      <c r="I372" s="80"/>
      <c r="J372" s="80"/>
      <c r="K372" s="80"/>
      <c r="L372" s="80"/>
      <c r="M372" s="149"/>
    </row>
    <row r="373">
      <c r="G373" s="80"/>
      <c r="H373" s="80"/>
      <c r="I373" s="80"/>
      <c r="J373" s="80"/>
      <c r="K373" s="80"/>
      <c r="L373" s="80"/>
      <c r="M373" s="149"/>
    </row>
    <row r="374">
      <c r="G374" s="80"/>
      <c r="H374" s="80"/>
      <c r="I374" s="80"/>
      <c r="J374" s="80"/>
      <c r="K374" s="80"/>
      <c r="L374" s="80"/>
      <c r="M374" s="149"/>
    </row>
    <row r="375">
      <c r="G375" s="80"/>
      <c r="H375" s="80"/>
      <c r="I375" s="80"/>
      <c r="J375" s="80"/>
      <c r="K375" s="80"/>
      <c r="L375" s="80"/>
      <c r="M375" s="149"/>
    </row>
    <row r="376">
      <c r="G376" s="80"/>
      <c r="H376" s="80"/>
      <c r="I376" s="80"/>
      <c r="J376" s="80"/>
      <c r="K376" s="80"/>
      <c r="L376" s="80"/>
      <c r="M376" s="149"/>
    </row>
    <row r="377">
      <c r="G377" s="80"/>
      <c r="H377" s="80"/>
      <c r="I377" s="80"/>
      <c r="J377" s="80"/>
      <c r="K377" s="80"/>
      <c r="L377" s="80"/>
      <c r="M377" s="149"/>
    </row>
    <row r="378">
      <c r="G378" s="80"/>
      <c r="H378" s="80"/>
      <c r="I378" s="80"/>
      <c r="J378" s="80"/>
      <c r="K378" s="80"/>
      <c r="L378" s="80"/>
      <c r="M378" s="149"/>
    </row>
    <row r="379">
      <c r="G379" s="80"/>
      <c r="H379" s="80"/>
      <c r="I379" s="80"/>
      <c r="J379" s="80"/>
      <c r="K379" s="80"/>
      <c r="L379" s="80"/>
      <c r="M379" s="149"/>
    </row>
    <row r="380">
      <c r="G380" s="80"/>
      <c r="H380" s="80"/>
      <c r="I380" s="80"/>
      <c r="J380" s="80"/>
      <c r="K380" s="80"/>
      <c r="L380" s="80"/>
      <c r="M380" s="149"/>
    </row>
    <row r="381">
      <c r="G381" s="80"/>
      <c r="H381" s="80"/>
      <c r="I381" s="80"/>
      <c r="J381" s="80"/>
      <c r="K381" s="80"/>
      <c r="L381" s="80"/>
      <c r="M381" s="149"/>
    </row>
    <row r="382">
      <c r="G382" s="80"/>
      <c r="H382" s="80"/>
      <c r="I382" s="80"/>
      <c r="J382" s="80"/>
      <c r="K382" s="80"/>
      <c r="L382" s="80"/>
      <c r="M382" s="149"/>
    </row>
    <row r="383">
      <c r="G383" s="80"/>
      <c r="H383" s="80"/>
      <c r="I383" s="80"/>
      <c r="J383" s="80"/>
      <c r="K383" s="80"/>
      <c r="L383" s="80"/>
      <c r="M383" s="149"/>
    </row>
    <row r="384">
      <c r="G384" s="80"/>
      <c r="H384" s="80"/>
      <c r="I384" s="80"/>
      <c r="J384" s="80"/>
      <c r="K384" s="80"/>
      <c r="L384" s="80"/>
      <c r="M384" s="149"/>
    </row>
    <row r="385">
      <c r="G385" s="80"/>
      <c r="H385" s="80"/>
      <c r="I385" s="80"/>
      <c r="J385" s="80"/>
      <c r="K385" s="80"/>
      <c r="L385" s="80"/>
      <c r="M385" s="149"/>
    </row>
    <row r="386">
      <c r="G386" s="80"/>
      <c r="H386" s="80"/>
      <c r="I386" s="80"/>
      <c r="J386" s="80"/>
      <c r="K386" s="80"/>
      <c r="L386" s="80"/>
      <c r="M386" s="149"/>
    </row>
    <row r="387">
      <c r="G387" s="80"/>
      <c r="H387" s="80"/>
      <c r="I387" s="80"/>
      <c r="J387" s="80"/>
      <c r="K387" s="80"/>
      <c r="L387" s="80"/>
      <c r="M387" s="149"/>
    </row>
    <row r="388">
      <c r="G388" s="80"/>
      <c r="H388" s="80"/>
      <c r="I388" s="80"/>
      <c r="J388" s="80"/>
      <c r="K388" s="80"/>
      <c r="L388" s="80"/>
      <c r="M388" s="149"/>
    </row>
    <row r="389">
      <c r="G389" s="80"/>
      <c r="H389" s="80"/>
      <c r="I389" s="80"/>
      <c r="J389" s="80"/>
      <c r="K389" s="80"/>
      <c r="L389" s="80"/>
      <c r="M389" s="149"/>
    </row>
    <row r="390">
      <c r="G390" s="80"/>
      <c r="H390" s="80"/>
      <c r="I390" s="80"/>
      <c r="J390" s="80"/>
      <c r="K390" s="80"/>
      <c r="L390" s="80"/>
      <c r="M390" s="149"/>
    </row>
    <row r="391">
      <c r="G391" s="80"/>
      <c r="H391" s="80"/>
      <c r="I391" s="80"/>
      <c r="J391" s="80"/>
      <c r="K391" s="80"/>
      <c r="L391" s="80"/>
      <c r="M391" s="149"/>
    </row>
    <row r="392">
      <c r="G392" s="80"/>
      <c r="H392" s="80"/>
      <c r="I392" s="80"/>
      <c r="J392" s="80"/>
      <c r="K392" s="80"/>
      <c r="L392" s="80"/>
      <c r="M392" s="149"/>
    </row>
    <row r="393">
      <c r="G393" s="80"/>
      <c r="H393" s="80"/>
      <c r="I393" s="80"/>
      <c r="J393" s="80"/>
      <c r="K393" s="80"/>
      <c r="L393" s="80"/>
      <c r="M393" s="149"/>
    </row>
    <row r="394">
      <c r="G394" s="80"/>
      <c r="H394" s="80"/>
      <c r="I394" s="80"/>
      <c r="J394" s="80"/>
      <c r="K394" s="80"/>
      <c r="L394" s="80"/>
      <c r="M394" s="149"/>
    </row>
    <row r="395">
      <c r="G395" s="80"/>
      <c r="H395" s="80"/>
      <c r="I395" s="80"/>
      <c r="J395" s="80"/>
      <c r="K395" s="80"/>
      <c r="L395" s="80"/>
      <c r="M395" s="149"/>
    </row>
    <row r="396">
      <c r="G396" s="80"/>
      <c r="H396" s="80"/>
      <c r="I396" s="80"/>
      <c r="J396" s="80"/>
      <c r="K396" s="80"/>
      <c r="L396" s="80"/>
      <c r="M396" s="149"/>
    </row>
    <row r="397">
      <c r="G397" s="80"/>
      <c r="H397" s="80"/>
      <c r="I397" s="80"/>
      <c r="J397" s="80"/>
      <c r="K397" s="80"/>
      <c r="L397" s="80"/>
      <c r="M397" s="149"/>
    </row>
    <row r="398">
      <c r="G398" s="80"/>
      <c r="H398" s="80"/>
      <c r="I398" s="80"/>
      <c r="J398" s="80"/>
      <c r="K398" s="80"/>
      <c r="L398" s="80"/>
      <c r="M398" s="149"/>
    </row>
    <row r="399">
      <c r="G399" s="80"/>
      <c r="H399" s="80"/>
      <c r="I399" s="80"/>
      <c r="J399" s="80"/>
      <c r="K399" s="80"/>
      <c r="L399" s="80"/>
      <c r="M399" s="149"/>
    </row>
    <row r="400">
      <c r="G400" s="80"/>
      <c r="H400" s="80"/>
      <c r="I400" s="80"/>
      <c r="J400" s="80"/>
      <c r="K400" s="80"/>
      <c r="L400" s="80"/>
      <c r="M400" s="149"/>
    </row>
    <row r="401">
      <c r="G401" s="80"/>
      <c r="H401" s="80"/>
      <c r="I401" s="80"/>
      <c r="J401" s="80"/>
      <c r="K401" s="80"/>
      <c r="L401" s="80"/>
      <c r="M401" s="149"/>
    </row>
    <row r="402">
      <c r="G402" s="80"/>
      <c r="H402" s="80"/>
      <c r="I402" s="80"/>
      <c r="J402" s="80"/>
      <c r="K402" s="80"/>
      <c r="L402" s="80"/>
      <c r="M402" s="149"/>
    </row>
    <row r="403">
      <c r="G403" s="80"/>
      <c r="H403" s="80"/>
      <c r="I403" s="80"/>
      <c r="J403" s="80"/>
      <c r="K403" s="80"/>
      <c r="L403" s="80"/>
      <c r="M403" s="149"/>
    </row>
    <row r="404">
      <c r="G404" s="80"/>
      <c r="H404" s="80"/>
      <c r="I404" s="80"/>
      <c r="J404" s="80"/>
      <c r="K404" s="80"/>
      <c r="L404" s="80"/>
      <c r="M404" s="149"/>
    </row>
    <row r="405">
      <c r="G405" s="80"/>
      <c r="H405" s="80"/>
      <c r="I405" s="80"/>
      <c r="J405" s="80"/>
      <c r="K405" s="80"/>
      <c r="L405" s="80"/>
      <c r="M405" s="149"/>
    </row>
    <row r="406">
      <c r="G406" s="80"/>
      <c r="H406" s="80"/>
      <c r="I406" s="80"/>
      <c r="J406" s="80"/>
      <c r="K406" s="80"/>
      <c r="L406" s="80"/>
      <c r="M406" s="149"/>
    </row>
    <row r="407">
      <c r="G407" s="80"/>
      <c r="H407" s="80"/>
      <c r="I407" s="80"/>
      <c r="J407" s="80"/>
      <c r="K407" s="80"/>
      <c r="L407" s="80"/>
      <c r="M407" s="149"/>
    </row>
    <row r="408">
      <c r="G408" s="80"/>
      <c r="H408" s="80"/>
      <c r="I408" s="80"/>
      <c r="J408" s="80"/>
      <c r="K408" s="80"/>
      <c r="L408" s="80"/>
      <c r="M408" s="149"/>
    </row>
    <row r="409">
      <c r="G409" s="80"/>
      <c r="H409" s="80"/>
      <c r="I409" s="80"/>
      <c r="J409" s="80"/>
      <c r="K409" s="80"/>
      <c r="L409" s="80"/>
      <c r="M409" s="149"/>
    </row>
    <row r="410">
      <c r="G410" s="80"/>
      <c r="H410" s="80"/>
      <c r="I410" s="80"/>
      <c r="J410" s="80"/>
      <c r="K410" s="80"/>
      <c r="L410" s="80"/>
      <c r="M410" s="149"/>
    </row>
    <row r="411">
      <c r="G411" s="80"/>
      <c r="H411" s="80"/>
      <c r="I411" s="80"/>
      <c r="J411" s="80"/>
      <c r="K411" s="80"/>
      <c r="L411" s="80"/>
      <c r="M411" s="149"/>
    </row>
    <row r="412">
      <c r="G412" s="80"/>
      <c r="H412" s="80"/>
      <c r="I412" s="80"/>
      <c r="J412" s="80"/>
      <c r="K412" s="80"/>
      <c r="L412" s="80"/>
      <c r="M412" s="149"/>
    </row>
    <row r="413">
      <c r="G413" s="80"/>
      <c r="H413" s="80"/>
      <c r="I413" s="80"/>
      <c r="J413" s="80"/>
      <c r="K413" s="80"/>
      <c r="L413" s="80"/>
      <c r="M413" s="149"/>
    </row>
    <row r="414">
      <c r="G414" s="80"/>
      <c r="H414" s="80"/>
      <c r="I414" s="80"/>
      <c r="J414" s="80"/>
      <c r="K414" s="80"/>
      <c r="L414" s="80"/>
      <c r="M414" s="149"/>
    </row>
    <row r="415">
      <c r="G415" s="80"/>
      <c r="H415" s="80"/>
      <c r="I415" s="80"/>
      <c r="J415" s="80"/>
      <c r="K415" s="80"/>
      <c r="L415" s="80"/>
      <c r="M415" s="149"/>
    </row>
    <row r="416">
      <c r="G416" s="80"/>
      <c r="H416" s="80"/>
      <c r="I416" s="80"/>
      <c r="J416" s="80"/>
      <c r="K416" s="80"/>
      <c r="L416" s="80"/>
      <c r="M416" s="149"/>
    </row>
    <row r="417">
      <c r="G417" s="80"/>
      <c r="H417" s="80"/>
      <c r="I417" s="80"/>
      <c r="J417" s="80"/>
      <c r="K417" s="80"/>
      <c r="L417" s="80"/>
      <c r="M417" s="149"/>
    </row>
    <row r="418">
      <c r="G418" s="80"/>
      <c r="H418" s="80"/>
      <c r="I418" s="80"/>
      <c r="J418" s="80"/>
      <c r="K418" s="80"/>
      <c r="L418" s="80"/>
      <c r="M418" s="149"/>
    </row>
    <row r="419">
      <c r="G419" s="80"/>
      <c r="H419" s="80"/>
      <c r="I419" s="80"/>
      <c r="J419" s="80"/>
      <c r="K419" s="80"/>
      <c r="L419" s="80"/>
      <c r="M419" s="149"/>
    </row>
    <row r="420">
      <c r="G420" s="80"/>
      <c r="H420" s="80"/>
      <c r="I420" s="80"/>
      <c r="J420" s="80"/>
      <c r="K420" s="80"/>
      <c r="L420" s="80"/>
      <c r="M420" s="149"/>
    </row>
    <row r="421">
      <c r="G421" s="80"/>
      <c r="H421" s="80"/>
      <c r="I421" s="80"/>
      <c r="J421" s="80"/>
      <c r="K421" s="80"/>
      <c r="L421" s="80"/>
      <c r="M421" s="149"/>
    </row>
    <row r="422">
      <c r="G422" s="80"/>
      <c r="H422" s="80"/>
      <c r="I422" s="80"/>
      <c r="J422" s="80"/>
      <c r="K422" s="80"/>
      <c r="L422" s="80"/>
      <c r="M422" s="149"/>
    </row>
    <row r="423">
      <c r="G423" s="80"/>
      <c r="H423" s="80"/>
      <c r="I423" s="80"/>
      <c r="J423" s="80"/>
      <c r="K423" s="80"/>
      <c r="L423" s="80"/>
      <c r="M423" s="149"/>
    </row>
    <row r="424">
      <c r="G424" s="80"/>
      <c r="H424" s="80"/>
      <c r="I424" s="80"/>
      <c r="J424" s="80"/>
      <c r="K424" s="80"/>
      <c r="L424" s="80"/>
      <c r="M424" s="149"/>
    </row>
    <row r="425">
      <c r="G425" s="80"/>
      <c r="H425" s="80"/>
      <c r="I425" s="80"/>
      <c r="J425" s="80"/>
      <c r="K425" s="80"/>
      <c r="L425" s="80"/>
      <c r="M425" s="149"/>
    </row>
    <row r="426">
      <c r="G426" s="80"/>
      <c r="H426" s="80"/>
      <c r="I426" s="80"/>
      <c r="J426" s="80"/>
      <c r="K426" s="80"/>
      <c r="L426" s="80"/>
      <c r="M426" s="149"/>
    </row>
    <row r="427">
      <c r="G427" s="80"/>
      <c r="H427" s="80"/>
      <c r="I427" s="80"/>
      <c r="J427" s="80"/>
      <c r="K427" s="80"/>
      <c r="L427" s="80"/>
      <c r="M427" s="149"/>
    </row>
    <row r="428">
      <c r="G428" s="80"/>
      <c r="H428" s="80"/>
      <c r="I428" s="80"/>
      <c r="J428" s="80"/>
      <c r="K428" s="80"/>
      <c r="L428" s="80"/>
      <c r="M428" s="149"/>
    </row>
    <row r="429">
      <c r="G429" s="80"/>
      <c r="H429" s="80"/>
      <c r="I429" s="80"/>
      <c r="J429" s="80"/>
      <c r="K429" s="80"/>
      <c r="L429" s="80"/>
      <c r="M429" s="149"/>
    </row>
    <row r="430">
      <c r="G430" s="80"/>
      <c r="H430" s="80"/>
      <c r="I430" s="80"/>
      <c r="J430" s="80"/>
      <c r="K430" s="80"/>
      <c r="L430" s="80"/>
      <c r="M430" s="149"/>
    </row>
    <row r="431">
      <c r="G431" s="80"/>
      <c r="H431" s="80"/>
      <c r="I431" s="80"/>
      <c r="J431" s="80"/>
      <c r="K431" s="80"/>
      <c r="L431" s="80"/>
      <c r="M431" s="149"/>
    </row>
    <row r="432">
      <c r="G432" s="80"/>
      <c r="H432" s="80"/>
      <c r="I432" s="80"/>
      <c r="J432" s="80"/>
      <c r="K432" s="80"/>
      <c r="L432" s="80"/>
      <c r="M432" s="149"/>
    </row>
    <row r="433">
      <c r="G433" s="80"/>
      <c r="H433" s="80"/>
      <c r="I433" s="80"/>
      <c r="J433" s="80"/>
      <c r="K433" s="80"/>
      <c r="L433" s="80"/>
      <c r="M433" s="149"/>
    </row>
    <row r="434">
      <c r="G434" s="80"/>
      <c r="H434" s="80"/>
      <c r="I434" s="80"/>
      <c r="J434" s="80"/>
      <c r="K434" s="80"/>
      <c r="L434" s="80"/>
      <c r="M434" s="149"/>
    </row>
    <row r="435">
      <c r="G435" s="80"/>
      <c r="H435" s="80"/>
      <c r="I435" s="80"/>
      <c r="J435" s="80"/>
      <c r="K435" s="80"/>
      <c r="L435" s="80"/>
      <c r="M435" s="149"/>
    </row>
    <row r="436">
      <c r="G436" s="80"/>
      <c r="H436" s="80"/>
      <c r="I436" s="80"/>
      <c r="J436" s="80"/>
      <c r="K436" s="80"/>
      <c r="L436" s="80"/>
      <c r="M436" s="149"/>
    </row>
    <row r="437">
      <c r="G437" s="80"/>
      <c r="H437" s="80"/>
      <c r="I437" s="80"/>
      <c r="J437" s="80"/>
      <c r="K437" s="80"/>
      <c r="L437" s="80"/>
      <c r="M437" s="149"/>
    </row>
    <row r="438">
      <c r="G438" s="80"/>
      <c r="H438" s="80"/>
      <c r="I438" s="80"/>
      <c r="J438" s="80"/>
      <c r="K438" s="80"/>
      <c r="L438" s="80"/>
      <c r="M438" s="149"/>
    </row>
    <row r="439">
      <c r="G439" s="80"/>
      <c r="H439" s="80"/>
      <c r="I439" s="80"/>
      <c r="J439" s="80"/>
      <c r="K439" s="80"/>
      <c r="L439" s="80"/>
      <c r="M439" s="149"/>
    </row>
    <row r="440">
      <c r="G440" s="80"/>
      <c r="H440" s="80"/>
      <c r="I440" s="80"/>
      <c r="J440" s="80"/>
      <c r="K440" s="80"/>
      <c r="L440" s="80"/>
      <c r="M440" s="149"/>
    </row>
    <row r="441">
      <c r="G441" s="80"/>
      <c r="H441" s="80"/>
      <c r="I441" s="80"/>
      <c r="J441" s="80"/>
      <c r="K441" s="80"/>
      <c r="L441" s="80"/>
      <c r="M441" s="149"/>
    </row>
    <row r="442">
      <c r="G442" s="80"/>
      <c r="H442" s="80"/>
      <c r="I442" s="80"/>
      <c r="J442" s="80"/>
      <c r="K442" s="80"/>
      <c r="L442" s="80"/>
      <c r="M442" s="149"/>
    </row>
    <row r="443">
      <c r="G443" s="80"/>
      <c r="H443" s="80"/>
      <c r="I443" s="80"/>
      <c r="J443" s="80"/>
      <c r="K443" s="80"/>
      <c r="L443" s="80"/>
      <c r="M443" s="149"/>
    </row>
    <row r="444">
      <c r="G444" s="80"/>
      <c r="H444" s="80"/>
      <c r="I444" s="80"/>
      <c r="J444" s="80"/>
      <c r="K444" s="80"/>
      <c r="L444" s="80"/>
      <c r="M444" s="149"/>
    </row>
    <row r="445">
      <c r="G445" s="80"/>
      <c r="H445" s="80"/>
      <c r="I445" s="80"/>
      <c r="J445" s="80"/>
      <c r="K445" s="80"/>
      <c r="L445" s="80"/>
      <c r="M445" s="149"/>
    </row>
    <row r="446">
      <c r="G446" s="80"/>
      <c r="H446" s="80"/>
      <c r="I446" s="80"/>
      <c r="J446" s="80"/>
      <c r="K446" s="80"/>
      <c r="L446" s="80"/>
      <c r="M446" s="149"/>
    </row>
    <row r="447">
      <c r="G447" s="80"/>
      <c r="H447" s="80"/>
      <c r="I447" s="80"/>
      <c r="J447" s="80"/>
      <c r="K447" s="80"/>
      <c r="L447" s="80"/>
      <c r="M447" s="149"/>
    </row>
    <row r="448">
      <c r="G448" s="80"/>
      <c r="H448" s="80"/>
      <c r="I448" s="80"/>
      <c r="J448" s="80"/>
      <c r="K448" s="80"/>
      <c r="L448" s="80"/>
      <c r="M448" s="149"/>
    </row>
    <row r="449">
      <c r="G449" s="80"/>
      <c r="H449" s="80"/>
      <c r="I449" s="80"/>
      <c r="J449" s="80"/>
      <c r="K449" s="80"/>
      <c r="L449" s="80"/>
      <c r="M449" s="149"/>
    </row>
    <row r="450">
      <c r="G450" s="80"/>
      <c r="H450" s="80"/>
      <c r="I450" s="80"/>
      <c r="J450" s="80"/>
      <c r="K450" s="80"/>
      <c r="L450" s="80"/>
      <c r="M450" s="149"/>
    </row>
    <row r="451">
      <c r="G451" s="80"/>
      <c r="H451" s="80"/>
      <c r="I451" s="80"/>
      <c r="J451" s="80"/>
      <c r="K451" s="80"/>
      <c r="L451" s="80"/>
      <c r="M451" s="149"/>
    </row>
    <row r="452">
      <c r="G452" s="80"/>
      <c r="H452" s="80"/>
      <c r="I452" s="80"/>
      <c r="J452" s="80"/>
      <c r="K452" s="80"/>
      <c r="L452" s="80"/>
      <c r="M452" s="149"/>
    </row>
    <row r="453">
      <c r="G453" s="80"/>
      <c r="H453" s="80"/>
      <c r="I453" s="80"/>
      <c r="J453" s="80"/>
      <c r="K453" s="80"/>
      <c r="L453" s="80"/>
      <c r="M453" s="149"/>
    </row>
    <row r="454">
      <c r="G454" s="80"/>
      <c r="H454" s="80"/>
      <c r="I454" s="80"/>
      <c r="J454" s="80"/>
      <c r="K454" s="80"/>
      <c r="L454" s="80"/>
      <c r="M454" s="149"/>
    </row>
    <row r="455">
      <c r="G455" s="80"/>
      <c r="H455" s="80"/>
      <c r="I455" s="80"/>
      <c r="J455" s="80"/>
      <c r="K455" s="80"/>
      <c r="L455" s="80"/>
      <c r="M455" s="149"/>
    </row>
    <row r="456">
      <c r="G456" s="80"/>
      <c r="H456" s="80"/>
      <c r="I456" s="80"/>
      <c r="J456" s="80"/>
      <c r="K456" s="80"/>
      <c r="L456" s="80"/>
      <c r="M456" s="149"/>
    </row>
    <row r="457">
      <c r="G457" s="80"/>
      <c r="H457" s="80"/>
      <c r="I457" s="80"/>
      <c r="J457" s="80"/>
      <c r="K457" s="80"/>
      <c r="L457" s="80"/>
      <c r="M457" s="149"/>
    </row>
    <row r="458">
      <c r="G458" s="80"/>
      <c r="H458" s="80"/>
      <c r="I458" s="80"/>
      <c r="J458" s="80"/>
      <c r="K458" s="80"/>
      <c r="L458" s="80"/>
      <c r="M458" s="149"/>
    </row>
    <row r="459">
      <c r="G459" s="80"/>
      <c r="H459" s="80"/>
      <c r="I459" s="80"/>
      <c r="J459" s="80"/>
      <c r="K459" s="80"/>
      <c r="L459" s="80"/>
      <c r="M459" s="149"/>
    </row>
    <row r="460">
      <c r="G460" s="80"/>
      <c r="H460" s="80"/>
      <c r="I460" s="80"/>
      <c r="J460" s="80"/>
      <c r="K460" s="80"/>
      <c r="L460" s="80"/>
      <c r="M460" s="149"/>
    </row>
    <row r="461">
      <c r="G461" s="80"/>
      <c r="H461" s="80"/>
      <c r="I461" s="80"/>
      <c r="J461" s="80"/>
      <c r="K461" s="80"/>
      <c r="L461" s="80"/>
      <c r="M461" s="149"/>
    </row>
    <row r="462">
      <c r="G462" s="80"/>
      <c r="H462" s="80"/>
      <c r="I462" s="80"/>
      <c r="J462" s="80"/>
      <c r="K462" s="80"/>
      <c r="L462" s="80"/>
      <c r="M462" s="149"/>
    </row>
    <row r="463">
      <c r="G463" s="80"/>
      <c r="H463" s="80"/>
      <c r="I463" s="80"/>
      <c r="J463" s="80"/>
      <c r="K463" s="80"/>
      <c r="L463" s="80"/>
      <c r="M463" s="149"/>
    </row>
    <row r="464">
      <c r="G464" s="80"/>
      <c r="H464" s="80"/>
      <c r="I464" s="80"/>
      <c r="J464" s="80"/>
      <c r="K464" s="80"/>
      <c r="L464" s="80"/>
      <c r="M464" s="149"/>
    </row>
    <row r="465">
      <c r="G465" s="80"/>
      <c r="H465" s="80"/>
      <c r="I465" s="80"/>
      <c r="J465" s="80"/>
      <c r="K465" s="80"/>
      <c r="L465" s="80"/>
      <c r="M465" s="149"/>
    </row>
    <row r="466">
      <c r="G466" s="80"/>
      <c r="H466" s="80"/>
      <c r="I466" s="80"/>
      <c r="J466" s="80"/>
      <c r="K466" s="80"/>
      <c r="L466" s="80"/>
      <c r="M466" s="149"/>
    </row>
    <row r="467">
      <c r="G467" s="80"/>
      <c r="H467" s="80"/>
      <c r="I467" s="80"/>
      <c r="J467" s="80"/>
      <c r="K467" s="80"/>
      <c r="L467" s="80"/>
      <c r="M467" s="149"/>
    </row>
    <row r="468">
      <c r="G468" s="80"/>
      <c r="H468" s="80"/>
      <c r="I468" s="80"/>
      <c r="J468" s="80"/>
      <c r="K468" s="80"/>
      <c r="L468" s="80"/>
      <c r="M468" s="149"/>
    </row>
    <row r="469">
      <c r="G469" s="80"/>
      <c r="H469" s="80"/>
      <c r="I469" s="80"/>
      <c r="J469" s="80"/>
      <c r="K469" s="80"/>
      <c r="L469" s="80"/>
      <c r="M469" s="149"/>
    </row>
    <row r="470">
      <c r="G470" s="80"/>
      <c r="H470" s="80"/>
      <c r="I470" s="80"/>
      <c r="J470" s="80"/>
      <c r="K470" s="80"/>
      <c r="L470" s="80"/>
      <c r="M470" s="149"/>
    </row>
    <row r="471">
      <c r="G471" s="80"/>
      <c r="H471" s="80"/>
      <c r="I471" s="80"/>
      <c r="J471" s="80"/>
      <c r="K471" s="80"/>
      <c r="L471" s="80"/>
      <c r="M471" s="149"/>
    </row>
    <row r="472">
      <c r="G472" s="80"/>
      <c r="H472" s="80"/>
      <c r="I472" s="80"/>
      <c r="J472" s="80"/>
      <c r="K472" s="80"/>
      <c r="L472" s="80"/>
      <c r="M472" s="149"/>
    </row>
    <row r="473">
      <c r="G473" s="80"/>
      <c r="H473" s="80"/>
      <c r="I473" s="80"/>
      <c r="J473" s="80"/>
      <c r="K473" s="80"/>
      <c r="L473" s="80"/>
      <c r="M473" s="149"/>
    </row>
    <row r="474">
      <c r="G474" s="80"/>
      <c r="H474" s="80"/>
      <c r="I474" s="80"/>
      <c r="J474" s="80"/>
      <c r="K474" s="80"/>
      <c r="L474" s="80"/>
      <c r="M474" s="149"/>
    </row>
    <row r="475">
      <c r="G475" s="80"/>
      <c r="H475" s="80"/>
      <c r="I475" s="80"/>
      <c r="J475" s="80"/>
      <c r="K475" s="80"/>
      <c r="L475" s="80"/>
      <c r="M475" s="149"/>
    </row>
    <row r="476">
      <c r="G476" s="80"/>
      <c r="H476" s="80"/>
      <c r="I476" s="80"/>
      <c r="J476" s="80"/>
      <c r="K476" s="80"/>
      <c r="L476" s="80"/>
      <c r="M476" s="149"/>
    </row>
    <row r="477">
      <c r="G477" s="80"/>
      <c r="H477" s="80"/>
      <c r="I477" s="80"/>
      <c r="J477" s="80"/>
      <c r="K477" s="80"/>
      <c r="L477" s="80"/>
      <c r="M477" s="149"/>
    </row>
    <row r="478">
      <c r="G478" s="80"/>
      <c r="H478" s="80"/>
      <c r="I478" s="80"/>
      <c r="J478" s="80"/>
      <c r="K478" s="80"/>
      <c r="L478" s="80"/>
      <c r="M478" s="149"/>
    </row>
    <row r="479">
      <c r="G479" s="80"/>
      <c r="H479" s="80"/>
      <c r="I479" s="80"/>
      <c r="J479" s="80"/>
      <c r="K479" s="80"/>
      <c r="L479" s="80"/>
      <c r="M479" s="149"/>
    </row>
    <row r="480">
      <c r="G480" s="80"/>
      <c r="H480" s="80"/>
      <c r="I480" s="80"/>
      <c r="J480" s="80"/>
      <c r="K480" s="80"/>
      <c r="L480" s="80"/>
      <c r="M480" s="149"/>
    </row>
    <row r="481">
      <c r="G481" s="80"/>
      <c r="H481" s="80"/>
      <c r="I481" s="80"/>
      <c r="J481" s="80"/>
      <c r="K481" s="80"/>
      <c r="L481" s="80"/>
      <c r="M481" s="149"/>
    </row>
    <row r="482">
      <c r="G482" s="80"/>
      <c r="H482" s="80"/>
      <c r="I482" s="80"/>
      <c r="J482" s="80"/>
      <c r="K482" s="80"/>
      <c r="L482" s="80"/>
      <c r="M482" s="149"/>
    </row>
    <row r="483">
      <c r="G483" s="80"/>
      <c r="H483" s="80"/>
      <c r="I483" s="80"/>
      <c r="J483" s="80"/>
      <c r="K483" s="80"/>
      <c r="L483" s="80"/>
      <c r="M483" s="149"/>
    </row>
    <row r="484">
      <c r="G484" s="80"/>
      <c r="H484" s="80"/>
      <c r="I484" s="80"/>
      <c r="J484" s="80"/>
      <c r="K484" s="80"/>
      <c r="L484" s="80"/>
      <c r="M484" s="149"/>
    </row>
    <row r="485">
      <c r="G485" s="80"/>
      <c r="H485" s="80"/>
      <c r="I485" s="80"/>
      <c r="J485" s="80"/>
      <c r="K485" s="80"/>
      <c r="L485" s="80"/>
      <c r="M485" s="149"/>
    </row>
    <row r="486">
      <c r="G486" s="80"/>
      <c r="H486" s="80"/>
      <c r="I486" s="80"/>
      <c r="J486" s="80"/>
      <c r="K486" s="80"/>
      <c r="L486" s="80"/>
      <c r="M486" s="149"/>
    </row>
    <row r="487">
      <c r="G487" s="80"/>
      <c r="H487" s="80"/>
      <c r="I487" s="80"/>
      <c r="J487" s="80"/>
      <c r="K487" s="80"/>
      <c r="L487" s="80"/>
      <c r="M487" s="149"/>
    </row>
    <row r="488">
      <c r="G488" s="80"/>
      <c r="H488" s="80"/>
      <c r="I488" s="80"/>
      <c r="J488" s="80"/>
      <c r="K488" s="80"/>
      <c r="L488" s="80"/>
      <c r="M488" s="149"/>
    </row>
    <row r="489">
      <c r="G489" s="80"/>
      <c r="H489" s="80"/>
      <c r="I489" s="80"/>
      <c r="J489" s="80"/>
      <c r="K489" s="80"/>
      <c r="L489" s="80"/>
      <c r="M489" s="149"/>
    </row>
    <row r="490">
      <c r="G490" s="80"/>
      <c r="H490" s="80"/>
      <c r="I490" s="80"/>
      <c r="J490" s="80"/>
      <c r="K490" s="80"/>
      <c r="L490" s="80"/>
      <c r="M490" s="149"/>
    </row>
    <row r="491">
      <c r="G491" s="80"/>
      <c r="H491" s="80"/>
      <c r="I491" s="80"/>
      <c r="J491" s="80"/>
      <c r="K491" s="80"/>
      <c r="L491" s="80"/>
      <c r="M491" s="149"/>
    </row>
    <row r="492">
      <c r="G492" s="80"/>
      <c r="H492" s="80"/>
      <c r="I492" s="80"/>
      <c r="J492" s="80"/>
      <c r="K492" s="80"/>
      <c r="L492" s="80"/>
      <c r="M492" s="149"/>
    </row>
    <row r="493">
      <c r="G493" s="80"/>
      <c r="H493" s="80"/>
      <c r="I493" s="80"/>
      <c r="J493" s="80"/>
      <c r="K493" s="80"/>
      <c r="L493" s="80"/>
      <c r="M493" s="149"/>
    </row>
    <row r="494">
      <c r="G494" s="80"/>
      <c r="H494" s="80"/>
      <c r="I494" s="80"/>
      <c r="J494" s="80"/>
      <c r="K494" s="80"/>
      <c r="L494" s="80"/>
      <c r="M494" s="149"/>
    </row>
    <row r="495">
      <c r="G495" s="80"/>
      <c r="H495" s="80"/>
      <c r="I495" s="80"/>
      <c r="J495" s="80"/>
      <c r="K495" s="80"/>
      <c r="L495" s="80"/>
      <c r="M495" s="149"/>
    </row>
    <row r="496">
      <c r="G496" s="80"/>
      <c r="H496" s="80"/>
      <c r="I496" s="80"/>
      <c r="J496" s="80"/>
      <c r="K496" s="80"/>
      <c r="L496" s="80"/>
      <c r="M496" s="149"/>
    </row>
    <row r="497">
      <c r="G497" s="80"/>
      <c r="H497" s="80"/>
      <c r="I497" s="80"/>
      <c r="J497" s="80"/>
      <c r="K497" s="80"/>
      <c r="L497" s="80"/>
      <c r="M497" s="149"/>
    </row>
    <row r="498">
      <c r="G498" s="80"/>
      <c r="H498" s="80"/>
      <c r="I498" s="80"/>
      <c r="J498" s="80"/>
      <c r="K498" s="80"/>
      <c r="L498" s="80"/>
      <c r="M498" s="149"/>
    </row>
    <row r="499">
      <c r="G499" s="80"/>
      <c r="H499" s="80"/>
      <c r="I499" s="80"/>
      <c r="J499" s="80"/>
      <c r="K499" s="80"/>
      <c r="L499" s="80"/>
      <c r="M499" s="149"/>
    </row>
    <row r="500">
      <c r="G500" s="80"/>
      <c r="H500" s="80"/>
      <c r="I500" s="80"/>
      <c r="J500" s="80"/>
      <c r="K500" s="80"/>
      <c r="L500" s="80"/>
      <c r="M500" s="149"/>
    </row>
    <row r="501">
      <c r="G501" s="80"/>
      <c r="H501" s="80"/>
      <c r="I501" s="80"/>
      <c r="J501" s="80"/>
      <c r="K501" s="80"/>
      <c r="L501" s="80"/>
      <c r="M501" s="149"/>
    </row>
    <row r="502">
      <c r="G502" s="80"/>
      <c r="H502" s="80"/>
      <c r="I502" s="80"/>
      <c r="J502" s="80"/>
      <c r="K502" s="80"/>
      <c r="L502" s="80"/>
      <c r="M502" s="149"/>
    </row>
    <row r="503">
      <c r="G503" s="80"/>
      <c r="H503" s="80"/>
      <c r="I503" s="80"/>
      <c r="J503" s="80"/>
      <c r="K503" s="80"/>
      <c r="L503" s="80"/>
      <c r="M503" s="149"/>
    </row>
    <row r="504">
      <c r="G504" s="80"/>
      <c r="H504" s="80"/>
      <c r="I504" s="80"/>
      <c r="J504" s="80"/>
      <c r="K504" s="80"/>
      <c r="L504" s="80"/>
      <c r="M504" s="149"/>
    </row>
    <row r="505">
      <c r="G505" s="80"/>
      <c r="H505" s="80"/>
      <c r="I505" s="80"/>
      <c r="J505" s="80"/>
      <c r="K505" s="80"/>
      <c r="L505" s="80"/>
      <c r="M505" s="149"/>
    </row>
    <row r="506">
      <c r="G506" s="80"/>
      <c r="H506" s="80"/>
      <c r="I506" s="80"/>
      <c r="J506" s="80"/>
      <c r="K506" s="80"/>
      <c r="L506" s="80"/>
      <c r="M506" s="149"/>
    </row>
    <row r="507">
      <c r="G507" s="80"/>
      <c r="H507" s="80"/>
      <c r="I507" s="80"/>
      <c r="J507" s="80"/>
      <c r="K507" s="80"/>
      <c r="L507" s="80"/>
      <c r="M507" s="149"/>
    </row>
    <row r="508">
      <c r="G508" s="80"/>
      <c r="H508" s="80"/>
      <c r="I508" s="80"/>
      <c r="J508" s="80"/>
      <c r="K508" s="80"/>
      <c r="L508" s="80"/>
      <c r="M508" s="149"/>
    </row>
    <row r="509">
      <c r="G509" s="80"/>
      <c r="H509" s="80"/>
      <c r="I509" s="80"/>
      <c r="J509" s="80"/>
      <c r="K509" s="80"/>
      <c r="L509" s="80"/>
      <c r="M509" s="149"/>
    </row>
    <row r="510">
      <c r="G510" s="80"/>
      <c r="H510" s="80"/>
      <c r="I510" s="80"/>
      <c r="J510" s="80"/>
      <c r="K510" s="80"/>
      <c r="L510" s="80"/>
      <c r="M510" s="149"/>
    </row>
    <row r="511">
      <c r="G511" s="80"/>
      <c r="H511" s="80"/>
      <c r="I511" s="80"/>
      <c r="J511" s="80"/>
      <c r="K511" s="80"/>
      <c r="L511" s="80"/>
      <c r="M511" s="149"/>
    </row>
    <row r="512">
      <c r="G512" s="80"/>
      <c r="H512" s="80"/>
      <c r="I512" s="80"/>
      <c r="J512" s="80"/>
      <c r="K512" s="80"/>
      <c r="L512" s="80"/>
      <c r="M512" s="149"/>
    </row>
    <row r="513">
      <c r="G513" s="80"/>
      <c r="H513" s="80"/>
      <c r="I513" s="80"/>
      <c r="J513" s="80"/>
      <c r="K513" s="80"/>
      <c r="L513" s="80"/>
      <c r="M513" s="149"/>
    </row>
    <row r="514">
      <c r="G514" s="80"/>
      <c r="H514" s="80"/>
      <c r="I514" s="80"/>
      <c r="J514" s="80"/>
      <c r="K514" s="80"/>
      <c r="L514" s="80"/>
      <c r="M514" s="149"/>
    </row>
    <row r="515">
      <c r="G515" s="80"/>
      <c r="H515" s="80"/>
      <c r="I515" s="80"/>
      <c r="J515" s="80"/>
      <c r="K515" s="80"/>
      <c r="L515" s="80"/>
      <c r="M515" s="149"/>
    </row>
    <row r="516">
      <c r="G516" s="80"/>
      <c r="H516" s="80"/>
      <c r="I516" s="80"/>
      <c r="J516" s="80"/>
      <c r="K516" s="80"/>
      <c r="L516" s="80"/>
      <c r="M516" s="149"/>
    </row>
    <row r="517">
      <c r="G517" s="80"/>
      <c r="H517" s="80"/>
      <c r="I517" s="80"/>
      <c r="J517" s="80"/>
      <c r="K517" s="80"/>
      <c r="L517" s="80"/>
      <c r="M517" s="149"/>
    </row>
    <row r="518">
      <c r="G518" s="80"/>
      <c r="H518" s="80"/>
      <c r="I518" s="80"/>
      <c r="J518" s="80"/>
      <c r="K518" s="80"/>
      <c r="L518" s="80"/>
      <c r="M518" s="149"/>
    </row>
    <row r="519">
      <c r="G519" s="80"/>
      <c r="H519" s="80"/>
      <c r="I519" s="80"/>
      <c r="J519" s="80"/>
      <c r="K519" s="80"/>
      <c r="L519" s="80"/>
      <c r="M519" s="149"/>
    </row>
    <row r="520">
      <c r="G520" s="80"/>
      <c r="H520" s="80"/>
      <c r="I520" s="80"/>
      <c r="J520" s="80"/>
      <c r="K520" s="80"/>
      <c r="L520" s="80"/>
      <c r="M520" s="149"/>
    </row>
    <row r="521">
      <c r="G521" s="80"/>
      <c r="H521" s="80"/>
      <c r="I521" s="80"/>
      <c r="J521" s="80"/>
      <c r="K521" s="80"/>
      <c r="L521" s="80"/>
      <c r="M521" s="149"/>
    </row>
    <row r="522">
      <c r="G522" s="80"/>
      <c r="H522" s="80"/>
      <c r="I522" s="80"/>
      <c r="J522" s="80"/>
      <c r="K522" s="80"/>
      <c r="L522" s="80"/>
      <c r="M522" s="149"/>
    </row>
    <row r="523">
      <c r="G523" s="80"/>
      <c r="H523" s="80"/>
      <c r="I523" s="80"/>
      <c r="J523" s="80"/>
      <c r="K523" s="80"/>
      <c r="L523" s="80"/>
      <c r="M523" s="149"/>
    </row>
    <row r="524">
      <c r="G524" s="80"/>
      <c r="H524" s="80"/>
      <c r="I524" s="80"/>
      <c r="J524" s="80"/>
      <c r="K524" s="80"/>
      <c r="L524" s="80"/>
      <c r="M524" s="149"/>
    </row>
    <row r="525">
      <c r="G525" s="80"/>
      <c r="H525" s="80"/>
      <c r="I525" s="80"/>
      <c r="J525" s="80"/>
      <c r="K525" s="80"/>
      <c r="L525" s="80"/>
      <c r="M525" s="149"/>
    </row>
    <row r="526">
      <c r="G526" s="80"/>
      <c r="H526" s="80"/>
      <c r="I526" s="80"/>
      <c r="J526" s="80"/>
      <c r="K526" s="80"/>
      <c r="L526" s="80"/>
      <c r="M526" s="149"/>
    </row>
    <row r="527">
      <c r="G527" s="80"/>
      <c r="H527" s="80"/>
      <c r="I527" s="80"/>
      <c r="J527" s="80"/>
      <c r="K527" s="80"/>
      <c r="L527" s="80"/>
      <c r="M527" s="149"/>
    </row>
    <row r="528">
      <c r="G528" s="80"/>
      <c r="H528" s="80"/>
      <c r="I528" s="80"/>
      <c r="J528" s="80"/>
      <c r="K528" s="80"/>
      <c r="L528" s="80"/>
      <c r="M528" s="149"/>
    </row>
    <row r="529">
      <c r="G529" s="80"/>
      <c r="H529" s="80"/>
      <c r="I529" s="80"/>
      <c r="J529" s="80"/>
      <c r="K529" s="80"/>
      <c r="L529" s="80"/>
      <c r="M529" s="149"/>
    </row>
    <row r="530">
      <c r="G530" s="80"/>
      <c r="H530" s="80"/>
      <c r="I530" s="80"/>
      <c r="J530" s="80"/>
      <c r="K530" s="80"/>
      <c r="L530" s="80"/>
      <c r="M530" s="149"/>
    </row>
    <row r="531">
      <c r="G531" s="80"/>
      <c r="H531" s="80"/>
      <c r="I531" s="80"/>
      <c r="J531" s="80"/>
      <c r="K531" s="80"/>
      <c r="L531" s="80"/>
      <c r="M531" s="149"/>
    </row>
    <row r="532">
      <c r="G532" s="80"/>
      <c r="H532" s="80"/>
      <c r="I532" s="80"/>
      <c r="J532" s="80"/>
      <c r="K532" s="80"/>
      <c r="L532" s="80"/>
      <c r="M532" s="149"/>
    </row>
    <row r="533">
      <c r="G533" s="80"/>
      <c r="H533" s="80"/>
      <c r="I533" s="80"/>
      <c r="J533" s="80"/>
      <c r="K533" s="80"/>
      <c r="L533" s="80"/>
      <c r="M533" s="149"/>
    </row>
    <row r="534">
      <c r="G534" s="80"/>
      <c r="H534" s="80"/>
      <c r="I534" s="80"/>
      <c r="J534" s="80"/>
      <c r="K534" s="80"/>
      <c r="L534" s="80"/>
      <c r="M534" s="149"/>
    </row>
    <row r="535">
      <c r="G535" s="80"/>
      <c r="H535" s="80"/>
      <c r="I535" s="80"/>
      <c r="J535" s="80"/>
      <c r="K535" s="80"/>
      <c r="L535" s="80"/>
      <c r="M535" s="149"/>
    </row>
    <row r="536">
      <c r="G536" s="80"/>
      <c r="H536" s="80"/>
      <c r="I536" s="80"/>
      <c r="J536" s="80"/>
      <c r="K536" s="80"/>
      <c r="L536" s="80"/>
      <c r="M536" s="149"/>
    </row>
    <row r="537">
      <c r="G537" s="80"/>
      <c r="H537" s="80"/>
      <c r="I537" s="80"/>
      <c r="J537" s="80"/>
      <c r="K537" s="80"/>
      <c r="L537" s="80"/>
      <c r="M537" s="149"/>
    </row>
    <row r="538">
      <c r="G538" s="80"/>
      <c r="H538" s="80"/>
      <c r="I538" s="80"/>
      <c r="J538" s="80"/>
      <c r="K538" s="80"/>
      <c r="L538" s="80"/>
      <c r="M538" s="149"/>
    </row>
    <row r="539">
      <c r="G539" s="80"/>
      <c r="H539" s="80"/>
      <c r="I539" s="80"/>
      <c r="J539" s="80"/>
      <c r="K539" s="80"/>
      <c r="L539" s="80"/>
      <c r="M539" s="149"/>
    </row>
    <row r="540">
      <c r="G540" s="80"/>
      <c r="H540" s="80"/>
      <c r="I540" s="80"/>
      <c r="J540" s="80"/>
      <c r="K540" s="80"/>
      <c r="L540" s="80"/>
      <c r="M540" s="149"/>
    </row>
    <row r="541">
      <c r="G541" s="80"/>
      <c r="H541" s="80"/>
      <c r="I541" s="80"/>
      <c r="J541" s="80"/>
      <c r="K541" s="80"/>
      <c r="L541" s="80"/>
      <c r="M541" s="149"/>
    </row>
    <row r="542">
      <c r="G542" s="80"/>
      <c r="H542" s="80"/>
      <c r="I542" s="80"/>
      <c r="J542" s="80"/>
      <c r="K542" s="80"/>
      <c r="L542" s="80"/>
      <c r="M542" s="149"/>
    </row>
    <row r="543">
      <c r="G543" s="80"/>
      <c r="H543" s="80"/>
      <c r="I543" s="80"/>
      <c r="J543" s="80"/>
      <c r="K543" s="80"/>
      <c r="L543" s="80"/>
      <c r="M543" s="149"/>
    </row>
    <row r="544">
      <c r="G544" s="80"/>
      <c r="H544" s="80"/>
      <c r="I544" s="80"/>
      <c r="J544" s="80"/>
      <c r="K544" s="80"/>
      <c r="L544" s="80"/>
      <c r="M544" s="149"/>
    </row>
    <row r="545">
      <c r="G545" s="80"/>
      <c r="H545" s="80"/>
      <c r="I545" s="80"/>
      <c r="J545" s="80"/>
      <c r="K545" s="80"/>
      <c r="L545" s="80"/>
      <c r="M545" s="149"/>
    </row>
    <row r="546">
      <c r="G546" s="80"/>
      <c r="H546" s="80"/>
      <c r="I546" s="80"/>
      <c r="J546" s="80"/>
      <c r="K546" s="80"/>
      <c r="L546" s="80"/>
      <c r="M546" s="149"/>
    </row>
    <row r="547">
      <c r="G547" s="80"/>
      <c r="H547" s="80"/>
      <c r="I547" s="80"/>
      <c r="J547" s="80"/>
      <c r="K547" s="80"/>
      <c r="L547" s="80"/>
      <c r="M547" s="149"/>
    </row>
    <row r="548">
      <c r="G548" s="80"/>
      <c r="H548" s="80"/>
      <c r="I548" s="80"/>
      <c r="J548" s="80"/>
      <c r="K548" s="80"/>
      <c r="L548" s="80"/>
      <c r="M548" s="149"/>
    </row>
    <row r="549">
      <c r="G549" s="80"/>
      <c r="H549" s="80"/>
      <c r="I549" s="80"/>
      <c r="J549" s="80"/>
      <c r="K549" s="80"/>
      <c r="L549" s="80"/>
      <c r="M549" s="149"/>
    </row>
    <row r="550">
      <c r="G550" s="80"/>
      <c r="H550" s="80"/>
      <c r="I550" s="80"/>
      <c r="J550" s="80"/>
      <c r="K550" s="80"/>
      <c r="L550" s="80"/>
      <c r="M550" s="149"/>
    </row>
    <row r="551">
      <c r="G551" s="80"/>
      <c r="H551" s="80"/>
      <c r="I551" s="80"/>
      <c r="J551" s="80"/>
      <c r="K551" s="80"/>
      <c r="L551" s="80"/>
      <c r="M551" s="149"/>
    </row>
    <row r="552">
      <c r="G552" s="80"/>
      <c r="H552" s="80"/>
      <c r="I552" s="80"/>
      <c r="J552" s="80"/>
      <c r="K552" s="80"/>
      <c r="L552" s="80"/>
      <c r="M552" s="149"/>
    </row>
    <row r="553">
      <c r="G553" s="80"/>
      <c r="H553" s="80"/>
      <c r="I553" s="80"/>
      <c r="J553" s="80"/>
      <c r="K553" s="80"/>
      <c r="L553" s="80"/>
      <c r="M553" s="149"/>
    </row>
    <row r="554">
      <c r="G554" s="80"/>
      <c r="H554" s="80"/>
      <c r="I554" s="80"/>
      <c r="J554" s="80"/>
      <c r="K554" s="80"/>
      <c r="L554" s="80"/>
      <c r="M554" s="149"/>
    </row>
    <row r="555">
      <c r="G555" s="80"/>
      <c r="H555" s="80"/>
      <c r="I555" s="80"/>
      <c r="J555" s="80"/>
      <c r="K555" s="80"/>
      <c r="L555" s="80"/>
      <c r="M555" s="149"/>
    </row>
    <row r="556">
      <c r="G556" s="80"/>
      <c r="H556" s="80"/>
      <c r="I556" s="80"/>
      <c r="J556" s="80"/>
      <c r="K556" s="80"/>
      <c r="L556" s="80"/>
      <c r="M556" s="149"/>
    </row>
    <row r="557">
      <c r="G557" s="80"/>
      <c r="H557" s="80"/>
      <c r="I557" s="80"/>
      <c r="J557" s="80"/>
      <c r="K557" s="80"/>
      <c r="L557" s="80"/>
      <c r="M557" s="149"/>
    </row>
    <row r="558">
      <c r="G558" s="80"/>
      <c r="H558" s="80"/>
      <c r="I558" s="80"/>
      <c r="J558" s="80"/>
      <c r="K558" s="80"/>
      <c r="L558" s="80"/>
      <c r="M558" s="149"/>
    </row>
    <row r="559">
      <c r="G559" s="80"/>
      <c r="H559" s="80"/>
      <c r="I559" s="80"/>
      <c r="J559" s="80"/>
      <c r="K559" s="80"/>
      <c r="L559" s="80"/>
      <c r="M559" s="149"/>
    </row>
    <row r="560">
      <c r="G560" s="80"/>
      <c r="H560" s="80"/>
      <c r="I560" s="80"/>
      <c r="J560" s="80"/>
      <c r="K560" s="80"/>
      <c r="L560" s="80"/>
      <c r="M560" s="149"/>
    </row>
    <row r="561">
      <c r="G561" s="80"/>
      <c r="H561" s="80"/>
      <c r="I561" s="80"/>
      <c r="J561" s="80"/>
      <c r="K561" s="80"/>
      <c r="L561" s="80"/>
      <c r="M561" s="149"/>
    </row>
    <row r="562">
      <c r="G562" s="80"/>
      <c r="H562" s="80"/>
      <c r="I562" s="80"/>
      <c r="J562" s="80"/>
      <c r="K562" s="80"/>
      <c r="L562" s="80"/>
      <c r="M562" s="149"/>
    </row>
    <row r="563">
      <c r="G563" s="80"/>
      <c r="H563" s="80"/>
      <c r="I563" s="80"/>
      <c r="J563" s="80"/>
      <c r="K563" s="80"/>
      <c r="L563" s="80"/>
      <c r="M563" s="149"/>
    </row>
    <row r="564">
      <c r="G564" s="80"/>
      <c r="H564" s="80"/>
      <c r="I564" s="80"/>
      <c r="J564" s="80"/>
      <c r="K564" s="80"/>
      <c r="L564" s="80"/>
      <c r="M564" s="149"/>
    </row>
    <row r="565">
      <c r="G565" s="80"/>
      <c r="H565" s="80"/>
      <c r="I565" s="80"/>
      <c r="J565" s="80"/>
      <c r="K565" s="80"/>
      <c r="L565" s="80"/>
      <c r="M565" s="149"/>
    </row>
    <row r="566">
      <c r="G566" s="80"/>
      <c r="H566" s="80"/>
      <c r="I566" s="80"/>
      <c r="J566" s="80"/>
      <c r="K566" s="80"/>
      <c r="L566" s="80"/>
      <c r="M566" s="149"/>
    </row>
    <row r="567">
      <c r="G567" s="80"/>
      <c r="H567" s="80"/>
      <c r="I567" s="80"/>
      <c r="J567" s="80"/>
      <c r="K567" s="80"/>
      <c r="L567" s="80"/>
      <c r="M567" s="149"/>
    </row>
    <row r="568">
      <c r="G568" s="80"/>
      <c r="H568" s="80"/>
      <c r="I568" s="80"/>
      <c r="J568" s="80"/>
      <c r="K568" s="80"/>
      <c r="L568" s="80"/>
      <c r="M568" s="149"/>
    </row>
    <row r="569">
      <c r="G569" s="80"/>
      <c r="H569" s="80"/>
      <c r="I569" s="80"/>
      <c r="J569" s="80"/>
      <c r="K569" s="80"/>
      <c r="L569" s="80"/>
      <c r="M569" s="149"/>
    </row>
    <row r="570">
      <c r="G570" s="80"/>
      <c r="H570" s="80"/>
      <c r="I570" s="80"/>
      <c r="J570" s="80"/>
      <c r="K570" s="80"/>
      <c r="L570" s="80"/>
      <c r="M570" s="149"/>
    </row>
    <row r="571">
      <c r="G571" s="80"/>
      <c r="H571" s="80"/>
      <c r="I571" s="80"/>
      <c r="J571" s="80"/>
      <c r="K571" s="80"/>
      <c r="L571" s="80"/>
      <c r="M571" s="149"/>
    </row>
    <row r="572">
      <c r="G572" s="80"/>
      <c r="H572" s="80"/>
      <c r="I572" s="80"/>
      <c r="J572" s="80"/>
      <c r="K572" s="80"/>
      <c r="L572" s="80"/>
      <c r="M572" s="149"/>
    </row>
    <row r="573">
      <c r="G573" s="80"/>
      <c r="H573" s="80"/>
      <c r="I573" s="80"/>
      <c r="J573" s="80"/>
      <c r="K573" s="80"/>
      <c r="L573" s="80"/>
      <c r="M573" s="149"/>
    </row>
    <row r="574">
      <c r="G574" s="80"/>
      <c r="H574" s="80"/>
      <c r="I574" s="80"/>
      <c r="J574" s="80"/>
      <c r="K574" s="80"/>
      <c r="L574" s="80"/>
      <c r="M574" s="149"/>
    </row>
    <row r="575">
      <c r="G575" s="80"/>
      <c r="H575" s="80"/>
      <c r="I575" s="80"/>
      <c r="J575" s="80"/>
      <c r="K575" s="80"/>
      <c r="L575" s="80"/>
      <c r="M575" s="149"/>
    </row>
    <row r="576">
      <c r="G576" s="80"/>
      <c r="H576" s="80"/>
      <c r="I576" s="80"/>
      <c r="J576" s="80"/>
      <c r="K576" s="80"/>
      <c r="L576" s="80"/>
      <c r="M576" s="149"/>
    </row>
    <row r="577">
      <c r="G577" s="80"/>
      <c r="H577" s="80"/>
      <c r="I577" s="80"/>
      <c r="J577" s="80"/>
      <c r="K577" s="80"/>
      <c r="L577" s="80"/>
      <c r="M577" s="149"/>
    </row>
    <row r="578">
      <c r="G578" s="80"/>
      <c r="H578" s="80"/>
      <c r="I578" s="80"/>
      <c r="J578" s="80"/>
      <c r="K578" s="80"/>
      <c r="L578" s="80"/>
      <c r="M578" s="149"/>
    </row>
    <row r="579">
      <c r="G579" s="80"/>
      <c r="H579" s="80"/>
      <c r="I579" s="80"/>
      <c r="J579" s="80"/>
      <c r="K579" s="80"/>
      <c r="L579" s="80"/>
      <c r="M579" s="149"/>
    </row>
    <row r="580">
      <c r="G580" s="80"/>
      <c r="H580" s="80"/>
      <c r="I580" s="80"/>
      <c r="J580" s="80"/>
      <c r="K580" s="80"/>
      <c r="L580" s="80"/>
      <c r="M580" s="149"/>
    </row>
    <row r="581">
      <c r="G581" s="80"/>
      <c r="H581" s="80"/>
      <c r="I581" s="80"/>
      <c r="J581" s="80"/>
      <c r="K581" s="80"/>
      <c r="L581" s="80"/>
      <c r="M581" s="149"/>
    </row>
    <row r="582">
      <c r="G582" s="80"/>
      <c r="H582" s="80"/>
      <c r="I582" s="80"/>
      <c r="J582" s="80"/>
      <c r="K582" s="80"/>
      <c r="L582" s="80"/>
      <c r="M582" s="149"/>
    </row>
    <row r="583">
      <c r="G583" s="80"/>
      <c r="H583" s="80"/>
      <c r="I583" s="80"/>
      <c r="J583" s="80"/>
      <c r="K583" s="80"/>
      <c r="L583" s="80"/>
      <c r="M583" s="149"/>
    </row>
    <row r="584">
      <c r="G584" s="80"/>
      <c r="H584" s="80"/>
      <c r="I584" s="80"/>
      <c r="J584" s="80"/>
      <c r="K584" s="80"/>
      <c r="L584" s="80"/>
      <c r="M584" s="149"/>
    </row>
    <row r="585">
      <c r="G585" s="80"/>
      <c r="H585" s="80"/>
      <c r="I585" s="80"/>
      <c r="J585" s="80"/>
      <c r="K585" s="80"/>
      <c r="L585" s="80"/>
      <c r="M585" s="149"/>
    </row>
    <row r="586">
      <c r="G586" s="80"/>
      <c r="H586" s="80"/>
      <c r="I586" s="80"/>
      <c r="J586" s="80"/>
      <c r="K586" s="80"/>
      <c r="L586" s="80"/>
      <c r="M586" s="149"/>
    </row>
    <row r="587">
      <c r="G587" s="80"/>
      <c r="H587" s="80"/>
      <c r="I587" s="80"/>
      <c r="J587" s="80"/>
      <c r="K587" s="80"/>
      <c r="L587" s="80"/>
      <c r="M587" s="149"/>
    </row>
    <row r="588">
      <c r="G588" s="80"/>
      <c r="H588" s="80"/>
      <c r="I588" s="80"/>
      <c r="J588" s="80"/>
      <c r="K588" s="80"/>
      <c r="L588" s="80"/>
      <c r="M588" s="149"/>
    </row>
    <row r="589">
      <c r="G589" s="80"/>
      <c r="H589" s="80"/>
      <c r="I589" s="80"/>
      <c r="J589" s="80"/>
      <c r="K589" s="80"/>
      <c r="L589" s="80"/>
      <c r="M589" s="149"/>
    </row>
    <row r="590">
      <c r="G590" s="80"/>
      <c r="H590" s="80"/>
      <c r="I590" s="80"/>
      <c r="J590" s="80"/>
      <c r="K590" s="80"/>
      <c r="L590" s="80"/>
      <c r="M590" s="149"/>
    </row>
    <row r="591">
      <c r="G591" s="80"/>
      <c r="H591" s="80"/>
      <c r="I591" s="80"/>
      <c r="J591" s="80"/>
      <c r="K591" s="80"/>
      <c r="L591" s="80"/>
      <c r="M591" s="149"/>
    </row>
    <row r="592">
      <c r="G592" s="80"/>
      <c r="H592" s="80"/>
      <c r="I592" s="80"/>
      <c r="J592" s="80"/>
      <c r="K592" s="80"/>
      <c r="L592" s="80"/>
      <c r="M592" s="149"/>
    </row>
    <row r="593">
      <c r="G593" s="80"/>
      <c r="H593" s="80"/>
      <c r="I593" s="80"/>
      <c r="J593" s="80"/>
      <c r="K593" s="80"/>
      <c r="L593" s="80"/>
      <c r="M593" s="149"/>
    </row>
    <row r="594">
      <c r="G594" s="80"/>
      <c r="H594" s="80"/>
      <c r="I594" s="80"/>
      <c r="J594" s="80"/>
      <c r="K594" s="80"/>
      <c r="L594" s="80"/>
      <c r="M594" s="149"/>
    </row>
    <row r="595">
      <c r="G595" s="80"/>
      <c r="H595" s="80"/>
      <c r="I595" s="80"/>
      <c r="J595" s="80"/>
      <c r="K595" s="80"/>
      <c r="L595" s="80"/>
      <c r="M595" s="149"/>
    </row>
    <row r="596">
      <c r="G596" s="80"/>
      <c r="H596" s="80"/>
      <c r="I596" s="80"/>
      <c r="J596" s="80"/>
      <c r="K596" s="80"/>
      <c r="L596" s="80"/>
      <c r="M596" s="149"/>
    </row>
    <row r="597">
      <c r="G597" s="80"/>
      <c r="H597" s="80"/>
      <c r="I597" s="80"/>
      <c r="J597" s="80"/>
      <c r="K597" s="80"/>
      <c r="L597" s="80"/>
      <c r="M597" s="149"/>
    </row>
    <row r="598">
      <c r="G598" s="80"/>
      <c r="H598" s="80"/>
      <c r="I598" s="80"/>
      <c r="J598" s="80"/>
      <c r="K598" s="80"/>
      <c r="L598" s="80"/>
      <c r="M598" s="149"/>
    </row>
    <row r="599">
      <c r="G599" s="80"/>
      <c r="H599" s="80"/>
      <c r="I599" s="80"/>
      <c r="J599" s="80"/>
      <c r="K599" s="80"/>
      <c r="L599" s="80"/>
      <c r="M599" s="149"/>
    </row>
    <row r="600">
      <c r="G600" s="80"/>
      <c r="H600" s="80"/>
      <c r="I600" s="80"/>
      <c r="J600" s="80"/>
      <c r="K600" s="80"/>
      <c r="L600" s="80"/>
      <c r="M600" s="149"/>
    </row>
    <row r="601">
      <c r="G601" s="80"/>
      <c r="H601" s="80"/>
      <c r="I601" s="80"/>
      <c r="J601" s="80"/>
      <c r="K601" s="80"/>
      <c r="L601" s="80"/>
      <c r="M601" s="149"/>
    </row>
    <row r="602">
      <c r="G602" s="80"/>
      <c r="H602" s="80"/>
      <c r="I602" s="80"/>
      <c r="J602" s="80"/>
      <c r="K602" s="80"/>
      <c r="L602" s="80"/>
      <c r="M602" s="149"/>
    </row>
    <row r="603">
      <c r="G603" s="80"/>
      <c r="H603" s="80"/>
      <c r="I603" s="80"/>
      <c r="J603" s="80"/>
      <c r="K603" s="80"/>
      <c r="L603" s="80"/>
      <c r="M603" s="149"/>
    </row>
    <row r="604">
      <c r="G604" s="80"/>
      <c r="H604" s="80"/>
      <c r="I604" s="80"/>
      <c r="J604" s="80"/>
      <c r="K604" s="80"/>
      <c r="L604" s="80"/>
      <c r="M604" s="149"/>
    </row>
    <row r="605">
      <c r="G605" s="80"/>
      <c r="H605" s="80"/>
      <c r="I605" s="80"/>
      <c r="J605" s="80"/>
      <c r="K605" s="80"/>
      <c r="L605" s="80"/>
      <c r="M605" s="149"/>
    </row>
    <row r="606">
      <c r="G606" s="80"/>
      <c r="H606" s="80"/>
      <c r="I606" s="80"/>
      <c r="J606" s="80"/>
      <c r="K606" s="80"/>
      <c r="L606" s="80"/>
      <c r="M606" s="149"/>
    </row>
    <row r="607">
      <c r="G607" s="80"/>
      <c r="H607" s="80"/>
      <c r="I607" s="80"/>
      <c r="J607" s="80"/>
      <c r="K607" s="80"/>
      <c r="L607" s="80"/>
      <c r="M607" s="149"/>
    </row>
    <row r="608">
      <c r="G608" s="80"/>
      <c r="H608" s="80"/>
      <c r="I608" s="80"/>
      <c r="J608" s="80"/>
      <c r="K608" s="80"/>
      <c r="L608" s="80"/>
      <c r="M608" s="149"/>
    </row>
    <row r="609">
      <c r="G609" s="80"/>
      <c r="H609" s="80"/>
      <c r="I609" s="80"/>
      <c r="J609" s="80"/>
      <c r="K609" s="80"/>
      <c r="L609" s="80"/>
      <c r="M609" s="149"/>
    </row>
    <row r="610">
      <c r="G610" s="80"/>
      <c r="H610" s="80"/>
      <c r="I610" s="80"/>
      <c r="J610" s="80"/>
      <c r="K610" s="80"/>
      <c r="L610" s="80"/>
      <c r="M610" s="149"/>
    </row>
    <row r="611">
      <c r="G611" s="80"/>
      <c r="H611" s="80"/>
      <c r="I611" s="80"/>
      <c r="J611" s="80"/>
      <c r="K611" s="80"/>
      <c r="L611" s="80"/>
      <c r="M611" s="149"/>
    </row>
    <row r="612">
      <c r="G612" s="80"/>
      <c r="H612" s="80"/>
      <c r="I612" s="80"/>
      <c r="J612" s="80"/>
      <c r="K612" s="80"/>
      <c r="L612" s="80"/>
      <c r="M612" s="149"/>
    </row>
    <row r="613">
      <c r="G613" s="80"/>
      <c r="H613" s="80"/>
      <c r="I613" s="80"/>
      <c r="J613" s="80"/>
      <c r="K613" s="80"/>
      <c r="L613" s="80"/>
      <c r="M613" s="149"/>
    </row>
    <row r="614">
      <c r="G614" s="80"/>
      <c r="H614" s="80"/>
      <c r="I614" s="80"/>
      <c r="J614" s="80"/>
      <c r="K614" s="80"/>
      <c r="L614" s="80"/>
      <c r="M614" s="149"/>
    </row>
    <row r="615">
      <c r="G615" s="80"/>
      <c r="H615" s="80"/>
      <c r="I615" s="80"/>
      <c r="J615" s="80"/>
      <c r="K615" s="80"/>
      <c r="L615" s="80"/>
      <c r="M615" s="149"/>
    </row>
    <row r="616">
      <c r="G616" s="80"/>
      <c r="H616" s="80"/>
      <c r="I616" s="80"/>
      <c r="J616" s="80"/>
      <c r="K616" s="80"/>
      <c r="L616" s="80"/>
      <c r="M616" s="149"/>
    </row>
    <row r="617">
      <c r="G617" s="80"/>
      <c r="H617" s="80"/>
      <c r="I617" s="80"/>
      <c r="J617" s="80"/>
      <c r="K617" s="80"/>
      <c r="L617" s="80"/>
      <c r="M617" s="149"/>
    </row>
    <row r="618">
      <c r="G618" s="80"/>
      <c r="H618" s="80"/>
      <c r="I618" s="80"/>
      <c r="J618" s="80"/>
      <c r="K618" s="80"/>
      <c r="L618" s="80"/>
      <c r="M618" s="149"/>
    </row>
    <row r="619">
      <c r="G619" s="80"/>
      <c r="H619" s="80"/>
      <c r="I619" s="80"/>
      <c r="J619" s="80"/>
      <c r="K619" s="80"/>
      <c r="L619" s="80"/>
      <c r="M619" s="149"/>
    </row>
    <row r="620">
      <c r="G620" s="80"/>
      <c r="H620" s="80"/>
      <c r="I620" s="80"/>
      <c r="J620" s="80"/>
      <c r="K620" s="80"/>
      <c r="L620" s="80"/>
      <c r="M620" s="149"/>
    </row>
    <row r="621">
      <c r="G621" s="80"/>
      <c r="H621" s="80"/>
      <c r="I621" s="80"/>
      <c r="J621" s="80"/>
      <c r="K621" s="80"/>
      <c r="L621" s="80"/>
      <c r="M621" s="149"/>
    </row>
    <row r="622">
      <c r="G622" s="80"/>
      <c r="H622" s="80"/>
      <c r="I622" s="80"/>
      <c r="J622" s="80"/>
      <c r="K622" s="80"/>
      <c r="L622" s="80"/>
      <c r="M622" s="149"/>
    </row>
    <row r="623">
      <c r="G623" s="80"/>
      <c r="H623" s="80"/>
      <c r="I623" s="80"/>
      <c r="J623" s="80"/>
      <c r="K623" s="80"/>
      <c r="L623" s="80"/>
      <c r="M623" s="149"/>
    </row>
    <row r="624">
      <c r="G624" s="80"/>
      <c r="H624" s="80"/>
      <c r="I624" s="80"/>
      <c r="J624" s="80"/>
      <c r="K624" s="80"/>
      <c r="L624" s="80"/>
      <c r="M624" s="149"/>
    </row>
    <row r="625">
      <c r="G625" s="80"/>
      <c r="H625" s="80"/>
      <c r="I625" s="80"/>
      <c r="J625" s="80"/>
      <c r="K625" s="80"/>
      <c r="L625" s="80"/>
      <c r="M625" s="149"/>
    </row>
    <row r="626">
      <c r="G626" s="80"/>
      <c r="H626" s="80"/>
      <c r="I626" s="80"/>
      <c r="J626" s="80"/>
      <c r="K626" s="80"/>
      <c r="L626" s="80"/>
      <c r="M626" s="149"/>
    </row>
    <row r="627">
      <c r="G627" s="80"/>
      <c r="H627" s="80"/>
      <c r="I627" s="80"/>
      <c r="J627" s="80"/>
      <c r="K627" s="80"/>
      <c r="L627" s="80"/>
      <c r="M627" s="149"/>
    </row>
    <row r="628">
      <c r="G628" s="80"/>
      <c r="H628" s="80"/>
      <c r="I628" s="80"/>
      <c r="J628" s="80"/>
      <c r="K628" s="80"/>
      <c r="L628" s="80"/>
      <c r="M628" s="149"/>
    </row>
    <row r="629">
      <c r="G629" s="80"/>
      <c r="H629" s="80"/>
      <c r="I629" s="80"/>
      <c r="J629" s="80"/>
      <c r="K629" s="80"/>
      <c r="L629" s="80"/>
      <c r="M629" s="149"/>
    </row>
    <row r="630">
      <c r="G630" s="80"/>
      <c r="H630" s="80"/>
      <c r="I630" s="80"/>
      <c r="J630" s="80"/>
      <c r="K630" s="80"/>
      <c r="L630" s="80"/>
      <c r="M630" s="149"/>
    </row>
    <row r="631">
      <c r="G631" s="80"/>
      <c r="H631" s="80"/>
      <c r="I631" s="80"/>
      <c r="J631" s="80"/>
      <c r="K631" s="80"/>
      <c r="L631" s="80"/>
      <c r="M631" s="149"/>
    </row>
    <row r="632">
      <c r="G632" s="80"/>
      <c r="H632" s="80"/>
      <c r="I632" s="80"/>
      <c r="J632" s="80"/>
      <c r="K632" s="80"/>
      <c r="L632" s="80"/>
      <c r="M632" s="149"/>
    </row>
    <row r="633">
      <c r="G633" s="80"/>
      <c r="H633" s="80"/>
      <c r="I633" s="80"/>
      <c r="J633" s="80"/>
      <c r="K633" s="80"/>
      <c r="L633" s="80"/>
      <c r="M633" s="149"/>
    </row>
    <row r="634">
      <c r="G634" s="80"/>
      <c r="H634" s="80"/>
      <c r="I634" s="80"/>
      <c r="J634" s="80"/>
      <c r="K634" s="80"/>
      <c r="L634" s="80"/>
      <c r="M634" s="149"/>
    </row>
    <row r="635">
      <c r="G635" s="80"/>
      <c r="H635" s="80"/>
      <c r="I635" s="80"/>
      <c r="J635" s="80"/>
      <c r="K635" s="80"/>
      <c r="L635" s="80"/>
      <c r="M635" s="149"/>
    </row>
    <row r="636">
      <c r="G636" s="80"/>
      <c r="H636" s="80"/>
      <c r="I636" s="80"/>
      <c r="J636" s="80"/>
      <c r="K636" s="80"/>
      <c r="L636" s="80"/>
      <c r="M636" s="149"/>
    </row>
    <row r="637">
      <c r="G637" s="80"/>
      <c r="H637" s="80"/>
      <c r="I637" s="80"/>
      <c r="J637" s="80"/>
      <c r="K637" s="80"/>
      <c r="L637" s="80"/>
      <c r="M637" s="149"/>
    </row>
    <row r="638">
      <c r="G638" s="80"/>
      <c r="H638" s="80"/>
      <c r="I638" s="80"/>
      <c r="J638" s="80"/>
      <c r="K638" s="80"/>
      <c r="L638" s="80"/>
      <c r="M638" s="149"/>
    </row>
    <row r="639">
      <c r="G639" s="80"/>
      <c r="H639" s="80"/>
      <c r="I639" s="80"/>
      <c r="J639" s="80"/>
      <c r="K639" s="80"/>
      <c r="L639" s="80"/>
      <c r="M639" s="149"/>
    </row>
    <row r="640">
      <c r="G640" s="80"/>
      <c r="H640" s="80"/>
      <c r="I640" s="80"/>
      <c r="J640" s="80"/>
      <c r="K640" s="80"/>
      <c r="L640" s="80"/>
      <c r="M640" s="149"/>
    </row>
    <row r="641">
      <c r="G641" s="80"/>
      <c r="H641" s="80"/>
      <c r="I641" s="80"/>
      <c r="J641" s="80"/>
      <c r="K641" s="80"/>
      <c r="L641" s="80"/>
      <c r="M641" s="149"/>
    </row>
    <row r="642">
      <c r="G642" s="80"/>
      <c r="H642" s="80"/>
      <c r="I642" s="80"/>
      <c r="J642" s="80"/>
      <c r="K642" s="80"/>
      <c r="L642" s="80"/>
      <c r="M642" s="149"/>
    </row>
    <row r="643">
      <c r="G643" s="80"/>
      <c r="H643" s="80"/>
      <c r="I643" s="80"/>
      <c r="J643" s="80"/>
      <c r="K643" s="80"/>
      <c r="L643" s="80"/>
      <c r="M643" s="149"/>
    </row>
    <row r="644">
      <c r="G644" s="80"/>
      <c r="H644" s="80"/>
      <c r="I644" s="80"/>
      <c r="J644" s="80"/>
      <c r="K644" s="80"/>
      <c r="L644" s="80"/>
      <c r="M644" s="149"/>
    </row>
    <row r="645">
      <c r="G645" s="80"/>
      <c r="H645" s="80"/>
      <c r="I645" s="80"/>
      <c r="J645" s="80"/>
      <c r="K645" s="80"/>
      <c r="L645" s="80"/>
      <c r="M645" s="149"/>
    </row>
    <row r="646">
      <c r="G646" s="80"/>
      <c r="H646" s="80"/>
      <c r="I646" s="80"/>
      <c r="J646" s="80"/>
      <c r="K646" s="80"/>
      <c r="L646" s="80"/>
      <c r="M646" s="149"/>
    </row>
    <row r="647">
      <c r="G647" s="80"/>
      <c r="H647" s="80"/>
      <c r="I647" s="80"/>
      <c r="J647" s="80"/>
      <c r="K647" s="80"/>
      <c r="L647" s="80"/>
      <c r="M647" s="149"/>
    </row>
    <row r="648">
      <c r="G648" s="80"/>
      <c r="H648" s="80"/>
      <c r="I648" s="80"/>
      <c r="J648" s="80"/>
      <c r="K648" s="80"/>
      <c r="L648" s="80"/>
      <c r="M648" s="149"/>
    </row>
    <row r="649">
      <c r="G649" s="80"/>
      <c r="H649" s="80"/>
      <c r="I649" s="80"/>
      <c r="J649" s="80"/>
      <c r="K649" s="80"/>
      <c r="L649" s="80"/>
      <c r="M649" s="149"/>
    </row>
    <row r="650">
      <c r="G650" s="80"/>
      <c r="H650" s="80"/>
      <c r="I650" s="80"/>
      <c r="J650" s="80"/>
      <c r="K650" s="80"/>
      <c r="L650" s="80"/>
      <c r="M650" s="149"/>
    </row>
    <row r="651">
      <c r="G651" s="80"/>
      <c r="H651" s="80"/>
      <c r="I651" s="80"/>
      <c r="J651" s="80"/>
      <c r="K651" s="80"/>
      <c r="L651" s="80"/>
      <c r="M651" s="149"/>
    </row>
    <row r="652">
      <c r="G652" s="80"/>
      <c r="H652" s="80"/>
      <c r="I652" s="80"/>
      <c r="J652" s="80"/>
      <c r="K652" s="80"/>
      <c r="L652" s="80"/>
      <c r="M652" s="149"/>
    </row>
    <row r="653">
      <c r="G653" s="80"/>
      <c r="H653" s="80"/>
      <c r="I653" s="80"/>
      <c r="J653" s="80"/>
      <c r="K653" s="80"/>
      <c r="L653" s="80"/>
      <c r="M653" s="149"/>
    </row>
    <row r="654">
      <c r="G654" s="80"/>
      <c r="H654" s="80"/>
      <c r="I654" s="80"/>
      <c r="J654" s="80"/>
      <c r="K654" s="80"/>
      <c r="L654" s="80"/>
      <c r="M654" s="149"/>
    </row>
    <row r="655">
      <c r="G655" s="80"/>
      <c r="H655" s="80"/>
      <c r="I655" s="80"/>
      <c r="J655" s="80"/>
      <c r="K655" s="80"/>
      <c r="L655" s="80"/>
      <c r="M655" s="149"/>
    </row>
    <row r="656">
      <c r="G656" s="80"/>
      <c r="H656" s="80"/>
      <c r="I656" s="80"/>
      <c r="J656" s="80"/>
      <c r="K656" s="80"/>
      <c r="L656" s="80"/>
      <c r="M656" s="149"/>
    </row>
    <row r="657">
      <c r="G657" s="80"/>
      <c r="H657" s="80"/>
      <c r="I657" s="80"/>
      <c r="J657" s="80"/>
      <c r="K657" s="80"/>
      <c r="L657" s="80"/>
      <c r="M657" s="149"/>
    </row>
    <row r="658">
      <c r="G658" s="80"/>
      <c r="H658" s="80"/>
      <c r="I658" s="80"/>
      <c r="J658" s="80"/>
      <c r="K658" s="80"/>
      <c r="L658" s="80"/>
      <c r="M658" s="149"/>
    </row>
    <row r="659">
      <c r="G659" s="80"/>
      <c r="H659" s="80"/>
      <c r="I659" s="80"/>
      <c r="J659" s="80"/>
      <c r="K659" s="80"/>
      <c r="L659" s="80"/>
      <c r="M659" s="149"/>
    </row>
    <row r="660">
      <c r="G660" s="80"/>
      <c r="H660" s="80"/>
      <c r="I660" s="80"/>
      <c r="J660" s="80"/>
      <c r="K660" s="80"/>
      <c r="L660" s="80"/>
      <c r="M660" s="149"/>
    </row>
    <row r="661">
      <c r="G661" s="80"/>
      <c r="H661" s="80"/>
      <c r="I661" s="80"/>
      <c r="J661" s="80"/>
      <c r="K661" s="80"/>
      <c r="L661" s="80"/>
      <c r="M661" s="149"/>
    </row>
    <row r="662">
      <c r="G662" s="80"/>
      <c r="H662" s="80"/>
      <c r="I662" s="80"/>
      <c r="J662" s="80"/>
      <c r="K662" s="80"/>
      <c r="L662" s="80"/>
      <c r="M662" s="149"/>
    </row>
    <row r="663">
      <c r="G663" s="80"/>
      <c r="H663" s="80"/>
      <c r="I663" s="80"/>
      <c r="J663" s="80"/>
      <c r="K663" s="80"/>
      <c r="L663" s="80"/>
      <c r="M663" s="149"/>
    </row>
    <row r="664">
      <c r="G664" s="80"/>
      <c r="H664" s="80"/>
      <c r="I664" s="80"/>
      <c r="J664" s="80"/>
      <c r="K664" s="80"/>
      <c r="L664" s="80"/>
      <c r="M664" s="149"/>
    </row>
    <row r="665">
      <c r="G665" s="80"/>
      <c r="H665" s="80"/>
      <c r="I665" s="80"/>
      <c r="J665" s="80"/>
      <c r="K665" s="80"/>
      <c r="L665" s="80"/>
      <c r="M665" s="149"/>
    </row>
    <row r="666">
      <c r="G666" s="80"/>
      <c r="H666" s="80"/>
      <c r="I666" s="80"/>
      <c r="J666" s="80"/>
      <c r="K666" s="80"/>
      <c r="L666" s="80"/>
      <c r="M666" s="149"/>
    </row>
    <row r="667">
      <c r="G667" s="80"/>
      <c r="H667" s="80"/>
      <c r="I667" s="80"/>
      <c r="J667" s="80"/>
      <c r="K667" s="80"/>
      <c r="L667" s="80"/>
      <c r="M667" s="149"/>
    </row>
    <row r="668">
      <c r="G668" s="80"/>
      <c r="H668" s="80"/>
      <c r="I668" s="80"/>
      <c r="J668" s="80"/>
      <c r="K668" s="80"/>
      <c r="L668" s="80"/>
      <c r="M668" s="149"/>
    </row>
    <row r="669">
      <c r="G669" s="80"/>
      <c r="H669" s="80"/>
      <c r="I669" s="80"/>
      <c r="J669" s="80"/>
      <c r="K669" s="80"/>
      <c r="L669" s="80"/>
      <c r="M669" s="149"/>
    </row>
    <row r="670">
      <c r="G670" s="80"/>
      <c r="H670" s="80"/>
      <c r="I670" s="80"/>
      <c r="J670" s="80"/>
      <c r="K670" s="80"/>
      <c r="L670" s="80"/>
      <c r="M670" s="149"/>
    </row>
    <row r="671">
      <c r="G671" s="80"/>
      <c r="H671" s="80"/>
      <c r="I671" s="80"/>
      <c r="J671" s="80"/>
      <c r="K671" s="80"/>
      <c r="L671" s="80"/>
      <c r="M671" s="149"/>
    </row>
    <row r="672">
      <c r="G672" s="80"/>
      <c r="H672" s="80"/>
      <c r="I672" s="80"/>
      <c r="J672" s="80"/>
      <c r="K672" s="80"/>
      <c r="L672" s="80"/>
      <c r="M672" s="149"/>
    </row>
    <row r="673">
      <c r="G673" s="80"/>
      <c r="H673" s="80"/>
      <c r="I673" s="80"/>
      <c r="J673" s="80"/>
      <c r="K673" s="80"/>
      <c r="L673" s="80"/>
      <c r="M673" s="149"/>
    </row>
    <row r="674">
      <c r="G674" s="80"/>
      <c r="H674" s="80"/>
      <c r="I674" s="80"/>
      <c r="J674" s="80"/>
      <c r="K674" s="80"/>
      <c r="L674" s="80"/>
      <c r="M674" s="149"/>
    </row>
    <row r="675">
      <c r="G675" s="80"/>
      <c r="H675" s="80"/>
      <c r="I675" s="80"/>
      <c r="J675" s="80"/>
      <c r="K675" s="80"/>
      <c r="L675" s="80"/>
      <c r="M675" s="149"/>
    </row>
    <row r="676">
      <c r="G676" s="80"/>
      <c r="H676" s="80"/>
      <c r="I676" s="80"/>
      <c r="J676" s="80"/>
      <c r="K676" s="80"/>
      <c r="L676" s="80"/>
      <c r="M676" s="149"/>
    </row>
    <row r="677">
      <c r="G677" s="80"/>
      <c r="H677" s="80"/>
      <c r="I677" s="80"/>
      <c r="J677" s="80"/>
      <c r="K677" s="80"/>
      <c r="L677" s="80"/>
      <c r="M677" s="149"/>
    </row>
    <row r="678">
      <c r="G678" s="80"/>
      <c r="H678" s="80"/>
      <c r="I678" s="80"/>
      <c r="J678" s="80"/>
      <c r="K678" s="80"/>
      <c r="L678" s="80"/>
      <c r="M678" s="149"/>
    </row>
    <row r="679">
      <c r="G679" s="80"/>
      <c r="H679" s="80"/>
      <c r="I679" s="80"/>
      <c r="J679" s="80"/>
      <c r="K679" s="80"/>
      <c r="L679" s="80"/>
      <c r="M679" s="149"/>
    </row>
    <row r="680">
      <c r="G680" s="80"/>
      <c r="H680" s="80"/>
      <c r="I680" s="80"/>
      <c r="J680" s="80"/>
      <c r="K680" s="80"/>
      <c r="L680" s="80"/>
      <c r="M680" s="149"/>
    </row>
    <row r="681">
      <c r="G681" s="80"/>
      <c r="H681" s="80"/>
      <c r="I681" s="80"/>
      <c r="J681" s="80"/>
      <c r="K681" s="80"/>
      <c r="L681" s="80"/>
      <c r="M681" s="149"/>
    </row>
    <row r="682">
      <c r="G682" s="80"/>
      <c r="H682" s="80"/>
      <c r="I682" s="80"/>
      <c r="J682" s="80"/>
      <c r="K682" s="80"/>
      <c r="L682" s="80"/>
      <c r="M682" s="149"/>
    </row>
    <row r="683">
      <c r="G683" s="80"/>
      <c r="H683" s="80"/>
      <c r="I683" s="80"/>
      <c r="J683" s="80"/>
      <c r="K683" s="80"/>
      <c r="L683" s="80"/>
      <c r="M683" s="149"/>
    </row>
    <row r="684">
      <c r="G684" s="80"/>
      <c r="H684" s="80"/>
      <c r="I684" s="80"/>
      <c r="J684" s="80"/>
      <c r="K684" s="80"/>
      <c r="L684" s="80"/>
      <c r="M684" s="149"/>
    </row>
    <row r="685">
      <c r="G685" s="80"/>
      <c r="H685" s="80"/>
      <c r="I685" s="80"/>
      <c r="J685" s="80"/>
      <c r="K685" s="80"/>
      <c r="L685" s="80"/>
      <c r="M685" s="149"/>
    </row>
    <row r="686">
      <c r="G686" s="80"/>
      <c r="H686" s="80"/>
      <c r="I686" s="80"/>
      <c r="J686" s="80"/>
      <c r="K686" s="80"/>
      <c r="L686" s="80"/>
      <c r="M686" s="149"/>
    </row>
    <row r="687">
      <c r="G687" s="80"/>
      <c r="H687" s="80"/>
      <c r="I687" s="80"/>
      <c r="J687" s="80"/>
      <c r="K687" s="80"/>
      <c r="L687" s="80"/>
      <c r="M687" s="149"/>
    </row>
    <row r="688">
      <c r="G688" s="80"/>
      <c r="H688" s="80"/>
      <c r="I688" s="80"/>
      <c r="J688" s="80"/>
      <c r="K688" s="80"/>
      <c r="L688" s="80"/>
      <c r="M688" s="149"/>
    </row>
    <row r="689">
      <c r="G689" s="80"/>
      <c r="H689" s="80"/>
      <c r="I689" s="80"/>
      <c r="J689" s="80"/>
      <c r="K689" s="80"/>
      <c r="L689" s="80"/>
      <c r="M689" s="149"/>
    </row>
    <row r="690">
      <c r="G690" s="80"/>
      <c r="H690" s="80"/>
      <c r="I690" s="80"/>
      <c r="J690" s="80"/>
      <c r="K690" s="80"/>
      <c r="L690" s="80"/>
      <c r="M690" s="149"/>
    </row>
    <row r="691">
      <c r="G691" s="80"/>
      <c r="H691" s="80"/>
      <c r="I691" s="80"/>
      <c r="J691" s="80"/>
      <c r="K691" s="80"/>
      <c r="L691" s="80"/>
      <c r="M691" s="149"/>
    </row>
    <row r="692">
      <c r="G692" s="80"/>
      <c r="H692" s="80"/>
      <c r="I692" s="80"/>
      <c r="J692" s="80"/>
      <c r="K692" s="80"/>
      <c r="L692" s="80"/>
      <c r="M692" s="149"/>
    </row>
    <row r="693">
      <c r="G693" s="80"/>
      <c r="H693" s="80"/>
      <c r="I693" s="80"/>
      <c r="J693" s="80"/>
      <c r="K693" s="80"/>
      <c r="L693" s="80"/>
      <c r="M693" s="149"/>
    </row>
    <row r="694">
      <c r="G694" s="80"/>
      <c r="H694" s="80"/>
      <c r="I694" s="80"/>
      <c r="J694" s="80"/>
      <c r="K694" s="80"/>
      <c r="L694" s="80"/>
      <c r="M694" s="149"/>
    </row>
    <row r="695">
      <c r="G695" s="80"/>
      <c r="H695" s="80"/>
      <c r="I695" s="80"/>
      <c r="J695" s="80"/>
      <c r="K695" s="80"/>
      <c r="L695" s="80"/>
      <c r="M695" s="149"/>
    </row>
    <row r="696">
      <c r="G696" s="80"/>
      <c r="H696" s="80"/>
      <c r="I696" s="80"/>
      <c r="J696" s="80"/>
      <c r="K696" s="80"/>
      <c r="L696" s="80"/>
      <c r="M696" s="149"/>
    </row>
    <row r="697">
      <c r="G697" s="80"/>
      <c r="H697" s="80"/>
      <c r="I697" s="80"/>
      <c r="J697" s="80"/>
      <c r="K697" s="80"/>
      <c r="L697" s="80"/>
      <c r="M697" s="149"/>
    </row>
    <row r="698">
      <c r="G698" s="80"/>
      <c r="H698" s="80"/>
      <c r="I698" s="80"/>
      <c r="J698" s="80"/>
      <c r="K698" s="80"/>
      <c r="L698" s="80"/>
      <c r="M698" s="149"/>
    </row>
    <row r="699">
      <c r="G699" s="80"/>
      <c r="H699" s="80"/>
      <c r="I699" s="80"/>
      <c r="J699" s="80"/>
      <c r="K699" s="80"/>
      <c r="L699" s="80"/>
      <c r="M699" s="149"/>
    </row>
    <row r="700">
      <c r="G700" s="80"/>
      <c r="H700" s="80"/>
      <c r="I700" s="80"/>
      <c r="J700" s="80"/>
      <c r="K700" s="80"/>
      <c r="L700" s="80"/>
      <c r="M700" s="149"/>
    </row>
    <row r="701">
      <c r="G701" s="80"/>
      <c r="H701" s="80"/>
      <c r="I701" s="80"/>
      <c r="J701" s="80"/>
      <c r="K701" s="80"/>
      <c r="L701" s="80"/>
      <c r="M701" s="149"/>
    </row>
    <row r="702">
      <c r="G702" s="80"/>
      <c r="H702" s="80"/>
      <c r="I702" s="80"/>
      <c r="J702" s="80"/>
      <c r="K702" s="80"/>
      <c r="L702" s="80"/>
      <c r="M702" s="149"/>
    </row>
    <row r="703">
      <c r="G703" s="80"/>
      <c r="H703" s="80"/>
      <c r="I703" s="80"/>
      <c r="J703" s="80"/>
      <c r="K703" s="80"/>
      <c r="L703" s="80"/>
      <c r="M703" s="149"/>
    </row>
    <row r="704">
      <c r="G704" s="80"/>
      <c r="H704" s="80"/>
      <c r="I704" s="80"/>
      <c r="J704" s="80"/>
      <c r="K704" s="80"/>
      <c r="L704" s="80"/>
      <c r="M704" s="149"/>
    </row>
    <row r="705">
      <c r="G705" s="80"/>
      <c r="H705" s="80"/>
      <c r="I705" s="80"/>
      <c r="J705" s="80"/>
      <c r="K705" s="80"/>
      <c r="L705" s="80"/>
      <c r="M705" s="149"/>
    </row>
    <row r="706">
      <c r="G706" s="80"/>
      <c r="H706" s="80"/>
      <c r="I706" s="80"/>
      <c r="J706" s="80"/>
      <c r="K706" s="80"/>
      <c r="L706" s="80"/>
      <c r="M706" s="149"/>
    </row>
    <row r="707">
      <c r="G707" s="80"/>
      <c r="H707" s="80"/>
      <c r="I707" s="80"/>
      <c r="J707" s="80"/>
      <c r="K707" s="80"/>
      <c r="L707" s="80"/>
      <c r="M707" s="149"/>
    </row>
    <row r="708">
      <c r="G708" s="80"/>
      <c r="H708" s="80"/>
      <c r="I708" s="80"/>
      <c r="J708" s="80"/>
      <c r="K708" s="80"/>
      <c r="L708" s="80"/>
      <c r="M708" s="149"/>
    </row>
    <row r="709">
      <c r="G709" s="80"/>
      <c r="H709" s="80"/>
      <c r="I709" s="80"/>
      <c r="J709" s="80"/>
      <c r="K709" s="80"/>
      <c r="L709" s="80"/>
      <c r="M709" s="149"/>
    </row>
    <row r="710">
      <c r="G710" s="80"/>
      <c r="H710" s="80"/>
      <c r="I710" s="80"/>
      <c r="J710" s="80"/>
      <c r="K710" s="80"/>
      <c r="L710" s="80"/>
      <c r="M710" s="149"/>
    </row>
    <row r="711">
      <c r="G711" s="80"/>
      <c r="H711" s="80"/>
      <c r="I711" s="80"/>
      <c r="J711" s="80"/>
      <c r="K711" s="80"/>
      <c r="L711" s="80"/>
      <c r="M711" s="149"/>
    </row>
    <row r="712">
      <c r="G712" s="80"/>
      <c r="H712" s="80"/>
      <c r="I712" s="80"/>
      <c r="J712" s="80"/>
      <c r="K712" s="80"/>
      <c r="L712" s="80"/>
      <c r="M712" s="149"/>
    </row>
    <row r="713">
      <c r="G713" s="80"/>
      <c r="H713" s="80"/>
      <c r="I713" s="80"/>
      <c r="J713" s="80"/>
      <c r="K713" s="80"/>
      <c r="L713" s="80"/>
      <c r="M713" s="149"/>
    </row>
    <row r="714">
      <c r="G714" s="80"/>
      <c r="H714" s="80"/>
      <c r="I714" s="80"/>
      <c r="J714" s="80"/>
      <c r="K714" s="80"/>
      <c r="L714" s="80"/>
      <c r="M714" s="149"/>
    </row>
    <row r="715">
      <c r="G715" s="80"/>
      <c r="H715" s="80"/>
      <c r="I715" s="80"/>
      <c r="J715" s="80"/>
      <c r="K715" s="80"/>
      <c r="L715" s="80"/>
      <c r="M715" s="149"/>
    </row>
    <row r="716">
      <c r="G716" s="80"/>
      <c r="H716" s="80"/>
      <c r="I716" s="80"/>
      <c r="J716" s="80"/>
      <c r="K716" s="80"/>
      <c r="L716" s="80"/>
      <c r="M716" s="149"/>
    </row>
    <row r="717">
      <c r="G717" s="80"/>
      <c r="H717" s="80"/>
      <c r="I717" s="80"/>
      <c r="J717" s="80"/>
      <c r="K717" s="80"/>
      <c r="L717" s="80"/>
      <c r="M717" s="149"/>
    </row>
    <row r="718">
      <c r="G718" s="80"/>
      <c r="H718" s="80"/>
      <c r="I718" s="80"/>
      <c r="J718" s="80"/>
      <c r="K718" s="80"/>
      <c r="L718" s="80"/>
      <c r="M718" s="149"/>
    </row>
    <row r="719">
      <c r="G719" s="80"/>
      <c r="H719" s="80"/>
      <c r="I719" s="80"/>
      <c r="J719" s="80"/>
      <c r="K719" s="80"/>
      <c r="L719" s="80"/>
      <c r="M719" s="149"/>
    </row>
    <row r="720">
      <c r="G720" s="80"/>
      <c r="H720" s="80"/>
      <c r="I720" s="80"/>
      <c r="J720" s="80"/>
      <c r="K720" s="80"/>
      <c r="L720" s="80"/>
      <c r="M720" s="149"/>
    </row>
    <row r="721">
      <c r="G721" s="80"/>
      <c r="H721" s="80"/>
      <c r="I721" s="80"/>
      <c r="J721" s="80"/>
      <c r="K721" s="80"/>
      <c r="L721" s="80"/>
      <c r="M721" s="149"/>
    </row>
    <row r="722">
      <c r="G722" s="80"/>
      <c r="H722" s="80"/>
      <c r="I722" s="80"/>
      <c r="J722" s="80"/>
      <c r="K722" s="80"/>
      <c r="L722" s="80"/>
      <c r="M722" s="149"/>
    </row>
    <row r="723">
      <c r="G723" s="80"/>
      <c r="H723" s="80"/>
      <c r="I723" s="80"/>
      <c r="J723" s="80"/>
      <c r="K723" s="80"/>
      <c r="L723" s="80"/>
      <c r="M723" s="149"/>
    </row>
    <row r="724">
      <c r="G724" s="80"/>
      <c r="H724" s="80"/>
      <c r="I724" s="80"/>
      <c r="J724" s="80"/>
      <c r="K724" s="80"/>
      <c r="L724" s="80"/>
      <c r="M724" s="149"/>
    </row>
    <row r="725">
      <c r="G725" s="80"/>
      <c r="H725" s="80"/>
      <c r="I725" s="80"/>
      <c r="J725" s="80"/>
      <c r="K725" s="80"/>
      <c r="L725" s="80"/>
      <c r="M725" s="149"/>
    </row>
    <row r="726">
      <c r="G726" s="80"/>
      <c r="H726" s="80"/>
      <c r="I726" s="80"/>
      <c r="J726" s="80"/>
      <c r="K726" s="80"/>
      <c r="L726" s="80"/>
      <c r="M726" s="149"/>
    </row>
    <row r="727">
      <c r="G727" s="80"/>
      <c r="H727" s="80"/>
      <c r="I727" s="80"/>
      <c r="J727" s="80"/>
      <c r="K727" s="80"/>
      <c r="L727" s="80"/>
      <c r="M727" s="149"/>
    </row>
    <row r="728">
      <c r="G728" s="80"/>
      <c r="H728" s="80"/>
      <c r="I728" s="80"/>
      <c r="J728" s="80"/>
      <c r="K728" s="80"/>
      <c r="L728" s="80"/>
      <c r="M728" s="149"/>
    </row>
    <row r="729">
      <c r="G729" s="80"/>
      <c r="H729" s="80"/>
      <c r="I729" s="80"/>
      <c r="J729" s="80"/>
      <c r="K729" s="80"/>
      <c r="L729" s="80"/>
      <c r="M729" s="149"/>
    </row>
    <row r="730">
      <c r="G730" s="80"/>
      <c r="H730" s="80"/>
      <c r="I730" s="80"/>
      <c r="J730" s="80"/>
      <c r="K730" s="80"/>
      <c r="L730" s="80"/>
      <c r="M730" s="149"/>
    </row>
    <row r="731">
      <c r="G731" s="80"/>
      <c r="H731" s="80"/>
      <c r="I731" s="80"/>
      <c r="J731" s="80"/>
      <c r="K731" s="80"/>
      <c r="L731" s="80"/>
      <c r="M731" s="149"/>
    </row>
    <row r="732">
      <c r="G732" s="80"/>
      <c r="H732" s="80"/>
      <c r="I732" s="80"/>
      <c r="J732" s="80"/>
      <c r="K732" s="80"/>
      <c r="L732" s="80"/>
      <c r="M732" s="149"/>
    </row>
    <row r="733">
      <c r="G733" s="80"/>
      <c r="H733" s="80"/>
      <c r="I733" s="80"/>
      <c r="J733" s="80"/>
      <c r="K733" s="80"/>
      <c r="L733" s="80"/>
      <c r="M733" s="149"/>
    </row>
    <row r="734">
      <c r="G734" s="80"/>
      <c r="H734" s="80"/>
      <c r="I734" s="80"/>
      <c r="J734" s="80"/>
      <c r="K734" s="80"/>
      <c r="L734" s="80"/>
      <c r="M734" s="149"/>
    </row>
    <row r="735">
      <c r="G735" s="80"/>
      <c r="H735" s="80"/>
      <c r="I735" s="80"/>
      <c r="J735" s="80"/>
      <c r="K735" s="80"/>
      <c r="L735" s="80"/>
      <c r="M735" s="149"/>
    </row>
    <row r="736">
      <c r="G736" s="80"/>
      <c r="H736" s="80"/>
      <c r="I736" s="80"/>
      <c r="J736" s="80"/>
      <c r="K736" s="80"/>
      <c r="L736" s="80"/>
      <c r="M736" s="149"/>
    </row>
    <row r="737">
      <c r="G737" s="80"/>
      <c r="H737" s="80"/>
      <c r="I737" s="80"/>
      <c r="J737" s="80"/>
      <c r="K737" s="80"/>
      <c r="L737" s="80"/>
      <c r="M737" s="149"/>
    </row>
    <row r="738">
      <c r="G738" s="80"/>
      <c r="H738" s="80"/>
      <c r="I738" s="80"/>
      <c r="J738" s="80"/>
      <c r="K738" s="80"/>
      <c r="L738" s="80"/>
      <c r="M738" s="149"/>
    </row>
    <row r="739">
      <c r="G739" s="80"/>
      <c r="H739" s="80"/>
      <c r="I739" s="80"/>
      <c r="J739" s="80"/>
      <c r="K739" s="80"/>
      <c r="L739" s="80"/>
      <c r="M739" s="149"/>
    </row>
    <row r="740">
      <c r="G740" s="80"/>
      <c r="H740" s="80"/>
      <c r="I740" s="80"/>
      <c r="J740" s="80"/>
      <c r="K740" s="80"/>
      <c r="L740" s="80"/>
      <c r="M740" s="149"/>
    </row>
    <row r="741">
      <c r="G741" s="80"/>
      <c r="H741" s="80"/>
      <c r="I741" s="80"/>
      <c r="J741" s="80"/>
      <c r="K741" s="80"/>
      <c r="L741" s="80"/>
      <c r="M741" s="149"/>
    </row>
    <row r="742">
      <c r="G742" s="80"/>
      <c r="H742" s="80"/>
      <c r="I742" s="80"/>
      <c r="J742" s="80"/>
      <c r="K742" s="80"/>
      <c r="L742" s="80"/>
      <c r="M742" s="149"/>
    </row>
    <row r="743">
      <c r="G743" s="80"/>
      <c r="H743" s="80"/>
      <c r="I743" s="80"/>
      <c r="J743" s="80"/>
      <c r="K743" s="80"/>
      <c r="L743" s="80"/>
      <c r="M743" s="149"/>
    </row>
    <row r="744">
      <c r="G744" s="80"/>
      <c r="H744" s="80"/>
      <c r="I744" s="80"/>
      <c r="J744" s="80"/>
      <c r="K744" s="80"/>
      <c r="L744" s="80"/>
      <c r="M744" s="149"/>
    </row>
    <row r="745">
      <c r="G745" s="80"/>
      <c r="H745" s="80"/>
      <c r="I745" s="80"/>
      <c r="J745" s="80"/>
      <c r="K745" s="80"/>
      <c r="L745" s="80"/>
      <c r="M745" s="149"/>
    </row>
    <row r="746">
      <c r="G746" s="80"/>
      <c r="H746" s="80"/>
      <c r="I746" s="80"/>
      <c r="J746" s="80"/>
      <c r="K746" s="80"/>
      <c r="L746" s="80"/>
      <c r="M746" s="149"/>
    </row>
    <row r="747">
      <c r="G747" s="80"/>
      <c r="H747" s="80"/>
      <c r="I747" s="80"/>
      <c r="J747" s="80"/>
      <c r="K747" s="80"/>
      <c r="L747" s="80"/>
      <c r="M747" s="149"/>
    </row>
    <row r="748">
      <c r="G748" s="80"/>
      <c r="H748" s="80"/>
      <c r="I748" s="80"/>
      <c r="J748" s="80"/>
      <c r="K748" s="80"/>
      <c r="L748" s="80"/>
      <c r="M748" s="149"/>
    </row>
    <row r="749">
      <c r="G749" s="80"/>
      <c r="H749" s="80"/>
      <c r="I749" s="80"/>
      <c r="J749" s="80"/>
      <c r="K749" s="80"/>
      <c r="L749" s="80"/>
      <c r="M749" s="149"/>
    </row>
    <row r="750">
      <c r="G750" s="80"/>
      <c r="H750" s="80"/>
      <c r="I750" s="80"/>
      <c r="J750" s="80"/>
      <c r="K750" s="80"/>
      <c r="L750" s="80"/>
      <c r="M750" s="149"/>
    </row>
    <row r="751">
      <c r="G751" s="80"/>
      <c r="H751" s="80"/>
      <c r="I751" s="80"/>
      <c r="J751" s="80"/>
      <c r="K751" s="80"/>
      <c r="L751" s="80"/>
      <c r="M751" s="149"/>
    </row>
    <row r="752">
      <c r="G752" s="80"/>
      <c r="H752" s="80"/>
      <c r="I752" s="80"/>
      <c r="J752" s="80"/>
      <c r="K752" s="80"/>
      <c r="L752" s="80"/>
      <c r="M752" s="149"/>
    </row>
    <row r="753">
      <c r="G753" s="80"/>
      <c r="H753" s="80"/>
      <c r="I753" s="80"/>
      <c r="J753" s="80"/>
      <c r="K753" s="80"/>
      <c r="L753" s="80"/>
      <c r="M753" s="149"/>
    </row>
    <row r="754">
      <c r="G754" s="80"/>
      <c r="H754" s="80"/>
      <c r="I754" s="80"/>
      <c r="J754" s="80"/>
      <c r="K754" s="80"/>
      <c r="L754" s="80"/>
      <c r="M754" s="149"/>
    </row>
    <row r="755">
      <c r="G755" s="80"/>
      <c r="H755" s="80"/>
      <c r="I755" s="80"/>
      <c r="J755" s="80"/>
      <c r="K755" s="80"/>
      <c r="L755" s="80"/>
      <c r="M755" s="149"/>
    </row>
    <row r="756">
      <c r="G756" s="80"/>
      <c r="H756" s="80"/>
      <c r="I756" s="80"/>
      <c r="J756" s="80"/>
      <c r="K756" s="80"/>
      <c r="L756" s="80"/>
      <c r="M756" s="149"/>
    </row>
    <row r="757">
      <c r="G757" s="80"/>
      <c r="H757" s="80"/>
      <c r="I757" s="80"/>
      <c r="J757" s="80"/>
      <c r="K757" s="80"/>
      <c r="L757" s="80"/>
      <c r="M757" s="149"/>
    </row>
    <row r="758">
      <c r="G758" s="80"/>
      <c r="H758" s="80"/>
      <c r="I758" s="80"/>
      <c r="J758" s="80"/>
      <c r="K758" s="80"/>
      <c r="L758" s="80"/>
      <c r="M758" s="149"/>
    </row>
    <row r="759">
      <c r="G759" s="80"/>
      <c r="H759" s="80"/>
      <c r="I759" s="80"/>
      <c r="J759" s="80"/>
      <c r="K759" s="80"/>
      <c r="L759" s="80"/>
      <c r="M759" s="149"/>
    </row>
    <row r="760">
      <c r="G760" s="80"/>
      <c r="H760" s="80"/>
      <c r="I760" s="80"/>
      <c r="J760" s="80"/>
      <c r="K760" s="80"/>
      <c r="L760" s="80"/>
      <c r="M760" s="149"/>
    </row>
    <row r="761">
      <c r="G761" s="80"/>
      <c r="H761" s="80"/>
      <c r="I761" s="80"/>
      <c r="J761" s="80"/>
      <c r="K761" s="80"/>
      <c r="L761" s="80"/>
      <c r="M761" s="149"/>
    </row>
    <row r="762">
      <c r="G762" s="80"/>
      <c r="H762" s="80"/>
      <c r="I762" s="80"/>
      <c r="J762" s="80"/>
      <c r="K762" s="80"/>
      <c r="L762" s="80"/>
      <c r="M762" s="149"/>
    </row>
    <row r="763">
      <c r="G763" s="80"/>
      <c r="H763" s="80"/>
      <c r="I763" s="80"/>
      <c r="J763" s="80"/>
      <c r="K763" s="80"/>
      <c r="L763" s="80"/>
      <c r="M763" s="149"/>
    </row>
    <row r="764">
      <c r="G764" s="80"/>
      <c r="H764" s="80"/>
      <c r="I764" s="80"/>
      <c r="J764" s="80"/>
      <c r="K764" s="80"/>
      <c r="L764" s="80"/>
      <c r="M764" s="149"/>
    </row>
    <row r="765">
      <c r="G765" s="80"/>
      <c r="H765" s="80"/>
      <c r="I765" s="80"/>
      <c r="J765" s="80"/>
      <c r="K765" s="80"/>
      <c r="L765" s="80"/>
      <c r="M765" s="149"/>
    </row>
    <row r="766">
      <c r="G766" s="80"/>
      <c r="H766" s="80"/>
      <c r="I766" s="80"/>
      <c r="J766" s="80"/>
      <c r="K766" s="80"/>
      <c r="L766" s="80"/>
      <c r="M766" s="149"/>
    </row>
    <row r="767">
      <c r="G767" s="80"/>
      <c r="H767" s="80"/>
      <c r="I767" s="80"/>
      <c r="J767" s="80"/>
      <c r="K767" s="80"/>
      <c r="L767" s="80"/>
      <c r="M767" s="149"/>
    </row>
    <row r="768">
      <c r="G768" s="80"/>
      <c r="H768" s="80"/>
      <c r="I768" s="80"/>
      <c r="J768" s="80"/>
      <c r="K768" s="80"/>
      <c r="L768" s="80"/>
      <c r="M768" s="149"/>
    </row>
    <row r="769">
      <c r="G769" s="80"/>
      <c r="H769" s="80"/>
      <c r="I769" s="80"/>
      <c r="J769" s="80"/>
      <c r="K769" s="80"/>
      <c r="L769" s="80"/>
      <c r="M769" s="149"/>
    </row>
    <row r="770">
      <c r="G770" s="80"/>
      <c r="H770" s="80"/>
      <c r="I770" s="80"/>
      <c r="J770" s="80"/>
      <c r="K770" s="80"/>
      <c r="L770" s="80"/>
      <c r="M770" s="149"/>
    </row>
    <row r="771">
      <c r="G771" s="80"/>
      <c r="H771" s="80"/>
      <c r="I771" s="80"/>
      <c r="J771" s="80"/>
      <c r="K771" s="80"/>
      <c r="L771" s="80"/>
      <c r="M771" s="149"/>
    </row>
    <row r="772">
      <c r="G772" s="80"/>
      <c r="H772" s="80"/>
      <c r="I772" s="80"/>
      <c r="J772" s="80"/>
      <c r="K772" s="80"/>
      <c r="L772" s="80"/>
      <c r="M772" s="149"/>
    </row>
    <row r="773">
      <c r="G773" s="80"/>
      <c r="H773" s="80"/>
      <c r="I773" s="80"/>
      <c r="J773" s="80"/>
      <c r="K773" s="80"/>
      <c r="L773" s="80"/>
      <c r="M773" s="149"/>
    </row>
    <row r="774">
      <c r="G774" s="80"/>
      <c r="H774" s="80"/>
      <c r="I774" s="80"/>
      <c r="J774" s="80"/>
      <c r="K774" s="80"/>
      <c r="L774" s="80"/>
      <c r="M774" s="149"/>
    </row>
    <row r="775">
      <c r="G775" s="80"/>
      <c r="H775" s="80"/>
      <c r="I775" s="80"/>
      <c r="J775" s="80"/>
      <c r="K775" s="80"/>
      <c r="L775" s="80"/>
      <c r="M775" s="149"/>
    </row>
    <row r="776">
      <c r="G776" s="80"/>
      <c r="H776" s="80"/>
      <c r="I776" s="80"/>
      <c r="J776" s="80"/>
      <c r="K776" s="80"/>
      <c r="L776" s="80"/>
      <c r="M776" s="149"/>
    </row>
    <row r="777">
      <c r="G777" s="80"/>
      <c r="H777" s="80"/>
      <c r="I777" s="80"/>
      <c r="J777" s="80"/>
      <c r="K777" s="80"/>
      <c r="L777" s="80"/>
      <c r="M777" s="149"/>
    </row>
    <row r="778">
      <c r="G778" s="80"/>
      <c r="H778" s="80"/>
      <c r="I778" s="80"/>
      <c r="J778" s="80"/>
      <c r="K778" s="80"/>
      <c r="L778" s="80"/>
      <c r="M778" s="149"/>
    </row>
    <row r="779">
      <c r="G779" s="80"/>
      <c r="H779" s="80"/>
      <c r="I779" s="80"/>
      <c r="J779" s="80"/>
      <c r="K779" s="80"/>
      <c r="L779" s="80"/>
      <c r="M779" s="149"/>
    </row>
    <row r="780">
      <c r="G780" s="80"/>
      <c r="H780" s="80"/>
      <c r="I780" s="80"/>
      <c r="J780" s="80"/>
      <c r="K780" s="80"/>
      <c r="L780" s="80"/>
      <c r="M780" s="149"/>
    </row>
    <row r="781">
      <c r="G781" s="80"/>
      <c r="H781" s="80"/>
      <c r="I781" s="80"/>
      <c r="J781" s="80"/>
      <c r="K781" s="80"/>
      <c r="L781" s="80"/>
      <c r="M781" s="149"/>
    </row>
    <row r="782">
      <c r="G782" s="80"/>
      <c r="H782" s="80"/>
      <c r="I782" s="80"/>
      <c r="J782" s="80"/>
      <c r="K782" s="80"/>
      <c r="L782" s="80"/>
      <c r="M782" s="149"/>
    </row>
    <row r="783">
      <c r="G783" s="80"/>
      <c r="H783" s="80"/>
      <c r="I783" s="80"/>
      <c r="J783" s="80"/>
      <c r="K783" s="80"/>
      <c r="L783" s="80"/>
      <c r="M783" s="149"/>
    </row>
    <row r="784">
      <c r="G784" s="80"/>
      <c r="H784" s="80"/>
      <c r="I784" s="80"/>
      <c r="J784" s="80"/>
      <c r="K784" s="80"/>
      <c r="L784" s="80"/>
      <c r="M784" s="149"/>
    </row>
    <row r="785">
      <c r="G785" s="80"/>
      <c r="H785" s="80"/>
      <c r="I785" s="80"/>
      <c r="J785" s="80"/>
      <c r="K785" s="80"/>
      <c r="L785" s="80"/>
      <c r="M785" s="149"/>
    </row>
    <row r="786">
      <c r="G786" s="80"/>
      <c r="H786" s="80"/>
      <c r="I786" s="80"/>
      <c r="J786" s="80"/>
      <c r="K786" s="80"/>
      <c r="L786" s="80"/>
      <c r="M786" s="149"/>
    </row>
    <row r="787">
      <c r="G787" s="80"/>
      <c r="H787" s="80"/>
      <c r="I787" s="80"/>
      <c r="J787" s="80"/>
      <c r="K787" s="80"/>
      <c r="L787" s="80"/>
      <c r="M787" s="149"/>
    </row>
    <row r="788">
      <c r="G788" s="80"/>
      <c r="H788" s="80"/>
      <c r="I788" s="80"/>
      <c r="J788" s="80"/>
      <c r="K788" s="80"/>
      <c r="L788" s="80"/>
      <c r="M788" s="149"/>
    </row>
    <row r="789">
      <c r="G789" s="80"/>
      <c r="H789" s="80"/>
      <c r="I789" s="80"/>
      <c r="J789" s="80"/>
      <c r="K789" s="80"/>
      <c r="L789" s="80"/>
      <c r="M789" s="149"/>
    </row>
    <row r="790">
      <c r="G790" s="80"/>
      <c r="H790" s="80"/>
      <c r="I790" s="80"/>
      <c r="J790" s="80"/>
      <c r="K790" s="80"/>
      <c r="L790" s="80"/>
      <c r="M790" s="149"/>
    </row>
    <row r="791">
      <c r="G791" s="80"/>
      <c r="H791" s="80"/>
      <c r="I791" s="80"/>
      <c r="J791" s="80"/>
      <c r="K791" s="80"/>
      <c r="L791" s="80"/>
      <c r="M791" s="149"/>
    </row>
    <row r="792">
      <c r="G792" s="80"/>
      <c r="H792" s="80"/>
      <c r="I792" s="80"/>
      <c r="J792" s="80"/>
      <c r="K792" s="80"/>
      <c r="L792" s="80"/>
      <c r="M792" s="149"/>
    </row>
    <row r="793">
      <c r="G793" s="80"/>
      <c r="H793" s="80"/>
      <c r="I793" s="80"/>
      <c r="J793" s="80"/>
      <c r="K793" s="80"/>
      <c r="L793" s="80"/>
      <c r="M793" s="149"/>
    </row>
    <row r="794">
      <c r="G794" s="80"/>
      <c r="H794" s="80"/>
      <c r="I794" s="80"/>
      <c r="J794" s="80"/>
      <c r="K794" s="80"/>
      <c r="L794" s="80"/>
      <c r="M794" s="149"/>
    </row>
    <row r="795">
      <c r="G795" s="80"/>
      <c r="H795" s="80"/>
      <c r="I795" s="80"/>
      <c r="J795" s="80"/>
      <c r="K795" s="80"/>
      <c r="L795" s="80"/>
      <c r="M795" s="149"/>
    </row>
    <row r="796">
      <c r="G796" s="80"/>
      <c r="H796" s="80"/>
      <c r="I796" s="80"/>
      <c r="J796" s="80"/>
      <c r="K796" s="80"/>
      <c r="L796" s="80"/>
      <c r="M796" s="149"/>
    </row>
    <row r="797">
      <c r="G797" s="80"/>
      <c r="H797" s="80"/>
      <c r="I797" s="80"/>
      <c r="J797" s="80"/>
      <c r="K797" s="80"/>
      <c r="L797" s="80"/>
      <c r="M797" s="149"/>
    </row>
    <row r="798">
      <c r="G798" s="80"/>
      <c r="H798" s="80"/>
      <c r="I798" s="80"/>
      <c r="J798" s="80"/>
      <c r="K798" s="80"/>
      <c r="L798" s="80"/>
      <c r="M798" s="149"/>
    </row>
    <row r="799">
      <c r="G799" s="80"/>
      <c r="H799" s="80"/>
      <c r="I799" s="80"/>
      <c r="J799" s="80"/>
      <c r="K799" s="80"/>
      <c r="L799" s="80"/>
      <c r="M799" s="149"/>
    </row>
    <row r="800">
      <c r="G800" s="80"/>
      <c r="H800" s="80"/>
      <c r="I800" s="80"/>
      <c r="J800" s="80"/>
      <c r="K800" s="80"/>
      <c r="L800" s="80"/>
      <c r="M800" s="149"/>
    </row>
    <row r="801">
      <c r="G801" s="80"/>
      <c r="H801" s="80"/>
      <c r="I801" s="80"/>
      <c r="J801" s="80"/>
      <c r="K801" s="80"/>
      <c r="L801" s="80"/>
      <c r="M801" s="149"/>
    </row>
    <row r="802">
      <c r="G802" s="80"/>
      <c r="H802" s="80"/>
      <c r="I802" s="80"/>
      <c r="J802" s="80"/>
      <c r="K802" s="80"/>
      <c r="L802" s="80"/>
      <c r="M802" s="149"/>
    </row>
    <row r="803">
      <c r="G803" s="80"/>
      <c r="H803" s="80"/>
      <c r="I803" s="80"/>
      <c r="J803" s="80"/>
      <c r="K803" s="80"/>
      <c r="L803" s="80"/>
      <c r="M803" s="149"/>
    </row>
    <row r="804">
      <c r="G804" s="80"/>
      <c r="H804" s="80"/>
      <c r="I804" s="80"/>
      <c r="J804" s="80"/>
      <c r="K804" s="80"/>
      <c r="L804" s="80"/>
      <c r="M804" s="149"/>
    </row>
    <row r="805">
      <c r="G805" s="80"/>
      <c r="H805" s="80"/>
      <c r="I805" s="80"/>
      <c r="J805" s="80"/>
      <c r="K805" s="80"/>
      <c r="L805" s="80"/>
      <c r="M805" s="149"/>
    </row>
    <row r="806">
      <c r="G806" s="80"/>
      <c r="H806" s="80"/>
      <c r="I806" s="80"/>
      <c r="J806" s="80"/>
      <c r="K806" s="80"/>
      <c r="L806" s="80"/>
      <c r="M806" s="149"/>
    </row>
    <row r="807">
      <c r="G807" s="80"/>
      <c r="H807" s="80"/>
      <c r="I807" s="80"/>
      <c r="J807" s="80"/>
      <c r="K807" s="80"/>
      <c r="L807" s="80"/>
      <c r="M807" s="149"/>
    </row>
    <row r="808">
      <c r="G808" s="80"/>
      <c r="H808" s="80"/>
      <c r="I808" s="80"/>
      <c r="J808" s="80"/>
      <c r="K808" s="80"/>
      <c r="L808" s="80"/>
      <c r="M808" s="149"/>
    </row>
    <row r="809">
      <c r="G809" s="80"/>
      <c r="H809" s="80"/>
      <c r="I809" s="80"/>
      <c r="J809" s="80"/>
      <c r="K809" s="80"/>
      <c r="L809" s="80"/>
      <c r="M809" s="149"/>
    </row>
    <row r="810">
      <c r="G810" s="80"/>
      <c r="H810" s="80"/>
      <c r="I810" s="80"/>
      <c r="J810" s="80"/>
      <c r="K810" s="80"/>
      <c r="L810" s="80"/>
      <c r="M810" s="149"/>
    </row>
    <row r="811">
      <c r="G811" s="80"/>
      <c r="H811" s="80"/>
      <c r="I811" s="80"/>
      <c r="J811" s="80"/>
      <c r="K811" s="80"/>
      <c r="L811" s="80"/>
      <c r="M811" s="149"/>
    </row>
    <row r="812">
      <c r="G812" s="80"/>
      <c r="H812" s="80"/>
      <c r="I812" s="80"/>
      <c r="J812" s="80"/>
      <c r="K812" s="80"/>
      <c r="L812" s="80"/>
      <c r="M812" s="149"/>
    </row>
    <row r="813">
      <c r="G813" s="80"/>
      <c r="H813" s="80"/>
      <c r="I813" s="80"/>
      <c r="J813" s="80"/>
      <c r="K813" s="80"/>
      <c r="L813" s="80"/>
      <c r="M813" s="149"/>
    </row>
    <row r="814">
      <c r="G814" s="80"/>
      <c r="H814" s="80"/>
      <c r="I814" s="80"/>
      <c r="J814" s="80"/>
      <c r="K814" s="80"/>
      <c r="L814" s="80"/>
      <c r="M814" s="149"/>
    </row>
    <row r="815">
      <c r="G815" s="80"/>
      <c r="H815" s="80"/>
      <c r="I815" s="80"/>
      <c r="J815" s="80"/>
      <c r="K815" s="80"/>
      <c r="L815" s="80"/>
      <c r="M815" s="149"/>
    </row>
    <row r="816">
      <c r="G816" s="80"/>
      <c r="H816" s="80"/>
      <c r="I816" s="80"/>
      <c r="J816" s="80"/>
      <c r="K816" s="80"/>
      <c r="L816" s="80"/>
      <c r="M816" s="149"/>
    </row>
    <row r="817">
      <c r="G817" s="80"/>
      <c r="H817" s="80"/>
      <c r="I817" s="80"/>
      <c r="J817" s="80"/>
      <c r="K817" s="80"/>
      <c r="L817" s="80"/>
      <c r="M817" s="149"/>
    </row>
    <row r="818">
      <c r="G818" s="80"/>
      <c r="H818" s="80"/>
      <c r="I818" s="80"/>
      <c r="J818" s="80"/>
      <c r="K818" s="80"/>
      <c r="L818" s="80"/>
      <c r="M818" s="149"/>
    </row>
    <row r="819">
      <c r="G819" s="80"/>
      <c r="H819" s="80"/>
      <c r="I819" s="80"/>
      <c r="J819" s="80"/>
      <c r="K819" s="80"/>
      <c r="L819" s="80"/>
      <c r="M819" s="149"/>
    </row>
    <row r="820">
      <c r="G820" s="80"/>
      <c r="H820" s="80"/>
      <c r="I820" s="80"/>
      <c r="J820" s="80"/>
      <c r="K820" s="80"/>
      <c r="L820" s="80"/>
      <c r="M820" s="149"/>
    </row>
    <row r="821">
      <c r="G821" s="80"/>
      <c r="H821" s="80"/>
      <c r="I821" s="80"/>
      <c r="J821" s="80"/>
      <c r="K821" s="80"/>
      <c r="L821" s="80"/>
      <c r="M821" s="149"/>
    </row>
    <row r="822">
      <c r="G822" s="80"/>
      <c r="H822" s="80"/>
      <c r="I822" s="80"/>
      <c r="J822" s="80"/>
      <c r="K822" s="80"/>
      <c r="L822" s="80"/>
      <c r="M822" s="149"/>
    </row>
    <row r="823">
      <c r="G823" s="80"/>
      <c r="H823" s="80"/>
      <c r="I823" s="80"/>
      <c r="J823" s="80"/>
      <c r="K823" s="80"/>
      <c r="L823" s="80"/>
      <c r="M823" s="149"/>
    </row>
    <row r="824">
      <c r="G824" s="80"/>
      <c r="H824" s="80"/>
      <c r="I824" s="80"/>
      <c r="J824" s="80"/>
      <c r="K824" s="80"/>
      <c r="L824" s="80"/>
      <c r="M824" s="149"/>
    </row>
    <row r="825">
      <c r="G825" s="80"/>
      <c r="H825" s="80"/>
      <c r="I825" s="80"/>
      <c r="J825" s="80"/>
      <c r="K825" s="80"/>
      <c r="L825" s="80"/>
      <c r="M825" s="149"/>
    </row>
    <row r="826">
      <c r="G826" s="80"/>
      <c r="H826" s="80"/>
      <c r="I826" s="80"/>
      <c r="J826" s="80"/>
      <c r="K826" s="80"/>
      <c r="L826" s="80"/>
      <c r="M826" s="149"/>
    </row>
    <row r="827">
      <c r="G827" s="80"/>
      <c r="H827" s="80"/>
      <c r="I827" s="80"/>
      <c r="J827" s="80"/>
      <c r="K827" s="80"/>
      <c r="L827" s="80"/>
      <c r="M827" s="149"/>
    </row>
    <row r="828">
      <c r="G828" s="80"/>
      <c r="H828" s="80"/>
      <c r="I828" s="80"/>
      <c r="J828" s="80"/>
      <c r="K828" s="80"/>
      <c r="L828" s="80"/>
      <c r="M828" s="149"/>
    </row>
    <row r="829">
      <c r="G829" s="80"/>
      <c r="H829" s="80"/>
      <c r="I829" s="80"/>
      <c r="J829" s="80"/>
      <c r="K829" s="80"/>
      <c r="L829" s="80"/>
      <c r="M829" s="149"/>
    </row>
    <row r="830">
      <c r="G830" s="80"/>
      <c r="H830" s="80"/>
      <c r="I830" s="80"/>
      <c r="J830" s="80"/>
      <c r="K830" s="80"/>
      <c r="L830" s="80"/>
      <c r="M830" s="149"/>
    </row>
    <row r="831">
      <c r="G831" s="80"/>
      <c r="H831" s="80"/>
      <c r="I831" s="80"/>
      <c r="J831" s="80"/>
      <c r="K831" s="80"/>
      <c r="L831" s="80"/>
      <c r="M831" s="149"/>
    </row>
    <row r="832">
      <c r="G832" s="80"/>
      <c r="H832" s="80"/>
      <c r="I832" s="80"/>
      <c r="J832" s="80"/>
      <c r="K832" s="80"/>
      <c r="L832" s="80"/>
      <c r="M832" s="149"/>
    </row>
    <row r="833">
      <c r="G833" s="80"/>
      <c r="H833" s="80"/>
      <c r="I833" s="80"/>
      <c r="J833" s="80"/>
      <c r="K833" s="80"/>
      <c r="L833" s="80"/>
      <c r="M833" s="149"/>
    </row>
    <row r="834">
      <c r="G834" s="80"/>
      <c r="H834" s="80"/>
      <c r="I834" s="80"/>
      <c r="J834" s="80"/>
      <c r="K834" s="80"/>
      <c r="L834" s="80"/>
      <c r="M834" s="149"/>
    </row>
    <row r="835">
      <c r="G835" s="80"/>
      <c r="H835" s="80"/>
      <c r="I835" s="80"/>
      <c r="J835" s="80"/>
      <c r="K835" s="80"/>
      <c r="L835" s="80"/>
      <c r="M835" s="149"/>
    </row>
    <row r="836">
      <c r="G836" s="80"/>
      <c r="H836" s="80"/>
      <c r="I836" s="80"/>
      <c r="J836" s="80"/>
      <c r="K836" s="80"/>
      <c r="L836" s="80"/>
      <c r="M836" s="149"/>
    </row>
    <row r="837">
      <c r="G837" s="80"/>
      <c r="H837" s="80"/>
      <c r="I837" s="80"/>
      <c r="J837" s="80"/>
      <c r="K837" s="80"/>
      <c r="L837" s="80"/>
      <c r="M837" s="149"/>
    </row>
    <row r="838">
      <c r="G838" s="80"/>
      <c r="H838" s="80"/>
      <c r="I838" s="80"/>
      <c r="J838" s="80"/>
      <c r="K838" s="80"/>
      <c r="L838" s="80"/>
      <c r="M838" s="149"/>
    </row>
    <row r="839">
      <c r="G839" s="80"/>
      <c r="H839" s="80"/>
      <c r="I839" s="80"/>
      <c r="J839" s="80"/>
      <c r="K839" s="80"/>
      <c r="L839" s="80"/>
      <c r="M839" s="149"/>
    </row>
    <row r="840">
      <c r="G840" s="80"/>
      <c r="H840" s="80"/>
      <c r="I840" s="80"/>
      <c r="J840" s="80"/>
      <c r="K840" s="80"/>
      <c r="L840" s="80"/>
      <c r="M840" s="149"/>
    </row>
    <row r="841">
      <c r="G841" s="80"/>
      <c r="H841" s="80"/>
      <c r="I841" s="80"/>
      <c r="J841" s="80"/>
      <c r="K841" s="80"/>
      <c r="L841" s="80"/>
      <c r="M841" s="149"/>
    </row>
    <row r="842">
      <c r="G842" s="80"/>
      <c r="H842" s="80"/>
      <c r="I842" s="80"/>
      <c r="J842" s="80"/>
      <c r="K842" s="80"/>
      <c r="L842" s="80"/>
      <c r="M842" s="149"/>
    </row>
    <row r="843">
      <c r="G843" s="80"/>
      <c r="H843" s="80"/>
      <c r="I843" s="80"/>
      <c r="J843" s="80"/>
      <c r="K843" s="80"/>
      <c r="L843" s="80"/>
      <c r="M843" s="149"/>
    </row>
    <row r="844">
      <c r="G844" s="80"/>
      <c r="H844" s="80"/>
      <c r="I844" s="80"/>
      <c r="J844" s="80"/>
      <c r="K844" s="80"/>
      <c r="L844" s="80"/>
      <c r="M844" s="149"/>
    </row>
    <row r="845">
      <c r="G845" s="80"/>
      <c r="H845" s="80"/>
      <c r="I845" s="80"/>
      <c r="J845" s="80"/>
      <c r="K845" s="80"/>
      <c r="L845" s="80"/>
      <c r="M845" s="149"/>
    </row>
    <row r="846">
      <c r="G846" s="80"/>
      <c r="H846" s="80"/>
      <c r="I846" s="80"/>
      <c r="J846" s="80"/>
      <c r="K846" s="80"/>
      <c r="L846" s="80"/>
      <c r="M846" s="149"/>
    </row>
    <row r="847">
      <c r="G847" s="80"/>
      <c r="H847" s="80"/>
      <c r="I847" s="80"/>
      <c r="J847" s="80"/>
      <c r="K847" s="80"/>
      <c r="L847" s="80"/>
      <c r="M847" s="149"/>
    </row>
    <row r="848">
      <c r="G848" s="80"/>
      <c r="H848" s="80"/>
      <c r="I848" s="80"/>
      <c r="J848" s="80"/>
      <c r="K848" s="80"/>
      <c r="L848" s="80"/>
      <c r="M848" s="149"/>
    </row>
    <row r="849">
      <c r="G849" s="80"/>
      <c r="H849" s="80"/>
      <c r="I849" s="80"/>
      <c r="J849" s="80"/>
      <c r="K849" s="80"/>
      <c r="L849" s="80"/>
      <c r="M849" s="149"/>
    </row>
    <row r="850">
      <c r="G850" s="80"/>
      <c r="H850" s="80"/>
      <c r="I850" s="80"/>
      <c r="J850" s="80"/>
      <c r="K850" s="80"/>
      <c r="L850" s="80"/>
      <c r="M850" s="149"/>
    </row>
    <row r="851">
      <c r="G851" s="80"/>
      <c r="H851" s="80"/>
      <c r="I851" s="80"/>
      <c r="J851" s="80"/>
      <c r="K851" s="80"/>
      <c r="L851" s="80"/>
      <c r="M851" s="149"/>
    </row>
    <row r="852">
      <c r="G852" s="80"/>
      <c r="H852" s="80"/>
      <c r="I852" s="80"/>
      <c r="J852" s="80"/>
      <c r="K852" s="80"/>
      <c r="L852" s="80"/>
      <c r="M852" s="149"/>
    </row>
    <row r="853">
      <c r="G853" s="80"/>
      <c r="H853" s="80"/>
      <c r="I853" s="80"/>
      <c r="J853" s="80"/>
      <c r="K853" s="80"/>
      <c r="L853" s="80"/>
      <c r="M853" s="149"/>
    </row>
    <row r="854">
      <c r="G854" s="80"/>
      <c r="H854" s="80"/>
      <c r="I854" s="80"/>
      <c r="J854" s="80"/>
      <c r="K854" s="80"/>
      <c r="L854" s="80"/>
      <c r="M854" s="149"/>
    </row>
    <row r="855">
      <c r="G855" s="80"/>
      <c r="H855" s="80"/>
      <c r="I855" s="80"/>
      <c r="J855" s="80"/>
      <c r="K855" s="80"/>
      <c r="L855" s="80"/>
      <c r="M855" s="149"/>
    </row>
    <row r="856">
      <c r="G856" s="80"/>
      <c r="H856" s="80"/>
      <c r="I856" s="80"/>
      <c r="J856" s="80"/>
      <c r="K856" s="80"/>
      <c r="L856" s="80"/>
      <c r="M856" s="149"/>
    </row>
    <row r="857">
      <c r="G857" s="80"/>
      <c r="H857" s="80"/>
      <c r="I857" s="80"/>
      <c r="J857" s="80"/>
      <c r="K857" s="80"/>
      <c r="L857" s="80"/>
      <c r="M857" s="149"/>
    </row>
    <row r="858">
      <c r="G858" s="80"/>
      <c r="H858" s="80"/>
      <c r="I858" s="80"/>
      <c r="J858" s="80"/>
      <c r="K858" s="80"/>
      <c r="L858" s="80"/>
      <c r="M858" s="149"/>
    </row>
    <row r="859">
      <c r="G859" s="80"/>
      <c r="H859" s="80"/>
      <c r="I859" s="80"/>
      <c r="J859" s="80"/>
      <c r="K859" s="80"/>
      <c r="L859" s="80"/>
      <c r="M859" s="149"/>
    </row>
    <row r="860">
      <c r="G860" s="80"/>
      <c r="H860" s="80"/>
      <c r="I860" s="80"/>
      <c r="J860" s="80"/>
      <c r="K860" s="80"/>
      <c r="L860" s="80"/>
      <c r="M860" s="149"/>
    </row>
    <row r="861">
      <c r="G861" s="80"/>
      <c r="H861" s="80"/>
      <c r="I861" s="80"/>
      <c r="J861" s="80"/>
      <c r="K861" s="80"/>
      <c r="L861" s="80"/>
      <c r="M861" s="149"/>
    </row>
    <row r="862">
      <c r="G862" s="80"/>
      <c r="H862" s="80"/>
      <c r="I862" s="80"/>
      <c r="J862" s="80"/>
      <c r="K862" s="80"/>
      <c r="L862" s="80"/>
      <c r="M862" s="149"/>
    </row>
    <row r="863">
      <c r="G863" s="80"/>
      <c r="H863" s="80"/>
      <c r="I863" s="80"/>
      <c r="J863" s="80"/>
      <c r="K863" s="80"/>
      <c r="L863" s="80"/>
      <c r="M863" s="149"/>
    </row>
    <row r="864">
      <c r="G864" s="80"/>
      <c r="H864" s="80"/>
      <c r="I864" s="80"/>
      <c r="J864" s="80"/>
      <c r="K864" s="80"/>
      <c r="L864" s="80"/>
      <c r="M864" s="149"/>
    </row>
    <row r="865">
      <c r="G865" s="80"/>
      <c r="H865" s="80"/>
      <c r="I865" s="80"/>
      <c r="J865" s="80"/>
      <c r="K865" s="80"/>
      <c r="L865" s="80"/>
      <c r="M865" s="149"/>
    </row>
    <row r="866">
      <c r="G866" s="80"/>
      <c r="H866" s="80"/>
      <c r="I866" s="80"/>
      <c r="J866" s="80"/>
      <c r="K866" s="80"/>
      <c r="L866" s="80"/>
      <c r="M866" s="149"/>
    </row>
    <row r="867">
      <c r="G867" s="80"/>
      <c r="H867" s="80"/>
      <c r="I867" s="80"/>
      <c r="J867" s="80"/>
      <c r="K867" s="80"/>
      <c r="L867" s="80"/>
      <c r="M867" s="149"/>
    </row>
    <row r="868">
      <c r="G868" s="80"/>
      <c r="H868" s="80"/>
      <c r="I868" s="80"/>
      <c r="J868" s="80"/>
      <c r="K868" s="80"/>
      <c r="L868" s="80"/>
      <c r="M868" s="149"/>
    </row>
    <row r="869">
      <c r="G869" s="80"/>
      <c r="H869" s="80"/>
      <c r="I869" s="80"/>
      <c r="J869" s="80"/>
      <c r="K869" s="80"/>
      <c r="L869" s="80"/>
      <c r="M869" s="149"/>
    </row>
    <row r="870">
      <c r="G870" s="80"/>
      <c r="H870" s="80"/>
      <c r="I870" s="80"/>
      <c r="J870" s="80"/>
      <c r="K870" s="80"/>
      <c r="L870" s="80"/>
      <c r="M870" s="149"/>
    </row>
    <row r="871">
      <c r="G871" s="80"/>
      <c r="H871" s="80"/>
      <c r="I871" s="80"/>
      <c r="J871" s="80"/>
      <c r="K871" s="80"/>
      <c r="L871" s="80"/>
      <c r="M871" s="149"/>
    </row>
    <row r="872">
      <c r="G872" s="80"/>
      <c r="H872" s="80"/>
      <c r="I872" s="80"/>
      <c r="J872" s="80"/>
      <c r="K872" s="80"/>
      <c r="L872" s="80"/>
      <c r="M872" s="149"/>
    </row>
    <row r="873">
      <c r="G873" s="80"/>
      <c r="H873" s="80"/>
      <c r="I873" s="80"/>
      <c r="J873" s="80"/>
      <c r="K873" s="80"/>
      <c r="L873" s="80"/>
      <c r="M873" s="149"/>
    </row>
    <row r="874">
      <c r="G874" s="80"/>
      <c r="H874" s="80"/>
      <c r="I874" s="80"/>
      <c r="J874" s="80"/>
      <c r="K874" s="80"/>
      <c r="L874" s="80"/>
      <c r="M874" s="149"/>
    </row>
    <row r="875">
      <c r="G875" s="80"/>
      <c r="H875" s="80"/>
      <c r="I875" s="80"/>
      <c r="J875" s="80"/>
      <c r="K875" s="80"/>
      <c r="L875" s="80"/>
      <c r="M875" s="149"/>
    </row>
    <row r="876">
      <c r="G876" s="80"/>
      <c r="H876" s="80"/>
      <c r="I876" s="80"/>
      <c r="J876" s="80"/>
      <c r="K876" s="80"/>
      <c r="L876" s="80"/>
      <c r="M876" s="149"/>
    </row>
    <row r="877">
      <c r="G877" s="80"/>
      <c r="H877" s="80"/>
      <c r="I877" s="80"/>
      <c r="J877" s="80"/>
      <c r="K877" s="80"/>
      <c r="L877" s="80"/>
      <c r="M877" s="149"/>
    </row>
    <row r="878">
      <c r="G878" s="80"/>
      <c r="H878" s="80"/>
      <c r="I878" s="80"/>
      <c r="J878" s="80"/>
      <c r="K878" s="80"/>
      <c r="L878" s="80"/>
      <c r="M878" s="149"/>
    </row>
    <row r="879">
      <c r="G879" s="80"/>
      <c r="H879" s="80"/>
      <c r="I879" s="80"/>
      <c r="J879" s="80"/>
      <c r="K879" s="80"/>
      <c r="L879" s="80"/>
      <c r="M879" s="149"/>
    </row>
    <row r="880">
      <c r="G880" s="80"/>
      <c r="H880" s="80"/>
      <c r="I880" s="80"/>
      <c r="J880" s="80"/>
      <c r="K880" s="80"/>
      <c r="L880" s="80"/>
      <c r="M880" s="149"/>
    </row>
    <row r="881">
      <c r="G881" s="80"/>
      <c r="H881" s="80"/>
      <c r="I881" s="80"/>
      <c r="J881" s="80"/>
      <c r="K881" s="80"/>
      <c r="L881" s="80"/>
      <c r="M881" s="149"/>
    </row>
    <row r="882">
      <c r="G882" s="80"/>
      <c r="H882" s="80"/>
      <c r="I882" s="80"/>
      <c r="J882" s="80"/>
      <c r="K882" s="80"/>
      <c r="L882" s="80"/>
      <c r="M882" s="149"/>
    </row>
    <row r="883">
      <c r="G883" s="80"/>
      <c r="H883" s="80"/>
      <c r="I883" s="80"/>
      <c r="J883" s="80"/>
      <c r="K883" s="80"/>
      <c r="L883" s="80"/>
      <c r="M883" s="149"/>
    </row>
    <row r="884">
      <c r="G884" s="80"/>
      <c r="H884" s="80"/>
      <c r="I884" s="80"/>
      <c r="J884" s="80"/>
      <c r="K884" s="80"/>
      <c r="L884" s="80"/>
      <c r="M884" s="149"/>
    </row>
    <row r="885">
      <c r="G885" s="80"/>
      <c r="H885" s="80"/>
      <c r="I885" s="80"/>
      <c r="J885" s="80"/>
      <c r="K885" s="80"/>
      <c r="L885" s="80"/>
      <c r="M885" s="149"/>
    </row>
    <row r="886">
      <c r="G886" s="80"/>
      <c r="H886" s="80"/>
      <c r="I886" s="80"/>
      <c r="J886" s="80"/>
      <c r="K886" s="80"/>
      <c r="L886" s="80"/>
      <c r="M886" s="149"/>
    </row>
    <row r="887">
      <c r="G887" s="80"/>
      <c r="H887" s="80"/>
      <c r="I887" s="80"/>
      <c r="J887" s="80"/>
      <c r="K887" s="80"/>
      <c r="L887" s="80"/>
      <c r="M887" s="149"/>
    </row>
    <row r="888">
      <c r="G888" s="80"/>
      <c r="H888" s="80"/>
      <c r="I888" s="80"/>
      <c r="J888" s="80"/>
      <c r="K888" s="80"/>
      <c r="L888" s="80"/>
      <c r="M888" s="149"/>
    </row>
    <row r="889">
      <c r="G889" s="80"/>
      <c r="H889" s="80"/>
      <c r="I889" s="80"/>
      <c r="J889" s="80"/>
      <c r="K889" s="80"/>
      <c r="L889" s="80"/>
      <c r="M889" s="149"/>
    </row>
    <row r="890">
      <c r="G890" s="80"/>
      <c r="H890" s="80"/>
      <c r="I890" s="80"/>
      <c r="J890" s="80"/>
      <c r="K890" s="80"/>
      <c r="L890" s="80"/>
      <c r="M890" s="149"/>
    </row>
    <row r="891">
      <c r="G891" s="80"/>
      <c r="H891" s="80"/>
      <c r="I891" s="80"/>
      <c r="J891" s="80"/>
      <c r="K891" s="80"/>
      <c r="L891" s="80"/>
      <c r="M891" s="149"/>
    </row>
    <row r="892">
      <c r="G892" s="80"/>
      <c r="H892" s="80"/>
      <c r="I892" s="80"/>
      <c r="J892" s="80"/>
      <c r="K892" s="80"/>
      <c r="L892" s="80"/>
      <c r="M892" s="149"/>
    </row>
    <row r="893">
      <c r="G893" s="80"/>
      <c r="H893" s="80"/>
      <c r="I893" s="80"/>
      <c r="J893" s="80"/>
      <c r="K893" s="80"/>
      <c r="L893" s="80"/>
      <c r="M893" s="149"/>
    </row>
    <row r="894">
      <c r="G894" s="80"/>
      <c r="H894" s="80"/>
      <c r="I894" s="80"/>
      <c r="J894" s="80"/>
      <c r="K894" s="80"/>
      <c r="L894" s="80"/>
      <c r="M894" s="149"/>
    </row>
    <row r="895">
      <c r="G895" s="80"/>
      <c r="H895" s="80"/>
      <c r="I895" s="80"/>
      <c r="J895" s="80"/>
      <c r="K895" s="80"/>
      <c r="L895" s="80"/>
      <c r="M895" s="149"/>
    </row>
    <row r="896">
      <c r="G896" s="80"/>
      <c r="H896" s="80"/>
      <c r="I896" s="80"/>
      <c r="J896" s="80"/>
      <c r="K896" s="80"/>
      <c r="L896" s="80"/>
      <c r="M896" s="149"/>
    </row>
    <row r="897">
      <c r="G897" s="80"/>
      <c r="H897" s="80"/>
      <c r="I897" s="80"/>
      <c r="J897" s="80"/>
      <c r="K897" s="80"/>
      <c r="L897" s="80"/>
      <c r="M897" s="149"/>
    </row>
    <row r="898">
      <c r="G898" s="80"/>
      <c r="H898" s="80"/>
      <c r="I898" s="80"/>
      <c r="J898" s="80"/>
      <c r="K898" s="80"/>
      <c r="L898" s="80"/>
      <c r="M898" s="149"/>
    </row>
    <row r="899">
      <c r="G899" s="80"/>
      <c r="H899" s="80"/>
      <c r="I899" s="80"/>
      <c r="J899" s="80"/>
      <c r="K899" s="80"/>
      <c r="L899" s="80"/>
      <c r="M899" s="149"/>
    </row>
    <row r="900">
      <c r="G900" s="80"/>
      <c r="H900" s="80"/>
      <c r="I900" s="80"/>
      <c r="J900" s="80"/>
      <c r="K900" s="80"/>
      <c r="L900" s="80"/>
      <c r="M900" s="149"/>
    </row>
    <row r="901">
      <c r="G901" s="80"/>
      <c r="H901" s="80"/>
      <c r="I901" s="80"/>
      <c r="J901" s="80"/>
      <c r="K901" s="80"/>
      <c r="L901" s="80"/>
      <c r="M901" s="149"/>
    </row>
    <row r="902">
      <c r="G902" s="80"/>
      <c r="H902" s="80"/>
      <c r="I902" s="80"/>
      <c r="J902" s="80"/>
      <c r="K902" s="80"/>
      <c r="L902" s="80"/>
      <c r="M902" s="149"/>
    </row>
    <row r="903">
      <c r="G903" s="80"/>
      <c r="H903" s="80"/>
      <c r="I903" s="80"/>
      <c r="J903" s="80"/>
      <c r="K903" s="80"/>
      <c r="L903" s="80"/>
      <c r="M903" s="149"/>
    </row>
    <row r="904">
      <c r="G904" s="80"/>
      <c r="H904" s="80"/>
      <c r="I904" s="80"/>
      <c r="J904" s="80"/>
      <c r="K904" s="80"/>
      <c r="L904" s="80"/>
      <c r="M904" s="149"/>
    </row>
    <row r="905">
      <c r="G905" s="80"/>
      <c r="H905" s="80"/>
      <c r="I905" s="80"/>
      <c r="J905" s="80"/>
      <c r="K905" s="80"/>
      <c r="L905" s="80"/>
      <c r="M905" s="149"/>
    </row>
    <row r="906">
      <c r="G906" s="80"/>
      <c r="H906" s="80"/>
      <c r="I906" s="80"/>
      <c r="J906" s="80"/>
      <c r="K906" s="80"/>
      <c r="L906" s="80"/>
      <c r="M906" s="149"/>
    </row>
    <row r="907">
      <c r="G907" s="80"/>
      <c r="H907" s="80"/>
      <c r="I907" s="80"/>
      <c r="J907" s="80"/>
      <c r="K907" s="80"/>
      <c r="L907" s="80"/>
      <c r="M907" s="149"/>
    </row>
    <row r="908">
      <c r="G908" s="80"/>
      <c r="H908" s="80"/>
      <c r="I908" s="80"/>
      <c r="J908" s="80"/>
      <c r="K908" s="80"/>
      <c r="L908" s="80"/>
      <c r="M908" s="149"/>
    </row>
    <row r="909">
      <c r="G909" s="80"/>
      <c r="H909" s="80"/>
      <c r="I909" s="80"/>
      <c r="J909" s="80"/>
      <c r="K909" s="80"/>
      <c r="L909" s="80"/>
      <c r="M909" s="149"/>
    </row>
    <row r="910">
      <c r="G910" s="80"/>
      <c r="H910" s="80"/>
      <c r="I910" s="80"/>
      <c r="J910" s="80"/>
      <c r="K910" s="80"/>
      <c r="L910" s="80"/>
      <c r="M910" s="149"/>
    </row>
    <row r="911">
      <c r="G911" s="80"/>
      <c r="H911" s="80"/>
      <c r="I911" s="80"/>
      <c r="J911" s="80"/>
      <c r="K911" s="80"/>
      <c r="L911" s="80"/>
      <c r="M911" s="149"/>
    </row>
    <row r="912">
      <c r="G912" s="80"/>
      <c r="H912" s="80"/>
      <c r="I912" s="80"/>
      <c r="J912" s="80"/>
      <c r="K912" s="80"/>
      <c r="L912" s="80"/>
      <c r="M912" s="149"/>
    </row>
    <row r="913">
      <c r="G913" s="80"/>
      <c r="H913" s="80"/>
      <c r="I913" s="80"/>
      <c r="J913" s="80"/>
      <c r="K913" s="80"/>
      <c r="L913" s="80"/>
      <c r="M913" s="149"/>
    </row>
    <row r="914">
      <c r="G914" s="80"/>
      <c r="H914" s="80"/>
      <c r="I914" s="80"/>
      <c r="J914" s="80"/>
      <c r="K914" s="80"/>
      <c r="L914" s="80"/>
      <c r="M914" s="149"/>
    </row>
    <row r="915">
      <c r="G915" s="80"/>
      <c r="H915" s="80"/>
      <c r="I915" s="80"/>
      <c r="J915" s="80"/>
      <c r="K915" s="80"/>
      <c r="L915" s="80"/>
      <c r="M915" s="149"/>
    </row>
    <row r="916">
      <c r="G916" s="80"/>
      <c r="H916" s="80"/>
      <c r="I916" s="80"/>
      <c r="J916" s="80"/>
      <c r="K916" s="80"/>
      <c r="L916" s="80"/>
      <c r="M916" s="149"/>
    </row>
    <row r="917">
      <c r="G917" s="80"/>
      <c r="H917" s="80"/>
      <c r="I917" s="80"/>
      <c r="J917" s="80"/>
      <c r="K917" s="80"/>
      <c r="L917" s="80"/>
      <c r="M917" s="149"/>
    </row>
    <row r="918">
      <c r="G918" s="80"/>
      <c r="H918" s="80"/>
      <c r="I918" s="80"/>
      <c r="J918" s="80"/>
      <c r="K918" s="80"/>
      <c r="L918" s="80"/>
      <c r="M918" s="149"/>
    </row>
    <row r="919">
      <c r="G919" s="80"/>
      <c r="H919" s="80"/>
      <c r="I919" s="80"/>
      <c r="J919" s="80"/>
      <c r="K919" s="80"/>
      <c r="L919" s="80"/>
      <c r="M919" s="149"/>
    </row>
    <row r="920">
      <c r="G920" s="80"/>
      <c r="H920" s="80"/>
      <c r="I920" s="80"/>
      <c r="J920" s="80"/>
      <c r="K920" s="80"/>
      <c r="L920" s="80"/>
      <c r="M920" s="149"/>
    </row>
    <row r="921">
      <c r="G921" s="80"/>
      <c r="H921" s="80"/>
      <c r="I921" s="80"/>
      <c r="J921" s="80"/>
      <c r="K921" s="80"/>
      <c r="L921" s="80"/>
      <c r="M921" s="149"/>
    </row>
    <row r="922">
      <c r="G922" s="80"/>
      <c r="H922" s="80"/>
      <c r="I922" s="80"/>
      <c r="J922" s="80"/>
      <c r="K922" s="80"/>
      <c r="L922" s="80"/>
      <c r="M922" s="149"/>
    </row>
    <row r="923">
      <c r="G923" s="80"/>
      <c r="H923" s="80"/>
      <c r="I923" s="80"/>
      <c r="J923" s="80"/>
      <c r="K923" s="80"/>
      <c r="L923" s="80"/>
      <c r="M923" s="149"/>
    </row>
    <row r="924">
      <c r="G924" s="80"/>
      <c r="H924" s="80"/>
      <c r="I924" s="80"/>
      <c r="J924" s="80"/>
      <c r="K924" s="80"/>
      <c r="L924" s="80"/>
      <c r="M924" s="149"/>
    </row>
    <row r="925">
      <c r="G925" s="80"/>
      <c r="H925" s="80"/>
      <c r="I925" s="80"/>
      <c r="J925" s="80"/>
      <c r="K925" s="80"/>
      <c r="L925" s="80"/>
      <c r="M925" s="149"/>
    </row>
    <row r="926">
      <c r="G926" s="80"/>
      <c r="H926" s="80"/>
      <c r="I926" s="80"/>
      <c r="J926" s="80"/>
      <c r="K926" s="80"/>
      <c r="L926" s="80"/>
      <c r="M926" s="149"/>
    </row>
    <row r="927">
      <c r="G927" s="80"/>
      <c r="H927" s="80"/>
      <c r="I927" s="80"/>
      <c r="J927" s="80"/>
      <c r="K927" s="80"/>
      <c r="L927" s="80"/>
      <c r="M927" s="149"/>
    </row>
    <row r="928">
      <c r="G928" s="80"/>
      <c r="H928" s="80"/>
      <c r="I928" s="80"/>
      <c r="J928" s="80"/>
      <c r="K928" s="80"/>
      <c r="L928" s="80"/>
      <c r="M928" s="149"/>
    </row>
    <row r="929">
      <c r="G929" s="80"/>
      <c r="H929" s="80"/>
      <c r="I929" s="80"/>
      <c r="J929" s="80"/>
      <c r="K929" s="80"/>
      <c r="L929" s="80"/>
      <c r="M929" s="149"/>
    </row>
    <row r="930">
      <c r="G930" s="80"/>
      <c r="H930" s="80"/>
      <c r="I930" s="80"/>
      <c r="J930" s="80"/>
      <c r="K930" s="80"/>
      <c r="L930" s="80"/>
      <c r="M930" s="149"/>
    </row>
    <row r="931">
      <c r="G931" s="80"/>
      <c r="H931" s="80"/>
      <c r="I931" s="80"/>
      <c r="J931" s="80"/>
      <c r="K931" s="80"/>
      <c r="L931" s="80"/>
      <c r="M931" s="149"/>
    </row>
    <row r="932">
      <c r="G932" s="80"/>
      <c r="H932" s="80"/>
      <c r="I932" s="80"/>
      <c r="J932" s="80"/>
      <c r="K932" s="80"/>
      <c r="L932" s="80"/>
      <c r="M932" s="149"/>
    </row>
    <row r="933">
      <c r="G933" s="80"/>
      <c r="H933" s="80"/>
      <c r="I933" s="80"/>
      <c r="J933" s="80"/>
      <c r="K933" s="80"/>
      <c r="L933" s="80"/>
      <c r="M933" s="149"/>
    </row>
    <row r="934">
      <c r="G934" s="80"/>
      <c r="H934" s="80"/>
      <c r="I934" s="80"/>
      <c r="J934" s="80"/>
      <c r="K934" s="80"/>
      <c r="L934" s="80"/>
      <c r="M934" s="149"/>
    </row>
    <row r="935">
      <c r="G935" s="80"/>
      <c r="H935" s="80"/>
      <c r="I935" s="80"/>
      <c r="J935" s="80"/>
      <c r="K935" s="80"/>
      <c r="L935" s="80"/>
      <c r="M935" s="149"/>
    </row>
    <row r="936">
      <c r="G936" s="80"/>
      <c r="H936" s="80"/>
      <c r="I936" s="80"/>
      <c r="J936" s="80"/>
      <c r="K936" s="80"/>
      <c r="L936" s="80"/>
      <c r="M936" s="149"/>
    </row>
    <row r="937">
      <c r="G937" s="80"/>
      <c r="H937" s="80"/>
      <c r="I937" s="80"/>
      <c r="J937" s="80"/>
      <c r="K937" s="80"/>
      <c r="L937" s="80"/>
      <c r="M937" s="149"/>
    </row>
    <row r="938">
      <c r="G938" s="80"/>
      <c r="H938" s="80"/>
      <c r="I938" s="80"/>
      <c r="J938" s="80"/>
      <c r="K938" s="80"/>
      <c r="L938" s="80"/>
      <c r="M938" s="149"/>
    </row>
    <row r="939">
      <c r="G939" s="80"/>
      <c r="H939" s="80"/>
      <c r="I939" s="80"/>
      <c r="J939" s="80"/>
      <c r="K939" s="80"/>
      <c r="L939" s="80"/>
      <c r="M939" s="149"/>
    </row>
    <row r="940">
      <c r="G940" s="80"/>
      <c r="H940" s="80"/>
      <c r="I940" s="80"/>
      <c r="J940" s="80"/>
      <c r="K940" s="80"/>
      <c r="L940" s="80"/>
      <c r="M940" s="149"/>
    </row>
    <row r="941">
      <c r="G941" s="80"/>
      <c r="H941" s="80"/>
      <c r="I941" s="80"/>
      <c r="J941" s="80"/>
      <c r="K941" s="80"/>
      <c r="L941" s="80"/>
      <c r="M941" s="149"/>
    </row>
    <row r="942">
      <c r="G942" s="80"/>
      <c r="H942" s="80"/>
      <c r="I942" s="80"/>
      <c r="J942" s="80"/>
      <c r="K942" s="80"/>
      <c r="L942" s="80"/>
      <c r="M942" s="149"/>
    </row>
    <row r="943">
      <c r="G943" s="80"/>
      <c r="H943" s="80"/>
      <c r="I943" s="80"/>
      <c r="J943" s="80"/>
      <c r="K943" s="80"/>
      <c r="L943" s="80"/>
      <c r="M943" s="149"/>
    </row>
    <row r="944">
      <c r="G944" s="80"/>
      <c r="H944" s="80"/>
      <c r="I944" s="80"/>
      <c r="J944" s="80"/>
      <c r="K944" s="80"/>
      <c r="L944" s="80"/>
      <c r="M944" s="149"/>
    </row>
    <row r="945">
      <c r="G945" s="80"/>
      <c r="H945" s="80"/>
      <c r="I945" s="80"/>
      <c r="J945" s="80"/>
      <c r="K945" s="80"/>
      <c r="L945" s="80"/>
      <c r="M945" s="149"/>
    </row>
    <row r="946">
      <c r="G946" s="80"/>
      <c r="H946" s="80"/>
      <c r="I946" s="80"/>
      <c r="J946" s="80"/>
      <c r="K946" s="80"/>
      <c r="L946" s="80"/>
      <c r="M946" s="149"/>
    </row>
    <row r="947">
      <c r="G947" s="80"/>
      <c r="H947" s="80"/>
      <c r="I947" s="80"/>
      <c r="J947" s="80"/>
      <c r="K947" s="80"/>
      <c r="L947" s="80"/>
      <c r="M947" s="149"/>
    </row>
    <row r="948">
      <c r="G948" s="80"/>
      <c r="H948" s="80"/>
      <c r="I948" s="80"/>
      <c r="J948" s="80"/>
      <c r="K948" s="80"/>
      <c r="L948" s="80"/>
      <c r="M948" s="149"/>
    </row>
    <row r="949">
      <c r="G949" s="80"/>
      <c r="H949" s="80"/>
      <c r="I949" s="80"/>
      <c r="J949" s="80"/>
      <c r="K949" s="80"/>
      <c r="L949" s="80"/>
      <c r="M949" s="149"/>
    </row>
    <row r="950">
      <c r="G950" s="80"/>
      <c r="H950" s="80"/>
      <c r="I950" s="80"/>
      <c r="J950" s="80"/>
      <c r="K950" s="80"/>
      <c r="L950" s="80"/>
      <c r="M950" s="149"/>
    </row>
    <row r="951">
      <c r="G951" s="80"/>
      <c r="H951" s="80"/>
      <c r="I951" s="80"/>
      <c r="J951" s="80"/>
      <c r="K951" s="80"/>
      <c r="L951" s="80"/>
      <c r="M951" s="149"/>
    </row>
    <row r="952">
      <c r="G952" s="80"/>
      <c r="H952" s="80"/>
      <c r="I952" s="80"/>
      <c r="J952" s="80"/>
      <c r="K952" s="80"/>
      <c r="L952" s="80"/>
      <c r="M952" s="149"/>
    </row>
    <row r="953">
      <c r="G953" s="80"/>
      <c r="H953" s="80"/>
      <c r="I953" s="80"/>
      <c r="J953" s="80"/>
      <c r="K953" s="80"/>
      <c r="L953" s="80"/>
      <c r="M953" s="149"/>
    </row>
    <row r="954">
      <c r="G954" s="80"/>
      <c r="H954" s="80"/>
      <c r="I954" s="80"/>
      <c r="J954" s="80"/>
      <c r="K954" s="80"/>
      <c r="L954" s="80"/>
      <c r="M954" s="149"/>
    </row>
    <row r="955">
      <c r="G955" s="80"/>
      <c r="H955" s="80"/>
      <c r="I955" s="80"/>
      <c r="J955" s="80"/>
      <c r="K955" s="80"/>
      <c r="L955" s="80"/>
      <c r="M955" s="149"/>
    </row>
    <row r="956">
      <c r="G956" s="80"/>
      <c r="H956" s="80"/>
      <c r="I956" s="80"/>
      <c r="J956" s="80"/>
      <c r="K956" s="80"/>
      <c r="L956" s="80"/>
      <c r="M956" s="149"/>
    </row>
    <row r="957">
      <c r="G957" s="80"/>
      <c r="H957" s="80"/>
      <c r="I957" s="80"/>
      <c r="J957" s="80"/>
      <c r="K957" s="80"/>
      <c r="L957" s="80"/>
      <c r="M957" s="149"/>
    </row>
    <row r="958">
      <c r="G958" s="80"/>
      <c r="H958" s="80"/>
      <c r="I958" s="80"/>
      <c r="J958" s="80"/>
      <c r="K958" s="80"/>
      <c r="L958" s="80"/>
      <c r="M958" s="149"/>
    </row>
    <row r="959">
      <c r="G959" s="80"/>
      <c r="H959" s="80"/>
      <c r="I959" s="80"/>
      <c r="J959" s="80"/>
      <c r="K959" s="80"/>
      <c r="L959" s="80"/>
      <c r="M959" s="149"/>
    </row>
    <row r="960">
      <c r="G960" s="80"/>
      <c r="H960" s="80"/>
      <c r="I960" s="80"/>
      <c r="J960" s="80"/>
      <c r="K960" s="80"/>
      <c r="L960" s="80"/>
      <c r="M960" s="149"/>
    </row>
    <row r="961">
      <c r="G961" s="80"/>
      <c r="H961" s="80"/>
      <c r="I961" s="80"/>
      <c r="J961" s="80"/>
      <c r="K961" s="80"/>
      <c r="L961" s="80"/>
      <c r="M961" s="149"/>
    </row>
    <row r="962">
      <c r="G962" s="80"/>
      <c r="H962" s="80"/>
      <c r="I962" s="80"/>
      <c r="J962" s="80"/>
      <c r="K962" s="80"/>
      <c r="L962" s="80"/>
      <c r="M962" s="149"/>
    </row>
    <row r="963">
      <c r="G963" s="80"/>
      <c r="H963" s="80"/>
      <c r="I963" s="80"/>
      <c r="J963" s="80"/>
      <c r="K963" s="80"/>
      <c r="L963" s="80"/>
      <c r="M963" s="149"/>
    </row>
    <row r="964">
      <c r="G964" s="80"/>
      <c r="H964" s="80"/>
      <c r="I964" s="80"/>
      <c r="J964" s="80"/>
      <c r="K964" s="80"/>
      <c r="L964" s="80"/>
      <c r="M964" s="149"/>
    </row>
    <row r="965">
      <c r="G965" s="80"/>
      <c r="H965" s="80"/>
      <c r="I965" s="80"/>
      <c r="J965" s="80"/>
      <c r="K965" s="80"/>
      <c r="L965" s="80"/>
      <c r="M965" s="149"/>
    </row>
    <row r="966">
      <c r="G966" s="80"/>
      <c r="H966" s="80"/>
      <c r="I966" s="80"/>
      <c r="J966" s="80"/>
      <c r="K966" s="80"/>
      <c r="L966" s="80"/>
      <c r="M966" s="149"/>
    </row>
    <row r="967">
      <c r="G967" s="80"/>
      <c r="H967" s="80"/>
      <c r="I967" s="80"/>
      <c r="J967" s="80"/>
      <c r="K967" s="80"/>
      <c r="L967" s="80"/>
      <c r="M967" s="149"/>
    </row>
    <row r="968">
      <c r="G968" s="80"/>
      <c r="H968" s="80"/>
      <c r="I968" s="80"/>
      <c r="J968" s="80"/>
      <c r="K968" s="80"/>
      <c r="L968" s="80"/>
      <c r="M968" s="149"/>
    </row>
    <row r="969">
      <c r="G969" s="80"/>
      <c r="H969" s="80"/>
      <c r="I969" s="80"/>
      <c r="J969" s="80"/>
      <c r="K969" s="80"/>
      <c r="L969" s="80"/>
      <c r="M969" s="149"/>
    </row>
    <row r="970">
      <c r="G970" s="80"/>
      <c r="H970" s="80"/>
      <c r="I970" s="80"/>
      <c r="J970" s="80"/>
      <c r="K970" s="80"/>
      <c r="L970" s="80"/>
      <c r="M970" s="149"/>
    </row>
    <row r="971">
      <c r="G971" s="80"/>
      <c r="H971" s="80"/>
      <c r="I971" s="80"/>
      <c r="J971" s="80"/>
      <c r="K971" s="80"/>
      <c r="L971" s="80"/>
      <c r="M971" s="149"/>
    </row>
    <row r="972">
      <c r="G972" s="80"/>
      <c r="H972" s="80"/>
      <c r="I972" s="80"/>
      <c r="J972" s="80"/>
      <c r="K972" s="80"/>
      <c r="L972" s="80"/>
      <c r="M972" s="149"/>
    </row>
    <row r="973">
      <c r="G973" s="80"/>
      <c r="H973" s="80"/>
      <c r="I973" s="80"/>
      <c r="J973" s="80"/>
      <c r="K973" s="80"/>
      <c r="L973" s="80"/>
      <c r="M973" s="149"/>
    </row>
    <row r="974">
      <c r="G974" s="80"/>
      <c r="H974" s="80"/>
      <c r="I974" s="80"/>
      <c r="J974" s="80"/>
      <c r="K974" s="80"/>
      <c r="L974" s="80"/>
      <c r="M974" s="149"/>
    </row>
    <row r="975">
      <c r="G975" s="80"/>
      <c r="H975" s="80"/>
      <c r="I975" s="80"/>
      <c r="J975" s="80"/>
      <c r="K975" s="80"/>
      <c r="L975" s="80"/>
      <c r="M975" s="149"/>
    </row>
    <row r="976">
      <c r="G976" s="80"/>
      <c r="H976" s="80"/>
      <c r="I976" s="80"/>
      <c r="J976" s="80"/>
      <c r="K976" s="80"/>
      <c r="L976" s="80"/>
      <c r="M976" s="149"/>
    </row>
    <row r="977">
      <c r="G977" s="80"/>
      <c r="H977" s="80"/>
      <c r="I977" s="80"/>
      <c r="J977" s="80"/>
      <c r="K977" s="80"/>
      <c r="L977" s="80"/>
      <c r="M977" s="149"/>
    </row>
    <row r="978">
      <c r="G978" s="80"/>
      <c r="H978" s="80"/>
      <c r="I978" s="80"/>
      <c r="J978" s="80"/>
      <c r="K978" s="80"/>
      <c r="L978" s="80"/>
      <c r="M978" s="149"/>
    </row>
    <row r="979">
      <c r="G979" s="80"/>
      <c r="H979" s="80"/>
      <c r="I979" s="80"/>
      <c r="J979" s="80"/>
      <c r="K979" s="80"/>
      <c r="L979" s="80"/>
      <c r="M979" s="149"/>
    </row>
    <row r="980">
      <c r="G980" s="80"/>
      <c r="H980" s="80"/>
      <c r="I980" s="80"/>
      <c r="J980" s="80"/>
      <c r="K980" s="80"/>
      <c r="L980" s="80"/>
      <c r="M980" s="149"/>
    </row>
    <row r="981">
      <c r="G981" s="80"/>
      <c r="H981" s="80"/>
      <c r="I981" s="80"/>
      <c r="J981" s="80"/>
      <c r="K981" s="80"/>
      <c r="L981" s="80"/>
      <c r="M981" s="149"/>
    </row>
    <row r="982">
      <c r="G982" s="80"/>
      <c r="H982" s="80"/>
      <c r="I982" s="80"/>
      <c r="J982" s="80"/>
      <c r="K982" s="80"/>
      <c r="L982" s="80"/>
      <c r="M982" s="149"/>
    </row>
    <row r="983">
      <c r="G983" s="80"/>
      <c r="H983" s="80"/>
      <c r="I983" s="80"/>
      <c r="J983" s="80"/>
      <c r="K983" s="80"/>
      <c r="L983" s="80"/>
      <c r="M983" s="149"/>
    </row>
    <row r="984">
      <c r="G984" s="80"/>
      <c r="H984" s="80"/>
      <c r="I984" s="80"/>
      <c r="J984" s="80"/>
      <c r="K984" s="80"/>
      <c r="L984" s="80"/>
      <c r="M984" s="149"/>
    </row>
    <row r="985">
      <c r="G985" s="80"/>
      <c r="H985" s="80"/>
      <c r="I985" s="80"/>
      <c r="J985" s="80"/>
      <c r="K985" s="80"/>
      <c r="L985" s="80"/>
      <c r="M985" s="149"/>
    </row>
    <row r="986">
      <c r="G986" s="80"/>
      <c r="H986" s="80"/>
      <c r="I986" s="80"/>
      <c r="J986" s="80"/>
      <c r="K986" s="80"/>
      <c r="L986" s="80"/>
      <c r="M986" s="149"/>
    </row>
    <row r="987">
      <c r="G987" s="80"/>
      <c r="H987" s="80"/>
      <c r="I987" s="80"/>
      <c r="J987" s="80"/>
      <c r="K987" s="80"/>
      <c r="L987" s="80"/>
      <c r="M987" s="149"/>
    </row>
    <row r="988">
      <c r="G988" s="80"/>
      <c r="H988" s="80"/>
      <c r="I988" s="80"/>
      <c r="J988" s="80"/>
      <c r="K988" s="80"/>
      <c r="L988" s="80"/>
      <c r="M988" s="149"/>
    </row>
    <row r="989">
      <c r="G989" s="80"/>
      <c r="H989" s="80"/>
      <c r="I989" s="80"/>
      <c r="J989" s="80"/>
      <c r="K989" s="80"/>
      <c r="L989" s="80"/>
      <c r="M989" s="149"/>
    </row>
    <row r="990">
      <c r="G990" s="80"/>
      <c r="H990" s="80"/>
      <c r="I990" s="80"/>
      <c r="J990" s="80"/>
      <c r="K990" s="80"/>
      <c r="L990" s="80"/>
      <c r="M990" s="149"/>
    </row>
    <row r="991">
      <c r="G991" s="80"/>
      <c r="H991" s="80"/>
      <c r="I991" s="80"/>
      <c r="J991" s="80"/>
      <c r="K991" s="80"/>
      <c r="L991" s="80"/>
      <c r="M991" s="149"/>
    </row>
    <row r="992">
      <c r="G992" s="80"/>
      <c r="H992" s="80"/>
      <c r="I992" s="80"/>
      <c r="J992" s="80"/>
      <c r="K992" s="80"/>
      <c r="L992" s="80"/>
      <c r="M992" s="149"/>
    </row>
    <row r="993">
      <c r="G993" s="80"/>
      <c r="H993" s="80"/>
      <c r="I993" s="80"/>
      <c r="J993" s="80"/>
      <c r="K993" s="80"/>
      <c r="L993" s="80"/>
      <c r="M993" s="149"/>
    </row>
    <row r="994">
      <c r="G994" s="80"/>
      <c r="H994" s="80"/>
      <c r="I994" s="80"/>
      <c r="J994" s="80"/>
      <c r="K994" s="80"/>
      <c r="L994" s="80"/>
      <c r="M994" s="149"/>
    </row>
    <row r="995">
      <c r="G995" s="80"/>
      <c r="H995" s="80"/>
      <c r="I995" s="80"/>
      <c r="J995" s="80"/>
      <c r="K995" s="80"/>
      <c r="L995" s="80"/>
      <c r="M995" s="149"/>
    </row>
    <row r="996">
      <c r="G996" s="80"/>
      <c r="H996" s="80"/>
      <c r="I996" s="80"/>
      <c r="J996" s="80"/>
      <c r="K996" s="80"/>
      <c r="L996" s="80"/>
      <c r="M996" s="149"/>
    </row>
    <row r="997">
      <c r="G997" s="80"/>
      <c r="H997" s="80"/>
      <c r="I997" s="80"/>
      <c r="J997" s="80"/>
      <c r="K997" s="80"/>
      <c r="L997" s="80"/>
      <c r="M997" s="149"/>
    </row>
    <row r="998">
      <c r="G998" s="80"/>
      <c r="H998" s="80"/>
      <c r="I998" s="80"/>
      <c r="J998" s="80"/>
      <c r="K998" s="80"/>
      <c r="L998" s="80"/>
      <c r="M998" s="149"/>
    </row>
    <row r="999">
      <c r="G999" s="80"/>
      <c r="H999" s="80"/>
      <c r="I999" s="80"/>
      <c r="J999" s="80"/>
      <c r="K999" s="80"/>
      <c r="L999" s="80"/>
      <c r="M999" s="149"/>
    </row>
    <row r="1000">
      <c r="G1000" s="80"/>
      <c r="H1000" s="80"/>
      <c r="I1000" s="80"/>
      <c r="J1000" s="80"/>
      <c r="K1000" s="80"/>
      <c r="L1000" s="80"/>
      <c r="M1000" s="149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0" t="s">
        <v>245</v>
      </c>
      <c r="C1" s="151"/>
      <c r="D1" s="151"/>
      <c r="E1" s="151"/>
      <c r="F1" s="151"/>
      <c r="G1" s="151"/>
      <c r="H1" s="151"/>
      <c r="I1" s="151"/>
    </row>
    <row r="2">
      <c r="A2" s="151"/>
      <c r="B2" s="151"/>
      <c r="C2" s="151"/>
      <c r="D2" s="151"/>
      <c r="E2" s="151"/>
      <c r="F2" s="151"/>
      <c r="G2" s="151"/>
      <c r="H2" s="151"/>
      <c r="I2" s="151"/>
    </row>
    <row r="3">
      <c r="A3" s="152" t="s">
        <v>246</v>
      </c>
      <c r="B3" s="153"/>
      <c r="C3" s="151"/>
      <c r="D3" s="151"/>
      <c r="E3" s="151"/>
      <c r="F3" s="151"/>
      <c r="G3" s="151"/>
      <c r="H3" s="151"/>
      <c r="I3" s="151"/>
    </row>
    <row r="4">
      <c r="A4" s="150" t="s">
        <v>247</v>
      </c>
      <c r="B4" s="154">
        <v>0.502732</v>
      </c>
      <c r="C4" s="151"/>
      <c r="D4" s="151"/>
      <c r="E4" s="151"/>
      <c r="F4" s="151"/>
      <c r="G4" s="151"/>
      <c r="H4" s="151"/>
      <c r="I4" s="151"/>
    </row>
    <row r="5">
      <c r="A5" s="150" t="s">
        <v>248</v>
      </c>
      <c r="B5" s="154">
        <v>0.252739</v>
      </c>
      <c r="C5" s="151"/>
      <c r="D5" s="151"/>
      <c r="E5" s="151"/>
      <c r="F5" s="151"/>
      <c r="G5" s="151"/>
      <c r="H5" s="151"/>
      <c r="I5" s="151"/>
    </row>
    <row r="6">
      <c r="A6" s="150" t="s">
        <v>249</v>
      </c>
      <c r="B6" s="154">
        <v>0.183761</v>
      </c>
      <c r="C6" s="151"/>
      <c r="D6" s="151"/>
      <c r="E6" s="151"/>
      <c r="F6" s="151"/>
      <c r="G6" s="151"/>
      <c r="H6" s="151"/>
      <c r="I6" s="151"/>
    </row>
    <row r="7">
      <c r="A7" s="150" t="s">
        <v>250</v>
      </c>
      <c r="B7" s="154">
        <v>0.507604</v>
      </c>
      <c r="C7" s="151"/>
      <c r="D7" s="151"/>
      <c r="E7" s="151"/>
      <c r="F7" s="151"/>
      <c r="G7" s="151"/>
      <c r="H7" s="151"/>
      <c r="I7" s="151"/>
    </row>
    <row r="8">
      <c r="A8" s="155" t="s">
        <v>251</v>
      </c>
      <c r="B8" s="156">
        <v>143.0</v>
      </c>
      <c r="C8" s="151"/>
      <c r="D8" s="151"/>
      <c r="E8" s="151"/>
      <c r="F8" s="151"/>
      <c r="G8" s="151"/>
      <c r="H8" s="151"/>
      <c r="I8" s="151"/>
    </row>
    <row r="9">
      <c r="A9" s="151"/>
      <c r="B9" s="151"/>
      <c r="C9" s="151"/>
      <c r="D9" s="151"/>
      <c r="E9" s="151"/>
      <c r="F9" s="151"/>
      <c r="G9" s="151"/>
      <c r="H9" s="151"/>
      <c r="I9" s="151"/>
    </row>
    <row r="10">
      <c r="A10" s="150" t="s">
        <v>252</v>
      </c>
      <c r="D10" s="151"/>
      <c r="E10" s="151"/>
      <c r="F10" s="151"/>
      <c r="G10" s="151"/>
      <c r="H10" s="151"/>
      <c r="I10" s="151"/>
    </row>
    <row r="11">
      <c r="A11" s="157"/>
      <c r="B11" s="152" t="s">
        <v>253</v>
      </c>
      <c r="C11" s="152" t="s">
        <v>254</v>
      </c>
      <c r="D11" s="152" t="s">
        <v>255</v>
      </c>
      <c r="E11" s="152" t="s">
        <v>256</v>
      </c>
      <c r="F11" s="152" t="s">
        <v>257</v>
      </c>
      <c r="G11" s="151"/>
      <c r="H11" s="151"/>
      <c r="I11" s="151"/>
    </row>
    <row r="12">
      <c r="A12" s="150" t="s">
        <v>258</v>
      </c>
      <c r="B12" s="154">
        <v>12.0</v>
      </c>
      <c r="C12" s="154">
        <v>11.32909</v>
      </c>
      <c r="D12" s="154">
        <v>0.944091</v>
      </c>
      <c r="E12" s="158">
        <v>3.664063</v>
      </c>
      <c r="F12" s="159">
        <v>9.45E-5</v>
      </c>
      <c r="G12" s="151"/>
      <c r="H12" s="151"/>
      <c r="I12" s="151"/>
    </row>
    <row r="13">
      <c r="A13" s="150" t="s">
        <v>259</v>
      </c>
      <c r="B13" s="154">
        <v>130.0</v>
      </c>
      <c r="C13" s="154">
        <v>33.49609</v>
      </c>
      <c r="D13" s="154">
        <v>0.257662</v>
      </c>
      <c r="E13" s="151"/>
      <c r="F13" s="151"/>
      <c r="G13" s="151"/>
      <c r="H13" s="151"/>
      <c r="I13" s="151"/>
    </row>
    <row r="14">
      <c r="A14" s="155" t="s">
        <v>260</v>
      </c>
      <c r="B14" s="156">
        <v>142.0</v>
      </c>
      <c r="C14" s="156">
        <v>44.82517</v>
      </c>
      <c r="D14" s="160"/>
      <c r="E14" s="160"/>
      <c r="F14" s="160"/>
      <c r="G14" s="151"/>
      <c r="H14" s="151"/>
      <c r="I14" s="151"/>
    </row>
    <row r="15">
      <c r="A15" s="151"/>
      <c r="B15" s="151"/>
      <c r="C15" s="151"/>
      <c r="D15" s="151"/>
      <c r="E15" s="151"/>
      <c r="F15" s="151"/>
      <c r="G15" s="151"/>
      <c r="H15" s="151"/>
      <c r="I15" s="151"/>
    </row>
    <row r="16">
      <c r="A16" s="157"/>
      <c r="B16" s="152" t="s">
        <v>261</v>
      </c>
      <c r="C16" s="152" t="s">
        <v>250</v>
      </c>
      <c r="D16" s="152" t="s">
        <v>262</v>
      </c>
      <c r="E16" s="152" t="s">
        <v>263</v>
      </c>
      <c r="F16" s="152" t="s">
        <v>264</v>
      </c>
      <c r="G16" s="152" t="s">
        <v>265</v>
      </c>
      <c r="H16" s="152" t="s">
        <v>266</v>
      </c>
      <c r="I16" s="152" t="s">
        <v>267</v>
      </c>
    </row>
    <row r="17">
      <c r="A17" s="150" t="s">
        <v>268</v>
      </c>
      <c r="B17" s="154">
        <v>2.694622</v>
      </c>
      <c r="C17" s="154">
        <v>0.430688</v>
      </c>
      <c r="D17" s="154">
        <v>6.256548</v>
      </c>
      <c r="E17" s="161">
        <v>5.26E-9</v>
      </c>
      <c r="F17" s="154">
        <v>1.842557</v>
      </c>
      <c r="G17" s="154">
        <v>3.546688</v>
      </c>
      <c r="H17" s="154">
        <v>1.842557</v>
      </c>
      <c r="I17" s="154">
        <v>3.546688</v>
      </c>
    </row>
    <row r="18">
      <c r="A18" s="150" t="s">
        <v>239</v>
      </c>
      <c r="B18" s="154">
        <v>-0.05831</v>
      </c>
      <c r="C18" s="154">
        <v>0.041413</v>
      </c>
      <c r="D18" s="154">
        <v>-1.40791</v>
      </c>
      <c r="E18" s="154">
        <v>0.161544</v>
      </c>
      <c r="F18" s="154">
        <v>-0.14024</v>
      </c>
      <c r="G18" s="154">
        <v>0.023625</v>
      </c>
      <c r="H18" s="154">
        <v>-0.14024</v>
      </c>
      <c r="I18" s="154">
        <v>0.023625</v>
      </c>
    </row>
    <row r="19">
      <c r="A19" s="150" t="s">
        <v>240</v>
      </c>
      <c r="B19" s="154">
        <v>-0.07657</v>
      </c>
      <c r="C19" s="154">
        <v>0.053545</v>
      </c>
      <c r="D19" s="154">
        <v>-1.43</v>
      </c>
      <c r="E19" s="154">
        <v>0.155117</v>
      </c>
      <c r="F19" s="154">
        <v>-0.1825</v>
      </c>
      <c r="G19" s="154">
        <v>0.029363</v>
      </c>
      <c r="H19" s="154">
        <v>-0.1825</v>
      </c>
      <c r="I19" s="154">
        <v>0.029363</v>
      </c>
    </row>
    <row r="20">
      <c r="A20" s="150" t="s">
        <v>241</v>
      </c>
      <c r="B20" s="154">
        <v>0.021694</v>
      </c>
      <c r="C20" s="154">
        <v>0.044098</v>
      </c>
      <c r="D20" s="154">
        <v>0.491946</v>
      </c>
      <c r="E20" s="154">
        <v>0.623587</v>
      </c>
      <c r="F20" s="154">
        <v>-0.06555</v>
      </c>
      <c r="G20" s="154">
        <v>0.108936</v>
      </c>
      <c r="H20" s="154">
        <v>-0.06555</v>
      </c>
      <c r="I20" s="154">
        <v>0.108936</v>
      </c>
    </row>
    <row r="21">
      <c r="A21" s="150" t="s">
        <v>242</v>
      </c>
      <c r="B21" s="154">
        <v>-0.11152</v>
      </c>
      <c r="C21" s="154">
        <v>0.051308</v>
      </c>
      <c r="D21" s="154">
        <v>-2.17352</v>
      </c>
      <c r="E21" s="154">
        <v>0.031553</v>
      </c>
      <c r="F21" s="154">
        <v>-0.21303</v>
      </c>
      <c r="G21" s="154">
        <v>-0.01001</v>
      </c>
      <c r="H21" s="154">
        <v>-0.21303</v>
      </c>
      <c r="I21" s="154">
        <v>-0.01001</v>
      </c>
    </row>
    <row r="22">
      <c r="A22" s="150" t="s">
        <v>243</v>
      </c>
      <c r="B22" s="154">
        <v>0.190342</v>
      </c>
      <c r="C22" s="154">
        <v>0.045099</v>
      </c>
      <c r="D22" s="154">
        <v>4.220575</v>
      </c>
      <c r="E22" s="159">
        <v>4.54E-5</v>
      </c>
      <c r="F22" s="154">
        <v>0.10112</v>
      </c>
      <c r="G22" s="154">
        <v>0.279564</v>
      </c>
      <c r="H22" s="154">
        <v>0.10112</v>
      </c>
      <c r="I22" s="154">
        <v>0.279564</v>
      </c>
    </row>
    <row r="23">
      <c r="A23" s="150" t="s">
        <v>244</v>
      </c>
      <c r="B23" s="154">
        <v>0.07932</v>
      </c>
      <c r="C23" s="154">
        <v>0.04233</v>
      </c>
      <c r="D23" s="154">
        <v>1.873827</v>
      </c>
      <c r="E23" s="154">
        <v>0.063199</v>
      </c>
      <c r="F23" s="154">
        <v>-0.00443</v>
      </c>
      <c r="G23" s="154">
        <v>0.163066</v>
      </c>
      <c r="H23" s="154">
        <v>-0.00443</v>
      </c>
      <c r="I23" s="154">
        <v>0.163066</v>
      </c>
    </row>
    <row r="24">
      <c r="A24" s="150" t="s">
        <v>18</v>
      </c>
      <c r="B24" s="154">
        <v>-0.01264</v>
      </c>
      <c r="C24" s="154">
        <v>0.044224</v>
      </c>
      <c r="D24" s="154">
        <v>-0.2858</v>
      </c>
      <c r="E24" s="154">
        <v>0.775487</v>
      </c>
      <c r="F24" s="154">
        <v>-0.10013</v>
      </c>
      <c r="G24" s="154">
        <v>0.074853</v>
      </c>
      <c r="H24" s="154">
        <v>-0.10013</v>
      </c>
      <c r="I24" s="154">
        <v>0.074853</v>
      </c>
    </row>
    <row r="25">
      <c r="A25" s="150" t="s">
        <v>45</v>
      </c>
      <c r="B25" s="154">
        <v>0.09969</v>
      </c>
      <c r="C25" s="154">
        <v>0.063415</v>
      </c>
      <c r="D25" s="154">
        <v>1.572035</v>
      </c>
      <c r="E25" s="154">
        <v>0.118373</v>
      </c>
      <c r="F25" s="154">
        <v>-0.02577</v>
      </c>
      <c r="G25" s="154">
        <v>0.225148</v>
      </c>
      <c r="H25" s="154">
        <v>-0.02577</v>
      </c>
      <c r="I25" s="154">
        <v>0.225148</v>
      </c>
    </row>
    <row r="26">
      <c r="A26" s="150" t="s">
        <v>46</v>
      </c>
      <c r="B26" s="154">
        <v>-0.04126</v>
      </c>
      <c r="C26" s="154">
        <v>0.03745</v>
      </c>
      <c r="D26" s="154">
        <v>-1.10184</v>
      </c>
      <c r="E26" s="154">
        <v>0.272568</v>
      </c>
      <c r="F26" s="154">
        <v>-0.11535</v>
      </c>
      <c r="G26" s="154">
        <v>0.032827</v>
      </c>
      <c r="H26" s="154">
        <v>-0.11535</v>
      </c>
      <c r="I26" s="154">
        <v>0.032827</v>
      </c>
    </row>
    <row r="27">
      <c r="A27" s="150" t="s">
        <v>47</v>
      </c>
      <c r="B27" s="154">
        <v>0.140459</v>
      </c>
      <c r="C27" s="154">
        <v>0.079552</v>
      </c>
      <c r="D27" s="154">
        <v>1.765625</v>
      </c>
      <c r="E27" s="154">
        <v>0.079807</v>
      </c>
      <c r="F27" s="154">
        <v>-0.01693</v>
      </c>
      <c r="G27" s="154">
        <v>0.297842</v>
      </c>
      <c r="H27" s="154">
        <v>-0.01693</v>
      </c>
      <c r="I27" s="154">
        <v>0.297842</v>
      </c>
    </row>
    <row r="28">
      <c r="A28" s="150" t="s">
        <v>49</v>
      </c>
      <c r="B28" s="154">
        <v>0.088815</v>
      </c>
      <c r="C28" s="154">
        <v>0.069366</v>
      </c>
      <c r="D28" s="154">
        <v>1.280376</v>
      </c>
      <c r="E28" s="154">
        <v>0.202693</v>
      </c>
      <c r="F28" s="154">
        <v>-0.04842</v>
      </c>
      <c r="G28" s="154">
        <v>0.226047</v>
      </c>
      <c r="H28" s="154">
        <v>-0.04842</v>
      </c>
      <c r="I28" s="154">
        <v>0.226047</v>
      </c>
    </row>
    <row r="29">
      <c r="A29" s="155" t="s">
        <v>50</v>
      </c>
      <c r="B29" s="156">
        <v>-0.22679</v>
      </c>
      <c r="C29" s="156">
        <v>0.046605</v>
      </c>
      <c r="D29" s="156">
        <v>-4.86629</v>
      </c>
      <c r="E29" s="162">
        <v>3.23E-6</v>
      </c>
      <c r="F29" s="156">
        <v>-0.319</v>
      </c>
      <c r="G29" s="156">
        <v>-0.13459</v>
      </c>
      <c r="H29" s="156">
        <v>-0.319</v>
      </c>
      <c r="I29" s="156">
        <v>-0.13459</v>
      </c>
    </row>
  </sheetData>
  <mergeCells count="3">
    <mergeCell ref="A1:B1"/>
    <mergeCell ref="A3:B3"/>
    <mergeCell ref="A10:C10"/>
  </mergeCells>
  <conditionalFormatting sqref="E16:E29">
    <cfRule type="cellIs" dxfId="0" priority="1" operator="greaterThan">
      <formula>0.1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5" max="5" width="43.88"/>
    <col customWidth="1" min="9" max="9" width="35.88"/>
    <col customWidth="1" min="11" max="11" width="18.75"/>
  </cols>
  <sheetData>
    <row r="1">
      <c r="A1" s="163" t="s">
        <v>269</v>
      </c>
      <c r="B1" s="164"/>
      <c r="C1" s="165"/>
      <c r="D1" s="139"/>
      <c r="E1" s="166" t="s">
        <v>270</v>
      </c>
      <c r="F1" s="167"/>
      <c r="G1" s="167"/>
      <c r="I1" s="168" t="s">
        <v>271</v>
      </c>
      <c r="J1" s="169"/>
    </row>
    <row r="2">
      <c r="A2" s="170" t="s">
        <v>272</v>
      </c>
      <c r="B2" s="171" t="s">
        <v>273</v>
      </c>
      <c r="C2" s="165"/>
      <c r="D2" s="139"/>
      <c r="E2" s="172" t="s">
        <v>272</v>
      </c>
      <c r="F2" s="173" t="s">
        <v>273</v>
      </c>
      <c r="G2" s="167"/>
      <c r="I2" s="174" t="s">
        <v>272</v>
      </c>
      <c r="J2" s="175" t="s">
        <v>273</v>
      </c>
      <c r="K2" s="174" t="s">
        <v>274</v>
      </c>
    </row>
    <row r="3">
      <c r="A3" s="176" t="s">
        <v>18</v>
      </c>
      <c r="B3" s="177">
        <v>0.775487</v>
      </c>
      <c r="C3" s="170" t="s">
        <v>275</v>
      </c>
      <c r="D3" s="178"/>
      <c r="E3" s="150" t="s">
        <v>241</v>
      </c>
      <c r="F3" s="179">
        <v>0.623587</v>
      </c>
      <c r="G3" s="167" t="s">
        <v>276</v>
      </c>
      <c r="I3" s="180" t="s">
        <v>50</v>
      </c>
      <c r="J3" s="181">
        <v>3.23E-6</v>
      </c>
      <c r="K3" s="174" t="s">
        <v>277</v>
      </c>
    </row>
    <row r="4">
      <c r="A4" s="176" t="s">
        <v>46</v>
      </c>
      <c r="B4" s="177">
        <v>0.272568</v>
      </c>
      <c r="C4" s="170" t="s">
        <v>275</v>
      </c>
      <c r="D4" s="178"/>
      <c r="E4" s="150" t="s">
        <v>239</v>
      </c>
      <c r="F4" s="179">
        <v>0.161544</v>
      </c>
      <c r="G4" s="167" t="s">
        <v>276</v>
      </c>
      <c r="I4" s="180" t="s">
        <v>243</v>
      </c>
      <c r="J4" s="182">
        <v>4.54E-5</v>
      </c>
      <c r="K4" s="174" t="s">
        <v>278</v>
      </c>
    </row>
    <row r="5">
      <c r="A5" s="176" t="s">
        <v>49</v>
      </c>
      <c r="B5" s="177">
        <v>0.202693</v>
      </c>
      <c r="C5" s="170" t="s">
        <v>275</v>
      </c>
      <c r="D5" s="178"/>
      <c r="E5" s="150" t="s">
        <v>240</v>
      </c>
      <c r="F5" s="179">
        <v>0.155117</v>
      </c>
      <c r="G5" s="167" t="s">
        <v>276</v>
      </c>
      <c r="I5" s="180" t="s">
        <v>242</v>
      </c>
      <c r="J5" s="182">
        <v>0.031553</v>
      </c>
      <c r="K5" s="174" t="s">
        <v>279</v>
      </c>
    </row>
    <row r="6">
      <c r="I6" s="180" t="s">
        <v>244</v>
      </c>
      <c r="J6" s="182">
        <v>0.063199</v>
      </c>
      <c r="K6" s="174" t="s">
        <v>280</v>
      </c>
    </row>
    <row r="7">
      <c r="I7" s="180" t="s">
        <v>47</v>
      </c>
      <c r="J7" s="182">
        <v>0.079807</v>
      </c>
      <c r="K7" s="174" t="s">
        <v>281</v>
      </c>
    </row>
    <row r="8">
      <c r="I8" s="183" t="s">
        <v>45</v>
      </c>
      <c r="J8" s="184">
        <v>0.118373</v>
      </c>
      <c r="K8" s="185" t="s">
        <v>282</v>
      </c>
    </row>
    <row r="10">
      <c r="I10" s="178"/>
      <c r="J10" s="186"/>
    </row>
    <row r="11">
      <c r="I11" s="187"/>
      <c r="J11" s="188"/>
    </row>
  </sheetData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</cols>
  <sheetData>
    <row r="1">
      <c r="A1" s="150" t="s">
        <v>245</v>
      </c>
      <c r="C1" s="151"/>
      <c r="D1" s="151"/>
      <c r="E1" s="151"/>
      <c r="F1" s="151"/>
      <c r="G1" s="151"/>
      <c r="H1" s="151"/>
      <c r="I1" s="151"/>
    </row>
    <row r="2">
      <c r="A2" s="151"/>
      <c r="B2" s="151"/>
      <c r="C2" s="151"/>
      <c r="D2" s="151"/>
      <c r="E2" s="151"/>
      <c r="F2" s="151"/>
      <c r="G2" s="151"/>
      <c r="H2" s="151"/>
      <c r="I2" s="151"/>
    </row>
    <row r="3">
      <c r="A3" s="152" t="s">
        <v>246</v>
      </c>
      <c r="B3" s="153"/>
      <c r="C3" s="151"/>
      <c r="D3" s="151"/>
      <c r="E3" s="151"/>
      <c r="F3" s="151"/>
      <c r="G3" s="151"/>
      <c r="H3" s="151"/>
      <c r="I3" s="151"/>
    </row>
    <row r="4">
      <c r="A4" s="150" t="s">
        <v>247</v>
      </c>
      <c r="B4" s="154">
        <v>0.472929</v>
      </c>
      <c r="C4" s="151"/>
      <c r="D4" s="151"/>
      <c r="E4" s="151"/>
      <c r="F4" s="151"/>
      <c r="G4" s="151"/>
      <c r="H4" s="151"/>
      <c r="I4" s="151"/>
    </row>
    <row r="5">
      <c r="A5" s="150" t="s">
        <v>248</v>
      </c>
      <c r="B5" s="154">
        <v>0.223662</v>
      </c>
      <c r="C5" s="151"/>
      <c r="D5" s="151"/>
      <c r="E5" s="151"/>
      <c r="F5" s="151"/>
      <c r="G5" s="151"/>
      <c r="H5" s="151"/>
      <c r="I5" s="151"/>
    </row>
    <row r="6">
      <c r="A6" s="150" t="s">
        <v>249</v>
      </c>
      <c r="B6" s="154">
        <v>0.177314</v>
      </c>
      <c r="C6" s="151"/>
      <c r="D6" s="151"/>
      <c r="E6" s="151"/>
      <c r="F6" s="151"/>
      <c r="G6" s="151"/>
      <c r="H6" s="151"/>
      <c r="I6" s="151"/>
    </row>
    <row r="7">
      <c r="A7" s="150" t="s">
        <v>250</v>
      </c>
      <c r="B7" s="154">
        <v>0.509605</v>
      </c>
      <c r="C7" s="151"/>
      <c r="D7" s="151"/>
      <c r="E7" s="151"/>
      <c r="F7" s="151"/>
      <c r="G7" s="151"/>
      <c r="H7" s="151"/>
      <c r="I7" s="151"/>
    </row>
    <row r="8">
      <c r="A8" s="155" t="s">
        <v>251</v>
      </c>
      <c r="B8" s="156">
        <v>143.0</v>
      </c>
      <c r="C8" s="151"/>
      <c r="D8" s="151"/>
      <c r="E8" s="151"/>
      <c r="F8" s="151"/>
      <c r="G8" s="151"/>
      <c r="H8" s="151"/>
      <c r="I8" s="151"/>
    </row>
    <row r="9">
      <c r="A9" s="151"/>
      <c r="B9" s="151"/>
      <c r="C9" s="151"/>
      <c r="D9" s="151"/>
      <c r="E9" s="151"/>
      <c r="F9" s="151"/>
      <c r="G9" s="151"/>
      <c r="H9" s="151"/>
      <c r="I9" s="151"/>
    </row>
    <row r="10">
      <c r="A10" s="150" t="s">
        <v>252</v>
      </c>
      <c r="D10" s="151"/>
      <c r="E10" s="151"/>
      <c r="F10" s="151"/>
      <c r="G10" s="151"/>
      <c r="H10" s="151"/>
      <c r="I10" s="151"/>
    </row>
    <row r="11">
      <c r="A11" s="157"/>
      <c r="B11" s="152" t="s">
        <v>253</v>
      </c>
      <c r="C11" s="152" t="s">
        <v>254</v>
      </c>
      <c r="D11" s="152" t="s">
        <v>255</v>
      </c>
      <c r="E11" s="152" t="s">
        <v>256</v>
      </c>
      <c r="F11" s="152" t="s">
        <v>257</v>
      </c>
      <c r="G11" s="151"/>
      <c r="H11" s="151"/>
      <c r="I11" s="151"/>
    </row>
    <row r="12">
      <c r="A12" s="150" t="s">
        <v>258</v>
      </c>
      <c r="B12" s="154">
        <v>8.0</v>
      </c>
      <c r="C12" s="154">
        <v>10.0257</v>
      </c>
      <c r="D12" s="154">
        <v>1.253213</v>
      </c>
      <c r="E12" s="154">
        <v>4.825661</v>
      </c>
      <c r="F12" s="159">
        <v>3.08E-5</v>
      </c>
      <c r="G12" s="151"/>
      <c r="H12" s="151"/>
      <c r="I12" s="151"/>
    </row>
    <row r="13">
      <c r="A13" s="150" t="s">
        <v>259</v>
      </c>
      <c r="B13" s="154">
        <v>134.0</v>
      </c>
      <c r="C13" s="154">
        <v>34.79947</v>
      </c>
      <c r="D13" s="154">
        <v>0.259698</v>
      </c>
      <c r="E13" s="151"/>
      <c r="F13" s="151"/>
      <c r="G13" s="151"/>
      <c r="H13" s="151"/>
      <c r="I13" s="151"/>
    </row>
    <row r="14">
      <c r="A14" s="155" t="s">
        <v>260</v>
      </c>
      <c r="B14" s="156">
        <v>142.0</v>
      </c>
      <c r="C14" s="156">
        <v>44.82517</v>
      </c>
      <c r="D14" s="160"/>
      <c r="E14" s="160"/>
      <c r="F14" s="160"/>
      <c r="G14" s="151"/>
      <c r="H14" s="151"/>
      <c r="I14" s="151"/>
    </row>
    <row r="15">
      <c r="A15" s="151"/>
      <c r="B15" s="151"/>
      <c r="C15" s="151"/>
      <c r="D15" s="151"/>
      <c r="E15" s="151"/>
      <c r="F15" s="151"/>
      <c r="G15" s="151"/>
      <c r="H15" s="151"/>
      <c r="I15" s="151"/>
    </row>
    <row r="16">
      <c r="A16" s="157"/>
      <c r="B16" s="152" t="s">
        <v>261</v>
      </c>
      <c r="C16" s="152" t="s">
        <v>250</v>
      </c>
      <c r="D16" s="152" t="s">
        <v>262</v>
      </c>
      <c r="E16" s="152" t="s">
        <v>263</v>
      </c>
      <c r="F16" s="152" t="s">
        <v>264</v>
      </c>
      <c r="G16" s="152" t="s">
        <v>265</v>
      </c>
      <c r="H16" s="152" t="s">
        <v>266</v>
      </c>
      <c r="I16" s="152" t="s">
        <v>267</v>
      </c>
    </row>
    <row r="17">
      <c r="A17" s="150" t="s">
        <v>268</v>
      </c>
      <c r="B17" s="154">
        <v>2.766575</v>
      </c>
      <c r="C17" s="154">
        <v>0.375436</v>
      </c>
      <c r="D17" s="154">
        <v>7.368971</v>
      </c>
      <c r="E17" s="189">
        <v>1.59E-11</v>
      </c>
      <c r="F17" s="154">
        <v>2.024029</v>
      </c>
      <c r="G17" s="154">
        <v>3.509122</v>
      </c>
      <c r="H17" s="154">
        <v>2.024029</v>
      </c>
      <c r="I17" s="154">
        <v>3.509122</v>
      </c>
    </row>
    <row r="18">
      <c r="A18" s="150" t="s">
        <v>239</v>
      </c>
      <c r="B18" s="154">
        <v>-0.06078</v>
      </c>
      <c r="C18" s="154">
        <v>0.037732</v>
      </c>
      <c r="D18" s="154">
        <v>-1.61095</v>
      </c>
      <c r="E18" s="189">
        <v>0.109543</v>
      </c>
      <c r="F18" s="154">
        <v>-0.13541</v>
      </c>
      <c r="G18" s="154">
        <v>0.013843</v>
      </c>
      <c r="H18" s="154">
        <v>-0.13541</v>
      </c>
      <c r="I18" s="154">
        <v>0.013843</v>
      </c>
    </row>
    <row r="19">
      <c r="A19" s="150" t="s">
        <v>240</v>
      </c>
      <c r="B19" s="154">
        <v>-0.06969</v>
      </c>
      <c r="C19" s="154">
        <v>0.04288</v>
      </c>
      <c r="D19" s="154">
        <v>-1.62511</v>
      </c>
      <c r="E19" s="189">
        <v>0.10649</v>
      </c>
      <c r="F19" s="154">
        <v>-0.15449</v>
      </c>
      <c r="G19" s="154">
        <v>0.015125</v>
      </c>
      <c r="H19" s="154">
        <v>-0.15449</v>
      </c>
      <c r="I19" s="154">
        <v>0.015125</v>
      </c>
    </row>
    <row r="20">
      <c r="A20" s="150" t="s">
        <v>241</v>
      </c>
      <c r="B20" s="154">
        <v>0.020192</v>
      </c>
      <c r="C20" s="154">
        <v>0.041476</v>
      </c>
      <c r="D20" s="154">
        <v>0.486838</v>
      </c>
      <c r="E20" s="189">
        <v>0.627168</v>
      </c>
      <c r="F20" s="154">
        <v>-0.06184</v>
      </c>
      <c r="G20" s="154">
        <v>0.102225</v>
      </c>
      <c r="H20" s="154">
        <v>-0.06184</v>
      </c>
      <c r="I20" s="154">
        <v>0.102225</v>
      </c>
    </row>
    <row r="21">
      <c r="A21" s="190" t="s">
        <v>242</v>
      </c>
      <c r="B21" s="154">
        <v>-0.11811</v>
      </c>
      <c r="C21" s="154">
        <v>0.045794</v>
      </c>
      <c r="D21" s="154">
        <v>-2.57921</v>
      </c>
      <c r="E21" s="189">
        <v>0.010981</v>
      </c>
      <c r="F21" s="154">
        <v>-0.20869</v>
      </c>
      <c r="G21" s="154">
        <v>-0.02754</v>
      </c>
      <c r="H21" s="154">
        <v>-0.20869</v>
      </c>
      <c r="I21" s="154">
        <v>-0.02754</v>
      </c>
      <c r="J21" s="191" t="s">
        <v>283</v>
      </c>
    </row>
    <row r="22">
      <c r="A22" s="190" t="s">
        <v>243</v>
      </c>
      <c r="B22" s="154">
        <v>0.172271</v>
      </c>
      <c r="C22" s="154">
        <v>0.04196</v>
      </c>
      <c r="D22" s="154">
        <v>4.105603</v>
      </c>
      <c r="E22" s="189">
        <v>6.97E-5</v>
      </c>
      <c r="F22" s="154">
        <v>0.089282</v>
      </c>
      <c r="G22" s="154">
        <v>0.255261</v>
      </c>
      <c r="H22" s="154">
        <v>0.089282</v>
      </c>
      <c r="I22" s="154">
        <v>0.255261</v>
      </c>
      <c r="J22" s="191" t="s">
        <v>283</v>
      </c>
    </row>
    <row r="23">
      <c r="A23" s="190" t="s">
        <v>244</v>
      </c>
      <c r="B23" s="154">
        <v>0.079606</v>
      </c>
      <c r="C23" s="154">
        <v>0.040253</v>
      </c>
      <c r="D23" s="154">
        <v>1.977626</v>
      </c>
      <c r="E23" s="192">
        <v>0.050023</v>
      </c>
      <c r="F23" s="159">
        <v>-8.0E-6</v>
      </c>
      <c r="G23" s="154">
        <v>0.15922</v>
      </c>
      <c r="H23" s="159">
        <v>-8.0E-6</v>
      </c>
      <c r="I23" s="154">
        <v>0.15922</v>
      </c>
      <c r="J23" s="191" t="s">
        <v>283</v>
      </c>
    </row>
    <row r="24">
      <c r="A24" s="150" t="s">
        <v>47</v>
      </c>
      <c r="B24" s="154">
        <v>0.150614</v>
      </c>
      <c r="C24" s="154">
        <v>0.078779</v>
      </c>
      <c r="D24" s="154">
        <v>1.911861</v>
      </c>
      <c r="E24" s="189">
        <v>0.058029</v>
      </c>
      <c r="F24" s="154">
        <v>-0.0052</v>
      </c>
      <c r="G24" s="154">
        <v>0.306425</v>
      </c>
      <c r="H24" s="154">
        <v>-0.0052</v>
      </c>
      <c r="I24" s="154">
        <v>0.306425</v>
      </c>
    </row>
    <row r="25">
      <c r="A25" s="193" t="s">
        <v>50</v>
      </c>
      <c r="B25" s="156">
        <v>-0.20665</v>
      </c>
      <c r="C25" s="156">
        <v>0.045156</v>
      </c>
      <c r="D25" s="156">
        <v>-4.57644</v>
      </c>
      <c r="E25" s="194">
        <v>1.07E-5</v>
      </c>
      <c r="F25" s="156">
        <v>-0.29596</v>
      </c>
      <c r="G25" s="156">
        <v>-0.11734</v>
      </c>
      <c r="H25" s="156">
        <v>-0.29596</v>
      </c>
      <c r="I25" s="156">
        <v>-0.11734</v>
      </c>
      <c r="J25" s="191" t="s">
        <v>283</v>
      </c>
    </row>
    <row r="26">
      <c r="J26" s="191"/>
    </row>
    <row r="27">
      <c r="J27" s="191"/>
    </row>
  </sheetData>
  <mergeCells count="3">
    <mergeCell ref="A1:B1"/>
    <mergeCell ref="A3:B3"/>
    <mergeCell ref="A10:C10"/>
  </mergeCells>
  <conditionalFormatting sqref="E16:E25">
    <cfRule type="cellIs" dxfId="0" priority="1" operator="lessThan">
      <formula>0.05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0" t="s">
        <v>242</v>
      </c>
      <c r="B1" s="154">
        <v>-0.11811</v>
      </c>
      <c r="D1" s="190" t="s">
        <v>242</v>
      </c>
      <c r="E1" s="190" t="s">
        <v>243</v>
      </c>
      <c r="F1" s="190" t="s">
        <v>244</v>
      </c>
      <c r="G1" s="190" t="s">
        <v>47</v>
      </c>
      <c r="H1" s="193" t="s">
        <v>50</v>
      </c>
      <c r="K1" s="195" t="s">
        <v>242</v>
      </c>
      <c r="L1" s="195" t="s">
        <v>243</v>
      </c>
      <c r="M1" s="195" t="s">
        <v>244</v>
      </c>
      <c r="N1" s="145" t="str">
        <f t="array" ref="N1:N144">Dataset!AW1:AW144</f>
        <v>Indicate the highest formal qualification</v>
      </c>
      <c r="O1" s="145" t="str">
        <f t="array" ref="O1:O144">Dataset!AZ1:AZ144</f>
        <v>Relevant working experience</v>
      </c>
      <c r="P1" s="196" t="str">
        <f t="array" ref="P1:P144">Dataset!AX1:AX144</f>
        <v>How often do you experience cost overrun</v>
      </c>
      <c r="R1" s="195" t="s">
        <v>242</v>
      </c>
      <c r="S1" s="195" t="s">
        <v>243</v>
      </c>
      <c r="T1" s="195" t="s">
        <v>244</v>
      </c>
      <c r="U1" s="145" t="s">
        <v>47</v>
      </c>
      <c r="V1" s="145" t="s">
        <v>50</v>
      </c>
      <c r="W1" s="197" t="s">
        <v>284</v>
      </c>
    </row>
    <row r="2">
      <c r="A2" s="190" t="s">
        <v>243</v>
      </c>
      <c r="B2" s="154">
        <v>0.172271</v>
      </c>
      <c r="D2" s="154">
        <v>-0.11811</v>
      </c>
      <c r="E2" s="154">
        <v>0.172271</v>
      </c>
      <c r="F2" s="154">
        <v>0.079606</v>
      </c>
      <c r="G2" s="154">
        <v>0.150614</v>
      </c>
      <c r="H2" s="156">
        <v>-0.20665</v>
      </c>
      <c r="K2" s="188">
        <v>1.4767029999999999</v>
      </c>
      <c r="L2" s="188">
        <v>0.2752610000000001</v>
      </c>
      <c r="M2" s="188">
        <v>-0.74187</v>
      </c>
      <c r="N2" s="147">
        <v>2.0</v>
      </c>
      <c r="O2" s="147">
        <v>5.0</v>
      </c>
      <c r="P2" s="198">
        <v>2.0</v>
      </c>
      <c r="R2" s="199">
        <f t="array" ref="R2:R144">K2:K144*D$2</f>
        <v>-0.1744133913</v>
      </c>
      <c r="S2" s="199">
        <f t="array" ref="S2:S144">L2:L144*E$2</f>
        <v>0.04741948773</v>
      </c>
      <c r="T2" s="199">
        <f t="array" ref="T2:T144">M2:M144*F$2</f>
        <v>-0.05905730322</v>
      </c>
      <c r="U2" s="199">
        <f t="array" ref="U2:U144">N2:N144*G$2</f>
        <v>0.301228</v>
      </c>
      <c r="V2" s="199">
        <f t="array" ref="V2:V144">O2:O144*H$2</f>
        <v>-1.03325</v>
      </c>
      <c r="W2" s="199">
        <f t="shared" ref="W2:W144" si="1">Sum(R2:V2)</f>
        <v>-0.9180732068</v>
      </c>
    </row>
    <row r="3">
      <c r="A3" s="190" t="s">
        <v>244</v>
      </c>
      <c r="B3" s="154">
        <v>0.079606</v>
      </c>
      <c r="K3" s="188">
        <v>2.1098640000000004</v>
      </c>
      <c r="L3" s="188">
        <v>-2.246580000000001</v>
      </c>
      <c r="M3" s="188">
        <v>-1.457081</v>
      </c>
      <c r="N3" s="147">
        <v>2.0</v>
      </c>
      <c r="O3" s="147">
        <v>3.0</v>
      </c>
      <c r="P3" s="198">
        <v>3.0</v>
      </c>
      <c r="R3" s="199">
        <v>-0.24919603704000007</v>
      </c>
      <c r="S3" s="199">
        <v>-0.3870205831800002</v>
      </c>
      <c r="T3" s="199">
        <v>-0.115992390086</v>
      </c>
      <c r="U3" s="199">
        <v>0.301228</v>
      </c>
      <c r="V3" s="199">
        <v>-0.61995</v>
      </c>
      <c r="W3" s="199">
        <f t="shared" si="1"/>
        <v>-1.07093101</v>
      </c>
    </row>
    <row r="4">
      <c r="A4" s="190" t="s">
        <v>47</v>
      </c>
      <c r="B4" s="154">
        <v>0.150614</v>
      </c>
      <c r="K4" s="188">
        <v>0.6231070000000002</v>
      </c>
      <c r="L4" s="188">
        <v>-0.30554000000000037</v>
      </c>
      <c r="M4" s="188">
        <v>-0.8938650000000001</v>
      </c>
      <c r="N4" s="147">
        <v>2.0</v>
      </c>
      <c r="O4" s="147">
        <v>4.0</v>
      </c>
      <c r="P4" s="198">
        <v>1.0</v>
      </c>
      <c r="R4" s="199">
        <v>-0.07359516777000003</v>
      </c>
      <c r="S4" s="199">
        <v>-0.052635681340000066</v>
      </c>
      <c r="T4" s="199">
        <v>-0.07115701719</v>
      </c>
      <c r="U4" s="199">
        <v>0.301228</v>
      </c>
      <c r="V4" s="199">
        <v>-0.8266</v>
      </c>
      <c r="W4" s="199">
        <f t="shared" si="1"/>
        <v>-0.7227598663</v>
      </c>
    </row>
    <row r="5">
      <c r="A5" s="193" t="s">
        <v>50</v>
      </c>
      <c r="B5" s="156">
        <v>-0.20665</v>
      </c>
      <c r="K5" s="188">
        <v>2.610917</v>
      </c>
      <c r="L5" s="188">
        <v>-1.5098679999999995</v>
      </c>
      <c r="M5" s="188">
        <v>-1.6058570000000003</v>
      </c>
      <c r="N5" s="147">
        <v>1.0</v>
      </c>
      <c r="O5" s="147">
        <v>4.0</v>
      </c>
      <c r="P5" s="198">
        <v>1.0</v>
      </c>
      <c r="R5" s="199">
        <v>-0.30837540687000004</v>
      </c>
      <c r="S5" s="199">
        <v>-0.26010647022799993</v>
      </c>
      <c r="T5" s="199">
        <v>-0.127835852342</v>
      </c>
      <c r="U5" s="199">
        <v>0.150614</v>
      </c>
      <c r="V5" s="199">
        <v>-0.8266</v>
      </c>
      <c r="W5" s="199">
        <f t="shared" si="1"/>
        <v>-1.372303729</v>
      </c>
    </row>
    <row r="6">
      <c r="K6" s="188">
        <v>0.6866600000000004</v>
      </c>
      <c r="L6" s="188">
        <v>-0.22173600000000016</v>
      </c>
      <c r="M6" s="188">
        <v>-1.0217480000000003</v>
      </c>
      <c r="N6" s="147">
        <v>3.0</v>
      </c>
      <c r="O6" s="147">
        <v>4.0</v>
      </c>
      <c r="P6" s="198">
        <v>1.0</v>
      </c>
      <c r="R6" s="199">
        <v>-0.08110141260000005</v>
      </c>
      <c r="S6" s="199">
        <v>-0.03819868245600003</v>
      </c>
      <c r="T6" s="199">
        <v>-0.08133727128800002</v>
      </c>
      <c r="U6" s="199">
        <v>0.45184199999999997</v>
      </c>
      <c r="V6" s="199">
        <v>-0.8266</v>
      </c>
      <c r="W6" s="199">
        <f t="shared" si="1"/>
        <v>-0.5753953663</v>
      </c>
    </row>
    <row r="7">
      <c r="K7" s="188">
        <v>1.6469639999999999</v>
      </c>
      <c r="L7" s="188">
        <v>-0.5462170000000003</v>
      </c>
      <c r="M7" s="188">
        <v>-2.6236870000000003</v>
      </c>
      <c r="N7" s="147">
        <v>2.0</v>
      </c>
      <c r="O7" s="147">
        <v>5.0</v>
      </c>
      <c r="P7" s="198">
        <v>1.0</v>
      </c>
      <c r="R7" s="199">
        <v>-0.19452291804</v>
      </c>
      <c r="S7" s="199">
        <v>-0.09409734880700005</v>
      </c>
      <c r="T7" s="199">
        <v>-0.20886122732200002</v>
      </c>
      <c r="U7" s="199">
        <v>0.301228</v>
      </c>
      <c r="V7" s="199">
        <v>-1.03325</v>
      </c>
      <c r="W7" s="199">
        <f t="shared" si="1"/>
        <v>-1.229503494</v>
      </c>
    </row>
    <row r="8">
      <c r="K8" s="188">
        <v>2.3646520000000004</v>
      </c>
      <c r="L8" s="188">
        <v>-0.744171</v>
      </c>
      <c r="M8" s="188">
        <v>-2.53486</v>
      </c>
      <c r="N8" s="147">
        <v>2.0</v>
      </c>
      <c r="O8" s="147">
        <v>5.0</v>
      </c>
      <c r="P8" s="198">
        <v>1.0</v>
      </c>
      <c r="R8" s="199">
        <v>-0.27928904772000007</v>
      </c>
      <c r="S8" s="199">
        <v>-0.128199082341</v>
      </c>
      <c r="T8" s="199">
        <v>-0.20179006516</v>
      </c>
      <c r="U8" s="199">
        <v>0.301228</v>
      </c>
      <c r="V8" s="199">
        <v>-1.03325</v>
      </c>
      <c r="W8" s="199">
        <f t="shared" si="1"/>
        <v>-1.341300195</v>
      </c>
    </row>
    <row r="9">
      <c r="K9" s="188">
        <v>1.5830309999999999</v>
      </c>
      <c r="L9" s="188">
        <v>-0.6036390000000001</v>
      </c>
      <c r="M9" s="188">
        <v>-2.6552800000000003</v>
      </c>
      <c r="N9" s="147">
        <v>2.0</v>
      </c>
      <c r="O9" s="147">
        <v>5.0</v>
      </c>
      <c r="P9" s="198">
        <v>1.0</v>
      </c>
      <c r="R9" s="199">
        <v>-0.18697179141</v>
      </c>
      <c r="S9" s="199">
        <v>-0.10398949416900002</v>
      </c>
      <c r="T9" s="199">
        <v>-0.21137621968</v>
      </c>
      <c r="U9" s="199">
        <v>0.301228</v>
      </c>
      <c r="V9" s="199">
        <v>-1.03325</v>
      </c>
      <c r="W9" s="199">
        <f t="shared" si="1"/>
        <v>-1.234359505</v>
      </c>
    </row>
    <row r="10">
      <c r="K10" s="188">
        <v>2.3609340000000003</v>
      </c>
      <c r="L10" s="188">
        <v>-0.520171</v>
      </c>
      <c r="M10" s="188">
        <v>-2.4653</v>
      </c>
      <c r="N10" s="147">
        <v>2.0</v>
      </c>
      <c r="O10" s="147">
        <v>5.0</v>
      </c>
      <c r="P10" s="198">
        <v>1.0</v>
      </c>
      <c r="R10" s="199">
        <v>-0.27884991474000004</v>
      </c>
      <c r="S10" s="199">
        <v>-0.08961037834100001</v>
      </c>
      <c r="T10" s="199">
        <v>-0.1962526718</v>
      </c>
      <c r="U10" s="199">
        <v>0.301228</v>
      </c>
      <c r="V10" s="199">
        <v>-1.03325</v>
      </c>
      <c r="W10" s="199">
        <f t="shared" si="1"/>
        <v>-1.296734965</v>
      </c>
    </row>
    <row r="11">
      <c r="K11" s="188">
        <v>1.607798</v>
      </c>
      <c r="L11" s="188">
        <v>-0.6683630000000002</v>
      </c>
      <c r="M11" s="188">
        <v>-2.741457</v>
      </c>
      <c r="N11" s="147">
        <v>2.0</v>
      </c>
      <c r="O11" s="147">
        <v>5.0</v>
      </c>
      <c r="P11" s="198">
        <v>1.0</v>
      </c>
      <c r="R11" s="199">
        <v>-0.18989702178</v>
      </c>
      <c r="S11" s="199">
        <v>-0.11513956237300003</v>
      </c>
      <c r="T11" s="199">
        <v>-0.218236425942</v>
      </c>
      <c r="U11" s="199">
        <v>0.301228</v>
      </c>
      <c r="V11" s="199">
        <v>-1.03325</v>
      </c>
      <c r="W11" s="199">
        <f t="shared" si="1"/>
        <v>-1.25529501</v>
      </c>
    </row>
    <row r="12">
      <c r="K12" s="188">
        <v>2.7878880000000006</v>
      </c>
      <c r="L12" s="188">
        <v>-0.9088240000000007</v>
      </c>
      <c r="M12" s="188">
        <v>1.290149</v>
      </c>
      <c r="N12" s="147">
        <v>3.0</v>
      </c>
      <c r="O12" s="147">
        <v>4.0</v>
      </c>
      <c r="P12" s="198">
        <v>2.0</v>
      </c>
      <c r="R12" s="199">
        <v>-0.3292774516800001</v>
      </c>
      <c r="S12" s="199">
        <v>-0.15656401930400013</v>
      </c>
      <c r="T12" s="199">
        <v>0.102703601294</v>
      </c>
      <c r="U12" s="199">
        <v>0.45184199999999997</v>
      </c>
      <c r="V12" s="199">
        <v>-0.8266</v>
      </c>
      <c r="W12" s="199">
        <f t="shared" si="1"/>
        <v>-0.7578958697</v>
      </c>
    </row>
    <row r="13">
      <c r="K13" s="188">
        <v>2.53468</v>
      </c>
      <c r="L13" s="188">
        <v>-1.1896630000000008</v>
      </c>
      <c r="M13" s="188">
        <v>-1.4753149999999997</v>
      </c>
      <c r="N13" s="147">
        <v>2.0</v>
      </c>
      <c r="O13" s="147">
        <v>5.0</v>
      </c>
      <c r="P13" s="198">
        <v>1.0</v>
      </c>
      <c r="R13" s="199">
        <v>-0.2993710548</v>
      </c>
      <c r="S13" s="199">
        <v>-0.20494443467300014</v>
      </c>
      <c r="T13" s="199">
        <v>-0.11744392588999997</v>
      </c>
      <c r="U13" s="199">
        <v>0.301228</v>
      </c>
      <c r="V13" s="199">
        <v>-1.03325</v>
      </c>
      <c r="W13" s="199">
        <f t="shared" si="1"/>
        <v>-1.353781415</v>
      </c>
    </row>
    <row r="14">
      <c r="K14" s="188">
        <v>1.9052509999999998</v>
      </c>
      <c r="L14" s="188">
        <v>-3.534296999999999</v>
      </c>
      <c r="M14" s="188">
        <v>0.5996979999999987</v>
      </c>
      <c r="N14" s="147">
        <v>2.0</v>
      </c>
      <c r="O14" s="147">
        <v>3.0</v>
      </c>
      <c r="P14" s="198">
        <v>1.0</v>
      </c>
      <c r="R14" s="199">
        <v>-0.22502919560999998</v>
      </c>
      <c r="S14" s="199">
        <v>-0.6088568784869999</v>
      </c>
      <c r="T14" s="199">
        <v>0.0477395589879999</v>
      </c>
      <c r="U14" s="199">
        <v>0.301228</v>
      </c>
      <c r="V14" s="199">
        <v>-0.61995</v>
      </c>
      <c r="W14" s="199">
        <f t="shared" si="1"/>
        <v>-1.104868515</v>
      </c>
    </row>
    <row r="15">
      <c r="K15" s="188">
        <v>2.085713</v>
      </c>
      <c r="L15" s="188">
        <v>-1.8998280000000007</v>
      </c>
      <c r="M15" s="188">
        <v>-2.8103</v>
      </c>
      <c r="N15" s="147">
        <v>3.0</v>
      </c>
      <c r="O15" s="147">
        <v>5.0</v>
      </c>
      <c r="P15" s="198">
        <v>1.0</v>
      </c>
      <c r="R15" s="199">
        <v>-0.24634356243000002</v>
      </c>
      <c r="S15" s="199">
        <v>-0.3272852693880001</v>
      </c>
      <c r="T15" s="199">
        <v>-0.22371674179999998</v>
      </c>
      <c r="U15" s="199">
        <v>0.45184199999999997</v>
      </c>
      <c r="V15" s="199">
        <v>-1.03325</v>
      </c>
      <c r="W15" s="199">
        <f t="shared" si="1"/>
        <v>-1.378753574</v>
      </c>
    </row>
    <row r="16">
      <c r="K16" s="188">
        <v>2.3416660000000005</v>
      </c>
      <c r="L16" s="188">
        <v>-1.4520399999999998</v>
      </c>
      <c r="M16" s="188">
        <v>-0.9713370000000006</v>
      </c>
      <c r="N16" s="147">
        <v>3.0</v>
      </c>
      <c r="O16" s="147">
        <v>3.0</v>
      </c>
      <c r="P16" s="198">
        <v>2.0</v>
      </c>
      <c r="R16" s="199">
        <v>-0.27657417126000006</v>
      </c>
      <c r="S16" s="199">
        <v>-0.25014438283999996</v>
      </c>
      <c r="T16" s="199">
        <v>-0.07732425322200004</v>
      </c>
      <c r="U16" s="199">
        <v>0.45184199999999997</v>
      </c>
      <c r="V16" s="199">
        <v>-0.61995</v>
      </c>
      <c r="W16" s="199">
        <f t="shared" si="1"/>
        <v>-0.7721508073</v>
      </c>
    </row>
    <row r="17">
      <c r="K17" s="188">
        <v>0.945956</v>
      </c>
      <c r="L17" s="188">
        <v>-1.4665110000000001</v>
      </c>
      <c r="M17" s="188">
        <v>0.23056000000000054</v>
      </c>
      <c r="N17" s="147">
        <v>2.0</v>
      </c>
      <c r="O17" s="147">
        <v>5.0</v>
      </c>
      <c r="P17" s="198">
        <v>2.0</v>
      </c>
      <c r="R17" s="199">
        <v>-0.11172686316000001</v>
      </c>
      <c r="S17" s="199">
        <v>-0.252637316481</v>
      </c>
      <c r="T17" s="199">
        <v>0.018353959360000043</v>
      </c>
      <c r="U17" s="199">
        <v>0.301228</v>
      </c>
      <c r="V17" s="199">
        <v>-1.03325</v>
      </c>
      <c r="W17" s="199">
        <f t="shared" si="1"/>
        <v>-1.07803222</v>
      </c>
    </row>
    <row r="18">
      <c r="K18" s="188">
        <v>2.614684000000001</v>
      </c>
      <c r="L18" s="188">
        <v>-2.032145</v>
      </c>
      <c r="M18" s="188">
        <v>-3.867935</v>
      </c>
      <c r="N18" s="147">
        <v>2.0</v>
      </c>
      <c r="O18" s="147">
        <v>2.0</v>
      </c>
      <c r="P18" s="198">
        <v>2.0</v>
      </c>
      <c r="R18" s="199">
        <v>-0.30882032724000014</v>
      </c>
      <c r="S18" s="199">
        <v>-0.350079651295</v>
      </c>
      <c r="T18" s="199">
        <v>-0.30791083361</v>
      </c>
      <c r="U18" s="199">
        <v>0.301228</v>
      </c>
      <c r="V18" s="199">
        <v>-0.4133</v>
      </c>
      <c r="W18" s="199">
        <f t="shared" si="1"/>
        <v>-1.078882812</v>
      </c>
    </row>
    <row r="19">
      <c r="K19" s="188">
        <v>2.345334</v>
      </c>
      <c r="L19" s="188">
        <v>-2.5646559999999994</v>
      </c>
      <c r="M19" s="188">
        <v>-1.7796169999999998</v>
      </c>
      <c r="N19" s="147">
        <v>3.0</v>
      </c>
      <c r="O19" s="147">
        <v>3.0</v>
      </c>
      <c r="P19" s="198">
        <v>2.0</v>
      </c>
      <c r="R19" s="199">
        <v>-0.27700739873999997</v>
      </c>
      <c r="S19" s="199">
        <v>-0.4418158537759999</v>
      </c>
      <c r="T19" s="199">
        <v>-0.14166819090199997</v>
      </c>
      <c r="U19" s="199">
        <v>0.45184199999999997</v>
      </c>
      <c r="V19" s="199">
        <v>-0.61995</v>
      </c>
      <c r="W19" s="199">
        <f t="shared" si="1"/>
        <v>-1.028599443</v>
      </c>
    </row>
    <row r="20">
      <c r="K20" s="188">
        <v>2.2575800000000004</v>
      </c>
      <c r="L20" s="188">
        <v>-3.066581000000002</v>
      </c>
      <c r="M20" s="188">
        <v>-0.9483079999999994</v>
      </c>
      <c r="N20" s="147">
        <v>2.0</v>
      </c>
      <c r="O20" s="147">
        <v>1.0</v>
      </c>
      <c r="P20" s="198">
        <v>3.0</v>
      </c>
      <c r="R20" s="199">
        <v>-0.26664277380000007</v>
      </c>
      <c r="S20" s="199">
        <v>-0.5282829754510003</v>
      </c>
      <c r="T20" s="199">
        <v>-0.07549100664799994</v>
      </c>
      <c r="U20" s="199">
        <v>0.301228</v>
      </c>
      <c r="V20" s="199">
        <v>-0.20665</v>
      </c>
      <c r="W20" s="199">
        <f t="shared" si="1"/>
        <v>-0.7758387559</v>
      </c>
    </row>
    <row r="21">
      <c r="K21" s="188">
        <v>1.2332269999999996</v>
      </c>
      <c r="L21" s="188">
        <v>-1.4320719999999998</v>
      </c>
      <c r="M21" s="188">
        <v>-0.949757000000001</v>
      </c>
      <c r="N21" s="147">
        <v>2.0</v>
      </c>
      <c r="O21" s="147">
        <v>5.0</v>
      </c>
      <c r="P21" s="198">
        <v>1.0</v>
      </c>
      <c r="R21" s="199">
        <v>-0.14565644096999997</v>
      </c>
      <c r="S21" s="199">
        <v>-0.24670447551199998</v>
      </c>
      <c r="T21" s="199">
        <v>-0.07560635574200007</v>
      </c>
      <c r="U21" s="199">
        <v>0.301228</v>
      </c>
      <c r="V21" s="199">
        <v>-1.03325</v>
      </c>
      <c r="W21" s="199">
        <f t="shared" si="1"/>
        <v>-1.199989272</v>
      </c>
    </row>
    <row r="22">
      <c r="K22" s="188">
        <v>2.3940159999999997</v>
      </c>
      <c r="L22" s="188">
        <v>-3.190204</v>
      </c>
      <c r="M22" s="188">
        <v>-1.0937039999999998</v>
      </c>
      <c r="N22" s="147">
        <v>2.0</v>
      </c>
      <c r="O22" s="147">
        <v>1.0</v>
      </c>
      <c r="P22" s="198">
        <v>2.0</v>
      </c>
      <c r="R22" s="199">
        <v>-0.28275722976</v>
      </c>
      <c r="S22" s="199">
        <v>-0.5495796332840001</v>
      </c>
      <c r="T22" s="199">
        <v>-0.08706540062399998</v>
      </c>
      <c r="U22" s="199">
        <v>0.301228</v>
      </c>
      <c r="V22" s="199">
        <v>-0.20665</v>
      </c>
      <c r="W22" s="199">
        <f t="shared" si="1"/>
        <v>-0.8248242637</v>
      </c>
    </row>
    <row r="23">
      <c r="K23" s="188">
        <v>1.3447510000000005</v>
      </c>
      <c r="L23" s="188">
        <v>-1.864179000000001</v>
      </c>
      <c r="M23" s="188">
        <v>-1.8104730000000002</v>
      </c>
      <c r="N23" s="147">
        <v>2.0</v>
      </c>
      <c r="O23" s="147">
        <v>3.0</v>
      </c>
      <c r="P23" s="198">
        <v>1.0</v>
      </c>
      <c r="R23" s="199">
        <v>-0.15882854061000007</v>
      </c>
      <c r="S23" s="199">
        <v>-0.32114398050900017</v>
      </c>
      <c r="T23" s="199">
        <v>-0.14412451363800002</v>
      </c>
      <c r="U23" s="199">
        <v>0.301228</v>
      </c>
      <c r="V23" s="199">
        <v>-0.61995</v>
      </c>
      <c r="W23" s="199">
        <f t="shared" si="1"/>
        <v>-0.9428190348</v>
      </c>
    </row>
    <row r="24">
      <c r="K24" s="188">
        <v>3.1817120000000005</v>
      </c>
      <c r="L24" s="188">
        <v>-3.5136090000000015</v>
      </c>
      <c r="M24" s="188">
        <v>1.9062270000000006</v>
      </c>
      <c r="N24" s="147">
        <v>2.0</v>
      </c>
      <c r="O24" s="147">
        <v>1.0</v>
      </c>
      <c r="P24" s="198">
        <v>2.0</v>
      </c>
      <c r="R24" s="199">
        <v>-0.3757920043200001</v>
      </c>
      <c r="S24" s="199">
        <v>-0.6052929360390003</v>
      </c>
      <c r="T24" s="199">
        <v>0.15174710656200005</v>
      </c>
      <c r="U24" s="199">
        <v>0.301228</v>
      </c>
      <c r="V24" s="199">
        <v>-0.20665</v>
      </c>
      <c r="W24" s="199">
        <f t="shared" si="1"/>
        <v>-0.7347598338</v>
      </c>
    </row>
    <row r="25">
      <c r="K25" s="188">
        <v>1.3435960000000002</v>
      </c>
      <c r="L25" s="188">
        <v>-1.3295610000000004</v>
      </c>
      <c r="M25" s="188">
        <v>-1.5453779999999997</v>
      </c>
      <c r="N25" s="147">
        <v>2.0</v>
      </c>
      <c r="O25" s="147">
        <v>4.0</v>
      </c>
      <c r="P25" s="198">
        <v>2.0</v>
      </c>
      <c r="R25" s="199">
        <v>-0.15869212356000004</v>
      </c>
      <c r="S25" s="199">
        <v>-0.22904480303100008</v>
      </c>
      <c r="T25" s="199">
        <v>-0.12302136106799998</v>
      </c>
      <c r="U25" s="199">
        <v>0.301228</v>
      </c>
      <c r="V25" s="199">
        <v>-0.8266</v>
      </c>
      <c r="W25" s="199">
        <f t="shared" si="1"/>
        <v>-1.036130288</v>
      </c>
    </row>
    <row r="26">
      <c r="K26" s="188">
        <v>2.1009580000000003</v>
      </c>
      <c r="L26" s="188">
        <v>-1.201542</v>
      </c>
      <c r="M26" s="188">
        <v>-1.645911</v>
      </c>
      <c r="N26" s="147">
        <v>2.0</v>
      </c>
      <c r="O26" s="147">
        <v>4.0</v>
      </c>
      <c r="P26" s="198">
        <v>1.0</v>
      </c>
      <c r="R26" s="199">
        <v>-0.24814414938000004</v>
      </c>
      <c r="S26" s="199">
        <v>-0.20699084188200004</v>
      </c>
      <c r="T26" s="199">
        <v>-0.13102439106599997</v>
      </c>
      <c r="U26" s="199">
        <v>0.301228</v>
      </c>
      <c r="V26" s="199">
        <v>-0.8266</v>
      </c>
      <c r="W26" s="199">
        <f t="shared" si="1"/>
        <v>-1.111531382</v>
      </c>
    </row>
    <row r="27">
      <c r="K27" s="188">
        <v>3.7383659999999996</v>
      </c>
      <c r="L27" s="188">
        <v>-2.745087000000001</v>
      </c>
      <c r="M27" s="188">
        <v>-3.4116290000000005</v>
      </c>
      <c r="N27" s="147">
        <v>3.0</v>
      </c>
      <c r="O27" s="147">
        <v>1.0</v>
      </c>
      <c r="P27" s="198">
        <v>2.0</v>
      </c>
      <c r="R27" s="199">
        <v>-0.44153840825999996</v>
      </c>
      <c r="S27" s="199">
        <v>-0.47289888257700025</v>
      </c>
      <c r="T27" s="199">
        <v>-0.271586138174</v>
      </c>
      <c r="U27" s="199">
        <v>0.45184199999999997</v>
      </c>
      <c r="V27" s="199">
        <v>-0.20665</v>
      </c>
      <c r="W27" s="199">
        <f t="shared" si="1"/>
        <v>-0.940831429</v>
      </c>
    </row>
    <row r="28">
      <c r="K28" s="188">
        <v>1.9103230000000002</v>
      </c>
      <c r="L28" s="188">
        <v>-2.8539450000000004</v>
      </c>
      <c r="M28" s="188">
        <v>-0.42833800000000044</v>
      </c>
      <c r="N28" s="147">
        <v>2.0</v>
      </c>
      <c r="O28" s="147">
        <v>2.0</v>
      </c>
      <c r="P28" s="198">
        <v>2.0</v>
      </c>
      <c r="R28" s="199">
        <v>-0.22562824953000005</v>
      </c>
      <c r="S28" s="199">
        <v>-0.4916519590950001</v>
      </c>
      <c r="T28" s="199">
        <v>-0.034098274828000034</v>
      </c>
      <c r="U28" s="199">
        <v>0.301228</v>
      </c>
      <c r="V28" s="199">
        <v>-0.4133</v>
      </c>
      <c r="W28" s="199">
        <f t="shared" si="1"/>
        <v>-0.8634504835</v>
      </c>
    </row>
    <row r="29">
      <c r="K29" s="188">
        <v>2.507724999999999</v>
      </c>
      <c r="L29" s="188">
        <v>-1.6925110000000005</v>
      </c>
      <c r="M29" s="188">
        <v>-2.079069</v>
      </c>
      <c r="N29" s="147">
        <v>2.0</v>
      </c>
      <c r="O29" s="147">
        <v>4.0</v>
      </c>
      <c r="P29" s="198">
        <v>1.0</v>
      </c>
      <c r="R29" s="199">
        <v>-0.29618739974999986</v>
      </c>
      <c r="S29" s="199">
        <v>-0.2915705624810001</v>
      </c>
      <c r="T29" s="199">
        <v>-0.165506366814</v>
      </c>
      <c r="U29" s="199">
        <v>0.301228</v>
      </c>
      <c r="V29" s="199">
        <v>-0.8266</v>
      </c>
      <c r="W29" s="199">
        <f t="shared" si="1"/>
        <v>-1.278636329</v>
      </c>
    </row>
    <row r="30">
      <c r="K30" s="188">
        <v>1.9057000000000002</v>
      </c>
      <c r="L30" s="188">
        <v>-0.9667889999999998</v>
      </c>
      <c r="M30" s="188">
        <v>-1.3551560000000005</v>
      </c>
      <c r="N30" s="147">
        <v>3.0</v>
      </c>
      <c r="O30" s="147">
        <v>5.0</v>
      </c>
      <c r="P30" s="198">
        <v>2.0</v>
      </c>
      <c r="R30" s="199">
        <v>-0.22508222700000002</v>
      </c>
      <c r="S30" s="199">
        <v>-0.16654970781899997</v>
      </c>
      <c r="T30" s="199">
        <v>-0.10787854853600003</v>
      </c>
      <c r="U30" s="199">
        <v>0.45184199999999997</v>
      </c>
      <c r="V30" s="199">
        <v>-1.03325</v>
      </c>
      <c r="W30" s="199">
        <f t="shared" si="1"/>
        <v>-1.080918483</v>
      </c>
    </row>
    <row r="31">
      <c r="K31" s="188">
        <v>1.5514059999999998</v>
      </c>
      <c r="L31" s="188">
        <v>-0.4607290000000003</v>
      </c>
      <c r="M31" s="188">
        <v>-2.7809340000000002</v>
      </c>
      <c r="N31" s="147">
        <v>2.0</v>
      </c>
      <c r="O31" s="147">
        <v>5.0</v>
      </c>
      <c r="P31" s="198">
        <v>1.0</v>
      </c>
      <c r="R31" s="199">
        <v>-0.18323656266</v>
      </c>
      <c r="S31" s="199">
        <v>-0.07937024555900005</v>
      </c>
      <c r="T31" s="199">
        <v>-0.221379032004</v>
      </c>
      <c r="U31" s="199">
        <v>0.301228</v>
      </c>
      <c r="V31" s="199">
        <v>-1.03325</v>
      </c>
      <c r="W31" s="199">
        <f t="shared" si="1"/>
        <v>-1.21600784</v>
      </c>
    </row>
    <row r="32">
      <c r="K32" s="188">
        <v>3.3687959999999992</v>
      </c>
      <c r="L32" s="188">
        <v>-1.8471750000000018</v>
      </c>
      <c r="M32" s="188">
        <v>-1.2388779999999995</v>
      </c>
      <c r="N32" s="147">
        <v>2.0</v>
      </c>
      <c r="O32" s="147">
        <v>4.0</v>
      </c>
      <c r="P32" s="198">
        <v>1.0</v>
      </c>
      <c r="R32" s="199">
        <v>-0.39788849555999994</v>
      </c>
      <c r="S32" s="199">
        <v>-0.31821468442500034</v>
      </c>
      <c r="T32" s="199">
        <v>-0.09862212206799996</v>
      </c>
      <c r="U32" s="199">
        <v>0.301228</v>
      </c>
      <c r="V32" s="199">
        <v>-0.8266</v>
      </c>
      <c r="W32" s="199">
        <f t="shared" si="1"/>
        <v>-1.340097302</v>
      </c>
    </row>
    <row r="33">
      <c r="K33" s="188">
        <v>1.9966400000000004</v>
      </c>
      <c r="L33" s="188">
        <v>-0.8377689999999997</v>
      </c>
      <c r="M33" s="188">
        <v>-1.4703690000000003</v>
      </c>
      <c r="N33" s="147">
        <v>3.0</v>
      </c>
      <c r="O33" s="147">
        <v>5.0</v>
      </c>
      <c r="P33" s="198">
        <v>2.0</v>
      </c>
      <c r="R33" s="199">
        <v>-0.23582315040000007</v>
      </c>
      <c r="S33" s="199">
        <v>-0.14432330339899996</v>
      </c>
      <c r="T33" s="199">
        <v>-0.11705019461400001</v>
      </c>
      <c r="U33" s="199">
        <v>0.45184199999999997</v>
      </c>
      <c r="V33" s="199">
        <v>-1.03325</v>
      </c>
      <c r="W33" s="199">
        <f t="shared" si="1"/>
        <v>-1.078604648</v>
      </c>
    </row>
    <row r="34">
      <c r="K34" s="188">
        <v>3.425699</v>
      </c>
      <c r="L34" s="188">
        <v>-1.257511000000001</v>
      </c>
      <c r="M34" s="188">
        <v>-1.0048059999999999</v>
      </c>
      <c r="N34" s="147">
        <v>2.0</v>
      </c>
      <c r="O34" s="147">
        <v>4.0</v>
      </c>
      <c r="P34" s="198">
        <v>1.0</v>
      </c>
      <c r="R34" s="199">
        <v>-0.40460930889</v>
      </c>
      <c r="S34" s="199">
        <v>-0.21663267748100018</v>
      </c>
      <c r="T34" s="199">
        <v>-0.07998858643599999</v>
      </c>
      <c r="U34" s="199">
        <v>0.301228</v>
      </c>
      <c r="V34" s="199">
        <v>-0.8266</v>
      </c>
      <c r="W34" s="199">
        <f t="shared" si="1"/>
        <v>-1.226602573</v>
      </c>
    </row>
    <row r="35">
      <c r="K35" s="188">
        <v>0.6122450000000003</v>
      </c>
      <c r="L35" s="188">
        <v>-0.1226970000000005</v>
      </c>
      <c r="M35" s="188">
        <v>-0.9482710000000001</v>
      </c>
      <c r="N35" s="147">
        <v>3.0</v>
      </c>
      <c r="O35" s="147">
        <v>4.0</v>
      </c>
      <c r="P35" s="198">
        <v>1.0</v>
      </c>
      <c r="R35" s="199">
        <v>-0.07231225695000003</v>
      </c>
      <c r="S35" s="199">
        <v>-0.021137134887000086</v>
      </c>
      <c r="T35" s="199">
        <v>-0.075488061226</v>
      </c>
      <c r="U35" s="199">
        <v>0.45184199999999997</v>
      </c>
      <c r="V35" s="199">
        <v>-0.8266</v>
      </c>
      <c r="W35" s="199">
        <f t="shared" si="1"/>
        <v>-0.5436954531</v>
      </c>
    </row>
    <row r="36">
      <c r="K36" s="188">
        <v>2.5600069999999997</v>
      </c>
      <c r="L36" s="188">
        <v>-0.16735800000000023</v>
      </c>
      <c r="M36" s="188">
        <v>-1.7030879999999993</v>
      </c>
      <c r="N36" s="147">
        <v>2.0</v>
      </c>
      <c r="O36" s="147">
        <v>5.0</v>
      </c>
      <c r="P36" s="198">
        <v>2.0</v>
      </c>
      <c r="R36" s="199">
        <v>-0.30236242676999997</v>
      </c>
      <c r="S36" s="199">
        <v>-0.02883093001800004</v>
      </c>
      <c r="T36" s="199">
        <v>-0.13557602332799992</v>
      </c>
      <c r="U36" s="199">
        <v>0.301228</v>
      </c>
      <c r="V36" s="199">
        <v>-1.03325</v>
      </c>
      <c r="W36" s="199">
        <f t="shared" si="1"/>
        <v>-1.19879138</v>
      </c>
    </row>
    <row r="37">
      <c r="K37" s="188">
        <v>3.5325039999999994</v>
      </c>
      <c r="L37" s="188">
        <v>-2.028122000000002</v>
      </c>
      <c r="M37" s="188">
        <v>-2.1216939999999997</v>
      </c>
      <c r="N37" s="147">
        <v>2.0</v>
      </c>
      <c r="O37" s="147">
        <v>3.0</v>
      </c>
      <c r="P37" s="198">
        <v>2.0</v>
      </c>
      <c r="R37" s="199">
        <v>-0.41722404743999997</v>
      </c>
      <c r="S37" s="199">
        <v>-0.34938660506200037</v>
      </c>
      <c r="T37" s="199">
        <v>-0.16889957256399998</v>
      </c>
      <c r="U37" s="199">
        <v>0.301228</v>
      </c>
      <c r="V37" s="199">
        <v>-0.61995</v>
      </c>
      <c r="W37" s="199">
        <f t="shared" si="1"/>
        <v>-1.254232225</v>
      </c>
    </row>
    <row r="38">
      <c r="K38" s="188">
        <v>0.35149399999999975</v>
      </c>
      <c r="L38" s="188">
        <v>-0.15376099999999948</v>
      </c>
      <c r="M38" s="188">
        <v>-1.7287699999999995</v>
      </c>
      <c r="N38" s="147">
        <v>3.0</v>
      </c>
      <c r="O38" s="147">
        <v>5.0</v>
      </c>
      <c r="P38" s="198">
        <v>2.0</v>
      </c>
      <c r="R38" s="199">
        <v>-0.04151495633999997</v>
      </c>
      <c r="S38" s="199">
        <v>-0.02648856123099991</v>
      </c>
      <c r="T38" s="199">
        <v>-0.13762046461999994</v>
      </c>
      <c r="U38" s="199">
        <v>0.45184199999999997</v>
      </c>
      <c r="V38" s="199">
        <v>-1.03325</v>
      </c>
      <c r="W38" s="199">
        <f t="shared" si="1"/>
        <v>-0.7870319822</v>
      </c>
    </row>
    <row r="39">
      <c r="K39" s="188">
        <v>1.8603009999999998</v>
      </c>
      <c r="L39" s="188">
        <v>-0.9225910000000002</v>
      </c>
      <c r="M39" s="188">
        <v>-2.486365</v>
      </c>
      <c r="N39" s="147">
        <v>2.0</v>
      </c>
      <c r="O39" s="147">
        <v>4.0</v>
      </c>
      <c r="P39" s="198">
        <v>2.0</v>
      </c>
      <c r="R39" s="199">
        <v>-0.21972015110999998</v>
      </c>
      <c r="S39" s="199">
        <v>-0.15893567416100005</v>
      </c>
      <c r="T39" s="199">
        <v>-0.19792957219</v>
      </c>
      <c r="U39" s="199">
        <v>0.301228</v>
      </c>
      <c r="V39" s="199">
        <v>-0.8266</v>
      </c>
      <c r="W39" s="199">
        <f t="shared" si="1"/>
        <v>-1.101957397</v>
      </c>
    </row>
    <row r="40">
      <c r="K40" s="188">
        <v>2.3662919999999996</v>
      </c>
      <c r="L40" s="188">
        <v>-2.5948210000000005</v>
      </c>
      <c r="M40" s="188">
        <v>-2.2230000000000003</v>
      </c>
      <c r="N40" s="147">
        <v>3.0</v>
      </c>
      <c r="O40" s="147">
        <v>4.0</v>
      </c>
      <c r="P40" s="198">
        <v>1.0</v>
      </c>
      <c r="R40" s="199">
        <v>-0.27948274811999996</v>
      </c>
      <c r="S40" s="199">
        <v>-0.4470124084910001</v>
      </c>
      <c r="T40" s="199">
        <v>-0.17696413800000002</v>
      </c>
      <c r="U40" s="199">
        <v>0.45184199999999997</v>
      </c>
      <c r="V40" s="199">
        <v>-0.8266</v>
      </c>
      <c r="W40" s="199">
        <f t="shared" si="1"/>
        <v>-1.278217295</v>
      </c>
    </row>
    <row r="41">
      <c r="K41" s="188">
        <v>0.010575999999999752</v>
      </c>
      <c r="L41" s="188">
        <v>-0.7800769999999998</v>
      </c>
      <c r="M41" s="188">
        <v>-1.0552259999999996</v>
      </c>
      <c r="N41" s="147">
        <v>2.0</v>
      </c>
      <c r="O41" s="147">
        <v>5.0</v>
      </c>
      <c r="P41" s="198">
        <v>2.0</v>
      </c>
      <c r="R41" s="199">
        <v>-0.001249131359999971</v>
      </c>
      <c r="S41" s="199">
        <v>-0.13438464486699997</v>
      </c>
      <c r="T41" s="199">
        <v>-0.08400232095599997</v>
      </c>
      <c r="U41" s="199">
        <v>0.301228</v>
      </c>
      <c r="V41" s="199">
        <v>-1.03325</v>
      </c>
      <c r="W41" s="199">
        <f t="shared" si="1"/>
        <v>-0.9516580972</v>
      </c>
    </row>
    <row r="42">
      <c r="K42" s="188">
        <v>2.277094999999999</v>
      </c>
      <c r="L42" s="188">
        <v>-2.9044350000000003</v>
      </c>
      <c r="M42" s="188">
        <v>-1.746015</v>
      </c>
      <c r="N42" s="147">
        <v>3.0</v>
      </c>
      <c r="O42" s="147">
        <v>4.0</v>
      </c>
      <c r="P42" s="198">
        <v>1.0</v>
      </c>
      <c r="R42" s="199">
        <v>-0.26894769044999994</v>
      </c>
      <c r="S42" s="199">
        <v>-0.500349921885</v>
      </c>
      <c r="T42" s="199">
        <v>-0.13899327009</v>
      </c>
      <c r="U42" s="199">
        <v>0.45184199999999997</v>
      </c>
      <c r="V42" s="199">
        <v>-0.8266</v>
      </c>
      <c r="W42" s="199">
        <f t="shared" si="1"/>
        <v>-1.283048882</v>
      </c>
    </row>
    <row r="43">
      <c r="K43" s="188">
        <v>0.2457159999999996</v>
      </c>
      <c r="L43" s="188">
        <v>-0.6751929999999994</v>
      </c>
      <c r="M43" s="188">
        <v>-0.9979989999999997</v>
      </c>
      <c r="N43" s="147">
        <v>2.0</v>
      </c>
      <c r="O43" s="147">
        <v>5.0</v>
      </c>
      <c r="P43" s="198">
        <v>2.0</v>
      </c>
      <c r="R43" s="199">
        <v>-0.029021516759999956</v>
      </c>
      <c r="S43" s="199">
        <v>-0.1163161733029999</v>
      </c>
      <c r="T43" s="199">
        <v>-0.07944670839399998</v>
      </c>
      <c r="U43" s="199">
        <v>0.301228</v>
      </c>
      <c r="V43" s="199">
        <v>-1.03325</v>
      </c>
      <c r="W43" s="199">
        <f t="shared" si="1"/>
        <v>-0.9568063985</v>
      </c>
    </row>
    <row r="44">
      <c r="K44" s="188">
        <v>2.108425999999999</v>
      </c>
      <c r="L44" s="188">
        <v>-2.477711000000001</v>
      </c>
      <c r="M44" s="188">
        <v>-1.5459919999999994</v>
      </c>
      <c r="N44" s="147">
        <v>3.0</v>
      </c>
      <c r="O44" s="147">
        <v>4.0</v>
      </c>
      <c r="P44" s="198">
        <v>1.0</v>
      </c>
      <c r="R44" s="199">
        <v>-0.24902619485999988</v>
      </c>
      <c r="S44" s="199">
        <v>-0.4268377516810002</v>
      </c>
      <c r="T44" s="199">
        <v>-0.12307023915199994</v>
      </c>
      <c r="U44" s="199">
        <v>0.45184199999999997</v>
      </c>
      <c r="V44" s="199">
        <v>-0.8266</v>
      </c>
      <c r="W44" s="199">
        <f t="shared" si="1"/>
        <v>-1.173692186</v>
      </c>
    </row>
    <row r="45">
      <c r="K45" s="188">
        <v>2.7271199999999998</v>
      </c>
      <c r="L45" s="188">
        <v>-1.8425540000000007</v>
      </c>
      <c r="M45" s="188">
        <v>-2.230498999999999</v>
      </c>
      <c r="N45" s="147">
        <v>2.0</v>
      </c>
      <c r="O45" s="147">
        <v>4.0</v>
      </c>
      <c r="P45" s="198">
        <v>1.0</v>
      </c>
      <c r="R45" s="199">
        <v>-0.32210014319999997</v>
      </c>
      <c r="S45" s="199">
        <v>-0.31741862013400013</v>
      </c>
      <c r="T45" s="199">
        <v>-0.17756110339399991</v>
      </c>
      <c r="U45" s="199">
        <v>0.301228</v>
      </c>
      <c r="V45" s="199">
        <v>-0.8266</v>
      </c>
      <c r="W45" s="199">
        <f t="shared" si="1"/>
        <v>-1.342451867</v>
      </c>
    </row>
    <row r="46">
      <c r="K46" s="188">
        <v>2.7845279999999994</v>
      </c>
      <c r="L46" s="188">
        <v>-3.1377240000000013</v>
      </c>
      <c r="M46" s="188">
        <v>-2.519518</v>
      </c>
      <c r="N46" s="147">
        <v>3.0</v>
      </c>
      <c r="O46" s="147">
        <v>4.0</v>
      </c>
      <c r="P46" s="198">
        <v>1.0</v>
      </c>
      <c r="R46" s="199">
        <v>-0.32888060208</v>
      </c>
      <c r="S46" s="199">
        <v>-0.5405388512040002</v>
      </c>
      <c r="T46" s="199">
        <v>-0.200568749908</v>
      </c>
      <c r="U46" s="199">
        <v>0.45184199999999997</v>
      </c>
      <c r="V46" s="199">
        <v>-0.8266</v>
      </c>
      <c r="W46" s="199">
        <f t="shared" si="1"/>
        <v>-1.444746203</v>
      </c>
    </row>
    <row r="47">
      <c r="K47" s="188">
        <v>2.5450589999999993</v>
      </c>
      <c r="L47" s="188">
        <v>-3.1172870000000006</v>
      </c>
      <c r="M47" s="188">
        <v>-1.9997889999999994</v>
      </c>
      <c r="N47" s="147">
        <v>3.0</v>
      </c>
      <c r="O47" s="147">
        <v>4.0</v>
      </c>
      <c r="P47" s="198">
        <v>1.0</v>
      </c>
      <c r="R47" s="199">
        <v>-0.3005969184899999</v>
      </c>
      <c r="S47" s="199">
        <v>-0.5370181487770002</v>
      </c>
      <c r="T47" s="199">
        <v>-0.15919520313399993</v>
      </c>
      <c r="U47" s="199">
        <v>0.45184199999999997</v>
      </c>
      <c r="V47" s="199">
        <v>-0.8266</v>
      </c>
      <c r="W47" s="199">
        <f t="shared" si="1"/>
        <v>-1.37156827</v>
      </c>
    </row>
    <row r="48">
      <c r="K48" s="188">
        <v>1.8453049999999998</v>
      </c>
      <c r="L48" s="188">
        <v>-0.8727759999999998</v>
      </c>
      <c r="M48" s="188">
        <v>-1.9593160000000003</v>
      </c>
      <c r="N48" s="147">
        <v>2.0</v>
      </c>
      <c r="O48" s="147">
        <v>4.0</v>
      </c>
      <c r="P48" s="198">
        <v>2.0</v>
      </c>
      <c r="R48" s="199">
        <v>-0.21794897354999998</v>
      </c>
      <c r="S48" s="199">
        <v>-0.15035399429599997</v>
      </c>
      <c r="T48" s="199">
        <v>-0.15597330949600002</v>
      </c>
      <c r="U48" s="199">
        <v>0.301228</v>
      </c>
      <c r="V48" s="199">
        <v>-0.8266</v>
      </c>
      <c r="W48" s="199">
        <f t="shared" si="1"/>
        <v>-1.049648277</v>
      </c>
    </row>
    <row r="49">
      <c r="K49" s="188">
        <v>2.5684450000000005</v>
      </c>
      <c r="L49" s="188">
        <v>0.5359969999999998</v>
      </c>
      <c r="M49" s="188">
        <v>-2.8809409999999995</v>
      </c>
      <c r="N49" s="147">
        <v>2.0</v>
      </c>
      <c r="O49" s="147">
        <v>5.0</v>
      </c>
      <c r="P49" s="198">
        <v>1.0</v>
      </c>
      <c r="R49" s="199">
        <v>-0.3033590389500001</v>
      </c>
      <c r="S49" s="199">
        <v>0.09233673918699997</v>
      </c>
      <c r="T49" s="199">
        <v>-0.22934018924599994</v>
      </c>
      <c r="U49" s="199">
        <v>0.301228</v>
      </c>
      <c r="V49" s="199">
        <v>-1.03325</v>
      </c>
      <c r="W49" s="199">
        <f t="shared" si="1"/>
        <v>-1.172384489</v>
      </c>
    </row>
    <row r="50">
      <c r="K50" s="188">
        <v>2.3954999999999997</v>
      </c>
      <c r="L50" s="188">
        <v>-1.4208369999999992</v>
      </c>
      <c r="M50" s="188">
        <v>-0.8843389999999998</v>
      </c>
      <c r="N50" s="147">
        <v>3.0</v>
      </c>
      <c r="O50" s="147">
        <v>3.0</v>
      </c>
      <c r="P50" s="198">
        <v>2.0</v>
      </c>
      <c r="R50" s="199">
        <v>-0.282932505</v>
      </c>
      <c r="S50" s="199">
        <v>-0.24476901082699987</v>
      </c>
      <c r="T50" s="199">
        <v>-0.07039869043399997</v>
      </c>
      <c r="U50" s="199">
        <v>0.45184199999999997</v>
      </c>
      <c r="V50" s="199">
        <v>-0.61995</v>
      </c>
      <c r="W50" s="199">
        <f t="shared" si="1"/>
        <v>-0.7662082063</v>
      </c>
    </row>
    <row r="51">
      <c r="K51" s="188">
        <v>2.4882049999999993</v>
      </c>
      <c r="L51" s="188">
        <v>-1.9436670000000023</v>
      </c>
      <c r="M51" s="188">
        <v>-2.8367860000000005</v>
      </c>
      <c r="N51" s="147">
        <v>3.0</v>
      </c>
      <c r="O51" s="147">
        <v>4.0</v>
      </c>
      <c r="P51" s="198">
        <v>1.0</v>
      </c>
      <c r="R51" s="199">
        <v>-0.2938818925499999</v>
      </c>
      <c r="S51" s="199">
        <v>-0.3348374577570004</v>
      </c>
      <c r="T51" s="199">
        <v>-0.22582518631600002</v>
      </c>
      <c r="U51" s="199">
        <v>0.45184199999999997</v>
      </c>
      <c r="V51" s="199">
        <v>-0.8266</v>
      </c>
      <c r="W51" s="199">
        <f t="shared" si="1"/>
        <v>-1.229302537</v>
      </c>
    </row>
    <row r="52">
      <c r="K52" s="188">
        <v>2.1475169999999992</v>
      </c>
      <c r="L52" s="188">
        <v>-1.7637430000000003</v>
      </c>
      <c r="M52" s="188">
        <v>-2.3408650000000004</v>
      </c>
      <c r="N52" s="147">
        <v>2.0</v>
      </c>
      <c r="O52" s="147">
        <v>4.0</v>
      </c>
      <c r="P52" s="198">
        <v>1.0</v>
      </c>
      <c r="R52" s="199">
        <v>-0.2536432328699999</v>
      </c>
      <c r="S52" s="199">
        <v>-0.3038417703530001</v>
      </c>
      <c r="T52" s="199">
        <v>-0.18634689919000003</v>
      </c>
      <c r="U52" s="199">
        <v>0.301228</v>
      </c>
      <c r="V52" s="199">
        <v>-0.8266</v>
      </c>
      <c r="W52" s="199">
        <f t="shared" si="1"/>
        <v>-1.269203902</v>
      </c>
    </row>
    <row r="53">
      <c r="K53" s="188">
        <v>2.1501500000000004</v>
      </c>
      <c r="L53" s="188">
        <v>-2.451390000000001</v>
      </c>
      <c r="M53" s="188">
        <v>-2.4507510000000003</v>
      </c>
      <c r="N53" s="147">
        <v>2.0</v>
      </c>
      <c r="O53" s="147">
        <v>3.0</v>
      </c>
      <c r="P53" s="198">
        <v>1.0</v>
      </c>
      <c r="R53" s="199">
        <v>-0.25395421650000005</v>
      </c>
      <c r="S53" s="199">
        <v>-0.42230340669000016</v>
      </c>
      <c r="T53" s="199">
        <v>-0.19509448410600003</v>
      </c>
      <c r="U53" s="199">
        <v>0.301228</v>
      </c>
      <c r="V53" s="199">
        <v>-0.61995</v>
      </c>
      <c r="W53" s="199">
        <f t="shared" si="1"/>
        <v>-1.190074107</v>
      </c>
    </row>
    <row r="54">
      <c r="K54" s="188">
        <v>-0.2545470000000002</v>
      </c>
      <c r="L54" s="188">
        <v>-1.295865000000001</v>
      </c>
      <c r="M54" s="188">
        <v>-0.5253360000000004</v>
      </c>
      <c r="N54" s="147">
        <v>2.0</v>
      </c>
      <c r="O54" s="147">
        <v>5.0</v>
      </c>
      <c r="P54" s="198">
        <v>2.0</v>
      </c>
      <c r="R54" s="199">
        <v>0.030064546170000025</v>
      </c>
      <c r="S54" s="199">
        <v>-0.22323995941500016</v>
      </c>
      <c r="T54" s="199">
        <v>-0.041819897616000024</v>
      </c>
      <c r="U54" s="199">
        <v>0.301228</v>
      </c>
      <c r="V54" s="199">
        <v>-1.03325</v>
      </c>
      <c r="W54" s="199">
        <f t="shared" si="1"/>
        <v>-0.9670173109</v>
      </c>
    </row>
    <row r="55">
      <c r="K55" s="188">
        <v>2.5450589999999993</v>
      </c>
      <c r="L55" s="188">
        <v>-3.1172870000000006</v>
      </c>
      <c r="M55" s="188">
        <v>-1.9997889999999994</v>
      </c>
      <c r="N55" s="147">
        <v>3.0</v>
      </c>
      <c r="O55" s="147">
        <v>4.0</v>
      </c>
      <c r="P55" s="198">
        <v>1.0</v>
      </c>
      <c r="R55" s="199">
        <v>-0.3005969184899999</v>
      </c>
      <c r="S55" s="199">
        <v>-0.5370181487770002</v>
      </c>
      <c r="T55" s="199">
        <v>-0.15919520313399993</v>
      </c>
      <c r="U55" s="199">
        <v>0.45184199999999997</v>
      </c>
      <c r="V55" s="199">
        <v>-0.8266</v>
      </c>
      <c r="W55" s="199">
        <f t="shared" si="1"/>
        <v>-1.37156827</v>
      </c>
    </row>
    <row r="56">
      <c r="K56" s="188">
        <v>2.501854</v>
      </c>
      <c r="L56" s="188">
        <v>-1.1153920000000008</v>
      </c>
      <c r="M56" s="188">
        <v>-1.9082739999999996</v>
      </c>
      <c r="N56" s="147">
        <v>2.0</v>
      </c>
      <c r="O56" s="147">
        <v>5.0</v>
      </c>
      <c r="P56" s="198">
        <v>1.0</v>
      </c>
      <c r="R56" s="199">
        <v>-0.29549397594</v>
      </c>
      <c r="S56" s="199">
        <v>-0.19214969523200015</v>
      </c>
      <c r="T56" s="199">
        <v>-0.15191006004399996</v>
      </c>
      <c r="U56" s="199">
        <v>0.301228</v>
      </c>
      <c r="V56" s="199">
        <v>-1.03325</v>
      </c>
      <c r="W56" s="199">
        <f t="shared" si="1"/>
        <v>-1.371575731</v>
      </c>
    </row>
    <row r="57">
      <c r="K57" s="188">
        <v>2.569885000000001</v>
      </c>
      <c r="L57" s="188">
        <v>1.2288339999999995</v>
      </c>
      <c r="M57" s="188">
        <v>-1.658283</v>
      </c>
      <c r="N57" s="147">
        <v>2.0</v>
      </c>
      <c r="O57" s="147">
        <v>5.0</v>
      </c>
      <c r="P57" s="198">
        <v>1.0</v>
      </c>
      <c r="R57" s="199">
        <v>-0.30352911735000015</v>
      </c>
      <c r="S57" s="199">
        <v>0.21169246201399994</v>
      </c>
      <c r="T57" s="199">
        <v>-0.13200927649799998</v>
      </c>
      <c r="U57" s="199">
        <v>0.301228</v>
      </c>
      <c r="V57" s="199">
        <v>-1.03325</v>
      </c>
      <c r="W57" s="199">
        <f t="shared" si="1"/>
        <v>-0.9558679318</v>
      </c>
    </row>
    <row r="58">
      <c r="K58" s="188">
        <v>3.1082379999999996</v>
      </c>
      <c r="L58" s="188">
        <v>-0.3646409999999993</v>
      </c>
      <c r="M58" s="188">
        <v>-0.8721549999999998</v>
      </c>
      <c r="N58" s="147">
        <v>2.0</v>
      </c>
      <c r="O58" s="147">
        <v>4.0</v>
      </c>
      <c r="P58" s="198">
        <v>1.0</v>
      </c>
      <c r="R58" s="199">
        <v>-0.36711399017999996</v>
      </c>
      <c r="S58" s="199">
        <v>-0.06281706971099989</v>
      </c>
      <c r="T58" s="199">
        <v>-0.06942877092999998</v>
      </c>
      <c r="U58" s="199">
        <v>0.301228</v>
      </c>
      <c r="V58" s="199">
        <v>-0.8266</v>
      </c>
      <c r="W58" s="199">
        <f t="shared" si="1"/>
        <v>-1.024731831</v>
      </c>
    </row>
    <row r="59">
      <c r="K59" s="188">
        <v>3.536987</v>
      </c>
      <c r="L59" s="188">
        <v>0.4109390000000004</v>
      </c>
      <c r="M59" s="188">
        <v>-1.8155780000000008</v>
      </c>
      <c r="N59" s="147">
        <v>2.0</v>
      </c>
      <c r="O59" s="147">
        <v>4.0</v>
      </c>
      <c r="P59" s="198">
        <v>1.0</v>
      </c>
      <c r="R59" s="199">
        <v>-0.41775353457000003</v>
      </c>
      <c r="S59" s="199">
        <v>0.07079287246900007</v>
      </c>
      <c r="T59" s="199">
        <v>-0.14453090226800006</v>
      </c>
      <c r="U59" s="199">
        <v>0.301228</v>
      </c>
      <c r="V59" s="199">
        <v>-0.8266</v>
      </c>
      <c r="W59" s="199">
        <f t="shared" si="1"/>
        <v>-1.016863564</v>
      </c>
    </row>
    <row r="60">
      <c r="K60" s="188">
        <v>3.495305</v>
      </c>
      <c r="L60" s="188">
        <v>0.480331</v>
      </c>
      <c r="M60" s="188">
        <v>-2.274264000000001</v>
      </c>
      <c r="N60" s="147">
        <v>2.0</v>
      </c>
      <c r="O60" s="147">
        <v>4.0</v>
      </c>
      <c r="P60" s="198">
        <v>1.0</v>
      </c>
      <c r="R60" s="199">
        <v>-0.41283047355</v>
      </c>
      <c r="S60" s="199">
        <v>0.08274710170100001</v>
      </c>
      <c r="T60" s="199">
        <v>-0.18104505998400006</v>
      </c>
      <c r="U60" s="199">
        <v>0.301228</v>
      </c>
      <c r="V60" s="199">
        <v>-0.8266</v>
      </c>
      <c r="W60" s="199">
        <f t="shared" si="1"/>
        <v>-1.036500432</v>
      </c>
    </row>
    <row r="61">
      <c r="K61" s="188">
        <v>2.7845279999999994</v>
      </c>
      <c r="L61" s="188">
        <v>-3.1377240000000013</v>
      </c>
      <c r="M61" s="188">
        <v>-2.519518</v>
      </c>
      <c r="N61" s="147">
        <v>3.0</v>
      </c>
      <c r="O61" s="147">
        <v>4.0</v>
      </c>
      <c r="P61" s="198">
        <v>1.0</v>
      </c>
      <c r="R61" s="199">
        <v>-0.32888060208</v>
      </c>
      <c r="S61" s="199">
        <v>-0.5405388512040002</v>
      </c>
      <c r="T61" s="199">
        <v>-0.200568749908</v>
      </c>
      <c r="U61" s="199">
        <v>0.45184199999999997</v>
      </c>
      <c r="V61" s="199">
        <v>-0.8266</v>
      </c>
      <c r="W61" s="199">
        <f t="shared" si="1"/>
        <v>-1.444746203</v>
      </c>
    </row>
    <row r="62">
      <c r="K62" s="188">
        <v>2.693587999999999</v>
      </c>
      <c r="L62" s="188">
        <v>-3.2667440000000014</v>
      </c>
      <c r="M62" s="188">
        <v>-2.404305</v>
      </c>
      <c r="N62" s="147">
        <v>2.0</v>
      </c>
      <c r="O62" s="147">
        <v>4.0</v>
      </c>
      <c r="P62" s="198">
        <v>1.0</v>
      </c>
      <c r="R62" s="199">
        <v>-0.3181396786799999</v>
      </c>
      <c r="S62" s="199">
        <v>-0.5627652556240003</v>
      </c>
      <c r="T62" s="199">
        <v>-0.19139710382999997</v>
      </c>
      <c r="U62" s="199">
        <v>0.301228</v>
      </c>
      <c r="V62" s="199">
        <v>-0.8266</v>
      </c>
      <c r="W62" s="199">
        <f t="shared" si="1"/>
        <v>-1.597674038</v>
      </c>
    </row>
    <row r="63">
      <c r="K63" s="188">
        <v>-0.07266700000000026</v>
      </c>
      <c r="L63" s="188">
        <v>-1.037825000000001</v>
      </c>
      <c r="M63" s="188">
        <v>-0.7557620000000003</v>
      </c>
      <c r="N63" s="147">
        <v>2.0</v>
      </c>
      <c r="O63" s="147">
        <v>5.0</v>
      </c>
      <c r="P63" s="198">
        <v>2.0</v>
      </c>
      <c r="R63" s="199">
        <v>0.008582699370000032</v>
      </c>
      <c r="S63" s="199">
        <v>-0.1787871505750002</v>
      </c>
      <c r="T63" s="199">
        <v>-0.06016318977200002</v>
      </c>
      <c r="U63" s="199">
        <v>0.301228</v>
      </c>
      <c r="V63" s="199">
        <v>-1.03325</v>
      </c>
      <c r="W63" s="199">
        <f t="shared" si="1"/>
        <v>-0.962389641</v>
      </c>
    </row>
    <row r="64">
      <c r="K64" s="188">
        <v>3.795391000000001</v>
      </c>
      <c r="L64" s="188">
        <v>0.4694560000000003</v>
      </c>
      <c r="M64" s="188">
        <v>-2.8932150000000005</v>
      </c>
      <c r="N64" s="147">
        <v>2.0</v>
      </c>
      <c r="O64" s="147">
        <v>4.0</v>
      </c>
      <c r="P64" s="198">
        <v>1.0</v>
      </c>
      <c r="R64" s="199">
        <v>-0.4482736310100001</v>
      </c>
      <c r="S64" s="199">
        <v>0.08087365457600006</v>
      </c>
      <c r="T64" s="199">
        <v>-0.23031727329000004</v>
      </c>
      <c r="U64" s="199">
        <v>0.301228</v>
      </c>
      <c r="V64" s="199">
        <v>-0.8266</v>
      </c>
      <c r="W64" s="199">
        <f t="shared" si="1"/>
        <v>-1.12308925</v>
      </c>
    </row>
    <row r="65">
      <c r="K65" s="188">
        <v>1.0313439999999994</v>
      </c>
      <c r="L65" s="188">
        <v>-1.0889290000000003</v>
      </c>
      <c r="M65" s="188">
        <v>-1.857228</v>
      </c>
      <c r="N65" s="147">
        <v>3.0</v>
      </c>
      <c r="O65" s="147">
        <v>5.0</v>
      </c>
      <c r="P65" s="198">
        <v>2.0</v>
      </c>
      <c r="R65" s="199">
        <v>-0.12181203983999993</v>
      </c>
      <c r="S65" s="199">
        <v>-0.18759088775900004</v>
      </c>
      <c r="T65" s="199">
        <v>-0.147846492168</v>
      </c>
      <c r="U65" s="199">
        <v>0.45184199999999997</v>
      </c>
      <c r="V65" s="199">
        <v>-1.03325</v>
      </c>
      <c r="W65" s="199">
        <f t="shared" si="1"/>
        <v>-1.03865742</v>
      </c>
    </row>
    <row r="66">
      <c r="K66" s="188">
        <v>1.5009329999999996</v>
      </c>
      <c r="L66" s="188">
        <v>-1.1572619999999998</v>
      </c>
      <c r="M66" s="188">
        <v>-2.9531410000000005</v>
      </c>
      <c r="N66" s="147">
        <v>3.0</v>
      </c>
      <c r="O66" s="147">
        <v>5.0</v>
      </c>
      <c r="P66" s="198">
        <v>1.0</v>
      </c>
      <c r="R66" s="199">
        <v>-0.17727519662999996</v>
      </c>
      <c r="S66" s="199">
        <v>-0.19936268200199997</v>
      </c>
      <c r="T66" s="199">
        <v>-0.23508774244600003</v>
      </c>
      <c r="U66" s="199">
        <v>0.45184199999999997</v>
      </c>
      <c r="V66" s="199">
        <v>-1.03325</v>
      </c>
      <c r="W66" s="199">
        <f t="shared" si="1"/>
        <v>-1.193133621</v>
      </c>
    </row>
    <row r="67">
      <c r="K67" s="188">
        <v>3.04354</v>
      </c>
      <c r="L67" s="188">
        <v>-1.3270739999999996</v>
      </c>
      <c r="M67" s="188">
        <v>-2.978914</v>
      </c>
      <c r="N67" s="147">
        <v>3.0</v>
      </c>
      <c r="O67" s="147">
        <v>5.0</v>
      </c>
      <c r="P67" s="198">
        <v>1.0</v>
      </c>
      <c r="R67" s="199">
        <v>-0.35947250940000003</v>
      </c>
      <c r="S67" s="199">
        <v>-0.22861636505399996</v>
      </c>
      <c r="T67" s="199">
        <v>-0.237139427884</v>
      </c>
      <c r="U67" s="199">
        <v>0.45184199999999997</v>
      </c>
      <c r="V67" s="199">
        <v>-1.03325</v>
      </c>
      <c r="W67" s="199">
        <f t="shared" si="1"/>
        <v>-1.406636302</v>
      </c>
    </row>
    <row r="68">
      <c r="K68" s="188">
        <v>2.9525999999999994</v>
      </c>
      <c r="L68" s="188">
        <v>-1.4560939999999993</v>
      </c>
      <c r="M68" s="188">
        <v>-2.863701</v>
      </c>
      <c r="N68" s="147">
        <v>3.0</v>
      </c>
      <c r="O68" s="147">
        <v>5.0</v>
      </c>
      <c r="P68" s="198">
        <v>1.0</v>
      </c>
      <c r="R68" s="199">
        <v>-0.3487315859999999</v>
      </c>
      <c r="S68" s="199">
        <v>-0.2508427694739999</v>
      </c>
      <c r="T68" s="199">
        <v>-0.22796778180599997</v>
      </c>
      <c r="U68" s="199">
        <v>0.45184199999999997</v>
      </c>
      <c r="V68" s="199">
        <v>-1.03325</v>
      </c>
      <c r="W68" s="199">
        <f t="shared" si="1"/>
        <v>-1.408950137</v>
      </c>
    </row>
    <row r="69">
      <c r="K69" s="188">
        <v>2.7328959999999984</v>
      </c>
      <c r="L69" s="188">
        <v>-2.187053000000001</v>
      </c>
      <c r="M69" s="188">
        <v>-2.179055999999999</v>
      </c>
      <c r="N69" s="147">
        <v>4.0</v>
      </c>
      <c r="O69" s="147">
        <v>5.0</v>
      </c>
      <c r="P69" s="198">
        <v>1.0</v>
      </c>
      <c r="R69" s="199">
        <v>-0.3227823465599998</v>
      </c>
      <c r="S69" s="199">
        <v>-0.3767658073630002</v>
      </c>
      <c r="T69" s="199">
        <v>-0.17346593193599993</v>
      </c>
      <c r="U69" s="199">
        <v>0.602456</v>
      </c>
      <c r="V69" s="199">
        <v>-1.03325</v>
      </c>
      <c r="W69" s="199">
        <f t="shared" si="1"/>
        <v>-1.303808086</v>
      </c>
    </row>
    <row r="70">
      <c r="K70" s="188">
        <v>2.5322909999999994</v>
      </c>
      <c r="L70" s="188">
        <v>-1.1359620000000001</v>
      </c>
      <c r="M70" s="188">
        <v>-0.5345099999999997</v>
      </c>
      <c r="N70" s="147">
        <v>4.0</v>
      </c>
      <c r="O70" s="147">
        <v>3.0</v>
      </c>
      <c r="P70" s="198">
        <v>2.0</v>
      </c>
      <c r="R70" s="199">
        <v>-0.29908889000999994</v>
      </c>
      <c r="S70" s="199">
        <v>-0.19569330970200002</v>
      </c>
      <c r="T70" s="199">
        <v>-0.04255020305999997</v>
      </c>
      <c r="U70" s="199">
        <v>0.602456</v>
      </c>
      <c r="V70" s="199">
        <v>-0.61995</v>
      </c>
      <c r="W70" s="199">
        <f t="shared" si="1"/>
        <v>-0.5548264028</v>
      </c>
    </row>
    <row r="71">
      <c r="K71" s="188">
        <v>2.223049</v>
      </c>
      <c r="L71" s="188">
        <v>-2.0319840000000005</v>
      </c>
      <c r="M71" s="188">
        <v>-1.9219650000000004</v>
      </c>
      <c r="N71" s="147">
        <v>2.0</v>
      </c>
      <c r="O71" s="147">
        <v>3.0</v>
      </c>
      <c r="P71" s="198">
        <v>2.0</v>
      </c>
      <c r="R71" s="199">
        <v>-0.26256431739</v>
      </c>
      <c r="S71" s="199">
        <v>-0.35005191566400007</v>
      </c>
      <c r="T71" s="199">
        <v>-0.15299994579</v>
      </c>
      <c r="U71" s="199">
        <v>0.301228</v>
      </c>
      <c r="V71" s="199">
        <v>-0.61995</v>
      </c>
      <c r="W71" s="199">
        <f t="shared" si="1"/>
        <v>-1.084338179</v>
      </c>
    </row>
    <row r="72">
      <c r="K72" s="188">
        <v>2.357965</v>
      </c>
      <c r="L72" s="188">
        <v>-1.9771970000000003</v>
      </c>
      <c r="M72" s="188">
        <v>-3.1316100000000002</v>
      </c>
      <c r="N72" s="147">
        <v>3.0</v>
      </c>
      <c r="O72" s="147">
        <v>5.0</v>
      </c>
      <c r="P72" s="198">
        <v>2.0</v>
      </c>
      <c r="R72" s="199">
        <v>-0.27849924615000005</v>
      </c>
      <c r="S72" s="199">
        <v>-0.34061370438700006</v>
      </c>
      <c r="T72" s="199">
        <v>-0.24929494566000002</v>
      </c>
      <c r="U72" s="199">
        <v>0.45184199999999997</v>
      </c>
      <c r="V72" s="199">
        <v>-1.03325</v>
      </c>
      <c r="W72" s="199">
        <f t="shared" si="1"/>
        <v>-1.449815896</v>
      </c>
    </row>
    <row r="73">
      <c r="K73" s="188">
        <v>2.2538970000000003</v>
      </c>
      <c r="L73" s="188">
        <v>-1.6427710000000006</v>
      </c>
      <c r="M73" s="188">
        <v>-1.2503920000000002</v>
      </c>
      <c r="N73" s="147">
        <v>3.0</v>
      </c>
      <c r="O73" s="147">
        <v>5.0</v>
      </c>
      <c r="P73" s="198">
        <v>2.0</v>
      </c>
      <c r="R73" s="199">
        <v>-0.26620777467000006</v>
      </c>
      <c r="S73" s="199">
        <v>-0.28300180294100014</v>
      </c>
      <c r="T73" s="199">
        <v>-0.099538705552</v>
      </c>
      <c r="U73" s="199">
        <v>0.45184199999999997</v>
      </c>
      <c r="V73" s="199">
        <v>-1.03325</v>
      </c>
      <c r="W73" s="199">
        <f t="shared" si="1"/>
        <v>-1.230156283</v>
      </c>
    </row>
    <row r="74">
      <c r="K74" s="188">
        <v>3.6756039999999994</v>
      </c>
      <c r="L74" s="188">
        <v>0.9616789999999995</v>
      </c>
      <c r="M74" s="188">
        <v>1.2319829999999998</v>
      </c>
      <c r="N74" s="147">
        <v>3.0</v>
      </c>
      <c r="O74" s="147">
        <v>4.0</v>
      </c>
      <c r="P74" s="198">
        <v>2.0</v>
      </c>
      <c r="R74" s="199">
        <v>-0.43412558843999993</v>
      </c>
      <c r="S74" s="199">
        <v>0.16566940300899993</v>
      </c>
      <c r="T74" s="199">
        <v>0.09807323869799998</v>
      </c>
      <c r="U74" s="199">
        <v>0.45184199999999997</v>
      </c>
      <c r="V74" s="199">
        <v>-0.8266</v>
      </c>
      <c r="W74" s="199">
        <f t="shared" si="1"/>
        <v>-0.5451409467</v>
      </c>
    </row>
    <row r="75">
      <c r="K75" s="188">
        <v>3.409256000000001</v>
      </c>
      <c r="L75" s="188">
        <v>-1.3393980000000005</v>
      </c>
      <c r="M75" s="188">
        <v>-2.874346</v>
      </c>
      <c r="N75" s="147">
        <v>3.0</v>
      </c>
      <c r="O75" s="147">
        <v>4.0</v>
      </c>
      <c r="P75" s="198">
        <v>2.0</v>
      </c>
      <c r="R75" s="199">
        <v>-0.4026672261600001</v>
      </c>
      <c r="S75" s="199">
        <v>-0.2307394328580001</v>
      </c>
      <c r="T75" s="199">
        <v>-0.22881518767599998</v>
      </c>
      <c r="U75" s="199">
        <v>0.45184199999999997</v>
      </c>
      <c r="V75" s="199">
        <v>-0.8266</v>
      </c>
      <c r="W75" s="199">
        <f t="shared" si="1"/>
        <v>-1.236979847</v>
      </c>
    </row>
    <row r="76">
      <c r="K76" s="188">
        <v>1.8276020000000002</v>
      </c>
      <c r="L76" s="188">
        <v>-1.339827</v>
      </c>
      <c r="M76" s="188">
        <v>-1.7738409999999998</v>
      </c>
      <c r="N76" s="147">
        <v>2.0</v>
      </c>
      <c r="O76" s="147">
        <v>4.0</v>
      </c>
      <c r="P76" s="198">
        <v>2.0</v>
      </c>
      <c r="R76" s="199">
        <v>-0.21585807222000003</v>
      </c>
      <c r="S76" s="199">
        <v>-0.23081333711700003</v>
      </c>
      <c r="T76" s="199">
        <v>-0.14120838664599997</v>
      </c>
      <c r="U76" s="199">
        <v>0.301228</v>
      </c>
      <c r="V76" s="199">
        <v>-0.8266</v>
      </c>
      <c r="W76" s="199">
        <f t="shared" si="1"/>
        <v>-1.113251796</v>
      </c>
    </row>
    <row r="77">
      <c r="K77" s="188">
        <v>4.3315769999999985</v>
      </c>
      <c r="L77" s="188">
        <v>-0.8870260000000002</v>
      </c>
      <c r="M77" s="188">
        <v>-1.2474900000000002</v>
      </c>
      <c r="N77" s="147">
        <v>3.0</v>
      </c>
      <c r="O77" s="147">
        <v>3.0</v>
      </c>
      <c r="P77" s="198">
        <v>2.0</v>
      </c>
      <c r="R77" s="199">
        <v>-0.5116025594699999</v>
      </c>
      <c r="S77" s="199">
        <v>-0.15280885604600003</v>
      </c>
      <c r="T77" s="199">
        <v>-0.09930768894000001</v>
      </c>
      <c r="U77" s="199">
        <v>0.45184199999999997</v>
      </c>
      <c r="V77" s="199">
        <v>-0.61995</v>
      </c>
      <c r="W77" s="199">
        <f t="shared" si="1"/>
        <v>-0.9318271045</v>
      </c>
    </row>
    <row r="78">
      <c r="K78" s="188">
        <v>3.378688</v>
      </c>
      <c r="L78" s="188">
        <v>-1.3900790000000005</v>
      </c>
      <c r="M78" s="188">
        <v>-2.7723459999999998</v>
      </c>
      <c r="N78" s="147">
        <v>2.0</v>
      </c>
      <c r="O78" s="147">
        <v>3.0</v>
      </c>
      <c r="P78" s="198">
        <v>2.0</v>
      </c>
      <c r="R78" s="199">
        <v>-0.39905683968</v>
      </c>
      <c r="S78" s="199">
        <v>-0.2394702994090001</v>
      </c>
      <c r="T78" s="199">
        <v>-0.22069537567599998</v>
      </c>
      <c r="U78" s="199">
        <v>0.301228</v>
      </c>
      <c r="V78" s="199">
        <v>-0.61995</v>
      </c>
      <c r="W78" s="199">
        <f t="shared" si="1"/>
        <v>-1.177944515</v>
      </c>
    </row>
    <row r="79">
      <c r="K79" s="188">
        <v>2.0272669999999993</v>
      </c>
      <c r="L79" s="188">
        <v>-1.2227110000000003</v>
      </c>
      <c r="M79" s="188">
        <v>-2.5707989999999996</v>
      </c>
      <c r="N79" s="147">
        <v>3.0</v>
      </c>
      <c r="O79" s="147">
        <v>5.0</v>
      </c>
      <c r="P79" s="198">
        <v>2.0</v>
      </c>
      <c r="R79" s="199">
        <v>-0.23944050536999992</v>
      </c>
      <c r="S79" s="199">
        <v>-0.21063764668100007</v>
      </c>
      <c r="T79" s="199">
        <v>-0.20465102519399997</v>
      </c>
      <c r="U79" s="199">
        <v>0.45184199999999997</v>
      </c>
      <c r="V79" s="199">
        <v>-1.03325</v>
      </c>
      <c r="W79" s="199">
        <f t="shared" si="1"/>
        <v>-1.236137177</v>
      </c>
    </row>
    <row r="80">
      <c r="K80" s="188">
        <v>2.6359840000000005</v>
      </c>
      <c r="L80" s="188">
        <v>-0.45658100000000024</v>
      </c>
      <c r="M80" s="188">
        <v>0.0546660000000006</v>
      </c>
      <c r="N80" s="147">
        <v>2.0</v>
      </c>
      <c r="O80" s="147">
        <v>5.0</v>
      </c>
      <c r="P80" s="198">
        <v>2.0</v>
      </c>
      <c r="R80" s="199">
        <v>-0.3113360702400001</v>
      </c>
      <c r="S80" s="199">
        <v>-0.07865566545100004</v>
      </c>
      <c r="T80" s="199">
        <v>0.004351741596000048</v>
      </c>
      <c r="U80" s="199">
        <v>0.301228</v>
      </c>
      <c r="V80" s="199">
        <v>-1.03325</v>
      </c>
      <c r="W80" s="199">
        <f t="shared" si="1"/>
        <v>-1.117661994</v>
      </c>
    </row>
    <row r="81">
      <c r="K81" s="188">
        <v>2.3805259999999997</v>
      </c>
      <c r="L81" s="188">
        <v>-0.4718909999999995</v>
      </c>
      <c r="M81" s="188">
        <v>-1.197615</v>
      </c>
      <c r="N81" s="147">
        <v>2.0</v>
      </c>
      <c r="O81" s="147">
        <v>5.0</v>
      </c>
      <c r="P81" s="198">
        <v>1.0</v>
      </c>
      <c r="R81" s="199">
        <v>-0.28116392586</v>
      </c>
      <c r="S81" s="199">
        <v>-0.08129313446099992</v>
      </c>
      <c r="T81" s="199">
        <v>-0.09533733969000001</v>
      </c>
      <c r="U81" s="199">
        <v>0.301228</v>
      </c>
      <c r="V81" s="199">
        <v>-1.03325</v>
      </c>
      <c r="W81" s="199">
        <f t="shared" si="1"/>
        <v>-1.1898164</v>
      </c>
    </row>
    <row r="82">
      <c r="K82" s="188">
        <v>3.082726</v>
      </c>
      <c r="L82" s="188">
        <v>-0.5335899999999999</v>
      </c>
      <c r="M82" s="188">
        <v>-2.242539</v>
      </c>
      <c r="N82" s="147">
        <v>3.0</v>
      </c>
      <c r="O82" s="147">
        <v>5.0</v>
      </c>
      <c r="P82" s="198">
        <v>2.0</v>
      </c>
      <c r="R82" s="199">
        <v>-0.36410076786</v>
      </c>
      <c r="S82" s="199">
        <v>-0.09192208288999999</v>
      </c>
      <c r="T82" s="199">
        <v>-0.17851955963399999</v>
      </c>
      <c r="U82" s="199">
        <v>0.45184199999999997</v>
      </c>
      <c r="V82" s="199">
        <v>-1.03325</v>
      </c>
      <c r="W82" s="199">
        <f t="shared" si="1"/>
        <v>-1.21595041</v>
      </c>
    </row>
    <row r="83">
      <c r="K83" s="188">
        <v>4.646347000000001</v>
      </c>
      <c r="L83" s="188">
        <v>-0.7577129999999997</v>
      </c>
      <c r="M83" s="188">
        <v>-0.21951000000000037</v>
      </c>
      <c r="N83" s="147">
        <v>2.0</v>
      </c>
      <c r="O83" s="147">
        <v>5.0</v>
      </c>
      <c r="P83" s="198">
        <v>2.0</v>
      </c>
      <c r="R83" s="199">
        <v>-0.5487800441700001</v>
      </c>
      <c r="S83" s="199">
        <v>-0.13053197622299997</v>
      </c>
      <c r="T83" s="199">
        <v>-0.017474313060000028</v>
      </c>
      <c r="U83" s="199">
        <v>0.301228</v>
      </c>
      <c r="V83" s="199">
        <v>-1.03325</v>
      </c>
      <c r="W83" s="199">
        <f t="shared" si="1"/>
        <v>-1.428808333</v>
      </c>
    </row>
    <row r="84">
      <c r="K84" s="188">
        <v>1.8991520000000006</v>
      </c>
      <c r="L84" s="188">
        <v>-2.69459</v>
      </c>
      <c r="M84" s="188">
        <v>-2.715301</v>
      </c>
      <c r="N84" s="147">
        <v>2.0</v>
      </c>
      <c r="O84" s="147">
        <v>5.0</v>
      </c>
      <c r="P84" s="198">
        <v>1.0</v>
      </c>
      <c r="R84" s="199">
        <v>-0.2243088427200001</v>
      </c>
      <c r="S84" s="199">
        <v>-0.46419971389</v>
      </c>
      <c r="T84" s="199">
        <v>-0.216154251406</v>
      </c>
      <c r="U84" s="199">
        <v>0.301228</v>
      </c>
      <c r="V84" s="199">
        <v>-1.03325</v>
      </c>
      <c r="W84" s="199">
        <f t="shared" si="1"/>
        <v>-1.636684808</v>
      </c>
    </row>
    <row r="85">
      <c r="K85" s="188">
        <v>2.493825</v>
      </c>
      <c r="L85" s="188">
        <v>-1.932319000000001</v>
      </c>
      <c r="M85" s="188">
        <v>-0.03216200000000008</v>
      </c>
      <c r="N85" s="147">
        <v>3.0</v>
      </c>
      <c r="O85" s="147">
        <v>4.0</v>
      </c>
      <c r="P85" s="198">
        <v>1.0</v>
      </c>
      <c r="R85" s="199">
        <v>-0.29454567075000004</v>
      </c>
      <c r="S85" s="199">
        <v>-0.3328825264490002</v>
      </c>
      <c r="T85" s="199">
        <v>-0.0025602881720000062</v>
      </c>
      <c r="U85" s="199">
        <v>0.45184199999999997</v>
      </c>
      <c r="V85" s="199">
        <v>-0.8266</v>
      </c>
      <c r="W85" s="199">
        <f t="shared" si="1"/>
        <v>-1.004746485</v>
      </c>
    </row>
    <row r="86">
      <c r="K86" s="188">
        <v>0.8987810000000002</v>
      </c>
      <c r="L86" s="188">
        <v>-1.4367700000000014</v>
      </c>
      <c r="M86" s="188">
        <v>-0.7151899999999998</v>
      </c>
      <c r="N86" s="147">
        <v>2.0</v>
      </c>
      <c r="O86" s="147">
        <v>4.0</v>
      </c>
      <c r="P86" s="198">
        <v>2.0</v>
      </c>
      <c r="R86" s="199">
        <v>-0.10615502391000002</v>
      </c>
      <c r="S86" s="199">
        <v>-0.24751380467000025</v>
      </c>
      <c r="T86" s="199">
        <v>-0.05693341513999998</v>
      </c>
      <c r="U86" s="199">
        <v>0.301228</v>
      </c>
      <c r="V86" s="199">
        <v>-0.8266</v>
      </c>
      <c r="W86" s="199">
        <f t="shared" si="1"/>
        <v>-0.9359742437</v>
      </c>
    </row>
    <row r="87">
      <c r="K87" s="188">
        <v>2.0110089999999996</v>
      </c>
      <c r="L87" s="188">
        <v>-0.21692999999999996</v>
      </c>
      <c r="M87" s="188">
        <v>-1.8068199999999996</v>
      </c>
      <c r="N87" s="147">
        <v>2.0</v>
      </c>
      <c r="O87" s="147">
        <v>5.0</v>
      </c>
      <c r="P87" s="198">
        <v>1.0</v>
      </c>
      <c r="R87" s="199">
        <v>-0.23752027298999998</v>
      </c>
      <c r="S87" s="199">
        <v>-0.03737074802999999</v>
      </c>
      <c r="T87" s="199">
        <v>-0.14383371291999997</v>
      </c>
      <c r="U87" s="199">
        <v>0.301228</v>
      </c>
      <c r="V87" s="199">
        <v>-1.03325</v>
      </c>
      <c r="W87" s="199">
        <f t="shared" si="1"/>
        <v>-1.150746734</v>
      </c>
    </row>
    <row r="88">
      <c r="K88" s="188">
        <v>2.04517</v>
      </c>
      <c r="L88" s="188">
        <v>-2.5875220000000008</v>
      </c>
      <c r="M88" s="188">
        <v>-2.416276</v>
      </c>
      <c r="N88" s="147">
        <v>2.0</v>
      </c>
      <c r="O88" s="147">
        <v>1.0</v>
      </c>
      <c r="P88" s="198">
        <v>2.0</v>
      </c>
      <c r="R88" s="199">
        <v>-0.24155502870000004</v>
      </c>
      <c r="S88" s="199">
        <v>-0.44575500246200017</v>
      </c>
      <c r="T88" s="199">
        <v>-0.19235006725599998</v>
      </c>
      <c r="U88" s="199">
        <v>0.301228</v>
      </c>
      <c r="V88" s="199">
        <v>-0.20665</v>
      </c>
      <c r="W88" s="199">
        <f t="shared" si="1"/>
        <v>-0.7850820984</v>
      </c>
    </row>
    <row r="89">
      <c r="K89" s="188">
        <v>2.297103</v>
      </c>
      <c r="L89" s="188">
        <v>-1.7829039999999998</v>
      </c>
      <c r="M89" s="188">
        <v>-2.0375380000000005</v>
      </c>
      <c r="N89" s="147">
        <v>2.0</v>
      </c>
      <c r="O89" s="147">
        <v>5.0</v>
      </c>
      <c r="P89" s="198">
        <v>1.0</v>
      </c>
      <c r="R89" s="199">
        <v>-0.27131083533</v>
      </c>
      <c r="S89" s="199">
        <v>-0.307142654984</v>
      </c>
      <c r="T89" s="199">
        <v>-0.16220025002800004</v>
      </c>
      <c r="U89" s="199">
        <v>0.301228</v>
      </c>
      <c r="V89" s="199">
        <v>-1.03325</v>
      </c>
      <c r="W89" s="199">
        <f t="shared" si="1"/>
        <v>-1.47267574</v>
      </c>
    </row>
    <row r="90">
      <c r="K90" s="188">
        <v>3.293235</v>
      </c>
      <c r="L90" s="188">
        <v>-0.23161600000000016</v>
      </c>
      <c r="M90" s="188">
        <v>0.3577830000000003</v>
      </c>
      <c r="N90" s="147">
        <v>2.0</v>
      </c>
      <c r="O90" s="147">
        <v>5.0</v>
      </c>
      <c r="P90" s="198">
        <v>2.0</v>
      </c>
      <c r="R90" s="199">
        <v>-0.38896398585</v>
      </c>
      <c r="S90" s="199">
        <v>-0.03990071993600003</v>
      </c>
      <c r="T90" s="199">
        <v>0.028481673498000022</v>
      </c>
      <c r="U90" s="199">
        <v>0.301228</v>
      </c>
      <c r="V90" s="199">
        <v>-1.03325</v>
      </c>
      <c r="W90" s="199">
        <f t="shared" si="1"/>
        <v>-1.132405032</v>
      </c>
    </row>
    <row r="91">
      <c r="K91" s="188">
        <v>3.227376000000001</v>
      </c>
      <c r="L91" s="188">
        <v>-1.5974380000000004</v>
      </c>
      <c r="M91" s="188">
        <v>-2.64392</v>
      </c>
      <c r="N91" s="147">
        <v>3.0</v>
      </c>
      <c r="O91" s="147">
        <v>4.0</v>
      </c>
      <c r="P91" s="198">
        <v>2.0</v>
      </c>
      <c r="R91" s="199">
        <v>-0.38118537936000013</v>
      </c>
      <c r="S91" s="199">
        <v>-0.27519224169800005</v>
      </c>
      <c r="T91" s="199">
        <v>-0.21047189552</v>
      </c>
      <c r="U91" s="199">
        <v>0.45184199999999997</v>
      </c>
      <c r="V91" s="199">
        <v>-0.8266</v>
      </c>
      <c r="W91" s="199">
        <f t="shared" si="1"/>
        <v>-1.241607517</v>
      </c>
    </row>
    <row r="92">
      <c r="K92" s="188">
        <v>2.28049</v>
      </c>
      <c r="L92" s="188">
        <v>-2.3206860000000002</v>
      </c>
      <c r="M92" s="188">
        <v>-2.4856870000000004</v>
      </c>
      <c r="N92" s="147">
        <v>2.0</v>
      </c>
      <c r="O92" s="147">
        <v>1.0</v>
      </c>
      <c r="P92" s="198">
        <v>1.0</v>
      </c>
      <c r="R92" s="199">
        <v>-0.2693486739</v>
      </c>
      <c r="S92" s="199">
        <v>-0.3997868979060001</v>
      </c>
      <c r="T92" s="199">
        <v>-0.19787559932200002</v>
      </c>
      <c r="U92" s="199">
        <v>0.301228</v>
      </c>
      <c r="V92" s="199">
        <v>-0.20665</v>
      </c>
      <c r="W92" s="199">
        <f t="shared" si="1"/>
        <v>-0.7724331711</v>
      </c>
    </row>
    <row r="93">
      <c r="K93" s="188">
        <v>1.250202</v>
      </c>
      <c r="L93" s="188">
        <v>-0.9922619999999999</v>
      </c>
      <c r="M93" s="188">
        <v>-1.9109720000000001</v>
      </c>
      <c r="N93" s="147">
        <v>3.0</v>
      </c>
      <c r="O93" s="147">
        <v>5.0</v>
      </c>
      <c r="P93" s="198">
        <v>2.0</v>
      </c>
      <c r="R93" s="199">
        <v>-0.14766135822</v>
      </c>
      <c r="S93" s="199">
        <v>-0.17093796700199998</v>
      </c>
      <c r="T93" s="199">
        <v>-0.152124837032</v>
      </c>
      <c r="U93" s="199">
        <v>0.45184199999999997</v>
      </c>
      <c r="V93" s="199">
        <v>-1.03325</v>
      </c>
      <c r="W93" s="199">
        <f t="shared" si="1"/>
        <v>-1.052132162</v>
      </c>
    </row>
    <row r="94">
      <c r="K94" s="188">
        <v>1.5842310000000002</v>
      </c>
      <c r="L94" s="188">
        <v>-2.7175150000000015</v>
      </c>
      <c r="M94" s="188">
        <v>-2.2633570000000005</v>
      </c>
      <c r="N94" s="147">
        <v>2.0</v>
      </c>
      <c r="O94" s="147">
        <v>5.0</v>
      </c>
      <c r="P94" s="198">
        <v>2.0</v>
      </c>
      <c r="R94" s="199">
        <v>-0.18711352341000004</v>
      </c>
      <c r="S94" s="199">
        <v>-0.4681490265650003</v>
      </c>
      <c r="T94" s="199">
        <v>-0.18017679734200004</v>
      </c>
      <c r="U94" s="199">
        <v>0.301228</v>
      </c>
      <c r="V94" s="199">
        <v>-1.03325</v>
      </c>
      <c r="W94" s="199">
        <f t="shared" si="1"/>
        <v>-1.567461347</v>
      </c>
    </row>
    <row r="95">
      <c r="K95" s="188">
        <v>2.3584779999999994</v>
      </c>
      <c r="L95" s="188">
        <v>-1.6714390000000008</v>
      </c>
      <c r="M95" s="188">
        <v>-3.4922250000000004</v>
      </c>
      <c r="N95" s="147">
        <v>3.0</v>
      </c>
      <c r="O95" s="147">
        <v>1.0</v>
      </c>
      <c r="P95" s="198">
        <v>2.0</v>
      </c>
      <c r="R95" s="199">
        <v>-0.27855983657999994</v>
      </c>
      <c r="S95" s="199">
        <v>-0.28794046796900014</v>
      </c>
      <c r="T95" s="199">
        <v>-0.27800206335</v>
      </c>
      <c r="U95" s="199">
        <v>0.45184199999999997</v>
      </c>
      <c r="V95" s="199">
        <v>-0.20665</v>
      </c>
      <c r="W95" s="199">
        <f t="shared" si="1"/>
        <v>-0.5993103679</v>
      </c>
    </row>
    <row r="96">
      <c r="K96" s="188">
        <v>2.0080109999999998</v>
      </c>
      <c r="L96" s="188">
        <v>1.5654379999999999</v>
      </c>
      <c r="M96" s="188">
        <v>-2.7957879999999995</v>
      </c>
      <c r="N96" s="147">
        <v>2.0</v>
      </c>
      <c r="O96" s="147">
        <v>5.0</v>
      </c>
      <c r="P96" s="198">
        <v>2.0</v>
      </c>
      <c r="R96" s="199">
        <v>-0.23716617921</v>
      </c>
      <c r="S96" s="199">
        <v>0.269679569698</v>
      </c>
      <c r="T96" s="199">
        <v>-0.22256149952799995</v>
      </c>
      <c r="U96" s="199">
        <v>0.301228</v>
      </c>
      <c r="V96" s="199">
        <v>-1.03325</v>
      </c>
      <c r="W96" s="199">
        <f t="shared" si="1"/>
        <v>-0.922070109</v>
      </c>
    </row>
    <row r="97">
      <c r="K97" s="188">
        <v>2.8933090000000004</v>
      </c>
      <c r="L97" s="188">
        <v>-0.8621379999999996</v>
      </c>
      <c r="M97" s="188">
        <v>0.5575000000000006</v>
      </c>
      <c r="N97" s="147">
        <v>2.0</v>
      </c>
      <c r="O97" s="147">
        <v>4.0</v>
      </c>
      <c r="P97" s="198">
        <v>2.0</v>
      </c>
      <c r="R97" s="199">
        <v>-0.34172872599000004</v>
      </c>
      <c r="S97" s="199">
        <v>-0.14852137539799995</v>
      </c>
      <c r="T97" s="199">
        <v>0.04438034500000004</v>
      </c>
      <c r="U97" s="199">
        <v>0.301228</v>
      </c>
      <c r="V97" s="199">
        <v>-0.8266</v>
      </c>
      <c r="W97" s="199">
        <f t="shared" si="1"/>
        <v>-0.9712417564</v>
      </c>
    </row>
    <row r="98">
      <c r="K98" s="188">
        <v>2.1641580000000005</v>
      </c>
      <c r="L98" s="188">
        <v>-2.1515060000000013</v>
      </c>
      <c r="M98" s="188">
        <v>-1.668634</v>
      </c>
      <c r="N98" s="147">
        <v>3.0</v>
      </c>
      <c r="O98" s="147">
        <v>5.0</v>
      </c>
      <c r="P98" s="198">
        <v>1.0</v>
      </c>
      <c r="R98" s="199">
        <v>-0.2556087013800001</v>
      </c>
      <c r="S98" s="199">
        <v>-0.37064209012600025</v>
      </c>
      <c r="T98" s="199">
        <v>-0.13283327820399998</v>
      </c>
      <c r="U98" s="199">
        <v>0.45184199999999997</v>
      </c>
      <c r="V98" s="199">
        <v>-1.03325</v>
      </c>
      <c r="W98" s="199">
        <f t="shared" si="1"/>
        <v>-1.34049207</v>
      </c>
    </row>
    <row r="99">
      <c r="K99" s="188">
        <v>1.0872229999999998</v>
      </c>
      <c r="L99" s="188">
        <v>-3.071986</v>
      </c>
      <c r="M99" s="188">
        <v>-3.3873830000000003</v>
      </c>
      <c r="N99" s="147">
        <v>3.0</v>
      </c>
      <c r="O99" s="147">
        <v>3.0</v>
      </c>
      <c r="P99" s="198">
        <v>2.0</v>
      </c>
      <c r="R99" s="199">
        <v>-0.12841190852999998</v>
      </c>
      <c r="S99" s="199">
        <v>-0.529214100206</v>
      </c>
      <c r="T99" s="199">
        <v>-0.269656011098</v>
      </c>
      <c r="U99" s="199">
        <v>0.45184199999999997</v>
      </c>
      <c r="V99" s="199">
        <v>-0.61995</v>
      </c>
      <c r="W99" s="199">
        <f t="shared" si="1"/>
        <v>-1.09539002</v>
      </c>
    </row>
    <row r="100">
      <c r="K100" s="188">
        <v>3.756764000000001</v>
      </c>
      <c r="L100" s="188">
        <v>-0.7664300000000002</v>
      </c>
      <c r="M100" s="188">
        <v>-2.5291939999999995</v>
      </c>
      <c r="N100" s="147">
        <v>2.0</v>
      </c>
      <c r="O100" s="147">
        <v>4.0</v>
      </c>
      <c r="P100" s="198">
        <v>2.0</v>
      </c>
      <c r="R100" s="199">
        <v>-0.44371139604000015</v>
      </c>
      <c r="S100" s="199">
        <v>-0.13203366253000004</v>
      </c>
      <c r="T100" s="199">
        <v>-0.20133901756399994</v>
      </c>
      <c r="U100" s="199">
        <v>0.301228</v>
      </c>
      <c r="V100" s="199">
        <v>-0.8266</v>
      </c>
      <c r="W100" s="199">
        <f t="shared" si="1"/>
        <v>-1.302456076</v>
      </c>
    </row>
    <row r="101">
      <c r="K101" s="188">
        <v>-0.4170800000000001</v>
      </c>
      <c r="L101" s="188">
        <v>-0.5778880000000003</v>
      </c>
      <c r="M101" s="188">
        <v>-1.7219039999999999</v>
      </c>
      <c r="N101" s="147">
        <v>1.0</v>
      </c>
      <c r="O101" s="147">
        <v>5.0</v>
      </c>
      <c r="P101" s="198">
        <v>3.0</v>
      </c>
      <c r="R101" s="199">
        <v>0.049261318800000016</v>
      </c>
      <c r="S101" s="199">
        <v>-0.09955334364800006</v>
      </c>
      <c r="T101" s="199">
        <v>-0.13707388982399998</v>
      </c>
      <c r="U101" s="199">
        <v>0.150614</v>
      </c>
      <c r="V101" s="199">
        <v>-1.03325</v>
      </c>
      <c r="W101" s="199">
        <f t="shared" si="1"/>
        <v>-1.070001915</v>
      </c>
    </row>
    <row r="102">
      <c r="K102" s="188">
        <v>1.5650679999999992</v>
      </c>
      <c r="L102" s="188">
        <v>-2.7080360000000003</v>
      </c>
      <c r="M102" s="188">
        <v>-1.7065460000000003</v>
      </c>
      <c r="N102" s="147">
        <v>2.0</v>
      </c>
      <c r="O102" s="147">
        <v>4.0</v>
      </c>
      <c r="P102" s="198">
        <v>1.0</v>
      </c>
      <c r="R102" s="199">
        <v>-0.18485018147999993</v>
      </c>
      <c r="S102" s="199">
        <v>-0.4665160697560001</v>
      </c>
      <c r="T102" s="199">
        <v>-0.13585130087600003</v>
      </c>
      <c r="U102" s="199">
        <v>0.301228</v>
      </c>
      <c r="V102" s="199">
        <v>-0.8266</v>
      </c>
      <c r="W102" s="199">
        <f t="shared" si="1"/>
        <v>-1.312589552</v>
      </c>
    </row>
    <row r="103">
      <c r="K103" s="188">
        <v>2.8933090000000004</v>
      </c>
      <c r="L103" s="188">
        <v>-0.8621379999999996</v>
      </c>
      <c r="M103" s="188">
        <v>0.5575000000000006</v>
      </c>
      <c r="N103" s="147">
        <v>2.0</v>
      </c>
      <c r="O103" s="147">
        <v>4.0</v>
      </c>
      <c r="P103" s="198">
        <v>2.0</v>
      </c>
      <c r="R103" s="199">
        <v>-0.34172872599000004</v>
      </c>
      <c r="S103" s="199">
        <v>-0.14852137539799995</v>
      </c>
      <c r="T103" s="199">
        <v>0.04438034500000004</v>
      </c>
      <c r="U103" s="199">
        <v>0.301228</v>
      </c>
      <c r="V103" s="199">
        <v>-0.8266</v>
      </c>
      <c r="W103" s="199">
        <f t="shared" si="1"/>
        <v>-0.9712417564</v>
      </c>
    </row>
    <row r="104">
      <c r="K104" s="188">
        <v>1.245316</v>
      </c>
      <c r="L104" s="188">
        <v>-2.421419</v>
      </c>
      <c r="M104" s="188">
        <v>-1.3589069999999994</v>
      </c>
      <c r="N104" s="147">
        <v>2.0</v>
      </c>
      <c r="O104" s="147">
        <v>2.0</v>
      </c>
      <c r="P104" s="198">
        <v>1.0</v>
      </c>
      <c r="R104" s="199">
        <v>-0.14708427276000002</v>
      </c>
      <c r="S104" s="199">
        <v>-0.41714027254900005</v>
      </c>
      <c r="T104" s="199">
        <v>-0.10817715064199995</v>
      </c>
      <c r="U104" s="199">
        <v>0.301228</v>
      </c>
      <c r="V104" s="199">
        <v>-0.4133</v>
      </c>
      <c r="W104" s="199">
        <f t="shared" si="1"/>
        <v>-0.784473696</v>
      </c>
    </row>
    <row r="105">
      <c r="K105" s="188">
        <v>1.7299409999999997</v>
      </c>
      <c r="L105" s="188">
        <v>-2.4686340000000015</v>
      </c>
      <c r="M105" s="188">
        <v>-1.3277800000000002</v>
      </c>
      <c r="N105" s="147">
        <v>2.0</v>
      </c>
      <c r="O105" s="147">
        <v>2.0</v>
      </c>
      <c r="P105" s="198">
        <v>1.0</v>
      </c>
      <c r="R105" s="199">
        <v>-0.20432333150999998</v>
      </c>
      <c r="S105" s="199">
        <v>-0.4252740478140003</v>
      </c>
      <c r="T105" s="199">
        <v>-0.10569925468000001</v>
      </c>
      <c r="U105" s="199">
        <v>0.301228</v>
      </c>
      <c r="V105" s="199">
        <v>-0.4133</v>
      </c>
      <c r="W105" s="199">
        <f t="shared" si="1"/>
        <v>-0.847368634</v>
      </c>
    </row>
    <row r="106">
      <c r="K106" s="188">
        <v>2.8933090000000004</v>
      </c>
      <c r="L106" s="188">
        <v>-0.8621379999999996</v>
      </c>
      <c r="M106" s="188">
        <v>0.5575000000000006</v>
      </c>
      <c r="N106" s="147">
        <v>2.0</v>
      </c>
      <c r="O106" s="147">
        <v>4.0</v>
      </c>
      <c r="P106" s="198">
        <v>2.0</v>
      </c>
      <c r="R106" s="199">
        <v>-0.34172872599000004</v>
      </c>
      <c r="S106" s="199">
        <v>-0.14852137539799995</v>
      </c>
      <c r="T106" s="199">
        <v>0.04438034500000004</v>
      </c>
      <c r="U106" s="199">
        <v>0.301228</v>
      </c>
      <c r="V106" s="199">
        <v>-0.8266</v>
      </c>
      <c r="W106" s="199">
        <f t="shared" si="1"/>
        <v>-0.9712417564</v>
      </c>
    </row>
    <row r="107">
      <c r="K107" s="188">
        <v>1.9113950000000004</v>
      </c>
      <c r="L107" s="188">
        <v>-2.854829000000002</v>
      </c>
      <c r="M107" s="188">
        <v>-3.155899</v>
      </c>
      <c r="N107" s="147">
        <v>1.0</v>
      </c>
      <c r="O107" s="147">
        <v>5.0</v>
      </c>
      <c r="P107" s="198">
        <v>1.0</v>
      </c>
      <c r="R107" s="199">
        <v>-0.22575486345000007</v>
      </c>
      <c r="S107" s="199">
        <v>-0.49180424665900035</v>
      </c>
      <c r="T107" s="199">
        <v>-0.251228495794</v>
      </c>
      <c r="U107" s="199">
        <v>0.150614</v>
      </c>
      <c r="V107" s="199">
        <v>-1.03325</v>
      </c>
      <c r="W107" s="199">
        <f t="shared" si="1"/>
        <v>-1.851423606</v>
      </c>
    </row>
    <row r="108">
      <c r="K108" s="188">
        <v>1.8539310000000004</v>
      </c>
      <c r="L108" s="188">
        <v>-1.081719</v>
      </c>
      <c r="M108" s="188">
        <v>-1.9700119999999997</v>
      </c>
      <c r="N108" s="147">
        <v>2.0</v>
      </c>
      <c r="O108" s="147">
        <v>5.0</v>
      </c>
      <c r="P108" s="198">
        <v>2.0</v>
      </c>
      <c r="R108" s="199">
        <v>-0.21896779041000006</v>
      </c>
      <c r="S108" s="199">
        <v>-0.186348813849</v>
      </c>
      <c r="T108" s="199">
        <v>-0.15682477527199998</v>
      </c>
      <c r="U108" s="199">
        <v>0.301228</v>
      </c>
      <c r="V108" s="199">
        <v>-1.03325</v>
      </c>
      <c r="W108" s="199">
        <f t="shared" si="1"/>
        <v>-1.29416338</v>
      </c>
    </row>
    <row r="109">
      <c r="K109" s="188">
        <v>4.3315769999999985</v>
      </c>
      <c r="L109" s="188">
        <v>-0.8870260000000002</v>
      </c>
      <c r="M109" s="188">
        <v>-1.2474900000000002</v>
      </c>
      <c r="N109" s="147">
        <v>3.0</v>
      </c>
      <c r="O109" s="147">
        <v>3.0</v>
      </c>
      <c r="P109" s="198">
        <v>2.0</v>
      </c>
      <c r="R109" s="199">
        <v>-0.5116025594699999</v>
      </c>
      <c r="S109" s="199">
        <v>-0.15280885604600003</v>
      </c>
      <c r="T109" s="199">
        <v>-0.09930768894000001</v>
      </c>
      <c r="U109" s="199">
        <v>0.45184199999999997</v>
      </c>
      <c r="V109" s="199">
        <v>-0.61995</v>
      </c>
      <c r="W109" s="199">
        <f t="shared" si="1"/>
        <v>-0.9318271045</v>
      </c>
    </row>
    <row r="110">
      <c r="K110" s="188">
        <v>3.082726</v>
      </c>
      <c r="L110" s="188">
        <v>-0.5335899999999999</v>
      </c>
      <c r="M110" s="188">
        <v>-2.242539</v>
      </c>
      <c r="N110" s="147">
        <v>3.0</v>
      </c>
      <c r="O110" s="147">
        <v>5.0</v>
      </c>
      <c r="P110" s="198">
        <v>2.0</v>
      </c>
      <c r="R110" s="199">
        <v>-0.36410076786</v>
      </c>
      <c r="S110" s="199">
        <v>-0.09192208288999999</v>
      </c>
      <c r="T110" s="199">
        <v>-0.17851955963399999</v>
      </c>
      <c r="U110" s="199">
        <v>0.45184199999999997</v>
      </c>
      <c r="V110" s="199">
        <v>-1.03325</v>
      </c>
      <c r="W110" s="199">
        <f t="shared" si="1"/>
        <v>-1.21595041</v>
      </c>
    </row>
    <row r="111">
      <c r="K111" s="188">
        <v>2.545044</v>
      </c>
      <c r="L111" s="188">
        <v>-0.5856010000000004</v>
      </c>
      <c r="M111" s="188">
        <v>0.16987900000000056</v>
      </c>
      <c r="N111" s="147">
        <v>2.0</v>
      </c>
      <c r="O111" s="147">
        <v>5.0</v>
      </c>
      <c r="P111" s="198">
        <v>2.0</v>
      </c>
      <c r="R111" s="199">
        <v>-0.30059514684</v>
      </c>
      <c r="S111" s="199">
        <v>-0.10088206987100007</v>
      </c>
      <c r="T111" s="199">
        <v>0.013523387674000045</v>
      </c>
      <c r="U111" s="199">
        <v>0.301228</v>
      </c>
      <c r="V111" s="199">
        <v>-1.03325</v>
      </c>
      <c r="W111" s="199">
        <f t="shared" si="1"/>
        <v>-1.119975829</v>
      </c>
    </row>
    <row r="112">
      <c r="K112" s="188">
        <v>2.0080109999999998</v>
      </c>
      <c r="L112" s="188">
        <v>1.5654379999999999</v>
      </c>
      <c r="M112" s="188">
        <v>-2.7957879999999995</v>
      </c>
      <c r="N112" s="147">
        <v>2.0</v>
      </c>
      <c r="O112" s="147">
        <v>5.0</v>
      </c>
      <c r="P112" s="198">
        <v>2.0</v>
      </c>
      <c r="R112" s="199">
        <v>-0.23716617921</v>
      </c>
      <c r="S112" s="199">
        <v>0.269679569698</v>
      </c>
      <c r="T112" s="199">
        <v>-0.22256149952799995</v>
      </c>
      <c r="U112" s="199">
        <v>0.301228</v>
      </c>
      <c r="V112" s="199">
        <v>-1.03325</v>
      </c>
      <c r="W112" s="199">
        <f t="shared" si="1"/>
        <v>-0.922070109</v>
      </c>
    </row>
    <row r="113">
      <c r="K113" s="188">
        <v>1.565581</v>
      </c>
      <c r="L113" s="188">
        <v>-2.0797580000000013</v>
      </c>
      <c r="M113" s="188">
        <v>-1.49106</v>
      </c>
      <c r="N113" s="147">
        <v>2.0</v>
      </c>
      <c r="O113" s="147">
        <v>4.0</v>
      </c>
      <c r="P113" s="198">
        <v>1.0</v>
      </c>
      <c r="R113" s="199">
        <v>-0.18491077191</v>
      </c>
      <c r="S113" s="199">
        <v>-0.35828199041800024</v>
      </c>
      <c r="T113" s="199">
        <v>-0.11869732236</v>
      </c>
      <c r="U113" s="199">
        <v>0.301228</v>
      </c>
      <c r="V113" s="199">
        <v>-0.8266</v>
      </c>
      <c r="W113" s="199">
        <f t="shared" si="1"/>
        <v>-1.187262085</v>
      </c>
    </row>
    <row r="114">
      <c r="K114" s="188">
        <v>4.366271</v>
      </c>
      <c r="L114" s="188">
        <v>-1.516214000000001</v>
      </c>
      <c r="M114" s="188">
        <v>-1.9600659999999994</v>
      </c>
      <c r="N114" s="147">
        <v>2.0</v>
      </c>
      <c r="O114" s="147">
        <v>5.0</v>
      </c>
      <c r="P114" s="198">
        <v>1.0</v>
      </c>
      <c r="R114" s="199">
        <v>-0.51570026781</v>
      </c>
      <c r="S114" s="199">
        <v>-0.2611997019940002</v>
      </c>
      <c r="T114" s="199">
        <v>-0.15603301399599995</v>
      </c>
      <c r="U114" s="199">
        <v>0.301228</v>
      </c>
      <c r="V114" s="199">
        <v>-1.03325</v>
      </c>
      <c r="W114" s="199">
        <f t="shared" si="1"/>
        <v>-1.664954984</v>
      </c>
    </row>
    <row r="115">
      <c r="K115" s="188">
        <v>2.3828329999999998</v>
      </c>
      <c r="L115" s="188">
        <v>-4.120263000000001</v>
      </c>
      <c r="M115" s="188">
        <v>-0.7392620000000002</v>
      </c>
      <c r="N115" s="147">
        <v>2.0</v>
      </c>
      <c r="O115" s="147">
        <v>2.0</v>
      </c>
      <c r="P115" s="198">
        <v>1.0</v>
      </c>
      <c r="R115" s="199">
        <v>-0.28143640563</v>
      </c>
      <c r="S115" s="199">
        <v>-0.7098018272730002</v>
      </c>
      <c r="T115" s="199">
        <v>-0.058849690772000016</v>
      </c>
      <c r="U115" s="199">
        <v>0.301228</v>
      </c>
      <c r="V115" s="199">
        <v>-0.4133</v>
      </c>
      <c r="W115" s="199">
        <f t="shared" si="1"/>
        <v>-1.162159924</v>
      </c>
    </row>
    <row r="116">
      <c r="K116" s="188">
        <v>2.2538970000000003</v>
      </c>
      <c r="L116" s="188">
        <v>-1.6427710000000006</v>
      </c>
      <c r="M116" s="188">
        <v>-1.2503920000000002</v>
      </c>
      <c r="N116" s="147">
        <v>3.0</v>
      </c>
      <c r="O116" s="147">
        <v>5.0</v>
      </c>
      <c r="P116" s="198">
        <v>2.0</v>
      </c>
      <c r="R116" s="199">
        <v>-0.26620777467000006</v>
      </c>
      <c r="S116" s="199">
        <v>-0.28300180294100014</v>
      </c>
      <c r="T116" s="199">
        <v>-0.099538705552</v>
      </c>
      <c r="U116" s="199">
        <v>0.45184199999999997</v>
      </c>
      <c r="V116" s="199">
        <v>-1.03325</v>
      </c>
      <c r="W116" s="199">
        <f t="shared" si="1"/>
        <v>-1.230156283</v>
      </c>
    </row>
    <row r="117">
      <c r="K117" s="188">
        <v>1.5650679999999992</v>
      </c>
      <c r="L117" s="188">
        <v>-2.7080360000000003</v>
      </c>
      <c r="M117" s="188">
        <v>-1.7065460000000003</v>
      </c>
      <c r="N117" s="147">
        <v>2.0</v>
      </c>
      <c r="O117" s="147">
        <v>4.0</v>
      </c>
      <c r="P117" s="198">
        <v>1.0</v>
      </c>
      <c r="R117" s="199">
        <v>-0.18485018147999993</v>
      </c>
      <c r="S117" s="199">
        <v>-0.4665160697560001</v>
      </c>
      <c r="T117" s="199">
        <v>-0.13585130087600003</v>
      </c>
      <c r="U117" s="199">
        <v>0.301228</v>
      </c>
      <c r="V117" s="199">
        <v>-0.8266</v>
      </c>
      <c r="W117" s="199">
        <f t="shared" si="1"/>
        <v>-1.312589552</v>
      </c>
    </row>
    <row r="118">
      <c r="K118" s="188">
        <v>-0.4170800000000001</v>
      </c>
      <c r="L118" s="188">
        <v>-0.5778880000000003</v>
      </c>
      <c r="M118" s="188">
        <v>-1.7219039999999999</v>
      </c>
      <c r="N118" s="147">
        <v>2.0</v>
      </c>
      <c r="O118" s="147">
        <v>5.0</v>
      </c>
      <c r="P118" s="198">
        <v>3.0</v>
      </c>
      <c r="R118" s="199">
        <v>0.049261318800000016</v>
      </c>
      <c r="S118" s="199">
        <v>-0.09955334364800006</v>
      </c>
      <c r="T118" s="199">
        <v>-0.13707388982399998</v>
      </c>
      <c r="U118" s="199">
        <v>0.301228</v>
      </c>
      <c r="V118" s="199">
        <v>-1.03325</v>
      </c>
      <c r="W118" s="199">
        <f t="shared" si="1"/>
        <v>-0.9193879147</v>
      </c>
    </row>
    <row r="119">
      <c r="K119" s="188">
        <v>2.0989509999999996</v>
      </c>
      <c r="L119" s="188">
        <v>1.694458</v>
      </c>
      <c r="M119" s="188">
        <v>-2.9110009999999997</v>
      </c>
      <c r="N119" s="147">
        <v>2.0</v>
      </c>
      <c r="O119" s="147">
        <v>5.0</v>
      </c>
      <c r="P119" s="198">
        <v>2.0</v>
      </c>
      <c r="R119" s="199">
        <v>-0.24790710260999996</v>
      </c>
      <c r="S119" s="199">
        <v>0.291905974118</v>
      </c>
      <c r="T119" s="199">
        <v>-0.23173314560599997</v>
      </c>
      <c r="U119" s="199">
        <v>0.301228</v>
      </c>
      <c r="V119" s="199">
        <v>-1.03325</v>
      </c>
      <c r="W119" s="199">
        <f t="shared" si="1"/>
        <v>-0.9197562741</v>
      </c>
    </row>
    <row r="120">
      <c r="K120" s="188">
        <v>1.9113950000000004</v>
      </c>
      <c r="L120" s="188">
        <v>-2.854829000000002</v>
      </c>
      <c r="M120" s="188">
        <v>-3.155899</v>
      </c>
      <c r="N120" s="147">
        <v>3.0</v>
      </c>
      <c r="O120" s="147">
        <v>5.0</v>
      </c>
      <c r="P120" s="198">
        <v>1.0</v>
      </c>
      <c r="R120" s="199">
        <v>-0.22575486345000007</v>
      </c>
      <c r="S120" s="199">
        <v>-0.49180424665900035</v>
      </c>
      <c r="T120" s="199">
        <v>-0.251228495794</v>
      </c>
      <c r="U120" s="199">
        <v>0.45184199999999997</v>
      </c>
      <c r="V120" s="199">
        <v>-1.03325</v>
      </c>
      <c r="W120" s="199">
        <f t="shared" si="1"/>
        <v>-1.550195606</v>
      </c>
    </row>
    <row r="121">
      <c r="K121" s="188">
        <v>2.263311</v>
      </c>
      <c r="L121" s="188">
        <v>1.3055819999999998</v>
      </c>
      <c r="M121" s="188">
        <v>-2.747721</v>
      </c>
      <c r="N121" s="147">
        <v>2.0</v>
      </c>
      <c r="O121" s="147">
        <v>3.0</v>
      </c>
      <c r="P121" s="198">
        <v>2.0</v>
      </c>
      <c r="R121" s="199">
        <v>-0.26731966221</v>
      </c>
      <c r="S121" s="199">
        <v>0.22491391672199998</v>
      </c>
      <c r="T121" s="199">
        <v>-0.21873507792599997</v>
      </c>
      <c r="U121" s="199">
        <v>0.301228</v>
      </c>
      <c r="V121" s="199">
        <v>-0.61995</v>
      </c>
      <c r="W121" s="199">
        <f t="shared" si="1"/>
        <v>-0.5798628234</v>
      </c>
    </row>
    <row r="122">
      <c r="K122" s="188">
        <v>3.756764000000001</v>
      </c>
      <c r="L122" s="188">
        <v>-0.7664300000000002</v>
      </c>
      <c r="M122" s="188">
        <v>-2.5291939999999995</v>
      </c>
      <c r="N122" s="147">
        <v>2.0</v>
      </c>
      <c r="O122" s="147">
        <v>4.0</v>
      </c>
      <c r="P122" s="198">
        <v>2.0</v>
      </c>
      <c r="R122" s="199">
        <v>-0.44371139604000015</v>
      </c>
      <c r="S122" s="199">
        <v>-0.13203366253000004</v>
      </c>
      <c r="T122" s="199">
        <v>-0.20133901756399994</v>
      </c>
      <c r="U122" s="199">
        <v>0.301228</v>
      </c>
      <c r="V122" s="199">
        <v>-0.8266</v>
      </c>
      <c r="W122" s="199">
        <f t="shared" si="1"/>
        <v>-1.302456076</v>
      </c>
    </row>
    <row r="123">
      <c r="K123" s="188">
        <v>4.366271</v>
      </c>
      <c r="L123" s="188">
        <v>-1.516214000000001</v>
      </c>
      <c r="M123" s="188">
        <v>-1.9600659999999994</v>
      </c>
      <c r="N123" s="147">
        <v>2.0</v>
      </c>
      <c r="O123" s="147">
        <v>5.0</v>
      </c>
      <c r="P123" s="198">
        <v>1.0</v>
      </c>
      <c r="R123" s="199">
        <v>-0.51570026781</v>
      </c>
      <c r="S123" s="199">
        <v>-0.2611997019940002</v>
      </c>
      <c r="T123" s="199">
        <v>-0.15603301399599995</v>
      </c>
      <c r="U123" s="199">
        <v>0.301228</v>
      </c>
      <c r="V123" s="199">
        <v>-1.03325</v>
      </c>
      <c r="W123" s="199">
        <f t="shared" si="1"/>
        <v>-1.664954984</v>
      </c>
    </row>
    <row r="124">
      <c r="K124" s="188">
        <v>2.1362929999999993</v>
      </c>
      <c r="L124" s="188">
        <v>-3.5369490000000012</v>
      </c>
      <c r="M124" s="188">
        <v>-0.9841820000000002</v>
      </c>
      <c r="N124" s="147">
        <v>2.0</v>
      </c>
      <c r="O124" s="147">
        <v>5.0</v>
      </c>
      <c r="P124" s="198">
        <v>1.0</v>
      </c>
      <c r="R124" s="199">
        <v>-0.25231756622999996</v>
      </c>
      <c r="S124" s="199">
        <v>-0.6093137411790003</v>
      </c>
      <c r="T124" s="199">
        <v>-0.07834679229200002</v>
      </c>
      <c r="U124" s="199">
        <v>0.301228</v>
      </c>
      <c r="V124" s="199">
        <v>-1.03325</v>
      </c>
      <c r="W124" s="199">
        <f t="shared" si="1"/>
        <v>-1.6720001</v>
      </c>
    </row>
    <row r="125">
      <c r="K125" s="188">
        <v>1.0872229999999998</v>
      </c>
      <c r="L125" s="188">
        <v>-3.071986</v>
      </c>
      <c r="M125" s="188">
        <v>-3.3873830000000003</v>
      </c>
      <c r="N125" s="147">
        <v>3.0</v>
      </c>
      <c r="O125" s="147">
        <v>3.0</v>
      </c>
      <c r="P125" s="198">
        <v>2.0</v>
      </c>
      <c r="R125" s="199">
        <v>-0.12841190852999998</v>
      </c>
      <c r="S125" s="199">
        <v>-0.529214100206</v>
      </c>
      <c r="T125" s="199">
        <v>-0.269656011098</v>
      </c>
      <c r="U125" s="199">
        <v>0.45184199999999997</v>
      </c>
      <c r="V125" s="199">
        <v>-0.61995</v>
      </c>
      <c r="W125" s="199">
        <f t="shared" si="1"/>
        <v>-1.09539002</v>
      </c>
    </row>
    <row r="126">
      <c r="K126" s="188">
        <v>2.0989509999999996</v>
      </c>
      <c r="L126" s="188">
        <v>1.694458</v>
      </c>
      <c r="M126" s="188">
        <v>-2.9110009999999997</v>
      </c>
      <c r="N126" s="147">
        <v>2.0</v>
      </c>
      <c r="O126" s="147">
        <v>5.0</v>
      </c>
      <c r="P126" s="198">
        <v>2.0</v>
      </c>
      <c r="R126" s="199">
        <v>-0.24790710260999996</v>
      </c>
      <c r="S126" s="199">
        <v>0.291905974118</v>
      </c>
      <c r="T126" s="199">
        <v>-0.23173314560599997</v>
      </c>
      <c r="U126" s="199">
        <v>0.301228</v>
      </c>
      <c r="V126" s="199">
        <v>-1.03325</v>
      </c>
      <c r="W126" s="199">
        <f t="shared" si="1"/>
        <v>-0.9197562741</v>
      </c>
    </row>
    <row r="127">
      <c r="K127" s="188">
        <v>2.1362929999999993</v>
      </c>
      <c r="L127" s="188">
        <v>-3.5369490000000012</v>
      </c>
      <c r="M127" s="188">
        <v>-0.9841820000000002</v>
      </c>
      <c r="N127" s="147">
        <v>2.0</v>
      </c>
      <c r="O127" s="147">
        <v>5.0</v>
      </c>
      <c r="P127" s="198">
        <v>1.0</v>
      </c>
      <c r="R127" s="199">
        <v>-0.25231756622999996</v>
      </c>
      <c r="S127" s="199">
        <v>-0.6093137411790003</v>
      </c>
      <c r="T127" s="199">
        <v>-0.07834679229200002</v>
      </c>
      <c r="U127" s="199">
        <v>0.301228</v>
      </c>
      <c r="V127" s="199">
        <v>-1.03325</v>
      </c>
      <c r="W127" s="199">
        <f t="shared" si="1"/>
        <v>-1.6720001</v>
      </c>
    </row>
    <row r="128">
      <c r="K128" s="188">
        <v>4.448451</v>
      </c>
      <c r="L128" s="188">
        <v>-1.710652000000001</v>
      </c>
      <c r="M128" s="188">
        <v>-1.8784259999999995</v>
      </c>
      <c r="N128" s="147">
        <v>2.0</v>
      </c>
      <c r="O128" s="147">
        <v>4.0</v>
      </c>
      <c r="P128" s="198">
        <v>1.0</v>
      </c>
      <c r="R128" s="199">
        <v>-0.52540654761</v>
      </c>
      <c r="S128" s="199">
        <v>-0.29469573069200017</v>
      </c>
      <c r="T128" s="199">
        <v>-0.14953398015599995</v>
      </c>
      <c r="U128" s="199">
        <v>0.301228</v>
      </c>
      <c r="V128" s="199">
        <v>-0.8266</v>
      </c>
      <c r="W128" s="199">
        <f t="shared" si="1"/>
        <v>-1.495008258</v>
      </c>
    </row>
    <row r="129">
      <c r="K129" s="188">
        <v>2.336077</v>
      </c>
      <c r="L129" s="188">
        <v>-1.8372090000000005</v>
      </c>
      <c r="M129" s="188">
        <v>-1.168752</v>
      </c>
      <c r="N129" s="147">
        <v>3.0</v>
      </c>
      <c r="O129" s="147">
        <v>4.0</v>
      </c>
      <c r="P129" s="198">
        <v>2.0</v>
      </c>
      <c r="R129" s="199">
        <v>-0.27591405447</v>
      </c>
      <c r="S129" s="199">
        <v>-0.3164978316390001</v>
      </c>
      <c r="T129" s="199">
        <v>-0.09303967171199999</v>
      </c>
      <c r="U129" s="199">
        <v>0.45184199999999997</v>
      </c>
      <c r="V129" s="199">
        <v>-0.8266</v>
      </c>
      <c r="W129" s="199">
        <f t="shared" si="1"/>
        <v>-1.060209558</v>
      </c>
    </row>
    <row r="130">
      <c r="K130" s="188">
        <v>2.1760849999999996</v>
      </c>
      <c r="L130" s="188">
        <v>-2.235237</v>
      </c>
      <c r="M130" s="188">
        <v>-2.901184</v>
      </c>
      <c r="N130" s="147">
        <v>3.0</v>
      </c>
      <c r="O130" s="147">
        <v>5.0</v>
      </c>
      <c r="P130" s="198">
        <v>2.0</v>
      </c>
      <c r="R130" s="199">
        <v>-0.25701739934999995</v>
      </c>
      <c r="S130" s="199">
        <v>-0.38506651322700003</v>
      </c>
      <c r="T130" s="199">
        <v>-0.23095165350400002</v>
      </c>
      <c r="U130" s="199">
        <v>0.45184199999999997</v>
      </c>
      <c r="V130" s="199">
        <v>-1.03325</v>
      </c>
      <c r="W130" s="199">
        <f t="shared" si="1"/>
        <v>-1.454443566</v>
      </c>
    </row>
    <row r="131">
      <c r="K131" s="188">
        <v>2.5322909999999994</v>
      </c>
      <c r="L131" s="188">
        <v>-1.1359620000000001</v>
      </c>
      <c r="M131" s="188">
        <v>-0.5345099999999997</v>
      </c>
      <c r="N131" s="147">
        <v>4.0</v>
      </c>
      <c r="O131" s="147">
        <v>3.0</v>
      </c>
      <c r="P131" s="198">
        <v>2.0</v>
      </c>
      <c r="R131" s="199">
        <v>-0.29908889000999994</v>
      </c>
      <c r="S131" s="199">
        <v>-0.19569330970200002</v>
      </c>
      <c r="T131" s="199">
        <v>-0.04255020305999997</v>
      </c>
      <c r="U131" s="199">
        <v>0.602456</v>
      </c>
      <c r="V131" s="199">
        <v>-0.61995</v>
      </c>
      <c r="W131" s="199">
        <f t="shared" si="1"/>
        <v>-0.5548264028</v>
      </c>
    </row>
    <row r="132">
      <c r="K132" s="188">
        <v>2.3805259999999997</v>
      </c>
      <c r="L132" s="188">
        <v>-0.4718909999999995</v>
      </c>
      <c r="M132" s="188">
        <v>-1.197615</v>
      </c>
      <c r="N132" s="147">
        <v>2.0</v>
      </c>
      <c r="O132" s="147">
        <v>5.0</v>
      </c>
      <c r="P132" s="198">
        <v>2.0</v>
      </c>
      <c r="R132" s="199">
        <v>-0.28116392586</v>
      </c>
      <c r="S132" s="199">
        <v>-0.08129313446099992</v>
      </c>
      <c r="T132" s="199">
        <v>-0.09533733969000001</v>
      </c>
      <c r="U132" s="199">
        <v>0.301228</v>
      </c>
      <c r="V132" s="199">
        <v>-1.03325</v>
      </c>
      <c r="W132" s="199">
        <f t="shared" si="1"/>
        <v>-1.1898164</v>
      </c>
    </row>
    <row r="133">
      <c r="K133" s="188">
        <v>2.8825240000000005</v>
      </c>
      <c r="L133" s="188">
        <v>-1.0398950000000002</v>
      </c>
      <c r="M133" s="188">
        <v>0.2995860000000006</v>
      </c>
      <c r="N133" s="147">
        <v>2.0</v>
      </c>
      <c r="O133" s="147">
        <v>2.0</v>
      </c>
      <c r="P133" s="198">
        <v>2.0</v>
      </c>
      <c r="R133" s="199">
        <v>-0.3404549096400001</v>
      </c>
      <c r="S133" s="199">
        <v>-0.17914375154500004</v>
      </c>
      <c r="T133" s="199">
        <v>0.023848843116000044</v>
      </c>
      <c r="U133" s="199">
        <v>0.301228</v>
      </c>
      <c r="V133" s="199">
        <v>-0.4133</v>
      </c>
      <c r="W133" s="199">
        <f t="shared" si="1"/>
        <v>-0.6078218181</v>
      </c>
    </row>
    <row r="134">
      <c r="K134" s="188">
        <v>4.3315769999999985</v>
      </c>
      <c r="L134" s="188">
        <v>-0.8870260000000002</v>
      </c>
      <c r="M134" s="188">
        <v>-1.2474900000000002</v>
      </c>
      <c r="N134" s="147">
        <v>3.0</v>
      </c>
      <c r="O134" s="147">
        <v>3.0</v>
      </c>
      <c r="P134" s="198">
        <v>2.0</v>
      </c>
      <c r="R134" s="199">
        <v>-0.5116025594699999</v>
      </c>
      <c r="S134" s="199">
        <v>-0.15280885604600003</v>
      </c>
      <c r="T134" s="199">
        <v>-0.09930768894000001</v>
      </c>
      <c r="U134" s="199">
        <v>0.45184199999999997</v>
      </c>
      <c r="V134" s="199">
        <v>-0.61995</v>
      </c>
      <c r="W134" s="199">
        <f t="shared" si="1"/>
        <v>-0.9318271045</v>
      </c>
    </row>
    <row r="135">
      <c r="K135" s="188">
        <v>3.227376000000001</v>
      </c>
      <c r="L135" s="188">
        <v>-1.5974380000000004</v>
      </c>
      <c r="M135" s="188">
        <v>-2.64392</v>
      </c>
      <c r="N135" s="147">
        <v>3.0</v>
      </c>
      <c r="O135" s="147">
        <v>4.0</v>
      </c>
      <c r="P135" s="198">
        <v>2.0</v>
      </c>
      <c r="R135" s="199">
        <v>-0.38118537936000013</v>
      </c>
      <c r="S135" s="199">
        <v>-0.27519224169800005</v>
      </c>
      <c r="T135" s="199">
        <v>-0.21047189552</v>
      </c>
      <c r="U135" s="199">
        <v>0.45184199999999997</v>
      </c>
      <c r="V135" s="199">
        <v>-0.8266</v>
      </c>
      <c r="W135" s="199">
        <f t="shared" si="1"/>
        <v>-1.241607517</v>
      </c>
    </row>
    <row r="136">
      <c r="K136" s="188">
        <v>2.2538970000000003</v>
      </c>
      <c r="L136" s="188">
        <v>-1.6427710000000006</v>
      </c>
      <c r="M136" s="188">
        <v>-1.2503920000000002</v>
      </c>
      <c r="N136" s="147">
        <v>3.0</v>
      </c>
      <c r="O136" s="147">
        <v>5.0</v>
      </c>
      <c r="P136" s="198">
        <v>2.0</v>
      </c>
      <c r="R136" s="199">
        <v>-0.26620777467000006</v>
      </c>
      <c r="S136" s="199">
        <v>-0.28300180294100014</v>
      </c>
      <c r="T136" s="199">
        <v>-0.099538705552</v>
      </c>
      <c r="U136" s="199">
        <v>0.45184199999999997</v>
      </c>
      <c r="V136" s="199">
        <v>-1.03325</v>
      </c>
      <c r="W136" s="199">
        <f t="shared" si="1"/>
        <v>-1.230156283</v>
      </c>
    </row>
    <row r="137">
      <c r="K137" s="188">
        <v>2.5957449999999995</v>
      </c>
      <c r="L137" s="188">
        <v>-2.883969</v>
      </c>
      <c r="M137" s="188">
        <v>-2.6898370000000003</v>
      </c>
      <c r="N137" s="147">
        <v>3.0</v>
      </c>
      <c r="O137" s="147">
        <v>1.0</v>
      </c>
      <c r="P137" s="198">
        <v>3.0</v>
      </c>
      <c r="R137" s="199">
        <v>-0.30658344195</v>
      </c>
      <c r="S137" s="199">
        <v>-0.496824223599</v>
      </c>
      <c r="T137" s="199">
        <v>-0.214127164222</v>
      </c>
      <c r="U137" s="199">
        <v>0.45184199999999997</v>
      </c>
      <c r="V137" s="199">
        <v>-0.20665</v>
      </c>
      <c r="W137" s="199">
        <f t="shared" si="1"/>
        <v>-0.7723428298</v>
      </c>
    </row>
    <row r="138">
      <c r="K138" s="188">
        <v>2.313989</v>
      </c>
      <c r="L138" s="188">
        <v>-1.9029640000000003</v>
      </c>
      <c r="M138" s="188">
        <v>-2.0371780000000004</v>
      </c>
      <c r="N138" s="147">
        <v>2.0</v>
      </c>
      <c r="O138" s="147">
        <v>3.0</v>
      </c>
      <c r="P138" s="198">
        <v>2.0</v>
      </c>
      <c r="R138" s="199">
        <v>-0.27330524079</v>
      </c>
      <c r="S138" s="199">
        <v>-0.32782551124400006</v>
      </c>
      <c r="T138" s="199">
        <v>-0.162171591868</v>
      </c>
      <c r="U138" s="199">
        <v>0.301228</v>
      </c>
      <c r="V138" s="199">
        <v>-0.61995</v>
      </c>
      <c r="W138" s="199">
        <f t="shared" si="1"/>
        <v>-1.082024344</v>
      </c>
    </row>
    <row r="139">
      <c r="K139" s="188">
        <v>2.5322909999999994</v>
      </c>
      <c r="L139" s="188">
        <v>-1.1359620000000001</v>
      </c>
      <c r="M139" s="188">
        <v>-0.5345099999999997</v>
      </c>
      <c r="N139" s="147">
        <v>4.0</v>
      </c>
      <c r="O139" s="147">
        <v>3.0</v>
      </c>
      <c r="P139" s="198">
        <v>2.0</v>
      </c>
      <c r="R139" s="199">
        <v>-0.29908889000999994</v>
      </c>
      <c r="S139" s="199">
        <v>-0.19569330970200002</v>
      </c>
      <c r="T139" s="199">
        <v>-0.04255020305999997</v>
      </c>
      <c r="U139" s="199">
        <v>0.602456</v>
      </c>
      <c r="V139" s="199">
        <v>-0.61995</v>
      </c>
      <c r="W139" s="199">
        <f t="shared" si="1"/>
        <v>-0.5548264028</v>
      </c>
    </row>
    <row r="140">
      <c r="K140" s="188">
        <v>3.04354</v>
      </c>
      <c r="L140" s="188">
        <v>-1.3270739999999996</v>
      </c>
      <c r="M140" s="188">
        <v>-2.978914</v>
      </c>
      <c r="N140" s="147">
        <v>3.0</v>
      </c>
      <c r="O140" s="147">
        <v>5.0</v>
      </c>
      <c r="P140" s="198">
        <v>1.0</v>
      </c>
      <c r="R140" s="199">
        <v>-0.35947250940000003</v>
      </c>
      <c r="S140" s="199">
        <v>-0.22861636505399996</v>
      </c>
      <c r="T140" s="199">
        <v>-0.237139427884</v>
      </c>
      <c r="U140" s="199">
        <v>0.45184199999999997</v>
      </c>
      <c r="V140" s="199">
        <v>-1.03325</v>
      </c>
      <c r="W140" s="199">
        <f t="shared" si="1"/>
        <v>-1.406636302</v>
      </c>
    </row>
    <row r="141">
      <c r="K141" s="188">
        <v>1.5918729999999994</v>
      </c>
      <c r="L141" s="188">
        <v>-1.0282419999999997</v>
      </c>
      <c r="M141" s="188">
        <v>-3.0683540000000002</v>
      </c>
      <c r="N141" s="147">
        <v>3.0</v>
      </c>
      <c r="O141" s="147">
        <v>5.0</v>
      </c>
      <c r="P141" s="198">
        <v>1.0</v>
      </c>
      <c r="R141" s="199">
        <v>-0.18801612002999996</v>
      </c>
      <c r="S141" s="199">
        <v>-0.17713627758199996</v>
      </c>
      <c r="T141" s="199">
        <v>-0.244259388524</v>
      </c>
      <c r="U141" s="199">
        <v>0.45184199999999997</v>
      </c>
      <c r="V141" s="199">
        <v>-1.03325</v>
      </c>
      <c r="W141" s="199">
        <f t="shared" si="1"/>
        <v>-1.190819786</v>
      </c>
    </row>
    <row r="142">
      <c r="K142" s="188">
        <v>2.287236999999999</v>
      </c>
      <c r="L142" s="188">
        <v>-1.2976329999999998</v>
      </c>
      <c r="M142" s="188">
        <v>-2.634474000000001</v>
      </c>
      <c r="N142" s="147">
        <v>2.0</v>
      </c>
      <c r="O142" s="147">
        <v>4.0</v>
      </c>
      <c r="P142" s="198">
        <v>2.0</v>
      </c>
      <c r="R142" s="199">
        <v>-0.2701455620699999</v>
      </c>
      <c r="S142" s="199">
        <v>-0.22354453454299997</v>
      </c>
      <c r="T142" s="199">
        <v>-0.20971993724400007</v>
      </c>
      <c r="U142" s="199">
        <v>0.301228</v>
      </c>
      <c r="V142" s="199">
        <v>-0.8266</v>
      </c>
      <c r="W142" s="199">
        <f t="shared" si="1"/>
        <v>-1.228782034</v>
      </c>
    </row>
    <row r="143">
      <c r="K143" s="188">
        <v>2.287236999999999</v>
      </c>
      <c r="L143" s="188">
        <v>-1.2976329999999998</v>
      </c>
      <c r="M143" s="188">
        <v>-2.634474000000001</v>
      </c>
      <c r="N143" s="147">
        <v>2.0</v>
      </c>
      <c r="O143" s="147">
        <v>4.0</v>
      </c>
      <c r="P143" s="198">
        <v>1.0</v>
      </c>
      <c r="R143" s="199">
        <v>-0.2701455620699999</v>
      </c>
      <c r="S143" s="199">
        <v>-0.22354453454299997</v>
      </c>
      <c r="T143" s="199">
        <v>-0.20971993724400007</v>
      </c>
      <c r="U143" s="199">
        <v>0.301228</v>
      </c>
      <c r="V143" s="199">
        <v>-0.8266</v>
      </c>
      <c r="W143" s="199">
        <f t="shared" si="1"/>
        <v>-1.228782034</v>
      </c>
    </row>
    <row r="144">
      <c r="K144" s="188">
        <v>1.8147600000000004</v>
      </c>
      <c r="L144" s="188">
        <v>-1.0958089999999996</v>
      </c>
      <c r="M144" s="188">
        <v>-1.2399430000000002</v>
      </c>
      <c r="N144" s="147">
        <v>3.0</v>
      </c>
      <c r="O144" s="147">
        <v>5.0</v>
      </c>
      <c r="P144" s="198">
        <v>2.0</v>
      </c>
      <c r="R144" s="199">
        <v>-0.21434130360000006</v>
      </c>
      <c r="S144" s="199">
        <v>-0.18877611223899993</v>
      </c>
      <c r="T144" s="199">
        <v>-0.09870690245800001</v>
      </c>
      <c r="U144" s="199">
        <v>0.45184199999999997</v>
      </c>
      <c r="V144" s="199">
        <v>-1.03325</v>
      </c>
      <c r="W144" s="199">
        <f t="shared" si="1"/>
        <v>-1.083232318</v>
      </c>
    </row>
    <row r="145">
      <c r="K145" s="188"/>
      <c r="L145" s="188"/>
      <c r="M145" s="188"/>
      <c r="N145" s="80"/>
      <c r="O145" s="80"/>
      <c r="P145" s="139"/>
    </row>
    <row r="146">
      <c r="K146" s="188"/>
      <c r="L146" s="188"/>
      <c r="M146" s="188"/>
      <c r="N146" s="80"/>
      <c r="O146" s="80"/>
      <c r="P146" s="139"/>
    </row>
    <row r="147">
      <c r="K147" s="188"/>
      <c r="L147" s="188"/>
      <c r="M147" s="188"/>
      <c r="N147" s="80"/>
      <c r="O147" s="80"/>
      <c r="P147" s="139"/>
    </row>
    <row r="148">
      <c r="K148" s="188"/>
      <c r="L148" s="188"/>
      <c r="M148" s="188"/>
      <c r="N148" s="80"/>
      <c r="O148" s="80"/>
      <c r="P148" s="139"/>
    </row>
    <row r="149">
      <c r="K149" s="188"/>
      <c r="L149" s="188"/>
      <c r="M149" s="188"/>
      <c r="N149" s="80"/>
      <c r="O149" s="80"/>
      <c r="P149" s="139"/>
    </row>
    <row r="150">
      <c r="K150" s="188"/>
      <c r="L150" s="188"/>
      <c r="M150" s="188"/>
      <c r="N150" s="80"/>
      <c r="O150" s="80"/>
      <c r="P150" s="139"/>
    </row>
    <row r="151">
      <c r="K151" s="188"/>
      <c r="L151" s="188"/>
      <c r="M151" s="188"/>
      <c r="N151" s="80"/>
      <c r="O151" s="80"/>
      <c r="P151" s="139"/>
    </row>
    <row r="152">
      <c r="K152" s="188"/>
      <c r="L152" s="188"/>
      <c r="M152" s="188"/>
      <c r="N152" s="80"/>
      <c r="O152" s="80"/>
      <c r="P152" s="139"/>
    </row>
    <row r="153">
      <c r="K153" s="188"/>
      <c r="L153" s="188"/>
      <c r="M153" s="188"/>
      <c r="N153" s="80"/>
      <c r="O153" s="80"/>
      <c r="P153" s="139"/>
    </row>
    <row r="154">
      <c r="K154" s="188"/>
      <c r="L154" s="188"/>
      <c r="M154" s="188"/>
      <c r="N154" s="80"/>
      <c r="O154" s="80"/>
      <c r="P154" s="139"/>
    </row>
    <row r="155">
      <c r="K155" s="188"/>
      <c r="L155" s="188"/>
      <c r="M155" s="188"/>
      <c r="N155" s="80"/>
      <c r="O155" s="80"/>
      <c r="P155" s="139"/>
    </row>
    <row r="156">
      <c r="K156" s="188"/>
      <c r="L156" s="188"/>
      <c r="M156" s="188"/>
      <c r="N156" s="80"/>
      <c r="O156" s="80"/>
      <c r="P156" s="139"/>
    </row>
    <row r="157">
      <c r="K157" s="188"/>
      <c r="L157" s="188"/>
      <c r="M157" s="188"/>
      <c r="N157" s="80"/>
      <c r="O157" s="80"/>
      <c r="P157" s="139"/>
    </row>
    <row r="158">
      <c r="K158" s="188"/>
      <c r="L158" s="188"/>
      <c r="M158" s="188"/>
      <c r="N158" s="80"/>
      <c r="O158" s="80"/>
      <c r="P158" s="139"/>
    </row>
    <row r="159">
      <c r="K159" s="188"/>
      <c r="L159" s="188"/>
      <c r="M159" s="188"/>
      <c r="N159" s="80"/>
      <c r="O159" s="80"/>
      <c r="P159" s="139"/>
    </row>
    <row r="160">
      <c r="K160" s="188"/>
      <c r="L160" s="188"/>
      <c r="M160" s="188"/>
      <c r="N160" s="80"/>
      <c r="O160" s="80"/>
      <c r="P160" s="139"/>
    </row>
    <row r="161">
      <c r="K161" s="188"/>
      <c r="L161" s="188"/>
      <c r="M161" s="188"/>
      <c r="N161" s="80"/>
      <c r="O161" s="80"/>
      <c r="P161" s="139"/>
    </row>
    <row r="162">
      <c r="K162" s="188"/>
      <c r="L162" s="188"/>
      <c r="M162" s="188"/>
      <c r="N162" s="80"/>
      <c r="O162" s="80"/>
      <c r="P162" s="139"/>
    </row>
    <row r="163">
      <c r="K163" s="188"/>
      <c r="L163" s="188"/>
      <c r="M163" s="188"/>
      <c r="N163" s="80"/>
      <c r="O163" s="80"/>
      <c r="P163" s="139"/>
    </row>
    <row r="164">
      <c r="K164" s="188"/>
      <c r="L164" s="188"/>
      <c r="M164" s="188"/>
      <c r="N164" s="80"/>
      <c r="O164" s="80"/>
      <c r="P164" s="139"/>
    </row>
    <row r="165">
      <c r="K165" s="188"/>
      <c r="L165" s="188"/>
      <c r="M165" s="188"/>
      <c r="N165" s="80"/>
      <c r="O165" s="80"/>
      <c r="P165" s="139"/>
    </row>
    <row r="166">
      <c r="K166" s="188"/>
      <c r="L166" s="188"/>
      <c r="M166" s="188"/>
      <c r="N166" s="80"/>
      <c r="O166" s="80"/>
      <c r="P166" s="139"/>
    </row>
    <row r="167">
      <c r="K167" s="188"/>
      <c r="L167" s="188"/>
      <c r="M167" s="188"/>
      <c r="N167" s="80"/>
      <c r="O167" s="80"/>
      <c r="P167" s="139"/>
    </row>
    <row r="168">
      <c r="K168" s="188"/>
      <c r="L168" s="188"/>
      <c r="M168" s="188"/>
      <c r="N168" s="80"/>
      <c r="O168" s="80"/>
      <c r="P168" s="139"/>
    </row>
    <row r="169">
      <c r="K169" s="188"/>
      <c r="L169" s="188"/>
      <c r="M169" s="188"/>
      <c r="N169" s="80"/>
      <c r="O169" s="80"/>
      <c r="P169" s="139"/>
    </row>
    <row r="170">
      <c r="K170" s="188"/>
      <c r="L170" s="188"/>
      <c r="M170" s="188"/>
      <c r="N170" s="80"/>
      <c r="O170" s="80"/>
      <c r="P170" s="139"/>
    </row>
    <row r="171">
      <c r="K171" s="188"/>
      <c r="L171" s="188"/>
      <c r="M171" s="188"/>
      <c r="N171" s="80"/>
      <c r="O171" s="80"/>
      <c r="P171" s="139"/>
    </row>
    <row r="172">
      <c r="K172" s="188"/>
      <c r="L172" s="188"/>
      <c r="M172" s="188"/>
      <c r="N172" s="80"/>
      <c r="O172" s="80"/>
      <c r="P172" s="139"/>
    </row>
    <row r="173">
      <c r="K173" s="188"/>
      <c r="L173" s="188"/>
      <c r="M173" s="188"/>
      <c r="N173" s="80"/>
      <c r="O173" s="80"/>
      <c r="P173" s="139"/>
    </row>
    <row r="174">
      <c r="K174" s="188"/>
      <c r="L174" s="188"/>
      <c r="M174" s="188"/>
      <c r="N174" s="80"/>
      <c r="O174" s="80"/>
      <c r="P174" s="139"/>
    </row>
    <row r="175">
      <c r="K175" s="188"/>
      <c r="L175" s="188"/>
      <c r="M175" s="188"/>
      <c r="N175" s="80"/>
      <c r="O175" s="80"/>
      <c r="P175" s="139"/>
    </row>
    <row r="176">
      <c r="K176" s="188"/>
      <c r="L176" s="188"/>
      <c r="M176" s="188"/>
      <c r="N176" s="80"/>
      <c r="O176" s="80"/>
      <c r="P176" s="139"/>
    </row>
    <row r="177">
      <c r="K177" s="188"/>
      <c r="L177" s="188"/>
      <c r="M177" s="188"/>
      <c r="N177" s="80"/>
      <c r="O177" s="80"/>
      <c r="P177" s="139"/>
    </row>
    <row r="178">
      <c r="K178" s="188"/>
      <c r="L178" s="188"/>
      <c r="M178" s="188"/>
      <c r="N178" s="80"/>
      <c r="O178" s="80"/>
      <c r="P178" s="139"/>
    </row>
    <row r="179">
      <c r="K179" s="188"/>
      <c r="L179" s="188"/>
      <c r="M179" s="188"/>
      <c r="N179" s="80"/>
      <c r="O179" s="80"/>
      <c r="P179" s="139"/>
    </row>
    <row r="180">
      <c r="K180" s="188"/>
      <c r="L180" s="188"/>
      <c r="M180" s="188"/>
      <c r="N180" s="80"/>
      <c r="O180" s="80"/>
      <c r="P180" s="139"/>
    </row>
    <row r="181">
      <c r="K181" s="188"/>
      <c r="L181" s="188"/>
      <c r="M181" s="188"/>
      <c r="N181" s="80"/>
      <c r="O181" s="80"/>
      <c r="P181" s="139"/>
    </row>
    <row r="182">
      <c r="K182" s="188"/>
      <c r="L182" s="188"/>
      <c r="M182" s="188"/>
      <c r="N182" s="80"/>
      <c r="O182" s="80"/>
      <c r="P182" s="139"/>
    </row>
    <row r="183">
      <c r="K183" s="188"/>
      <c r="L183" s="188"/>
      <c r="M183" s="188"/>
      <c r="N183" s="80"/>
      <c r="O183" s="80"/>
      <c r="P183" s="139"/>
    </row>
    <row r="184">
      <c r="K184" s="188"/>
      <c r="L184" s="188"/>
      <c r="M184" s="188"/>
      <c r="N184" s="80"/>
      <c r="O184" s="80"/>
      <c r="P184" s="139"/>
    </row>
    <row r="185">
      <c r="K185" s="188"/>
      <c r="L185" s="188"/>
      <c r="M185" s="188"/>
      <c r="N185" s="80"/>
      <c r="O185" s="80"/>
      <c r="P185" s="139"/>
    </row>
    <row r="186">
      <c r="K186" s="188"/>
      <c r="L186" s="188"/>
      <c r="M186" s="188"/>
      <c r="N186" s="80"/>
      <c r="O186" s="80"/>
      <c r="P186" s="139"/>
    </row>
    <row r="187">
      <c r="K187" s="188"/>
      <c r="L187" s="188"/>
      <c r="M187" s="188"/>
      <c r="N187" s="80"/>
      <c r="O187" s="80"/>
      <c r="P187" s="139"/>
    </row>
    <row r="188">
      <c r="K188" s="188"/>
      <c r="L188" s="188"/>
      <c r="M188" s="188"/>
      <c r="N188" s="80"/>
      <c r="O188" s="80"/>
      <c r="P188" s="139"/>
    </row>
    <row r="189">
      <c r="K189" s="188"/>
      <c r="L189" s="188"/>
      <c r="M189" s="188"/>
      <c r="N189" s="80"/>
      <c r="O189" s="80"/>
      <c r="P189" s="139"/>
    </row>
    <row r="190">
      <c r="K190" s="188"/>
      <c r="L190" s="188"/>
      <c r="M190" s="188"/>
      <c r="N190" s="80"/>
      <c r="O190" s="80"/>
      <c r="P190" s="139"/>
    </row>
    <row r="191">
      <c r="K191" s="188"/>
      <c r="L191" s="188"/>
      <c r="M191" s="188"/>
      <c r="N191" s="80"/>
      <c r="O191" s="80"/>
      <c r="P191" s="139"/>
    </row>
    <row r="192">
      <c r="K192" s="188"/>
      <c r="L192" s="188"/>
      <c r="M192" s="188"/>
      <c r="N192" s="80"/>
      <c r="O192" s="80"/>
      <c r="P192" s="139"/>
    </row>
    <row r="193">
      <c r="K193" s="188"/>
      <c r="L193" s="188"/>
      <c r="M193" s="188"/>
      <c r="N193" s="80"/>
      <c r="O193" s="80"/>
      <c r="P193" s="139"/>
    </row>
    <row r="194">
      <c r="K194" s="188"/>
      <c r="L194" s="188"/>
      <c r="M194" s="188"/>
      <c r="N194" s="80"/>
      <c r="O194" s="80"/>
      <c r="P194" s="139"/>
    </row>
    <row r="195">
      <c r="K195" s="188"/>
      <c r="L195" s="188"/>
      <c r="M195" s="188"/>
      <c r="N195" s="80"/>
      <c r="O195" s="80"/>
      <c r="P195" s="139"/>
    </row>
    <row r="196">
      <c r="K196" s="188"/>
      <c r="L196" s="188"/>
      <c r="M196" s="188"/>
      <c r="N196" s="80"/>
      <c r="O196" s="80"/>
      <c r="P196" s="139"/>
    </row>
    <row r="197">
      <c r="K197" s="188"/>
      <c r="L197" s="188"/>
      <c r="M197" s="188"/>
      <c r="N197" s="80"/>
      <c r="O197" s="80"/>
      <c r="P197" s="139"/>
    </row>
    <row r="198">
      <c r="K198" s="188"/>
      <c r="L198" s="188"/>
      <c r="M198" s="188"/>
      <c r="N198" s="80"/>
      <c r="O198" s="80"/>
      <c r="P198" s="139"/>
    </row>
    <row r="199">
      <c r="K199" s="188"/>
      <c r="L199" s="188"/>
      <c r="M199" s="188"/>
      <c r="N199" s="80"/>
      <c r="O199" s="80"/>
      <c r="P199" s="139"/>
    </row>
    <row r="200">
      <c r="K200" s="188"/>
      <c r="L200" s="188"/>
      <c r="M200" s="188"/>
      <c r="N200" s="80"/>
      <c r="O200" s="80"/>
      <c r="P200" s="139"/>
    </row>
    <row r="201">
      <c r="K201" s="188"/>
      <c r="L201" s="188"/>
      <c r="M201" s="188"/>
      <c r="N201" s="80"/>
      <c r="O201" s="80"/>
      <c r="P201" s="139"/>
    </row>
    <row r="202">
      <c r="K202" s="188"/>
      <c r="L202" s="188"/>
      <c r="M202" s="188"/>
      <c r="N202" s="80"/>
      <c r="O202" s="80"/>
      <c r="P202" s="139"/>
    </row>
    <row r="203">
      <c r="K203" s="188"/>
      <c r="L203" s="188"/>
      <c r="M203" s="188"/>
      <c r="N203" s="80"/>
      <c r="O203" s="80"/>
      <c r="P203" s="139"/>
    </row>
    <row r="204">
      <c r="K204" s="188"/>
      <c r="L204" s="188"/>
      <c r="M204" s="188"/>
      <c r="N204" s="80"/>
      <c r="O204" s="80"/>
      <c r="P204" s="139"/>
    </row>
    <row r="205">
      <c r="K205" s="188"/>
      <c r="L205" s="188"/>
      <c r="M205" s="188"/>
      <c r="N205" s="80"/>
      <c r="O205" s="80"/>
      <c r="P205" s="139"/>
    </row>
    <row r="206">
      <c r="K206" s="188"/>
      <c r="L206" s="188"/>
      <c r="M206" s="188"/>
      <c r="N206" s="80"/>
      <c r="O206" s="80"/>
      <c r="P206" s="139"/>
    </row>
    <row r="207">
      <c r="K207" s="188"/>
      <c r="L207" s="188"/>
      <c r="M207" s="188"/>
      <c r="N207" s="80"/>
      <c r="O207" s="80"/>
      <c r="P207" s="139"/>
    </row>
    <row r="208">
      <c r="K208" s="188"/>
      <c r="L208" s="188"/>
      <c r="M208" s="188"/>
      <c r="N208" s="80"/>
      <c r="O208" s="80"/>
      <c r="P208" s="139"/>
    </row>
    <row r="209">
      <c r="K209" s="188"/>
      <c r="L209" s="188"/>
      <c r="M209" s="188"/>
      <c r="N209" s="80"/>
      <c r="O209" s="80"/>
      <c r="P209" s="139"/>
    </row>
    <row r="210">
      <c r="K210" s="188"/>
      <c r="L210" s="188"/>
      <c r="M210" s="188"/>
      <c r="N210" s="80"/>
      <c r="O210" s="80"/>
      <c r="P210" s="139"/>
    </row>
    <row r="211">
      <c r="K211" s="188"/>
      <c r="L211" s="188"/>
      <c r="M211" s="188"/>
      <c r="N211" s="80"/>
      <c r="O211" s="80"/>
      <c r="P211" s="139"/>
    </row>
    <row r="212">
      <c r="K212" s="188"/>
      <c r="L212" s="188"/>
      <c r="M212" s="188"/>
      <c r="N212" s="80"/>
      <c r="O212" s="80"/>
      <c r="P212" s="139"/>
    </row>
    <row r="213">
      <c r="K213" s="188"/>
      <c r="L213" s="188"/>
      <c r="M213" s="188"/>
      <c r="N213" s="80"/>
      <c r="O213" s="80"/>
      <c r="P213" s="139"/>
    </row>
    <row r="214">
      <c r="K214" s="188"/>
      <c r="L214" s="188"/>
      <c r="M214" s="188"/>
      <c r="N214" s="80"/>
      <c r="O214" s="80"/>
      <c r="P214" s="139"/>
    </row>
    <row r="215">
      <c r="K215" s="188"/>
      <c r="L215" s="188"/>
      <c r="M215" s="188"/>
      <c r="N215" s="80"/>
      <c r="O215" s="80"/>
      <c r="P215" s="139"/>
    </row>
    <row r="216">
      <c r="K216" s="188"/>
      <c r="L216" s="188"/>
      <c r="M216" s="188"/>
      <c r="N216" s="80"/>
      <c r="O216" s="80"/>
      <c r="P216" s="139"/>
    </row>
    <row r="217">
      <c r="K217" s="188"/>
      <c r="L217" s="188"/>
      <c r="M217" s="188"/>
      <c r="N217" s="80"/>
      <c r="O217" s="80"/>
      <c r="P217" s="139"/>
    </row>
    <row r="218">
      <c r="K218" s="188"/>
      <c r="L218" s="188"/>
      <c r="M218" s="188"/>
      <c r="N218" s="80"/>
      <c r="O218" s="80"/>
      <c r="P218" s="139"/>
    </row>
    <row r="219">
      <c r="K219" s="188"/>
      <c r="L219" s="188"/>
      <c r="M219" s="188"/>
      <c r="N219" s="80"/>
      <c r="O219" s="80"/>
      <c r="P219" s="139"/>
    </row>
    <row r="220">
      <c r="K220" s="188"/>
      <c r="L220" s="188"/>
      <c r="M220" s="188"/>
      <c r="N220" s="80"/>
      <c r="O220" s="80"/>
      <c r="P220" s="139"/>
    </row>
    <row r="221">
      <c r="K221" s="188"/>
      <c r="L221" s="188"/>
      <c r="M221" s="188"/>
      <c r="N221" s="80"/>
      <c r="O221" s="80"/>
      <c r="P221" s="139"/>
    </row>
    <row r="222">
      <c r="K222" s="188"/>
      <c r="L222" s="188"/>
      <c r="M222" s="188"/>
      <c r="N222" s="80"/>
      <c r="O222" s="80"/>
      <c r="P222" s="139"/>
    </row>
    <row r="223">
      <c r="K223" s="188"/>
      <c r="L223" s="188"/>
      <c r="M223" s="188"/>
      <c r="N223" s="80"/>
      <c r="O223" s="80"/>
      <c r="P223" s="139"/>
    </row>
    <row r="224">
      <c r="K224" s="188"/>
      <c r="L224" s="188"/>
      <c r="M224" s="188"/>
      <c r="N224" s="80"/>
      <c r="O224" s="80"/>
      <c r="P224" s="139"/>
    </row>
    <row r="225">
      <c r="K225" s="188"/>
      <c r="L225" s="188"/>
      <c r="M225" s="188"/>
      <c r="N225" s="80"/>
      <c r="O225" s="80"/>
      <c r="P225" s="139"/>
    </row>
    <row r="226">
      <c r="K226" s="188"/>
      <c r="L226" s="188"/>
      <c r="M226" s="188"/>
      <c r="N226" s="80"/>
      <c r="O226" s="80"/>
      <c r="P226" s="139"/>
    </row>
    <row r="227">
      <c r="K227" s="188"/>
      <c r="L227" s="188"/>
      <c r="M227" s="188"/>
      <c r="N227" s="80"/>
      <c r="O227" s="80"/>
      <c r="P227" s="139"/>
    </row>
    <row r="228">
      <c r="K228" s="188"/>
      <c r="L228" s="188"/>
      <c r="M228" s="188"/>
      <c r="N228" s="80"/>
      <c r="O228" s="80"/>
      <c r="P228" s="139"/>
    </row>
    <row r="229">
      <c r="K229" s="188"/>
      <c r="L229" s="188"/>
      <c r="M229" s="188"/>
      <c r="N229" s="80"/>
      <c r="O229" s="80"/>
      <c r="P229" s="139"/>
    </row>
    <row r="230">
      <c r="K230" s="188"/>
      <c r="L230" s="188"/>
      <c r="M230" s="188"/>
      <c r="N230" s="80"/>
      <c r="O230" s="80"/>
      <c r="P230" s="139"/>
    </row>
    <row r="231">
      <c r="K231" s="188"/>
      <c r="L231" s="188"/>
      <c r="M231" s="188"/>
      <c r="N231" s="80"/>
      <c r="O231" s="80"/>
      <c r="P231" s="139"/>
    </row>
    <row r="232">
      <c r="K232" s="188"/>
      <c r="L232" s="188"/>
      <c r="M232" s="188"/>
      <c r="N232" s="80"/>
      <c r="O232" s="80"/>
      <c r="P232" s="139"/>
    </row>
    <row r="233">
      <c r="K233" s="188"/>
      <c r="L233" s="188"/>
      <c r="M233" s="188"/>
      <c r="N233" s="80"/>
      <c r="O233" s="80"/>
      <c r="P233" s="139"/>
    </row>
    <row r="234">
      <c r="K234" s="188"/>
      <c r="L234" s="188"/>
      <c r="M234" s="188"/>
      <c r="N234" s="80"/>
      <c r="O234" s="80"/>
      <c r="P234" s="139"/>
    </row>
    <row r="235">
      <c r="K235" s="188"/>
      <c r="L235" s="188"/>
      <c r="M235" s="188"/>
      <c r="N235" s="80"/>
      <c r="O235" s="80"/>
      <c r="P235" s="139"/>
    </row>
    <row r="236">
      <c r="K236" s="188"/>
      <c r="L236" s="188"/>
      <c r="M236" s="188"/>
      <c r="N236" s="80"/>
      <c r="O236" s="80"/>
      <c r="P236" s="139"/>
    </row>
    <row r="237">
      <c r="K237" s="188"/>
      <c r="L237" s="188"/>
      <c r="M237" s="188"/>
      <c r="N237" s="80"/>
      <c r="O237" s="80"/>
      <c r="P237" s="139"/>
    </row>
    <row r="238">
      <c r="K238" s="188"/>
      <c r="L238" s="188"/>
      <c r="M238" s="188"/>
      <c r="N238" s="80"/>
      <c r="O238" s="80"/>
      <c r="P238" s="139"/>
    </row>
    <row r="239">
      <c r="K239" s="188"/>
      <c r="L239" s="188"/>
      <c r="M239" s="188"/>
      <c r="N239" s="80"/>
      <c r="O239" s="80"/>
      <c r="P239" s="139"/>
    </row>
    <row r="240">
      <c r="K240" s="188"/>
      <c r="L240" s="188"/>
      <c r="M240" s="188"/>
      <c r="N240" s="80"/>
      <c r="O240" s="80"/>
      <c r="P240" s="139"/>
    </row>
    <row r="241">
      <c r="K241" s="188"/>
      <c r="L241" s="188"/>
      <c r="M241" s="188"/>
      <c r="N241" s="80"/>
      <c r="O241" s="80"/>
      <c r="P241" s="139"/>
    </row>
    <row r="242">
      <c r="K242" s="188"/>
      <c r="L242" s="188"/>
      <c r="M242" s="188"/>
      <c r="N242" s="80"/>
      <c r="O242" s="80"/>
      <c r="P242" s="139"/>
    </row>
    <row r="243">
      <c r="K243" s="188"/>
      <c r="L243" s="188"/>
      <c r="M243" s="188"/>
      <c r="N243" s="80"/>
      <c r="O243" s="80"/>
      <c r="P243" s="139"/>
    </row>
    <row r="244">
      <c r="K244" s="188"/>
      <c r="L244" s="188"/>
      <c r="M244" s="188"/>
      <c r="N244" s="80"/>
      <c r="O244" s="80"/>
      <c r="P244" s="139"/>
    </row>
    <row r="245">
      <c r="K245" s="188"/>
      <c r="L245" s="188"/>
      <c r="M245" s="188"/>
      <c r="N245" s="80"/>
      <c r="O245" s="80"/>
      <c r="P245" s="139"/>
    </row>
    <row r="246">
      <c r="K246" s="188"/>
      <c r="L246" s="188"/>
      <c r="M246" s="188"/>
      <c r="N246" s="80"/>
      <c r="O246" s="80"/>
      <c r="P246" s="139"/>
    </row>
    <row r="247">
      <c r="K247" s="188"/>
      <c r="L247" s="188"/>
      <c r="M247" s="188"/>
      <c r="N247" s="80"/>
      <c r="O247" s="80"/>
      <c r="P247" s="139"/>
    </row>
    <row r="248">
      <c r="K248" s="188"/>
      <c r="L248" s="188"/>
      <c r="M248" s="188"/>
      <c r="N248" s="80"/>
      <c r="O248" s="80"/>
      <c r="P248" s="139"/>
    </row>
    <row r="249">
      <c r="K249" s="188"/>
      <c r="L249" s="188"/>
      <c r="M249" s="188"/>
      <c r="N249" s="80"/>
      <c r="O249" s="80"/>
      <c r="P249" s="139"/>
    </row>
    <row r="250">
      <c r="K250" s="188"/>
      <c r="L250" s="188"/>
      <c r="M250" s="188"/>
      <c r="N250" s="80"/>
      <c r="O250" s="80"/>
      <c r="P250" s="139"/>
    </row>
    <row r="251">
      <c r="K251" s="188"/>
      <c r="L251" s="188"/>
      <c r="M251" s="188"/>
      <c r="N251" s="80"/>
      <c r="O251" s="80"/>
      <c r="P251" s="139"/>
    </row>
    <row r="252">
      <c r="K252" s="188"/>
      <c r="L252" s="188"/>
      <c r="M252" s="188"/>
      <c r="N252" s="80"/>
      <c r="O252" s="80"/>
      <c r="P252" s="139"/>
    </row>
    <row r="253">
      <c r="K253" s="188"/>
      <c r="L253" s="188"/>
      <c r="M253" s="188"/>
      <c r="N253" s="80"/>
      <c r="O253" s="80"/>
      <c r="P253" s="139"/>
    </row>
    <row r="254">
      <c r="K254" s="188"/>
      <c r="L254" s="188"/>
      <c r="M254" s="188"/>
      <c r="N254" s="80"/>
      <c r="O254" s="80"/>
      <c r="P254" s="139"/>
    </row>
    <row r="255">
      <c r="K255" s="188"/>
      <c r="L255" s="188"/>
      <c r="M255" s="188"/>
      <c r="N255" s="80"/>
      <c r="O255" s="80"/>
      <c r="P255" s="139"/>
    </row>
    <row r="256">
      <c r="K256" s="188"/>
      <c r="L256" s="188"/>
      <c r="M256" s="188"/>
      <c r="N256" s="80"/>
      <c r="O256" s="80"/>
      <c r="P256" s="139"/>
    </row>
    <row r="257">
      <c r="K257" s="188"/>
      <c r="L257" s="188"/>
      <c r="M257" s="188"/>
      <c r="N257" s="80"/>
      <c r="O257" s="80"/>
      <c r="P257" s="139"/>
    </row>
    <row r="258">
      <c r="K258" s="188"/>
      <c r="L258" s="188"/>
      <c r="M258" s="188"/>
      <c r="N258" s="80"/>
      <c r="O258" s="80"/>
      <c r="P258" s="139"/>
    </row>
    <row r="259">
      <c r="K259" s="188"/>
      <c r="L259" s="188"/>
      <c r="M259" s="188"/>
      <c r="N259" s="80"/>
      <c r="O259" s="80"/>
      <c r="P259" s="139"/>
    </row>
    <row r="260">
      <c r="K260" s="188"/>
      <c r="L260" s="188"/>
      <c r="M260" s="188"/>
      <c r="N260" s="80"/>
      <c r="O260" s="80"/>
      <c r="P260" s="139"/>
    </row>
    <row r="261">
      <c r="K261" s="188"/>
      <c r="L261" s="188"/>
      <c r="M261" s="188"/>
      <c r="N261" s="80"/>
      <c r="O261" s="80"/>
      <c r="P261" s="139"/>
    </row>
    <row r="262">
      <c r="K262" s="188"/>
      <c r="L262" s="188"/>
      <c r="M262" s="188"/>
      <c r="N262" s="80"/>
      <c r="O262" s="80"/>
      <c r="P262" s="139"/>
    </row>
    <row r="263">
      <c r="K263" s="188"/>
      <c r="L263" s="188"/>
      <c r="M263" s="188"/>
      <c r="N263" s="80"/>
      <c r="O263" s="80"/>
      <c r="P263" s="139"/>
    </row>
    <row r="264">
      <c r="K264" s="188"/>
      <c r="L264" s="188"/>
      <c r="M264" s="188"/>
      <c r="N264" s="80"/>
      <c r="O264" s="80"/>
      <c r="P264" s="139"/>
    </row>
    <row r="265">
      <c r="K265" s="188"/>
      <c r="L265" s="188"/>
      <c r="M265" s="188"/>
      <c r="N265" s="80"/>
      <c r="O265" s="80"/>
      <c r="P265" s="139"/>
    </row>
    <row r="266">
      <c r="K266" s="188"/>
      <c r="L266" s="188"/>
      <c r="M266" s="188"/>
      <c r="N266" s="80"/>
      <c r="O266" s="80"/>
      <c r="P266" s="139"/>
    </row>
    <row r="267">
      <c r="K267" s="188"/>
      <c r="L267" s="188"/>
      <c r="M267" s="188"/>
      <c r="N267" s="80"/>
      <c r="O267" s="80"/>
      <c r="P267" s="139"/>
    </row>
    <row r="268">
      <c r="K268" s="188"/>
      <c r="L268" s="188"/>
      <c r="M268" s="188"/>
      <c r="N268" s="80"/>
      <c r="O268" s="80"/>
      <c r="P268" s="139"/>
    </row>
    <row r="269">
      <c r="K269" s="188"/>
      <c r="L269" s="188"/>
      <c r="M269" s="188"/>
      <c r="N269" s="80"/>
      <c r="O269" s="80"/>
      <c r="P269" s="139"/>
    </row>
    <row r="270">
      <c r="K270" s="188"/>
      <c r="L270" s="188"/>
      <c r="M270" s="188"/>
      <c r="N270" s="80"/>
      <c r="O270" s="80"/>
      <c r="P270" s="139"/>
    </row>
    <row r="271">
      <c r="K271" s="188"/>
      <c r="L271" s="188"/>
      <c r="M271" s="188"/>
      <c r="N271" s="80"/>
      <c r="O271" s="80"/>
      <c r="P271" s="139"/>
    </row>
    <row r="272">
      <c r="K272" s="188"/>
      <c r="L272" s="188"/>
      <c r="M272" s="188"/>
      <c r="N272" s="80"/>
      <c r="O272" s="80"/>
      <c r="P272" s="139"/>
    </row>
    <row r="273">
      <c r="K273" s="188"/>
      <c r="L273" s="188"/>
      <c r="M273" s="188"/>
      <c r="N273" s="80"/>
      <c r="O273" s="80"/>
      <c r="P273" s="139"/>
    </row>
    <row r="274">
      <c r="K274" s="188"/>
      <c r="L274" s="188"/>
      <c r="M274" s="188"/>
      <c r="N274" s="80"/>
      <c r="O274" s="80"/>
      <c r="P274" s="139"/>
    </row>
    <row r="275">
      <c r="K275" s="188"/>
      <c r="L275" s="188"/>
      <c r="M275" s="188"/>
      <c r="N275" s="80"/>
      <c r="O275" s="80"/>
      <c r="P275" s="139"/>
    </row>
    <row r="276">
      <c r="K276" s="188"/>
      <c r="L276" s="188"/>
      <c r="M276" s="188"/>
      <c r="N276" s="80"/>
      <c r="O276" s="80"/>
      <c r="P276" s="139"/>
    </row>
    <row r="277">
      <c r="K277" s="188"/>
      <c r="L277" s="188"/>
      <c r="M277" s="188"/>
      <c r="N277" s="80"/>
      <c r="O277" s="80"/>
      <c r="P277" s="139"/>
    </row>
    <row r="278">
      <c r="K278" s="188"/>
      <c r="L278" s="188"/>
      <c r="M278" s="188"/>
      <c r="N278" s="80"/>
      <c r="O278" s="80"/>
      <c r="P278" s="139"/>
    </row>
    <row r="279">
      <c r="K279" s="188"/>
      <c r="L279" s="188"/>
      <c r="M279" s="188"/>
      <c r="N279" s="80"/>
      <c r="O279" s="80"/>
      <c r="P279" s="139"/>
    </row>
    <row r="280">
      <c r="K280" s="188"/>
      <c r="L280" s="188"/>
      <c r="M280" s="188"/>
      <c r="N280" s="80"/>
      <c r="O280" s="80"/>
      <c r="P280" s="139"/>
    </row>
    <row r="281">
      <c r="K281" s="188"/>
      <c r="L281" s="188"/>
      <c r="M281" s="188"/>
      <c r="N281" s="80"/>
      <c r="O281" s="80"/>
      <c r="P281" s="139"/>
    </row>
    <row r="282">
      <c r="K282" s="188"/>
      <c r="L282" s="188"/>
      <c r="M282" s="188"/>
      <c r="N282" s="80"/>
      <c r="O282" s="80"/>
      <c r="P282" s="139"/>
    </row>
    <row r="283">
      <c r="K283" s="188"/>
      <c r="L283" s="188"/>
      <c r="M283" s="188"/>
      <c r="N283" s="80"/>
      <c r="O283" s="80"/>
      <c r="P283" s="139"/>
    </row>
    <row r="284">
      <c r="K284" s="188"/>
      <c r="L284" s="188"/>
      <c r="M284" s="188"/>
      <c r="N284" s="80"/>
      <c r="O284" s="80"/>
      <c r="P284" s="139"/>
    </row>
    <row r="285">
      <c r="K285" s="188"/>
      <c r="L285" s="188"/>
      <c r="M285" s="188"/>
      <c r="N285" s="80"/>
      <c r="O285" s="80"/>
      <c r="P285" s="139"/>
    </row>
    <row r="286">
      <c r="K286" s="188"/>
      <c r="L286" s="188"/>
      <c r="M286" s="188"/>
      <c r="N286" s="80"/>
      <c r="O286" s="80"/>
      <c r="P286" s="139"/>
    </row>
    <row r="287">
      <c r="K287" s="188"/>
      <c r="L287" s="188"/>
      <c r="M287" s="188"/>
      <c r="N287" s="80"/>
      <c r="O287" s="80"/>
      <c r="P287" s="139"/>
    </row>
    <row r="288">
      <c r="K288" s="188"/>
      <c r="L288" s="188"/>
      <c r="M288" s="188"/>
      <c r="N288" s="80"/>
      <c r="O288" s="80"/>
      <c r="P288" s="139"/>
    </row>
    <row r="289">
      <c r="K289" s="188"/>
      <c r="L289" s="188"/>
      <c r="M289" s="188"/>
      <c r="N289" s="80"/>
      <c r="O289" s="80"/>
      <c r="P289" s="139"/>
    </row>
    <row r="290">
      <c r="K290" s="188"/>
      <c r="L290" s="188"/>
      <c r="M290" s="188"/>
      <c r="N290" s="80"/>
      <c r="O290" s="80"/>
      <c r="P290" s="139"/>
    </row>
    <row r="291">
      <c r="K291" s="188"/>
      <c r="L291" s="188"/>
      <c r="M291" s="188"/>
      <c r="N291" s="80"/>
      <c r="O291" s="80"/>
      <c r="P291" s="139"/>
    </row>
    <row r="292">
      <c r="K292" s="188"/>
      <c r="L292" s="188"/>
      <c r="M292" s="188"/>
      <c r="N292" s="80"/>
      <c r="O292" s="80"/>
      <c r="P292" s="139"/>
    </row>
    <row r="293">
      <c r="K293" s="188"/>
      <c r="L293" s="188"/>
      <c r="M293" s="188"/>
      <c r="N293" s="80"/>
      <c r="O293" s="80"/>
      <c r="P293" s="139"/>
    </row>
    <row r="294">
      <c r="K294" s="188"/>
      <c r="L294" s="188"/>
      <c r="M294" s="188"/>
      <c r="N294" s="80"/>
      <c r="O294" s="80"/>
      <c r="P294" s="139"/>
    </row>
    <row r="295">
      <c r="K295" s="188"/>
      <c r="L295" s="188"/>
      <c r="M295" s="188"/>
      <c r="N295" s="80"/>
      <c r="O295" s="80"/>
      <c r="P295" s="139"/>
    </row>
    <row r="296">
      <c r="K296" s="188"/>
      <c r="L296" s="188"/>
      <c r="M296" s="188"/>
      <c r="N296" s="80"/>
      <c r="O296" s="80"/>
      <c r="P296" s="139"/>
    </row>
    <row r="297">
      <c r="K297" s="188"/>
      <c r="L297" s="188"/>
      <c r="M297" s="188"/>
      <c r="N297" s="80"/>
      <c r="O297" s="80"/>
      <c r="P297" s="139"/>
    </row>
    <row r="298">
      <c r="K298" s="188"/>
      <c r="L298" s="188"/>
      <c r="M298" s="188"/>
      <c r="N298" s="80"/>
      <c r="O298" s="80"/>
      <c r="P298" s="139"/>
    </row>
    <row r="299">
      <c r="K299" s="188"/>
      <c r="L299" s="188"/>
      <c r="M299" s="188"/>
      <c r="N299" s="80"/>
      <c r="O299" s="80"/>
      <c r="P299" s="139"/>
    </row>
    <row r="300">
      <c r="K300" s="188"/>
      <c r="L300" s="188"/>
      <c r="M300" s="188"/>
      <c r="N300" s="80"/>
      <c r="O300" s="80"/>
      <c r="P300" s="139"/>
    </row>
    <row r="301">
      <c r="K301" s="188"/>
      <c r="L301" s="188"/>
      <c r="M301" s="188"/>
      <c r="N301" s="80"/>
      <c r="O301" s="80"/>
      <c r="P301" s="139"/>
    </row>
    <row r="302">
      <c r="K302" s="188"/>
      <c r="L302" s="188"/>
      <c r="M302" s="188"/>
      <c r="N302" s="80"/>
      <c r="O302" s="80"/>
      <c r="P302" s="139"/>
    </row>
    <row r="303">
      <c r="K303" s="188"/>
      <c r="L303" s="188"/>
      <c r="M303" s="188"/>
      <c r="N303" s="80"/>
      <c r="O303" s="80"/>
      <c r="P303" s="139"/>
    </row>
    <row r="304">
      <c r="K304" s="188"/>
      <c r="L304" s="188"/>
      <c r="M304" s="188"/>
      <c r="N304" s="80"/>
      <c r="O304" s="80"/>
      <c r="P304" s="139"/>
    </row>
    <row r="305">
      <c r="K305" s="188"/>
      <c r="L305" s="188"/>
      <c r="M305" s="188"/>
      <c r="N305" s="80"/>
      <c r="O305" s="80"/>
      <c r="P305" s="139"/>
    </row>
    <row r="306">
      <c r="K306" s="188"/>
      <c r="L306" s="188"/>
      <c r="M306" s="188"/>
      <c r="N306" s="80"/>
      <c r="O306" s="80"/>
      <c r="P306" s="139"/>
    </row>
    <row r="307">
      <c r="K307" s="188"/>
      <c r="L307" s="188"/>
      <c r="M307" s="188"/>
      <c r="N307" s="80"/>
      <c r="O307" s="80"/>
      <c r="P307" s="139"/>
    </row>
    <row r="308">
      <c r="K308" s="188"/>
      <c r="L308" s="188"/>
      <c r="M308" s="188"/>
      <c r="N308" s="80"/>
      <c r="O308" s="80"/>
      <c r="P308" s="139"/>
    </row>
    <row r="309">
      <c r="K309" s="188"/>
      <c r="L309" s="188"/>
      <c r="M309" s="188"/>
      <c r="N309" s="80"/>
      <c r="O309" s="80"/>
      <c r="P309" s="139"/>
    </row>
    <row r="310">
      <c r="K310" s="188"/>
      <c r="L310" s="188"/>
      <c r="M310" s="188"/>
      <c r="N310" s="80"/>
      <c r="O310" s="80"/>
      <c r="P310" s="139"/>
    </row>
    <row r="311">
      <c r="K311" s="188"/>
      <c r="L311" s="188"/>
      <c r="M311" s="188"/>
      <c r="N311" s="80"/>
      <c r="O311" s="80"/>
      <c r="P311" s="139"/>
    </row>
    <row r="312">
      <c r="K312" s="188"/>
      <c r="L312" s="188"/>
      <c r="M312" s="188"/>
      <c r="N312" s="80"/>
      <c r="O312" s="80"/>
      <c r="P312" s="139"/>
    </row>
    <row r="313">
      <c r="K313" s="188"/>
      <c r="L313" s="188"/>
      <c r="M313" s="188"/>
      <c r="N313" s="80"/>
      <c r="O313" s="80"/>
      <c r="P313" s="139"/>
    </row>
    <row r="314">
      <c r="K314" s="188"/>
      <c r="L314" s="188"/>
      <c r="M314" s="188"/>
      <c r="N314" s="80"/>
      <c r="O314" s="80"/>
      <c r="P314" s="139"/>
    </row>
    <row r="315">
      <c r="K315" s="188"/>
      <c r="L315" s="188"/>
      <c r="M315" s="188"/>
      <c r="N315" s="80"/>
      <c r="O315" s="80"/>
      <c r="P315" s="139"/>
    </row>
    <row r="316">
      <c r="K316" s="188"/>
      <c r="L316" s="188"/>
      <c r="M316" s="188"/>
      <c r="N316" s="80"/>
      <c r="O316" s="80"/>
      <c r="P316" s="139"/>
    </row>
    <row r="317">
      <c r="K317" s="188"/>
      <c r="L317" s="188"/>
      <c r="M317" s="188"/>
      <c r="N317" s="80"/>
      <c r="O317" s="80"/>
      <c r="P317" s="139"/>
    </row>
    <row r="318">
      <c r="K318" s="188"/>
      <c r="L318" s="188"/>
      <c r="M318" s="188"/>
      <c r="N318" s="80"/>
      <c r="O318" s="80"/>
      <c r="P318" s="139"/>
    </row>
    <row r="319">
      <c r="K319" s="188"/>
      <c r="L319" s="188"/>
      <c r="M319" s="188"/>
      <c r="N319" s="80"/>
      <c r="O319" s="80"/>
      <c r="P319" s="139"/>
    </row>
    <row r="320">
      <c r="K320" s="188"/>
      <c r="L320" s="188"/>
      <c r="M320" s="188"/>
      <c r="N320" s="80"/>
      <c r="O320" s="80"/>
      <c r="P320" s="139"/>
    </row>
    <row r="321">
      <c r="K321" s="188"/>
      <c r="L321" s="188"/>
      <c r="M321" s="188"/>
      <c r="N321" s="80"/>
      <c r="O321" s="80"/>
      <c r="P321" s="139"/>
    </row>
    <row r="322">
      <c r="K322" s="188"/>
      <c r="L322" s="188"/>
      <c r="M322" s="188"/>
      <c r="N322" s="80"/>
      <c r="O322" s="80"/>
      <c r="P322" s="139"/>
    </row>
    <row r="323">
      <c r="K323" s="188"/>
      <c r="L323" s="188"/>
      <c r="M323" s="188"/>
      <c r="N323" s="80"/>
      <c r="O323" s="80"/>
      <c r="P323" s="139"/>
    </row>
    <row r="324">
      <c r="K324" s="188"/>
      <c r="L324" s="188"/>
      <c r="M324" s="188"/>
      <c r="N324" s="80"/>
      <c r="O324" s="80"/>
      <c r="P324" s="139"/>
    </row>
    <row r="325">
      <c r="K325" s="188"/>
      <c r="L325" s="188"/>
      <c r="M325" s="188"/>
      <c r="N325" s="80"/>
      <c r="O325" s="80"/>
      <c r="P325" s="139"/>
    </row>
    <row r="326">
      <c r="K326" s="188"/>
      <c r="L326" s="188"/>
      <c r="M326" s="188"/>
      <c r="N326" s="80"/>
      <c r="O326" s="80"/>
      <c r="P326" s="139"/>
    </row>
    <row r="327">
      <c r="K327" s="188"/>
      <c r="L327" s="188"/>
      <c r="M327" s="188"/>
      <c r="N327" s="80"/>
      <c r="O327" s="80"/>
      <c r="P327" s="139"/>
    </row>
    <row r="328">
      <c r="K328" s="188"/>
      <c r="L328" s="188"/>
      <c r="M328" s="188"/>
      <c r="N328" s="80"/>
      <c r="O328" s="80"/>
      <c r="P328" s="139"/>
    </row>
    <row r="329">
      <c r="K329" s="188"/>
      <c r="L329" s="188"/>
      <c r="M329" s="188"/>
      <c r="N329" s="80"/>
      <c r="O329" s="80"/>
      <c r="P329" s="139"/>
    </row>
    <row r="330">
      <c r="K330" s="188"/>
      <c r="L330" s="188"/>
      <c r="M330" s="188"/>
      <c r="N330" s="80"/>
      <c r="O330" s="80"/>
      <c r="P330" s="139"/>
    </row>
    <row r="331">
      <c r="K331" s="188"/>
      <c r="L331" s="188"/>
      <c r="M331" s="188"/>
      <c r="N331" s="80"/>
      <c r="O331" s="80"/>
      <c r="P331" s="139"/>
    </row>
    <row r="332">
      <c r="K332" s="188"/>
      <c r="L332" s="188"/>
      <c r="M332" s="188"/>
      <c r="N332" s="80"/>
      <c r="O332" s="80"/>
      <c r="P332" s="139"/>
    </row>
    <row r="333">
      <c r="K333" s="188"/>
      <c r="L333" s="188"/>
      <c r="M333" s="188"/>
      <c r="N333" s="80"/>
      <c r="O333" s="80"/>
      <c r="P333" s="139"/>
    </row>
    <row r="334">
      <c r="K334" s="188"/>
      <c r="L334" s="188"/>
      <c r="M334" s="188"/>
      <c r="N334" s="80"/>
      <c r="O334" s="80"/>
      <c r="P334" s="139"/>
    </row>
    <row r="335">
      <c r="K335" s="188"/>
      <c r="L335" s="188"/>
      <c r="M335" s="188"/>
      <c r="N335" s="80"/>
      <c r="O335" s="80"/>
      <c r="P335" s="139"/>
    </row>
    <row r="336">
      <c r="K336" s="188"/>
      <c r="L336" s="188"/>
      <c r="M336" s="188"/>
      <c r="N336" s="80"/>
      <c r="O336" s="80"/>
      <c r="P336" s="139"/>
    </row>
    <row r="337">
      <c r="K337" s="188"/>
      <c r="L337" s="188"/>
      <c r="M337" s="188"/>
      <c r="N337" s="80"/>
      <c r="O337" s="80"/>
      <c r="P337" s="139"/>
    </row>
    <row r="338">
      <c r="K338" s="188"/>
      <c r="L338" s="188"/>
      <c r="M338" s="188"/>
      <c r="N338" s="80"/>
      <c r="O338" s="80"/>
      <c r="P338" s="139"/>
    </row>
    <row r="339">
      <c r="K339" s="188"/>
      <c r="L339" s="188"/>
      <c r="M339" s="188"/>
      <c r="N339" s="80"/>
      <c r="O339" s="80"/>
      <c r="P339" s="139"/>
    </row>
    <row r="340">
      <c r="K340" s="188"/>
      <c r="L340" s="188"/>
      <c r="M340" s="188"/>
      <c r="N340" s="80"/>
      <c r="O340" s="80"/>
      <c r="P340" s="139"/>
    </row>
    <row r="341">
      <c r="K341" s="188"/>
      <c r="L341" s="188"/>
      <c r="M341" s="188"/>
      <c r="N341" s="80"/>
      <c r="O341" s="80"/>
      <c r="P341" s="139"/>
    </row>
    <row r="342">
      <c r="K342" s="188"/>
      <c r="L342" s="188"/>
      <c r="M342" s="188"/>
      <c r="N342" s="80"/>
      <c r="O342" s="80"/>
      <c r="P342" s="139"/>
    </row>
    <row r="343">
      <c r="K343" s="188"/>
      <c r="L343" s="188"/>
      <c r="M343" s="188"/>
      <c r="N343" s="80"/>
      <c r="O343" s="80"/>
      <c r="P343" s="139"/>
    </row>
    <row r="344">
      <c r="K344" s="188"/>
      <c r="L344" s="188"/>
      <c r="M344" s="188"/>
      <c r="N344" s="80"/>
      <c r="O344" s="80"/>
      <c r="P344" s="139"/>
    </row>
    <row r="345">
      <c r="K345" s="188"/>
      <c r="L345" s="188"/>
      <c r="M345" s="188"/>
      <c r="N345" s="80"/>
      <c r="O345" s="80"/>
      <c r="P345" s="139"/>
    </row>
    <row r="346">
      <c r="K346" s="188"/>
      <c r="L346" s="188"/>
      <c r="M346" s="188"/>
      <c r="N346" s="80"/>
      <c r="O346" s="80"/>
      <c r="P346" s="139"/>
    </row>
    <row r="347">
      <c r="K347" s="188"/>
      <c r="L347" s="188"/>
      <c r="M347" s="188"/>
      <c r="N347" s="80"/>
      <c r="O347" s="80"/>
      <c r="P347" s="139"/>
    </row>
    <row r="348">
      <c r="K348" s="188"/>
      <c r="L348" s="188"/>
      <c r="M348" s="188"/>
      <c r="N348" s="80"/>
      <c r="O348" s="80"/>
      <c r="P348" s="139"/>
    </row>
    <row r="349">
      <c r="K349" s="188"/>
      <c r="L349" s="188"/>
      <c r="M349" s="188"/>
      <c r="N349" s="80"/>
      <c r="O349" s="80"/>
      <c r="P349" s="139"/>
    </row>
    <row r="350">
      <c r="K350" s="188"/>
      <c r="L350" s="188"/>
      <c r="M350" s="188"/>
      <c r="N350" s="80"/>
      <c r="O350" s="80"/>
      <c r="P350" s="139"/>
    </row>
    <row r="351">
      <c r="K351" s="188"/>
      <c r="L351" s="188"/>
      <c r="M351" s="188"/>
      <c r="N351" s="80"/>
      <c r="O351" s="80"/>
      <c r="P351" s="139"/>
    </row>
    <row r="352">
      <c r="K352" s="188"/>
      <c r="L352" s="188"/>
      <c r="M352" s="188"/>
      <c r="N352" s="80"/>
      <c r="O352" s="80"/>
      <c r="P352" s="139"/>
    </row>
    <row r="353">
      <c r="K353" s="188"/>
      <c r="L353" s="188"/>
      <c r="M353" s="188"/>
      <c r="N353" s="80"/>
      <c r="O353" s="80"/>
      <c r="P353" s="139"/>
    </row>
    <row r="354">
      <c r="K354" s="188"/>
      <c r="L354" s="188"/>
      <c r="M354" s="188"/>
      <c r="N354" s="80"/>
      <c r="O354" s="80"/>
      <c r="P354" s="139"/>
    </row>
    <row r="355">
      <c r="K355" s="188"/>
      <c r="L355" s="188"/>
      <c r="M355" s="188"/>
      <c r="N355" s="80"/>
      <c r="O355" s="80"/>
      <c r="P355" s="139"/>
    </row>
    <row r="356">
      <c r="K356" s="188"/>
      <c r="L356" s="188"/>
      <c r="M356" s="188"/>
      <c r="N356" s="80"/>
      <c r="O356" s="80"/>
      <c r="P356" s="139"/>
    </row>
    <row r="357">
      <c r="K357" s="188"/>
      <c r="L357" s="188"/>
      <c r="M357" s="188"/>
      <c r="N357" s="80"/>
      <c r="O357" s="80"/>
      <c r="P357" s="139"/>
    </row>
    <row r="358">
      <c r="K358" s="188"/>
      <c r="L358" s="188"/>
      <c r="M358" s="188"/>
      <c r="N358" s="80"/>
      <c r="O358" s="80"/>
      <c r="P358" s="139"/>
    </row>
    <row r="359">
      <c r="K359" s="188"/>
      <c r="L359" s="188"/>
      <c r="M359" s="188"/>
      <c r="N359" s="80"/>
      <c r="O359" s="80"/>
      <c r="P359" s="139"/>
    </row>
    <row r="360">
      <c r="K360" s="188"/>
      <c r="L360" s="188"/>
      <c r="M360" s="188"/>
      <c r="N360" s="80"/>
      <c r="O360" s="80"/>
      <c r="P360" s="139"/>
    </row>
    <row r="361">
      <c r="K361" s="188"/>
      <c r="L361" s="188"/>
      <c r="M361" s="188"/>
      <c r="N361" s="80"/>
      <c r="O361" s="80"/>
      <c r="P361" s="139"/>
    </row>
    <row r="362">
      <c r="K362" s="188"/>
      <c r="L362" s="188"/>
      <c r="M362" s="188"/>
      <c r="N362" s="80"/>
      <c r="O362" s="80"/>
      <c r="P362" s="139"/>
    </row>
    <row r="363">
      <c r="K363" s="188"/>
      <c r="L363" s="188"/>
      <c r="M363" s="188"/>
      <c r="N363" s="80"/>
      <c r="O363" s="80"/>
      <c r="P363" s="139"/>
    </row>
    <row r="364">
      <c r="K364" s="188"/>
      <c r="L364" s="188"/>
      <c r="M364" s="188"/>
      <c r="N364" s="80"/>
      <c r="O364" s="80"/>
      <c r="P364" s="139"/>
    </row>
    <row r="365">
      <c r="K365" s="188"/>
      <c r="L365" s="188"/>
      <c r="M365" s="188"/>
      <c r="N365" s="80"/>
      <c r="O365" s="80"/>
      <c r="P365" s="139"/>
    </row>
    <row r="366">
      <c r="K366" s="188"/>
      <c r="L366" s="188"/>
      <c r="M366" s="188"/>
      <c r="N366" s="80"/>
      <c r="O366" s="80"/>
      <c r="P366" s="139"/>
    </row>
    <row r="367">
      <c r="K367" s="188"/>
      <c r="L367" s="188"/>
      <c r="M367" s="188"/>
      <c r="N367" s="80"/>
      <c r="O367" s="80"/>
      <c r="P367" s="139"/>
    </row>
    <row r="368">
      <c r="K368" s="188"/>
      <c r="L368" s="188"/>
      <c r="M368" s="188"/>
      <c r="N368" s="80"/>
      <c r="O368" s="80"/>
      <c r="P368" s="139"/>
    </row>
    <row r="369">
      <c r="K369" s="188"/>
      <c r="L369" s="188"/>
      <c r="M369" s="188"/>
      <c r="N369" s="80"/>
      <c r="O369" s="80"/>
      <c r="P369" s="139"/>
    </row>
    <row r="370">
      <c r="K370" s="188"/>
      <c r="L370" s="188"/>
      <c r="M370" s="188"/>
      <c r="N370" s="80"/>
      <c r="O370" s="80"/>
      <c r="P370" s="139"/>
    </row>
    <row r="371">
      <c r="K371" s="188"/>
      <c r="L371" s="188"/>
      <c r="M371" s="188"/>
      <c r="N371" s="80"/>
      <c r="O371" s="80"/>
      <c r="P371" s="139"/>
    </row>
    <row r="372">
      <c r="K372" s="188"/>
      <c r="L372" s="188"/>
      <c r="M372" s="188"/>
      <c r="N372" s="80"/>
      <c r="O372" s="80"/>
      <c r="P372" s="139"/>
    </row>
    <row r="373">
      <c r="K373" s="188"/>
      <c r="L373" s="188"/>
      <c r="M373" s="188"/>
      <c r="N373" s="80"/>
      <c r="O373" s="80"/>
      <c r="P373" s="139"/>
    </row>
    <row r="374">
      <c r="K374" s="188"/>
      <c r="L374" s="188"/>
      <c r="M374" s="188"/>
      <c r="N374" s="80"/>
      <c r="O374" s="80"/>
      <c r="P374" s="139"/>
    </row>
    <row r="375">
      <c r="K375" s="188"/>
      <c r="L375" s="188"/>
      <c r="M375" s="188"/>
      <c r="N375" s="80"/>
      <c r="O375" s="80"/>
      <c r="P375" s="139"/>
    </row>
    <row r="376">
      <c r="K376" s="188"/>
      <c r="L376" s="188"/>
      <c r="M376" s="188"/>
      <c r="N376" s="80"/>
      <c r="O376" s="80"/>
      <c r="P376" s="139"/>
    </row>
    <row r="377">
      <c r="K377" s="188"/>
      <c r="L377" s="188"/>
      <c r="M377" s="188"/>
      <c r="N377" s="80"/>
      <c r="O377" s="80"/>
      <c r="P377" s="139"/>
    </row>
    <row r="378">
      <c r="K378" s="188"/>
      <c r="L378" s="188"/>
      <c r="M378" s="188"/>
      <c r="N378" s="80"/>
      <c r="O378" s="80"/>
      <c r="P378" s="139"/>
    </row>
    <row r="379">
      <c r="K379" s="188"/>
      <c r="L379" s="188"/>
      <c r="M379" s="188"/>
      <c r="N379" s="80"/>
      <c r="O379" s="80"/>
      <c r="P379" s="139"/>
    </row>
    <row r="380">
      <c r="K380" s="188"/>
      <c r="L380" s="188"/>
      <c r="M380" s="188"/>
      <c r="N380" s="80"/>
      <c r="O380" s="80"/>
      <c r="P380" s="139"/>
    </row>
    <row r="381">
      <c r="K381" s="188"/>
      <c r="L381" s="188"/>
      <c r="M381" s="188"/>
      <c r="N381" s="80"/>
      <c r="O381" s="80"/>
      <c r="P381" s="139"/>
    </row>
    <row r="382">
      <c r="K382" s="188"/>
      <c r="L382" s="188"/>
      <c r="M382" s="188"/>
      <c r="N382" s="80"/>
      <c r="O382" s="80"/>
      <c r="P382" s="139"/>
    </row>
    <row r="383">
      <c r="K383" s="188"/>
      <c r="L383" s="188"/>
      <c r="M383" s="188"/>
      <c r="N383" s="80"/>
      <c r="O383" s="80"/>
      <c r="P383" s="139"/>
    </row>
    <row r="384">
      <c r="K384" s="188"/>
      <c r="L384" s="188"/>
      <c r="M384" s="188"/>
      <c r="N384" s="80"/>
      <c r="O384" s="80"/>
      <c r="P384" s="139"/>
    </row>
    <row r="385">
      <c r="K385" s="188"/>
      <c r="L385" s="188"/>
      <c r="M385" s="188"/>
      <c r="N385" s="80"/>
      <c r="O385" s="80"/>
      <c r="P385" s="139"/>
    </row>
    <row r="386">
      <c r="K386" s="188"/>
      <c r="L386" s="188"/>
      <c r="M386" s="188"/>
      <c r="N386" s="80"/>
      <c r="O386" s="80"/>
      <c r="P386" s="139"/>
    </row>
    <row r="387">
      <c r="K387" s="188"/>
      <c r="L387" s="188"/>
      <c r="M387" s="188"/>
      <c r="N387" s="80"/>
      <c r="O387" s="80"/>
      <c r="P387" s="139"/>
    </row>
    <row r="388">
      <c r="K388" s="188"/>
      <c r="L388" s="188"/>
      <c r="M388" s="188"/>
      <c r="N388" s="80"/>
      <c r="O388" s="80"/>
      <c r="P388" s="139"/>
    </row>
    <row r="389">
      <c r="K389" s="188"/>
      <c r="L389" s="188"/>
      <c r="M389" s="188"/>
      <c r="N389" s="80"/>
      <c r="O389" s="80"/>
      <c r="P389" s="139"/>
    </row>
    <row r="390">
      <c r="K390" s="188"/>
      <c r="L390" s="188"/>
      <c r="M390" s="188"/>
      <c r="N390" s="80"/>
      <c r="O390" s="80"/>
      <c r="P390" s="139"/>
    </row>
    <row r="391">
      <c r="K391" s="188"/>
      <c r="L391" s="188"/>
      <c r="M391" s="188"/>
      <c r="N391" s="80"/>
      <c r="O391" s="80"/>
      <c r="P391" s="139"/>
    </row>
    <row r="392">
      <c r="K392" s="188"/>
      <c r="L392" s="188"/>
      <c r="M392" s="188"/>
      <c r="N392" s="80"/>
      <c r="O392" s="80"/>
      <c r="P392" s="139"/>
    </row>
    <row r="393">
      <c r="K393" s="188"/>
      <c r="L393" s="188"/>
      <c r="M393" s="188"/>
      <c r="N393" s="80"/>
      <c r="O393" s="80"/>
      <c r="P393" s="139"/>
    </row>
    <row r="394">
      <c r="K394" s="188"/>
      <c r="L394" s="188"/>
      <c r="M394" s="188"/>
      <c r="N394" s="80"/>
      <c r="O394" s="80"/>
      <c r="P394" s="139"/>
    </row>
    <row r="395">
      <c r="K395" s="188"/>
      <c r="L395" s="188"/>
      <c r="M395" s="188"/>
      <c r="N395" s="80"/>
      <c r="O395" s="80"/>
      <c r="P395" s="139"/>
    </row>
    <row r="396">
      <c r="K396" s="188"/>
      <c r="L396" s="188"/>
      <c r="M396" s="188"/>
      <c r="N396" s="80"/>
      <c r="O396" s="80"/>
      <c r="P396" s="139"/>
    </row>
    <row r="397">
      <c r="K397" s="188"/>
      <c r="L397" s="188"/>
      <c r="M397" s="188"/>
      <c r="N397" s="80"/>
      <c r="O397" s="80"/>
      <c r="P397" s="139"/>
    </row>
    <row r="398">
      <c r="K398" s="188"/>
      <c r="L398" s="188"/>
      <c r="M398" s="188"/>
      <c r="N398" s="80"/>
      <c r="O398" s="80"/>
      <c r="P398" s="139"/>
    </row>
    <row r="399">
      <c r="K399" s="188"/>
      <c r="L399" s="188"/>
      <c r="M399" s="188"/>
      <c r="N399" s="80"/>
      <c r="O399" s="80"/>
      <c r="P399" s="139"/>
    </row>
    <row r="400">
      <c r="K400" s="188"/>
      <c r="L400" s="188"/>
      <c r="M400" s="188"/>
      <c r="N400" s="80"/>
      <c r="O400" s="80"/>
      <c r="P400" s="139"/>
    </row>
    <row r="401">
      <c r="K401" s="188"/>
      <c r="L401" s="188"/>
      <c r="M401" s="188"/>
      <c r="N401" s="80"/>
      <c r="O401" s="80"/>
      <c r="P401" s="139"/>
    </row>
    <row r="402">
      <c r="K402" s="188"/>
      <c r="L402" s="188"/>
      <c r="M402" s="188"/>
      <c r="N402" s="80"/>
      <c r="O402" s="80"/>
      <c r="P402" s="139"/>
    </row>
    <row r="403">
      <c r="K403" s="188"/>
      <c r="L403" s="188"/>
      <c r="M403" s="188"/>
      <c r="N403" s="80"/>
      <c r="O403" s="80"/>
      <c r="P403" s="139"/>
    </row>
    <row r="404">
      <c r="K404" s="188"/>
      <c r="L404" s="188"/>
      <c r="M404" s="188"/>
      <c r="N404" s="80"/>
      <c r="O404" s="80"/>
      <c r="P404" s="139"/>
    </row>
    <row r="405">
      <c r="K405" s="188"/>
      <c r="L405" s="188"/>
      <c r="M405" s="188"/>
      <c r="N405" s="80"/>
      <c r="O405" s="80"/>
      <c r="P405" s="139"/>
    </row>
    <row r="406">
      <c r="K406" s="188"/>
      <c r="L406" s="188"/>
      <c r="M406" s="188"/>
      <c r="N406" s="80"/>
      <c r="O406" s="80"/>
      <c r="P406" s="139"/>
    </row>
    <row r="407">
      <c r="K407" s="188"/>
      <c r="L407" s="188"/>
      <c r="M407" s="188"/>
      <c r="N407" s="80"/>
      <c r="O407" s="80"/>
      <c r="P407" s="139"/>
    </row>
    <row r="408">
      <c r="K408" s="188"/>
      <c r="L408" s="188"/>
      <c r="M408" s="188"/>
      <c r="N408" s="80"/>
      <c r="O408" s="80"/>
      <c r="P408" s="139"/>
    </row>
    <row r="409">
      <c r="K409" s="188"/>
      <c r="L409" s="188"/>
      <c r="M409" s="188"/>
      <c r="N409" s="80"/>
      <c r="O409" s="80"/>
      <c r="P409" s="139"/>
    </row>
    <row r="410">
      <c r="K410" s="188"/>
      <c r="L410" s="188"/>
      <c r="M410" s="188"/>
      <c r="N410" s="80"/>
      <c r="O410" s="80"/>
      <c r="P410" s="139"/>
    </row>
    <row r="411">
      <c r="K411" s="188"/>
      <c r="L411" s="188"/>
      <c r="M411" s="188"/>
      <c r="N411" s="80"/>
      <c r="O411" s="80"/>
      <c r="P411" s="139"/>
    </row>
    <row r="412">
      <c r="K412" s="188"/>
      <c r="L412" s="188"/>
      <c r="M412" s="188"/>
      <c r="N412" s="80"/>
      <c r="O412" s="80"/>
      <c r="P412" s="139"/>
    </row>
    <row r="413">
      <c r="K413" s="188"/>
      <c r="L413" s="188"/>
      <c r="M413" s="188"/>
      <c r="N413" s="80"/>
      <c r="O413" s="80"/>
      <c r="P413" s="139"/>
    </row>
    <row r="414">
      <c r="K414" s="188"/>
      <c r="L414" s="188"/>
      <c r="M414" s="188"/>
      <c r="N414" s="80"/>
      <c r="O414" s="80"/>
      <c r="P414" s="139"/>
    </row>
    <row r="415">
      <c r="K415" s="188"/>
      <c r="L415" s="188"/>
      <c r="M415" s="188"/>
      <c r="N415" s="80"/>
      <c r="O415" s="80"/>
      <c r="P415" s="139"/>
    </row>
    <row r="416">
      <c r="K416" s="188"/>
      <c r="L416" s="188"/>
      <c r="M416" s="188"/>
      <c r="N416" s="80"/>
      <c r="O416" s="80"/>
      <c r="P416" s="139"/>
    </row>
    <row r="417">
      <c r="K417" s="188"/>
      <c r="L417" s="188"/>
      <c r="M417" s="188"/>
      <c r="N417" s="80"/>
      <c r="O417" s="80"/>
      <c r="P417" s="139"/>
    </row>
    <row r="418">
      <c r="K418" s="188"/>
      <c r="L418" s="188"/>
      <c r="M418" s="188"/>
      <c r="N418" s="80"/>
      <c r="O418" s="80"/>
      <c r="P418" s="139"/>
    </row>
    <row r="419">
      <c r="K419" s="188"/>
      <c r="L419" s="188"/>
      <c r="M419" s="188"/>
      <c r="N419" s="80"/>
      <c r="O419" s="80"/>
      <c r="P419" s="139"/>
    </row>
    <row r="420">
      <c r="K420" s="188"/>
      <c r="L420" s="188"/>
      <c r="M420" s="188"/>
      <c r="N420" s="80"/>
      <c r="O420" s="80"/>
      <c r="P420" s="139"/>
    </row>
    <row r="421">
      <c r="K421" s="188"/>
      <c r="L421" s="188"/>
      <c r="M421" s="188"/>
      <c r="N421" s="80"/>
      <c r="O421" s="80"/>
      <c r="P421" s="139"/>
    </row>
    <row r="422">
      <c r="K422" s="188"/>
      <c r="L422" s="188"/>
      <c r="M422" s="188"/>
      <c r="N422" s="80"/>
      <c r="O422" s="80"/>
      <c r="P422" s="139"/>
    </row>
    <row r="423">
      <c r="K423" s="188"/>
      <c r="L423" s="188"/>
      <c r="M423" s="188"/>
      <c r="N423" s="80"/>
      <c r="O423" s="80"/>
      <c r="P423" s="139"/>
    </row>
    <row r="424">
      <c r="K424" s="188"/>
      <c r="L424" s="188"/>
      <c r="M424" s="188"/>
      <c r="N424" s="80"/>
      <c r="O424" s="80"/>
      <c r="P424" s="139"/>
    </row>
    <row r="425">
      <c r="K425" s="188"/>
      <c r="L425" s="188"/>
      <c r="M425" s="188"/>
      <c r="N425" s="80"/>
      <c r="O425" s="80"/>
      <c r="P425" s="139"/>
    </row>
    <row r="426">
      <c r="K426" s="188"/>
      <c r="L426" s="188"/>
      <c r="M426" s="188"/>
      <c r="N426" s="80"/>
      <c r="O426" s="80"/>
      <c r="P426" s="139"/>
    </row>
    <row r="427">
      <c r="K427" s="188"/>
      <c r="L427" s="188"/>
      <c r="M427" s="188"/>
      <c r="N427" s="80"/>
      <c r="O427" s="80"/>
      <c r="P427" s="139"/>
    </row>
    <row r="428">
      <c r="K428" s="188"/>
      <c r="L428" s="188"/>
      <c r="M428" s="188"/>
      <c r="N428" s="80"/>
      <c r="O428" s="80"/>
      <c r="P428" s="139"/>
    </row>
    <row r="429">
      <c r="K429" s="188"/>
      <c r="L429" s="188"/>
      <c r="M429" s="188"/>
      <c r="N429" s="80"/>
      <c r="O429" s="80"/>
      <c r="P429" s="139"/>
    </row>
    <row r="430">
      <c r="K430" s="188"/>
      <c r="L430" s="188"/>
      <c r="M430" s="188"/>
      <c r="N430" s="80"/>
      <c r="O430" s="80"/>
      <c r="P430" s="139"/>
    </row>
    <row r="431">
      <c r="K431" s="188"/>
      <c r="L431" s="188"/>
      <c r="M431" s="188"/>
      <c r="N431" s="80"/>
      <c r="O431" s="80"/>
      <c r="P431" s="139"/>
    </row>
    <row r="432">
      <c r="K432" s="188"/>
      <c r="L432" s="188"/>
      <c r="M432" s="188"/>
      <c r="N432" s="80"/>
      <c r="O432" s="80"/>
      <c r="P432" s="139"/>
    </row>
    <row r="433">
      <c r="K433" s="188"/>
      <c r="L433" s="188"/>
      <c r="M433" s="188"/>
      <c r="N433" s="80"/>
      <c r="O433" s="80"/>
      <c r="P433" s="139"/>
    </row>
    <row r="434">
      <c r="K434" s="188"/>
      <c r="L434" s="188"/>
      <c r="M434" s="188"/>
      <c r="N434" s="80"/>
      <c r="O434" s="80"/>
      <c r="P434" s="139"/>
    </row>
    <row r="435">
      <c r="K435" s="188"/>
      <c r="L435" s="188"/>
      <c r="M435" s="188"/>
      <c r="N435" s="80"/>
      <c r="O435" s="80"/>
      <c r="P435" s="139"/>
    </row>
    <row r="436">
      <c r="K436" s="188"/>
      <c r="L436" s="188"/>
      <c r="M436" s="188"/>
      <c r="N436" s="80"/>
      <c r="O436" s="80"/>
      <c r="P436" s="139"/>
    </row>
    <row r="437">
      <c r="K437" s="188"/>
      <c r="L437" s="188"/>
      <c r="M437" s="188"/>
      <c r="N437" s="80"/>
      <c r="O437" s="80"/>
      <c r="P437" s="139"/>
    </row>
    <row r="438">
      <c r="K438" s="188"/>
      <c r="L438" s="188"/>
      <c r="M438" s="188"/>
      <c r="N438" s="80"/>
      <c r="O438" s="80"/>
      <c r="P438" s="139"/>
    </row>
    <row r="439">
      <c r="K439" s="188"/>
      <c r="L439" s="188"/>
      <c r="M439" s="188"/>
      <c r="N439" s="80"/>
      <c r="O439" s="80"/>
      <c r="P439" s="139"/>
    </row>
    <row r="440">
      <c r="K440" s="188"/>
      <c r="L440" s="188"/>
      <c r="M440" s="188"/>
      <c r="N440" s="80"/>
      <c r="O440" s="80"/>
      <c r="P440" s="139"/>
    </row>
    <row r="441">
      <c r="K441" s="188"/>
      <c r="L441" s="188"/>
      <c r="M441" s="188"/>
      <c r="N441" s="80"/>
      <c r="O441" s="80"/>
      <c r="P441" s="139"/>
    </row>
    <row r="442">
      <c r="K442" s="188"/>
      <c r="L442" s="188"/>
      <c r="M442" s="188"/>
      <c r="N442" s="80"/>
      <c r="O442" s="80"/>
      <c r="P442" s="139"/>
    </row>
    <row r="443">
      <c r="K443" s="188"/>
      <c r="L443" s="188"/>
      <c r="M443" s="188"/>
      <c r="N443" s="80"/>
      <c r="O443" s="80"/>
      <c r="P443" s="139"/>
    </row>
    <row r="444">
      <c r="K444" s="188"/>
      <c r="L444" s="188"/>
      <c r="M444" s="188"/>
      <c r="N444" s="80"/>
      <c r="O444" s="80"/>
      <c r="P444" s="139"/>
    </row>
    <row r="445">
      <c r="K445" s="188"/>
      <c r="L445" s="188"/>
      <c r="M445" s="188"/>
      <c r="N445" s="80"/>
      <c r="O445" s="80"/>
      <c r="P445" s="139"/>
    </row>
    <row r="446">
      <c r="K446" s="188"/>
      <c r="L446" s="188"/>
      <c r="M446" s="188"/>
      <c r="N446" s="80"/>
      <c r="O446" s="80"/>
      <c r="P446" s="139"/>
    </row>
    <row r="447">
      <c r="K447" s="188"/>
      <c r="L447" s="188"/>
      <c r="M447" s="188"/>
      <c r="N447" s="80"/>
      <c r="O447" s="80"/>
      <c r="P447" s="139"/>
    </row>
    <row r="448">
      <c r="K448" s="188"/>
      <c r="L448" s="188"/>
      <c r="M448" s="188"/>
      <c r="N448" s="80"/>
      <c r="O448" s="80"/>
      <c r="P448" s="139"/>
    </row>
    <row r="449">
      <c r="K449" s="188"/>
      <c r="L449" s="188"/>
      <c r="M449" s="188"/>
      <c r="N449" s="80"/>
      <c r="O449" s="80"/>
      <c r="P449" s="139"/>
    </row>
    <row r="450">
      <c r="K450" s="188"/>
      <c r="L450" s="188"/>
      <c r="M450" s="188"/>
      <c r="N450" s="80"/>
      <c r="O450" s="80"/>
      <c r="P450" s="139"/>
    </row>
    <row r="451">
      <c r="K451" s="188"/>
      <c r="L451" s="188"/>
      <c r="M451" s="188"/>
      <c r="N451" s="80"/>
      <c r="O451" s="80"/>
      <c r="P451" s="139"/>
    </row>
    <row r="452">
      <c r="K452" s="188"/>
      <c r="L452" s="188"/>
      <c r="M452" s="188"/>
      <c r="N452" s="80"/>
      <c r="O452" s="80"/>
      <c r="P452" s="139"/>
    </row>
    <row r="453">
      <c r="K453" s="188"/>
      <c r="L453" s="188"/>
      <c r="M453" s="188"/>
      <c r="N453" s="80"/>
      <c r="O453" s="80"/>
      <c r="P453" s="139"/>
    </row>
    <row r="454">
      <c r="K454" s="188"/>
      <c r="L454" s="188"/>
      <c r="M454" s="188"/>
      <c r="N454" s="80"/>
      <c r="O454" s="80"/>
      <c r="P454" s="139"/>
    </row>
    <row r="455">
      <c r="K455" s="188"/>
      <c r="L455" s="188"/>
      <c r="M455" s="188"/>
      <c r="N455" s="80"/>
      <c r="O455" s="80"/>
      <c r="P455" s="139"/>
    </row>
    <row r="456">
      <c r="K456" s="188"/>
      <c r="L456" s="188"/>
      <c r="M456" s="188"/>
      <c r="N456" s="80"/>
      <c r="O456" s="80"/>
      <c r="P456" s="139"/>
    </row>
    <row r="457">
      <c r="K457" s="188"/>
      <c r="L457" s="188"/>
      <c r="M457" s="188"/>
      <c r="N457" s="80"/>
      <c r="O457" s="80"/>
      <c r="P457" s="139"/>
    </row>
    <row r="458">
      <c r="K458" s="188"/>
      <c r="L458" s="188"/>
      <c r="M458" s="188"/>
      <c r="N458" s="80"/>
      <c r="O458" s="80"/>
      <c r="P458" s="139"/>
    </row>
    <row r="459">
      <c r="K459" s="188"/>
      <c r="L459" s="188"/>
      <c r="M459" s="188"/>
      <c r="N459" s="80"/>
      <c r="O459" s="80"/>
      <c r="P459" s="139"/>
    </row>
    <row r="460">
      <c r="K460" s="188"/>
      <c r="L460" s="188"/>
      <c r="M460" s="188"/>
      <c r="N460" s="80"/>
      <c r="O460" s="80"/>
      <c r="P460" s="139"/>
    </row>
    <row r="461">
      <c r="K461" s="188"/>
      <c r="L461" s="188"/>
      <c r="M461" s="188"/>
      <c r="N461" s="80"/>
      <c r="O461" s="80"/>
      <c r="P461" s="139"/>
    </row>
    <row r="462">
      <c r="K462" s="188"/>
      <c r="L462" s="188"/>
      <c r="M462" s="188"/>
      <c r="N462" s="80"/>
      <c r="O462" s="80"/>
      <c r="P462" s="139"/>
    </row>
    <row r="463">
      <c r="K463" s="188"/>
      <c r="L463" s="188"/>
      <c r="M463" s="188"/>
      <c r="N463" s="80"/>
      <c r="O463" s="80"/>
      <c r="P463" s="139"/>
    </row>
    <row r="464">
      <c r="K464" s="188"/>
      <c r="L464" s="188"/>
      <c r="M464" s="188"/>
      <c r="N464" s="80"/>
      <c r="O464" s="80"/>
      <c r="P464" s="139"/>
    </row>
    <row r="465">
      <c r="K465" s="188"/>
      <c r="L465" s="188"/>
      <c r="M465" s="188"/>
      <c r="N465" s="80"/>
      <c r="O465" s="80"/>
      <c r="P465" s="139"/>
    </row>
    <row r="466">
      <c r="K466" s="188"/>
      <c r="L466" s="188"/>
      <c r="M466" s="188"/>
      <c r="N466" s="80"/>
      <c r="O466" s="80"/>
      <c r="P466" s="139"/>
    </row>
    <row r="467">
      <c r="K467" s="188"/>
      <c r="L467" s="188"/>
      <c r="M467" s="188"/>
      <c r="N467" s="80"/>
      <c r="O467" s="80"/>
      <c r="P467" s="139"/>
    </row>
    <row r="468">
      <c r="K468" s="188"/>
      <c r="L468" s="188"/>
      <c r="M468" s="188"/>
      <c r="N468" s="80"/>
      <c r="O468" s="80"/>
      <c r="P468" s="139"/>
    </row>
    <row r="469">
      <c r="K469" s="188"/>
      <c r="L469" s="188"/>
      <c r="M469" s="188"/>
      <c r="N469" s="80"/>
      <c r="O469" s="80"/>
      <c r="P469" s="139"/>
    </row>
    <row r="470">
      <c r="K470" s="188"/>
      <c r="L470" s="188"/>
      <c r="M470" s="188"/>
      <c r="N470" s="80"/>
      <c r="O470" s="80"/>
      <c r="P470" s="139"/>
    </row>
    <row r="471">
      <c r="K471" s="188"/>
      <c r="L471" s="188"/>
      <c r="M471" s="188"/>
      <c r="N471" s="80"/>
      <c r="O471" s="80"/>
      <c r="P471" s="139"/>
    </row>
    <row r="472">
      <c r="K472" s="188"/>
      <c r="L472" s="188"/>
      <c r="M472" s="188"/>
      <c r="N472" s="80"/>
      <c r="O472" s="80"/>
      <c r="P472" s="139"/>
    </row>
    <row r="473">
      <c r="K473" s="188"/>
      <c r="L473" s="188"/>
      <c r="M473" s="188"/>
      <c r="N473" s="80"/>
      <c r="O473" s="80"/>
      <c r="P473" s="139"/>
    </row>
    <row r="474">
      <c r="K474" s="188"/>
      <c r="L474" s="188"/>
      <c r="M474" s="188"/>
      <c r="N474" s="80"/>
      <c r="O474" s="80"/>
      <c r="P474" s="139"/>
    </row>
    <row r="475">
      <c r="K475" s="188"/>
      <c r="L475" s="188"/>
      <c r="M475" s="188"/>
      <c r="N475" s="80"/>
      <c r="O475" s="80"/>
      <c r="P475" s="139"/>
    </row>
    <row r="476">
      <c r="K476" s="188"/>
      <c r="L476" s="188"/>
      <c r="M476" s="188"/>
      <c r="N476" s="80"/>
      <c r="O476" s="80"/>
      <c r="P476" s="139"/>
    </row>
    <row r="477">
      <c r="K477" s="188"/>
      <c r="L477" s="188"/>
      <c r="M477" s="188"/>
      <c r="N477" s="80"/>
      <c r="O477" s="80"/>
      <c r="P477" s="139"/>
    </row>
    <row r="478">
      <c r="K478" s="188"/>
      <c r="L478" s="188"/>
      <c r="M478" s="188"/>
      <c r="N478" s="80"/>
      <c r="O478" s="80"/>
      <c r="P478" s="139"/>
    </row>
    <row r="479">
      <c r="K479" s="188"/>
      <c r="L479" s="188"/>
      <c r="M479" s="188"/>
      <c r="N479" s="80"/>
      <c r="O479" s="80"/>
      <c r="P479" s="139"/>
    </row>
    <row r="480">
      <c r="K480" s="188"/>
      <c r="L480" s="188"/>
      <c r="M480" s="188"/>
      <c r="N480" s="80"/>
      <c r="O480" s="80"/>
      <c r="P480" s="139"/>
    </row>
    <row r="481">
      <c r="K481" s="188"/>
      <c r="L481" s="188"/>
      <c r="M481" s="188"/>
      <c r="N481" s="80"/>
      <c r="O481" s="80"/>
      <c r="P481" s="139"/>
    </row>
    <row r="482">
      <c r="K482" s="188"/>
      <c r="L482" s="188"/>
      <c r="M482" s="188"/>
      <c r="N482" s="80"/>
      <c r="O482" s="80"/>
      <c r="P482" s="139"/>
    </row>
    <row r="483">
      <c r="K483" s="188"/>
      <c r="L483" s="188"/>
      <c r="M483" s="188"/>
      <c r="N483" s="80"/>
      <c r="O483" s="80"/>
      <c r="P483" s="139"/>
    </row>
    <row r="484">
      <c r="K484" s="188"/>
      <c r="L484" s="188"/>
      <c r="M484" s="188"/>
      <c r="N484" s="80"/>
      <c r="O484" s="80"/>
      <c r="P484" s="139"/>
    </row>
    <row r="485">
      <c r="K485" s="188"/>
      <c r="L485" s="188"/>
      <c r="M485" s="188"/>
      <c r="N485" s="80"/>
      <c r="O485" s="80"/>
      <c r="P485" s="139"/>
    </row>
    <row r="486">
      <c r="K486" s="188"/>
      <c r="L486" s="188"/>
      <c r="M486" s="188"/>
      <c r="N486" s="80"/>
      <c r="O486" s="80"/>
      <c r="P486" s="139"/>
    </row>
    <row r="487">
      <c r="K487" s="188"/>
      <c r="L487" s="188"/>
      <c r="M487" s="188"/>
      <c r="N487" s="80"/>
      <c r="O487" s="80"/>
      <c r="P487" s="139"/>
    </row>
    <row r="488">
      <c r="K488" s="188"/>
      <c r="L488" s="188"/>
      <c r="M488" s="188"/>
      <c r="N488" s="80"/>
      <c r="O488" s="80"/>
      <c r="P488" s="139"/>
    </row>
    <row r="489">
      <c r="K489" s="188"/>
      <c r="L489" s="188"/>
      <c r="M489" s="188"/>
      <c r="N489" s="80"/>
      <c r="O489" s="80"/>
      <c r="P489" s="139"/>
    </row>
    <row r="490">
      <c r="K490" s="188"/>
      <c r="L490" s="188"/>
      <c r="M490" s="188"/>
      <c r="N490" s="80"/>
      <c r="O490" s="80"/>
      <c r="P490" s="139"/>
    </row>
    <row r="491">
      <c r="K491" s="188"/>
      <c r="L491" s="188"/>
      <c r="M491" s="188"/>
      <c r="N491" s="80"/>
      <c r="O491" s="80"/>
      <c r="P491" s="139"/>
    </row>
    <row r="492">
      <c r="K492" s="188"/>
      <c r="L492" s="188"/>
      <c r="M492" s="188"/>
      <c r="N492" s="80"/>
      <c r="O492" s="80"/>
      <c r="P492" s="139"/>
    </row>
    <row r="493">
      <c r="K493" s="188"/>
      <c r="L493" s="188"/>
      <c r="M493" s="188"/>
      <c r="N493" s="80"/>
      <c r="O493" s="80"/>
      <c r="P493" s="139"/>
    </row>
    <row r="494">
      <c r="K494" s="188"/>
      <c r="L494" s="188"/>
      <c r="M494" s="188"/>
      <c r="N494" s="80"/>
      <c r="O494" s="80"/>
      <c r="P494" s="139"/>
    </row>
    <row r="495">
      <c r="K495" s="188"/>
      <c r="L495" s="188"/>
      <c r="M495" s="188"/>
      <c r="N495" s="80"/>
      <c r="O495" s="80"/>
      <c r="P495" s="139"/>
    </row>
    <row r="496">
      <c r="K496" s="188"/>
      <c r="L496" s="188"/>
      <c r="M496" s="188"/>
      <c r="N496" s="80"/>
      <c r="O496" s="80"/>
      <c r="P496" s="139"/>
    </row>
    <row r="497">
      <c r="K497" s="188"/>
      <c r="L497" s="188"/>
      <c r="M497" s="188"/>
      <c r="N497" s="80"/>
      <c r="O497" s="80"/>
      <c r="P497" s="139"/>
    </row>
    <row r="498">
      <c r="K498" s="188"/>
      <c r="L498" s="188"/>
      <c r="M498" s="188"/>
      <c r="N498" s="80"/>
      <c r="O498" s="80"/>
      <c r="P498" s="139"/>
    </row>
    <row r="499">
      <c r="K499" s="188"/>
      <c r="L499" s="188"/>
      <c r="M499" s="188"/>
      <c r="N499" s="80"/>
      <c r="O499" s="80"/>
      <c r="P499" s="139"/>
    </row>
    <row r="500">
      <c r="K500" s="188"/>
      <c r="L500" s="188"/>
      <c r="M500" s="188"/>
      <c r="N500" s="80"/>
      <c r="O500" s="80"/>
      <c r="P500" s="139"/>
    </row>
    <row r="501">
      <c r="K501" s="188"/>
      <c r="L501" s="188"/>
      <c r="M501" s="188"/>
      <c r="N501" s="80"/>
      <c r="O501" s="80"/>
      <c r="P501" s="139"/>
    </row>
    <row r="502">
      <c r="K502" s="188"/>
      <c r="L502" s="188"/>
      <c r="M502" s="188"/>
      <c r="N502" s="80"/>
      <c r="O502" s="80"/>
      <c r="P502" s="139"/>
    </row>
    <row r="503">
      <c r="K503" s="188"/>
      <c r="L503" s="188"/>
      <c r="M503" s="188"/>
      <c r="N503" s="80"/>
      <c r="O503" s="80"/>
      <c r="P503" s="139"/>
    </row>
    <row r="504">
      <c r="K504" s="188"/>
      <c r="L504" s="188"/>
      <c r="M504" s="188"/>
      <c r="N504" s="80"/>
      <c r="O504" s="80"/>
      <c r="P504" s="139"/>
    </row>
    <row r="505">
      <c r="K505" s="188"/>
      <c r="L505" s="188"/>
      <c r="M505" s="188"/>
      <c r="N505" s="80"/>
      <c r="O505" s="80"/>
      <c r="P505" s="139"/>
    </row>
    <row r="506">
      <c r="K506" s="188"/>
      <c r="L506" s="188"/>
      <c r="M506" s="188"/>
      <c r="N506" s="80"/>
      <c r="O506" s="80"/>
      <c r="P506" s="139"/>
    </row>
    <row r="507">
      <c r="K507" s="188"/>
      <c r="L507" s="188"/>
      <c r="M507" s="188"/>
      <c r="N507" s="80"/>
      <c r="O507" s="80"/>
      <c r="P507" s="139"/>
    </row>
    <row r="508">
      <c r="K508" s="188"/>
      <c r="L508" s="188"/>
      <c r="M508" s="188"/>
      <c r="N508" s="80"/>
      <c r="O508" s="80"/>
      <c r="P508" s="139"/>
    </row>
    <row r="509">
      <c r="K509" s="188"/>
      <c r="L509" s="188"/>
      <c r="M509" s="188"/>
      <c r="N509" s="80"/>
      <c r="O509" s="80"/>
      <c r="P509" s="139"/>
    </row>
    <row r="510">
      <c r="K510" s="188"/>
      <c r="L510" s="188"/>
      <c r="M510" s="188"/>
      <c r="N510" s="80"/>
      <c r="O510" s="80"/>
      <c r="P510" s="139"/>
    </row>
    <row r="511">
      <c r="K511" s="188"/>
      <c r="L511" s="188"/>
      <c r="M511" s="188"/>
      <c r="N511" s="80"/>
      <c r="O511" s="80"/>
      <c r="P511" s="139"/>
    </row>
    <row r="512">
      <c r="K512" s="188"/>
      <c r="L512" s="188"/>
      <c r="M512" s="188"/>
      <c r="N512" s="80"/>
      <c r="O512" s="80"/>
      <c r="P512" s="139"/>
    </row>
    <row r="513">
      <c r="K513" s="188"/>
      <c r="L513" s="188"/>
      <c r="M513" s="188"/>
      <c r="N513" s="80"/>
      <c r="O513" s="80"/>
      <c r="P513" s="139"/>
    </row>
    <row r="514">
      <c r="K514" s="188"/>
      <c r="L514" s="188"/>
      <c r="M514" s="188"/>
      <c r="N514" s="80"/>
      <c r="O514" s="80"/>
      <c r="P514" s="139"/>
    </row>
    <row r="515">
      <c r="K515" s="188"/>
      <c r="L515" s="188"/>
      <c r="M515" s="188"/>
      <c r="N515" s="80"/>
      <c r="O515" s="80"/>
      <c r="P515" s="139"/>
    </row>
    <row r="516">
      <c r="K516" s="188"/>
      <c r="L516" s="188"/>
      <c r="M516" s="188"/>
      <c r="N516" s="80"/>
      <c r="O516" s="80"/>
      <c r="P516" s="139"/>
    </row>
    <row r="517">
      <c r="K517" s="188"/>
      <c r="L517" s="188"/>
      <c r="M517" s="188"/>
      <c r="N517" s="80"/>
      <c r="O517" s="80"/>
      <c r="P517" s="139"/>
    </row>
    <row r="518">
      <c r="K518" s="188"/>
      <c r="L518" s="188"/>
      <c r="M518" s="188"/>
      <c r="N518" s="80"/>
      <c r="O518" s="80"/>
      <c r="P518" s="139"/>
    </row>
    <row r="519">
      <c r="K519" s="188"/>
      <c r="L519" s="188"/>
      <c r="M519" s="188"/>
      <c r="N519" s="80"/>
      <c r="O519" s="80"/>
      <c r="P519" s="139"/>
    </row>
    <row r="520">
      <c r="K520" s="188"/>
      <c r="L520" s="188"/>
      <c r="M520" s="188"/>
      <c r="N520" s="80"/>
      <c r="O520" s="80"/>
      <c r="P520" s="139"/>
    </row>
    <row r="521">
      <c r="K521" s="188"/>
      <c r="L521" s="188"/>
      <c r="M521" s="188"/>
      <c r="N521" s="80"/>
      <c r="O521" s="80"/>
      <c r="P521" s="139"/>
    </row>
    <row r="522">
      <c r="K522" s="188"/>
      <c r="L522" s="188"/>
      <c r="M522" s="188"/>
      <c r="N522" s="80"/>
      <c r="O522" s="80"/>
      <c r="P522" s="139"/>
    </row>
    <row r="523">
      <c r="K523" s="188"/>
      <c r="L523" s="188"/>
      <c r="M523" s="188"/>
      <c r="N523" s="80"/>
      <c r="O523" s="80"/>
      <c r="P523" s="139"/>
    </row>
    <row r="524">
      <c r="K524" s="188"/>
      <c r="L524" s="188"/>
      <c r="M524" s="188"/>
      <c r="N524" s="80"/>
      <c r="O524" s="80"/>
      <c r="P524" s="139"/>
    </row>
    <row r="525">
      <c r="K525" s="188"/>
      <c r="L525" s="188"/>
      <c r="M525" s="188"/>
      <c r="N525" s="80"/>
      <c r="O525" s="80"/>
      <c r="P525" s="139"/>
    </row>
    <row r="526">
      <c r="K526" s="188"/>
      <c r="L526" s="188"/>
      <c r="M526" s="188"/>
      <c r="N526" s="80"/>
      <c r="O526" s="80"/>
      <c r="P526" s="139"/>
    </row>
    <row r="527">
      <c r="K527" s="188"/>
      <c r="L527" s="188"/>
      <c r="M527" s="188"/>
      <c r="N527" s="80"/>
      <c r="O527" s="80"/>
      <c r="P527" s="139"/>
    </row>
    <row r="528">
      <c r="K528" s="188"/>
      <c r="L528" s="188"/>
      <c r="M528" s="188"/>
      <c r="N528" s="80"/>
      <c r="O528" s="80"/>
      <c r="P528" s="139"/>
    </row>
    <row r="529">
      <c r="K529" s="188"/>
      <c r="L529" s="188"/>
      <c r="M529" s="188"/>
      <c r="N529" s="80"/>
      <c r="O529" s="80"/>
      <c r="P529" s="139"/>
    </row>
    <row r="530">
      <c r="K530" s="188"/>
      <c r="L530" s="188"/>
      <c r="M530" s="188"/>
      <c r="N530" s="80"/>
      <c r="O530" s="80"/>
      <c r="P530" s="139"/>
    </row>
    <row r="531">
      <c r="K531" s="188"/>
      <c r="L531" s="188"/>
      <c r="M531" s="188"/>
      <c r="N531" s="80"/>
      <c r="O531" s="80"/>
      <c r="P531" s="139"/>
    </row>
    <row r="532">
      <c r="K532" s="188"/>
      <c r="L532" s="188"/>
      <c r="M532" s="188"/>
      <c r="N532" s="80"/>
      <c r="O532" s="80"/>
      <c r="P532" s="139"/>
    </row>
    <row r="533">
      <c r="K533" s="188"/>
      <c r="L533" s="188"/>
      <c r="M533" s="188"/>
      <c r="N533" s="80"/>
      <c r="O533" s="80"/>
      <c r="P533" s="139"/>
    </row>
    <row r="534">
      <c r="K534" s="188"/>
      <c r="L534" s="188"/>
      <c r="M534" s="188"/>
      <c r="N534" s="80"/>
      <c r="O534" s="80"/>
      <c r="P534" s="139"/>
    </row>
    <row r="535">
      <c r="K535" s="188"/>
      <c r="L535" s="188"/>
      <c r="M535" s="188"/>
      <c r="N535" s="80"/>
      <c r="O535" s="80"/>
      <c r="P535" s="139"/>
    </row>
    <row r="536">
      <c r="K536" s="188"/>
      <c r="L536" s="188"/>
      <c r="M536" s="188"/>
      <c r="N536" s="80"/>
      <c r="O536" s="80"/>
      <c r="P536" s="139"/>
    </row>
    <row r="537">
      <c r="K537" s="188"/>
      <c r="L537" s="188"/>
      <c r="M537" s="188"/>
      <c r="N537" s="80"/>
      <c r="O537" s="80"/>
      <c r="P537" s="139"/>
    </row>
    <row r="538">
      <c r="K538" s="188"/>
      <c r="L538" s="188"/>
      <c r="M538" s="188"/>
      <c r="N538" s="80"/>
      <c r="O538" s="80"/>
      <c r="P538" s="139"/>
    </row>
    <row r="539">
      <c r="K539" s="188"/>
      <c r="L539" s="188"/>
      <c r="M539" s="188"/>
      <c r="N539" s="80"/>
      <c r="O539" s="80"/>
      <c r="P539" s="139"/>
    </row>
    <row r="540">
      <c r="K540" s="188"/>
      <c r="L540" s="188"/>
      <c r="M540" s="188"/>
      <c r="N540" s="80"/>
      <c r="O540" s="80"/>
      <c r="P540" s="139"/>
    </row>
    <row r="541">
      <c r="K541" s="188"/>
      <c r="L541" s="188"/>
      <c r="M541" s="188"/>
      <c r="N541" s="80"/>
      <c r="O541" s="80"/>
      <c r="P541" s="139"/>
    </row>
    <row r="542">
      <c r="K542" s="188"/>
      <c r="L542" s="188"/>
      <c r="M542" s="188"/>
      <c r="N542" s="80"/>
      <c r="O542" s="80"/>
      <c r="P542" s="139"/>
    </row>
    <row r="543">
      <c r="K543" s="188"/>
      <c r="L543" s="188"/>
      <c r="M543" s="188"/>
      <c r="N543" s="80"/>
      <c r="O543" s="80"/>
      <c r="P543" s="139"/>
    </row>
    <row r="544">
      <c r="K544" s="188"/>
      <c r="L544" s="188"/>
      <c r="M544" s="188"/>
      <c r="N544" s="80"/>
      <c r="O544" s="80"/>
      <c r="P544" s="139"/>
    </row>
    <row r="545">
      <c r="K545" s="188"/>
      <c r="L545" s="188"/>
      <c r="M545" s="188"/>
      <c r="N545" s="80"/>
      <c r="O545" s="80"/>
      <c r="P545" s="139"/>
    </row>
    <row r="546">
      <c r="K546" s="188"/>
      <c r="L546" s="188"/>
      <c r="M546" s="188"/>
      <c r="N546" s="80"/>
      <c r="O546" s="80"/>
      <c r="P546" s="139"/>
    </row>
    <row r="547">
      <c r="K547" s="188"/>
      <c r="L547" s="188"/>
      <c r="M547" s="188"/>
      <c r="N547" s="80"/>
      <c r="O547" s="80"/>
      <c r="P547" s="139"/>
    </row>
    <row r="548">
      <c r="K548" s="188"/>
      <c r="L548" s="188"/>
      <c r="M548" s="188"/>
      <c r="N548" s="80"/>
      <c r="O548" s="80"/>
      <c r="P548" s="139"/>
    </row>
    <row r="549">
      <c r="K549" s="188"/>
      <c r="L549" s="188"/>
      <c r="M549" s="188"/>
      <c r="N549" s="80"/>
      <c r="O549" s="80"/>
      <c r="P549" s="139"/>
    </row>
    <row r="550">
      <c r="K550" s="188"/>
      <c r="L550" s="188"/>
      <c r="M550" s="188"/>
      <c r="N550" s="80"/>
      <c r="O550" s="80"/>
      <c r="P550" s="139"/>
    </row>
    <row r="551">
      <c r="K551" s="188"/>
      <c r="L551" s="188"/>
      <c r="M551" s="188"/>
      <c r="N551" s="80"/>
      <c r="O551" s="80"/>
      <c r="P551" s="139"/>
    </row>
    <row r="552">
      <c r="K552" s="188"/>
      <c r="L552" s="188"/>
      <c r="M552" s="188"/>
      <c r="N552" s="80"/>
      <c r="O552" s="80"/>
      <c r="P552" s="139"/>
    </row>
    <row r="553">
      <c r="K553" s="188"/>
      <c r="L553" s="188"/>
      <c r="M553" s="188"/>
      <c r="N553" s="80"/>
      <c r="O553" s="80"/>
      <c r="P553" s="139"/>
    </row>
    <row r="554">
      <c r="K554" s="188"/>
      <c r="L554" s="188"/>
      <c r="M554" s="188"/>
      <c r="N554" s="80"/>
      <c r="O554" s="80"/>
      <c r="P554" s="139"/>
    </row>
    <row r="555">
      <c r="K555" s="188"/>
      <c r="L555" s="188"/>
      <c r="M555" s="188"/>
      <c r="N555" s="80"/>
      <c r="O555" s="80"/>
      <c r="P555" s="139"/>
    </row>
    <row r="556">
      <c r="K556" s="188"/>
      <c r="L556" s="188"/>
      <c r="M556" s="188"/>
      <c r="N556" s="80"/>
      <c r="O556" s="80"/>
      <c r="P556" s="139"/>
    </row>
    <row r="557">
      <c r="K557" s="188"/>
      <c r="L557" s="188"/>
      <c r="M557" s="188"/>
      <c r="N557" s="80"/>
      <c r="O557" s="80"/>
      <c r="P557" s="139"/>
    </row>
    <row r="558">
      <c r="K558" s="188"/>
      <c r="L558" s="188"/>
      <c r="M558" s="188"/>
      <c r="N558" s="80"/>
      <c r="O558" s="80"/>
      <c r="P558" s="139"/>
    </row>
    <row r="559">
      <c r="K559" s="188"/>
      <c r="L559" s="188"/>
      <c r="M559" s="188"/>
      <c r="N559" s="80"/>
      <c r="O559" s="80"/>
      <c r="P559" s="139"/>
    </row>
    <row r="560">
      <c r="K560" s="188"/>
      <c r="L560" s="188"/>
      <c r="M560" s="188"/>
      <c r="N560" s="80"/>
      <c r="O560" s="80"/>
      <c r="P560" s="139"/>
    </row>
    <row r="561">
      <c r="K561" s="188"/>
      <c r="L561" s="188"/>
      <c r="M561" s="188"/>
      <c r="N561" s="80"/>
      <c r="O561" s="80"/>
      <c r="P561" s="139"/>
    </row>
    <row r="562">
      <c r="K562" s="188"/>
      <c r="L562" s="188"/>
      <c r="M562" s="188"/>
      <c r="N562" s="80"/>
      <c r="O562" s="80"/>
      <c r="P562" s="139"/>
    </row>
    <row r="563">
      <c r="K563" s="188"/>
      <c r="L563" s="188"/>
      <c r="M563" s="188"/>
      <c r="N563" s="80"/>
      <c r="O563" s="80"/>
      <c r="P563" s="139"/>
    </row>
    <row r="564">
      <c r="K564" s="188"/>
      <c r="L564" s="188"/>
      <c r="M564" s="188"/>
      <c r="N564" s="80"/>
      <c r="O564" s="80"/>
      <c r="P564" s="139"/>
    </row>
    <row r="565">
      <c r="K565" s="188"/>
      <c r="L565" s="188"/>
      <c r="M565" s="188"/>
      <c r="N565" s="80"/>
      <c r="O565" s="80"/>
      <c r="P565" s="139"/>
    </row>
    <row r="566">
      <c r="K566" s="188"/>
      <c r="L566" s="188"/>
      <c r="M566" s="188"/>
      <c r="N566" s="80"/>
      <c r="O566" s="80"/>
      <c r="P566" s="139"/>
    </row>
    <row r="567">
      <c r="K567" s="188"/>
      <c r="L567" s="188"/>
      <c r="M567" s="188"/>
      <c r="N567" s="80"/>
      <c r="O567" s="80"/>
      <c r="P567" s="139"/>
    </row>
    <row r="568">
      <c r="K568" s="188"/>
      <c r="L568" s="188"/>
      <c r="M568" s="188"/>
      <c r="N568" s="80"/>
      <c r="O568" s="80"/>
      <c r="P568" s="139"/>
    </row>
    <row r="569">
      <c r="K569" s="188"/>
      <c r="L569" s="188"/>
      <c r="M569" s="188"/>
      <c r="N569" s="80"/>
      <c r="O569" s="80"/>
      <c r="P569" s="139"/>
    </row>
    <row r="570">
      <c r="K570" s="188"/>
      <c r="L570" s="188"/>
      <c r="M570" s="188"/>
      <c r="N570" s="80"/>
      <c r="O570" s="80"/>
      <c r="P570" s="139"/>
    </row>
    <row r="571">
      <c r="K571" s="188"/>
      <c r="L571" s="188"/>
      <c r="M571" s="188"/>
      <c r="N571" s="80"/>
      <c r="O571" s="80"/>
      <c r="P571" s="139"/>
    </row>
    <row r="572">
      <c r="K572" s="188"/>
      <c r="L572" s="188"/>
      <c r="M572" s="188"/>
      <c r="N572" s="80"/>
      <c r="O572" s="80"/>
      <c r="P572" s="139"/>
    </row>
    <row r="573">
      <c r="K573" s="188"/>
      <c r="L573" s="188"/>
      <c r="M573" s="188"/>
      <c r="N573" s="80"/>
      <c r="O573" s="80"/>
      <c r="P573" s="139"/>
    </row>
    <row r="574">
      <c r="K574" s="188"/>
      <c r="L574" s="188"/>
      <c r="M574" s="188"/>
      <c r="N574" s="80"/>
      <c r="O574" s="80"/>
      <c r="P574" s="139"/>
    </row>
    <row r="575">
      <c r="K575" s="188"/>
      <c r="L575" s="188"/>
      <c r="M575" s="188"/>
      <c r="N575" s="80"/>
      <c r="O575" s="80"/>
      <c r="P575" s="139"/>
    </row>
    <row r="576">
      <c r="K576" s="188"/>
      <c r="L576" s="188"/>
      <c r="M576" s="188"/>
      <c r="N576" s="80"/>
      <c r="O576" s="80"/>
      <c r="P576" s="139"/>
    </row>
    <row r="577">
      <c r="K577" s="188"/>
      <c r="L577" s="188"/>
      <c r="M577" s="188"/>
      <c r="N577" s="80"/>
      <c r="O577" s="80"/>
      <c r="P577" s="139"/>
    </row>
    <row r="578">
      <c r="K578" s="188"/>
      <c r="L578" s="188"/>
      <c r="M578" s="188"/>
      <c r="N578" s="80"/>
      <c r="O578" s="80"/>
      <c r="P578" s="139"/>
    </row>
    <row r="579">
      <c r="K579" s="188"/>
      <c r="L579" s="188"/>
      <c r="M579" s="188"/>
      <c r="N579" s="80"/>
      <c r="O579" s="80"/>
      <c r="P579" s="139"/>
    </row>
    <row r="580">
      <c r="K580" s="188"/>
      <c r="L580" s="188"/>
      <c r="M580" s="188"/>
      <c r="N580" s="80"/>
      <c r="O580" s="80"/>
      <c r="P580" s="139"/>
    </row>
    <row r="581">
      <c r="K581" s="188"/>
      <c r="L581" s="188"/>
      <c r="M581" s="188"/>
      <c r="N581" s="80"/>
      <c r="O581" s="80"/>
      <c r="P581" s="139"/>
    </row>
    <row r="582">
      <c r="K582" s="188"/>
      <c r="L582" s="188"/>
      <c r="M582" s="188"/>
      <c r="N582" s="80"/>
      <c r="O582" s="80"/>
      <c r="P582" s="139"/>
    </row>
    <row r="583">
      <c r="K583" s="188"/>
      <c r="L583" s="188"/>
      <c r="M583" s="188"/>
      <c r="N583" s="80"/>
      <c r="O583" s="80"/>
      <c r="P583" s="139"/>
    </row>
    <row r="584">
      <c r="K584" s="188"/>
      <c r="L584" s="188"/>
      <c r="M584" s="188"/>
      <c r="N584" s="80"/>
      <c r="O584" s="80"/>
      <c r="P584" s="139"/>
    </row>
    <row r="585">
      <c r="K585" s="188"/>
      <c r="L585" s="188"/>
      <c r="M585" s="188"/>
      <c r="N585" s="80"/>
      <c r="O585" s="80"/>
      <c r="P585" s="139"/>
    </row>
    <row r="586">
      <c r="K586" s="188"/>
      <c r="L586" s="188"/>
      <c r="M586" s="188"/>
      <c r="N586" s="80"/>
      <c r="O586" s="80"/>
      <c r="P586" s="139"/>
    </row>
    <row r="587">
      <c r="K587" s="188"/>
      <c r="L587" s="188"/>
      <c r="M587" s="188"/>
      <c r="N587" s="80"/>
      <c r="O587" s="80"/>
      <c r="P587" s="139"/>
    </row>
    <row r="588">
      <c r="K588" s="188"/>
      <c r="L588" s="188"/>
      <c r="M588" s="188"/>
      <c r="N588" s="80"/>
      <c r="O588" s="80"/>
      <c r="P588" s="139"/>
    </row>
    <row r="589">
      <c r="K589" s="188"/>
      <c r="L589" s="188"/>
      <c r="M589" s="188"/>
      <c r="N589" s="80"/>
      <c r="O589" s="80"/>
      <c r="P589" s="139"/>
    </row>
    <row r="590">
      <c r="K590" s="188"/>
      <c r="L590" s="188"/>
      <c r="M590" s="188"/>
      <c r="N590" s="80"/>
      <c r="O590" s="80"/>
      <c r="P590" s="139"/>
    </row>
    <row r="591">
      <c r="K591" s="188"/>
      <c r="L591" s="188"/>
      <c r="M591" s="188"/>
      <c r="N591" s="80"/>
      <c r="O591" s="80"/>
      <c r="P591" s="139"/>
    </row>
    <row r="592">
      <c r="K592" s="188"/>
      <c r="L592" s="188"/>
      <c r="M592" s="188"/>
      <c r="N592" s="80"/>
      <c r="O592" s="80"/>
      <c r="P592" s="139"/>
    </row>
    <row r="593">
      <c r="K593" s="188"/>
      <c r="L593" s="188"/>
      <c r="M593" s="188"/>
      <c r="N593" s="80"/>
      <c r="O593" s="80"/>
      <c r="P593" s="139"/>
    </row>
    <row r="594">
      <c r="K594" s="188"/>
      <c r="L594" s="188"/>
      <c r="M594" s="188"/>
      <c r="N594" s="80"/>
      <c r="O594" s="80"/>
      <c r="P594" s="139"/>
    </row>
    <row r="595">
      <c r="K595" s="188"/>
      <c r="L595" s="188"/>
      <c r="M595" s="188"/>
      <c r="N595" s="80"/>
      <c r="O595" s="80"/>
      <c r="P595" s="139"/>
    </row>
    <row r="596">
      <c r="K596" s="188"/>
      <c r="L596" s="188"/>
      <c r="M596" s="188"/>
      <c r="N596" s="80"/>
      <c r="O596" s="80"/>
      <c r="P596" s="139"/>
    </row>
    <row r="597">
      <c r="K597" s="188"/>
      <c r="L597" s="188"/>
      <c r="M597" s="188"/>
      <c r="N597" s="80"/>
      <c r="O597" s="80"/>
      <c r="P597" s="139"/>
    </row>
    <row r="598">
      <c r="K598" s="188"/>
      <c r="L598" s="188"/>
      <c r="M598" s="188"/>
      <c r="N598" s="80"/>
      <c r="O598" s="80"/>
      <c r="P598" s="139"/>
    </row>
    <row r="599">
      <c r="K599" s="188"/>
      <c r="L599" s="188"/>
      <c r="M599" s="188"/>
      <c r="N599" s="80"/>
      <c r="O599" s="80"/>
      <c r="P599" s="139"/>
    </row>
    <row r="600">
      <c r="K600" s="188"/>
      <c r="L600" s="188"/>
      <c r="M600" s="188"/>
      <c r="N600" s="80"/>
      <c r="O600" s="80"/>
      <c r="P600" s="139"/>
    </row>
    <row r="601">
      <c r="K601" s="188"/>
      <c r="L601" s="188"/>
      <c r="M601" s="188"/>
      <c r="N601" s="80"/>
      <c r="O601" s="80"/>
      <c r="P601" s="139"/>
    </row>
    <row r="602">
      <c r="K602" s="188"/>
      <c r="L602" s="188"/>
      <c r="M602" s="188"/>
      <c r="N602" s="80"/>
      <c r="O602" s="80"/>
      <c r="P602" s="139"/>
    </row>
    <row r="603">
      <c r="K603" s="188"/>
      <c r="L603" s="188"/>
      <c r="M603" s="188"/>
      <c r="N603" s="80"/>
      <c r="O603" s="80"/>
      <c r="P603" s="139"/>
    </row>
    <row r="604">
      <c r="K604" s="188"/>
      <c r="L604" s="188"/>
      <c r="M604" s="188"/>
      <c r="N604" s="80"/>
      <c r="O604" s="80"/>
      <c r="P604" s="139"/>
    </row>
    <row r="605">
      <c r="K605" s="188"/>
      <c r="L605" s="188"/>
      <c r="M605" s="188"/>
      <c r="N605" s="80"/>
      <c r="O605" s="80"/>
      <c r="P605" s="139"/>
    </row>
    <row r="606">
      <c r="K606" s="188"/>
      <c r="L606" s="188"/>
      <c r="M606" s="188"/>
      <c r="N606" s="80"/>
      <c r="O606" s="80"/>
      <c r="P606" s="139"/>
    </row>
    <row r="607">
      <c r="K607" s="188"/>
      <c r="L607" s="188"/>
      <c r="M607" s="188"/>
      <c r="N607" s="80"/>
      <c r="O607" s="80"/>
      <c r="P607" s="139"/>
    </row>
    <row r="608">
      <c r="K608" s="188"/>
      <c r="L608" s="188"/>
      <c r="M608" s="188"/>
      <c r="N608" s="80"/>
      <c r="O608" s="80"/>
      <c r="P608" s="139"/>
    </row>
    <row r="609">
      <c r="K609" s="188"/>
      <c r="L609" s="188"/>
      <c r="M609" s="188"/>
      <c r="N609" s="80"/>
      <c r="O609" s="80"/>
      <c r="P609" s="139"/>
    </row>
    <row r="610">
      <c r="K610" s="188"/>
      <c r="L610" s="188"/>
      <c r="M610" s="188"/>
      <c r="N610" s="80"/>
      <c r="O610" s="80"/>
      <c r="P610" s="139"/>
    </row>
    <row r="611">
      <c r="K611" s="188"/>
      <c r="L611" s="188"/>
      <c r="M611" s="188"/>
      <c r="N611" s="80"/>
      <c r="O611" s="80"/>
      <c r="P611" s="139"/>
    </row>
    <row r="612">
      <c r="K612" s="188"/>
      <c r="L612" s="188"/>
      <c r="M612" s="188"/>
      <c r="N612" s="80"/>
      <c r="O612" s="80"/>
      <c r="P612" s="139"/>
    </row>
    <row r="613">
      <c r="K613" s="188"/>
      <c r="L613" s="188"/>
      <c r="M613" s="188"/>
      <c r="N613" s="80"/>
      <c r="O613" s="80"/>
      <c r="P613" s="139"/>
    </row>
    <row r="614">
      <c r="K614" s="188"/>
      <c r="L614" s="188"/>
      <c r="M614" s="188"/>
      <c r="N614" s="80"/>
      <c r="O614" s="80"/>
      <c r="P614" s="139"/>
    </row>
    <row r="615">
      <c r="K615" s="188"/>
      <c r="L615" s="188"/>
      <c r="M615" s="188"/>
      <c r="N615" s="80"/>
      <c r="O615" s="80"/>
      <c r="P615" s="139"/>
    </row>
    <row r="616">
      <c r="K616" s="188"/>
      <c r="L616" s="188"/>
      <c r="M616" s="188"/>
      <c r="N616" s="80"/>
      <c r="O616" s="80"/>
      <c r="P616" s="139"/>
    </row>
    <row r="617">
      <c r="K617" s="188"/>
      <c r="L617" s="188"/>
      <c r="M617" s="188"/>
      <c r="N617" s="80"/>
      <c r="O617" s="80"/>
      <c r="P617" s="139"/>
    </row>
    <row r="618">
      <c r="K618" s="188"/>
      <c r="L618" s="188"/>
      <c r="M618" s="188"/>
      <c r="N618" s="80"/>
      <c r="O618" s="80"/>
      <c r="P618" s="139"/>
    </row>
    <row r="619">
      <c r="K619" s="188"/>
      <c r="L619" s="188"/>
      <c r="M619" s="188"/>
      <c r="N619" s="80"/>
      <c r="O619" s="80"/>
      <c r="P619" s="139"/>
    </row>
    <row r="620">
      <c r="K620" s="188"/>
      <c r="L620" s="188"/>
      <c r="M620" s="188"/>
      <c r="N620" s="80"/>
      <c r="O620" s="80"/>
      <c r="P620" s="139"/>
    </row>
    <row r="621">
      <c r="K621" s="188"/>
      <c r="L621" s="188"/>
      <c r="M621" s="188"/>
      <c r="N621" s="80"/>
      <c r="O621" s="80"/>
      <c r="P621" s="139"/>
    </row>
    <row r="622">
      <c r="K622" s="188"/>
      <c r="L622" s="188"/>
      <c r="M622" s="188"/>
      <c r="N622" s="80"/>
      <c r="O622" s="80"/>
      <c r="P622" s="139"/>
    </row>
    <row r="623">
      <c r="K623" s="188"/>
      <c r="L623" s="188"/>
      <c r="M623" s="188"/>
      <c r="N623" s="80"/>
      <c r="O623" s="80"/>
      <c r="P623" s="139"/>
    </row>
    <row r="624">
      <c r="K624" s="188"/>
      <c r="L624" s="188"/>
      <c r="M624" s="188"/>
      <c r="N624" s="80"/>
      <c r="O624" s="80"/>
      <c r="P624" s="139"/>
    </row>
    <row r="625">
      <c r="K625" s="188"/>
      <c r="L625" s="188"/>
      <c r="M625" s="188"/>
      <c r="N625" s="80"/>
      <c r="O625" s="80"/>
      <c r="P625" s="139"/>
    </row>
    <row r="626">
      <c r="K626" s="188"/>
      <c r="L626" s="188"/>
      <c r="M626" s="188"/>
      <c r="N626" s="80"/>
      <c r="O626" s="80"/>
      <c r="P626" s="139"/>
    </row>
    <row r="627">
      <c r="K627" s="188"/>
      <c r="L627" s="188"/>
      <c r="M627" s="188"/>
      <c r="N627" s="80"/>
      <c r="O627" s="80"/>
      <c r="P627" s="139"/>
    </row>
    <row r="628">
      <c r="K628" s="188"/>
      <c r="L628" s="188"/>
      <c r="M628" s="188"/>
      <c r="N628" s="80"/>
      <c r="O628" s="80"/>
      <c r="P628" s="139"/>
    </row>
    <row r="629">
      <c r="K629" s="188"/>
      <c r="L629" s="188"/>
      <c r="M629" s="188"/>
      <c r="N629" s="80"/>
      <c r="O629" s="80"/>
      <c r="P629" s="139"/>
    </row>
    <row r="630">
      <c r="K630" s="188"/>
      <c r="L630" s="188"/>
      <c r="M630" s="188"/>
      <c r="N630" s="80"/>
      <c r="O630" s="80"/>
      <c r="P630" s="139"/>
    </row>
    <row r="631">
      <c r="K631" s="188"/>
      <c r="L631" s="188"/>
      <c r="M631" s="188"/>
      <c r="N631" s="80"/>
      <c r="O631" s="80"/>
      <c r="P631" s="139"/>
    </row>
    <row r="632">
      <c r="K632" s="188"/>
      <c r="L632" s="188"/>
      <c r="M632" s="188"/>
      <c r="N632" s="80"/>
      <c r="O632" s="80"/>
      <c r="P632" s="139"/>
    </row>
    <row r="633">
      <c r="K633" s="188"/>
      <c r="L633" s="188"/>
      <c r="M633" s="188"/>
      <c r="N633" s="80"/>
      <c r="O633" s="80"/>
      <c r="P633" s="139"/>
    </row>
    <row r="634">
      <c r="K634" s="188"/>
      <c r="L634" s="188"/>
      <c r="M634" s="188"/>
      <c r="N634" s="80"/>
      <c r="O634" s="80"/>
      <c r="P634" s="139"/>
    </row>
    <row r="635">
      <c r="K635" s="188"/>
      <c r="L635" s="188"/>
      <c r="M635" s="188"/>
      <c r="N635" s="80"/>
      <c r="O635" s="80"/>
      <c r="P635" s="139"/>
    </row>
    <row r="636">
      <c r="K636" s="188"/>
      <c r="L636" s="188"/>
      <c r="M636" s="188"/>
      <c r="N636" s="80"/>
      <c r="O636" s="80"/>
      <c r="P636" s="139"/>
    </row>
    <row r="637">
      <c r="K637" s="188"/>
      <c r="L637" s="188"/>
      <c r="M637" s="188"/>
      <c r="N637" s="80"/>
      <c r="O637" s="80"/>
      <c r="P637" s="139"/>
    </row>
    <row r="638">
      <c r="K638" s="188"/>
      <c r="L638" s="188"/>
      <c r="M638" s="188"/>
      <c r="N638" s="80"/>
      <c r="O638" s="80"/>
      <c r="P638" s="139"/>
    </row>
    <row r="639">
      <c r="K639" s="188"/>
      <c r="L639" s="188"/>
      <c r="M639" s="188"/>
      <c r="N639" s="80"/>
      <c r="O639" s="80"/>
      <c r="P639" s="139"/>
    </row>
    <row r="640">
      <c r="K640" s="188"/>
      <c r="L640" s="188"/>
      <c r="M640" s="188"/>
      <c r="N640" s="80"/>
      <c r="O640" s="80"/>
      <c r="P640" s="139"/>
    </row>
    <row r="641">
      <c r="K641" s="188"/>
      <c r="L641" s="188"/>
      <c r="M641" s="188"/>
      <c r="N641" s="80"/>
      <c r="O641" s="80"/>
      <c r="P641" s="139"/>
    </row>
    <row r="642">
      <c r="K642" s="188"/>
      <c r="L642" s="188"/>
      <c r="M642" s="188"/>
      <c r="N642" s="80"/>
      <c r="O642" s="80"/>
      <c r="P642" s="139"/>
    </row>
    <row r="643">
      <c r="K643" s="188"/>
      <c r="L643" s="188"/>
      <c r="M643" s="188"/>
      <c r="N643" s="80"/>
      <c r="O643" s="80"/>
      <c r="P643" s="139"/>
    </row>
    <row r="644">
      <c r="K644" s="188"/>
      <c r="L644" s="188"/>
      <c r="M644" s="188"/>
      <c r="N644" s="80"/>
      <c r="O644" s="80"/>
      <c r="P644" s="139"/>
    </row>
    <row r="645">
      <c r="K645" s="188"/>
      <c r="L645" s="188"/>
      <c r="M645" s="188"/>
      <c r="N645" s="80"/>
      <c r="O645" s="80"/>
      <c r="P645" s="139"/>
    </row>
    <row r="646">
      <c r="K646" s="188"/>
      <c r="L646" s="188"/>
      <c r="M646" s="188"/>
      <c r="N646" s="80"/>
      <c r="O646" s="80"/>
      <c r="P646" s="139"/>
    </row>
    <row r="647">
      <c r="K647" s="188"/>
      <c r="L647" s="188"/>
      <c r="M647" s="188"/>
      <c r="N647" s="80"/>
      <c r="O647" s="80"/>
      <c r="P647" s="139"/>
    </row>
    <row r="648">
      <c r="K648" s="188"/>
      <c r="L648" s="188"/>
      <c r="M648" s="188"/>
      <c r="N648" s="80"/>
      <c r="O648" s="80"/>
      <c r="P648" s="139"/>
    </row>
    <row r="649">
      <c r="K649" s="188"/>
      <c r="L649" s="188"/>
      <c r="M649" s="188"/>
      <c r="N649" s="80"/>
      <c r="O649" s="80"/>
      <c r="P649" s="139"/>
    </row>
    <row r="650">
      <c r="K650" s="188"/>
      <c r="L650" s="188"/>
      <c r="M650" s="188"/>
      <c r="N650" s="80"/>
      <c r="O650" s="80"/>
      <c r="P650" s="139"/>
    </row>
    <row r="651">
      <c r="K651" s="188"/>
      <c r="L651" s="188"/>
      <c r="M651" s="188"/>
      <c r="N651" s="80"/>
      <c r="O651" s="80"/>
      <c r="P651" s="139"/>
    </row>
    <row r="652">
      <c r="K652" s="188"/>
      <c r="L652" s="188"/>
      <c r="M652" s="188"/>
      <c r="N652" s="80"/>
      <c r="O652" s="80"/>
      <c r="P652" s="139"/>
    </row>
    <row r="653">
      <c r="K653" s="188"/>
      <c r="L653" s="188"/>
      <c r="M653" s="188"/>
      <c r="N653" s="80"/>
      <c r="O653" s="80"/>
      <c r="P653" s="139"/>
    </row>
    <row r="654">
      <c r="K654" s="188"/>
      <c r="L654" s="188"/>
      <c r="M654" s="188"/>
      <c r="N654" s="80"/>
      <c r="O654" s="80"/>
      <c r="P654" s="139"/>
    </row>
    <row r="655">
      <c r="K655" s="188"/>
      <c r="L655" s="188"/>
      <c r="M655" s="188"/>
      <c r="N655" s="80"/>
      <c r="O655" s="80"/>
      <c r="P655" s="139"/>
    </row>
    <row r="656">
      <c r="K656" s="188"/>
      <c r="L656" s="188"/>
      <c r="M656" s="188"/>
      <c r="N656" s="80"/>
      <c r="O656" s="80"/>
      <c r="P656" s="139"/>
    </row>
    <row r="657">
      <c r="K657" s="188"/>
      <c r="L657" s="188"/>
      <c r="M657" s="188"/>
      <c r="N657" s="80"/>
      <c r="O657" s="80"/>
      <c r="P657" s="139"/>
    </row>
    <row r="658">
      <c r="K658" s="188"/>
      <c r="L658" s="188"/>
      <c r="M658" s="188"/>
      <c r="N658" s="80"/>
      <c r="O658" s="80"/>
      <c r="P658" s="139"/>
    </row>
    <row r="659">
      <c r="K659" s="188"/>
      <c r="L659" s="188"/>
      <c r="M659" s="188"/>
      <c r="N659" s="80"/>
      <c r="O659" s="80"/>
      <c r="P659" s="139"/>
    </row>
    <row r="660">
      <c r="K660" s="188"/>
      <c r="L660" s="188"/>
      <c r="M660" s="188"/>
      <c r="N660" s="80"/>
      <c r="O660" s="80"/>
      <c r="P660" s="139"/>
    </row>
    <row r="661">
      <c r="K661" s="188"/>
      <c r="L661" s="188"/>
      <c r="M661" s="188"/>
      <c r="N661" s="80"/>
      <c r="O661" s="80"/>
      <c r="P661" s="139"/>
    </row>
    <row r="662">
      <c r="K662" s="188"/>
      <c r="L662" s="188"/>
      <c r="M662" s="188"/>
      <c r="N662" s="80"/>
      <c r="O662" s="80"/>
      <c r="P662" s="139"/>
    </row>
    <row r="663">
      <c r="K663" s="188"/>
      <c r="L663" s="188"/>
      <c r="M663" s="188"/>
      <c r="N663" s="80"/>
      <c r="O663" s="80"/>
      <c r="P663" s="139"/>
    </row>
    <row r="664">
      <c r="K664" s="188"/>
      <c r="L664" s="188"/>
      <c r="M664" s="188"/>
      <c r="N664" s="80"/>
      <c r="O664" s="80"/>
      <c r="P664" s="139"/>
    </row>
    <row r="665">
      <c r="K665" s="188"/>
      <c r="L665" s="188"/>
      <c r="M665" s="188"/>
      <c r="N665" s="80"/>
      <c r="O665" s="80"/>
      <c r="P665" s="139"/>
    </row>
    <row r="666">
      <c r="K666" s="188"/>
      <c r="L666" s="188"/>
      <c r="M666" s="188"/>
      <c r="N666" s="80"/>
      <c r="O666" s="80"/>
      <c r="P666" s="139"/>
    </row>
    <row r="667">
      <c r="K667" s="188"/>
      <c r="L667" s="188"/>
      <c r="M667" s="188"/>
      <c r="N667" s="80"/>
      <c r="O667" s="80"/>
      <c r="P667" s="139"/>
    </row>
    <row r="668">
      <c r="K668" s="188"/>
      <c r="L668" s="188"/>
      <c r="M668" s="188"/>
      <c r="N668" s="80"/>
      <c r="O668" s="80"/>
      <c r="P668" s="139"/>
    </row>
    <row r="669">
      <c r="K669" s="188"/>
      <c r="L669" s="188"/>
      <c r="M669" s="188"/>
      <c r="N669" s="80"/>
      <c r="O669" s="80"/>
      <c r="P669" s="139"/>
    </row>
    <row r="670">
      <c r="K670" s="188"/>
      <c r="L670" s="188"/>
      <c r="M670" s="188"/>
      <c r="N670" s="80"/>
      <c r="O670" s="80"/>
      <c r="P670" s="139"/>
    </row>
    <row r="671">
      <c r="K671" s="188"/>
      <c r="L671" s="188"/>
      <c r="M671" s="188"/>
      <c r="N671" s="80"/>
      <c r="O671" s="80"/>
      <c r="P671" s="139"/>
    </row>
    <row r="672">
      <c r="K672" s="188"/>
      <c r="L672" s="188"/>
      <c r="M672" s="188"/>
      <c r="N672" s="80"/>
      <c r="O672" s="80"/>
      <c r="P672" s="139"/>
    </row>
    <row r="673">
      <c r="K673" s="188"/>
      <c r="L673" s="188"/>
      <c r="M673" s="188"/>
      <c r="N673" s="80"/>
      <c r="O673" s="80"/>
      <c r="P673" s="139"/>
    </row>
    <row r="674">
      <c r="K674" s="188"/>
      <c r="L674" s="188"/>
      <c r="M674" s="188"/>
      <c r="N674" s="80"/>
      <c r="O674" s="80"/>
      <c r="P674" s="139"/>
    </row>
    <row r="675">
      <c r="K675" s="188"/>
      <c r="L675" s="188"/>
      <c r="M675" s="188"/>
      <c r="N675" s="80"/>
      <c r="O675" s="80"/>
      <c r="P675" s="139"/>
    </row>
    <row r="676">
      <c r="K676" s="188"/>
      <c r="L676" s="188"/>
      <c r="M676" s="188"/>
      <c r="N676" s="80"/>
      <c r="O676" s="80"/>
      <c r="P676" s="139"/>
    </row>
    <row r="677">
      <c r="K677" s="188"/>
      <c r="L677" s="188"/>
      <c r="M677" s="188"/>
      <c r="N677" s="80"/>
      <c r="O677" s="80"/>
      <c r="P677" s="139"/>
    </row>
    <row r="678">
      <c r="K678" s="188"/>
      <c r="L678" s="188"/>
      <c r="M678" s="188"/>
      <c r="N678" s="80"/>
      <c r="O678" s="80"/>
      <c r="P678" s="139"/>
    </row>
    <row r="679">
      <c r="K679" s="188"/>
      <c r="L679" s="188"/>
      <c r="M679" s="188"/>
      <c r="N679" s="80"/>
      <c r="O679" s="80"/>
      <c r="P679" s="139"/>
    </row>
    <row r="680">
      <c r="K680" s="188"/>
      <c r="L680" s="188"/>
      <c r="M680" s="188"/>
      <c r="N680" s="80"/>
      <c r="O680" s="80"/>
      <c r="P680" s="139"/>
    </row>
    <row r="681">
      <c r="K681" s="188"/>
      <c r="L681" s="188"/>
      <c r="M681" s="188"/>
      <c r="N681" s="80"/>
      <c r="O681" s="80"/>
      <c r="P681" s="139"/>
    </row>
    <row r="682">
      <c r="K682" s="188"/>
      <c r="L682" s="188"/>
      <c r="M682" s="188"/>
      <c r="N682" s="80"/>
      <c r="O682" s="80"/>
      <c r="P682" s="139"/>
    </row>
    <row r="683">
      <c r="K683" s="188"/>
      <c r="L683" s="188"/>
      <c r="M683" s="188"/>
      <c r="N683" s="80"/>
      <c r="O683" s="80"/>
      <c r="P683" s="139"/>
    </row>
    <row r="684">
      <c r="K684" s="188"/>
      <c r="L684" s="188"/>
      <c r="M684" s="188"/>
      <c r="N684" s="80"/>
      <c r="O684" s="80"/>
      <c r="P684" s="139"/>
    </row>
    <row r="685">
      <c r="K685" s="188"/>
      <c r="L685" s="188"/>
      <c r="M685" s="188"/>
      <c r="N685" s="80"/>
      <c r="O685" s="80"/>
      <c r="P685" s="139"/>
    </row>
    <row r="686">
      <c r="K686" s="188"/>
      <c r="L686" s="188"/>
      <c r="M686" s="188"/>
      <c r="N686" s="80"/>
      <c r="O686" s="80"/>
      <c r="P686" s="139"/>
    </row>
    <row r="687">
      <c r="K687" s="188"/>
      <c r="L687" s="188"/>
      <c r="M687" s="188"/>
      <c r="N687" s="80"/>
      <c r="O687" s="80"/>
      <c r="P687" s="139"/>
    </row>
    <row r="688">
      <c r="K688" s="188"/>
      <c r="L688" s="188"/>
      <c r="M688" s="188"/>
      <c r="N688" s="80"/>
      <c r="O688" s="80"/>
      <c r="P688" s="139"/>
    </row>
    <row r="689">
      <c r="K689" s="188"/>
      <c r="L689" s="188"/>
      <c r="M689" s="188"/>
      <c r="N689" s="80"/>
      <c r="O689" s="80"/>
      <c r="P689" s="139"/>
    </row>
    <row r="690">
      <c r="K690" s="188"/>
      <c r="L690" s="188"/>
      <c r="M690" s="188"/>
      <c r="N690" s="80"/>
      <c r="O690" s="80"/>
      <c r="P690" s="139"/>
    </row>
    <row r="691">
      <c r="K691" s="188"/>
      <c r="L691" s="188"/>
      <c r="M691" s="188"/>
      <c r="N691" s="80"/>
      <c r="O691" s="80"/>
      <c r="P691" s="139"/>
    </row>
    <row r="692">
      <c r="K692" s="188"/>
      <c r="L692" s="188"/>
      <c r="M692" s="188"/>
      <c r="N692" s="80"/>
      <c r="O692" s="80"/>
      <c r="P692" s="139"/>
    </row>
    <row r="693">
      <c r="K693" s="188"/>
      <c r="L693" s="188"/>
      <c r="M693" s="188"/>
      <c r="N693" s="80"/>
      <c r="O693" s="80"/>
      <c r="P693" s="139"/>
    </row>
    <row r="694">
      <c r="K694" s="188"/>
      <c r="L694" s="188"/>
      <c r="M694" s="188"/>
      <c r="N694" s="80"/>
      <c r="O694" s="80"/>
      <c r="P694" s="139"/>
    </row>
    <row r="695">
      <c r="K695" s="188"/>
      <c r="L695" s="188"/>
      <c r="M695" s="188"/>
      <c r="N695" s="80"/>
      <c r="O695" s="80"/>
      <c r="P695" s="139"/>
    </row>
    <row r="696">
      <c r="K696" s="188"/>
      <c r="L696" s="188"/>
      <c r="M696" s="188"/>
      <c r="N696" s="80"/>
      <c r="O696" s="80"/>
      <c r="P696" s="139"/>
    </row>
    <row r="697">
      <c r="K697" s="188"/>
      <c r="L697" s="188"/>
      <c r="M697" s="188"/>
      <c r="N697" s="80"/>
      <c r="O697" s="80"/>
      <c r="P697" s="139"/>
    </row>
    <row r="698">
      <c r="K698" s="188"/>
      <c r="L698" s="188"/>
      <c r="M698" s="188"/>
      <c r="N698" s="80"/>
      <c r="O698" s="80"/>
      <c r="P698" s="139"/>
    </row>
    <row r="699">
      <c r="K699" s="188"/>
      <c r="L699" s="188"/>
      <c r="M699" s="188"/>
      <c r="N699" s="80"/>
      <c r="O699" s="80"/>
      <c r="P699" s="139"/>
    </row>
    <row r="700">
      <c r="K700" s="188"/>
      <c r="L700" s="188"/>
      <c r="M700" s="188"/>
      <c r="N700" s="80"/>
      <c r="O700" s="80"/>
      <c r="P700" s="139"/>
    </row>
    <row r="701">
      <c r="K701" s="188"/>
      <c r="L701" s="188"/>
      <c r="M701" s="188"/>
      <c r="N701" s="80"/>
      <c r="O701" s="80"/>
      <c r="P701" s="139"/>
    </row>
    <row r="702">
      <c r="K702" s="188"/>
      <c r="L702" s="188"/>
      <c r="M702" s="188"/>
      <c r="N702" s="80"/>
      <c r="O702" s="80"/>
      <c r="P702" s="139"/>
    </row>
    <row r="703">
      <c r="K703" s="188"/>
      <c r="L703" s="188"/>
      <c r="M703" s="188"/>
      <c r="N703" s="80"/>
      <c r="O703" s="80"/>
      <c r="P703" s="139"/>
    </row>
    <row r="704">
      <c r="K704" s="188"/>
      <c r="L704" s="188"/>
      <c r="M704" s="188"/>
      <c r="N704" s="80"/>
      <c r="O704" s="80"/>
      <c r="P704" s="139"/>
    </row>
    <row r="705">
      <c r="K705" s="188"/>
      <c r="L705" s="188"/>
      <c r="M705" s="188"/>
      <c r="N705" s="80"/>
      <c r="O705" s="80"/>
      <c r="P705" s="139"/>
    </row>
    <row r="706">
      <c r="K706" s="188"/>
      <c r="L706" s="188"/>
      <c r="M706" s="188"/>
      <c r="N706" s="80"/>
      <c r="O706" s="80"/>
      <c r="P706" s="139"/>
    </row>
    <row r="707">
      <c r="K707" s="188"/>
      <c r="L707" s="188"/>
      <c r="M707" s="188"/>
      <c r="N707" s="80"/>
      <c r="O707" s="80"/>
      <c r="P707" s="139"/>
    </row>
    <row r="708">
      <c r="K708" s="188"/>
      <c r="L708" s="188"/>
      <c r="M708" s="188"/>
      <c r="N708" s="80"/>
      <c r="O708" s="80"/>
      <c r="P708" s="139"/>
    </row>
    <row r="709">
      <c r="K709" s="188"/>
      <c r="L709" s="188"/>
      <c r="M709" s="188"/>
      <c r="N709" s="80"/>
      <c r="O709" s="80"/>
      <c r="P709" s="139"/>
    </row>
    <row r="710">
      <c r="K710" s="188"/>
      <c r="L710" s="188"/>
      <c r="M710" s="188"/>
      <c r="N710" s="80"/>
      <c r="O710" s="80"/>
      <c r="P710" s="139"/>
    </row>
    <row r="711">
      <c r="K711" s="188"/>
      <c r="L711" s="188"/>
      <c r="M711" s="188"/>
      <c r="N711" s="80"/>
      <c r="O711" s="80"/>
      <c r="P711" s="139"/>
    </row>
    <row r="712">
      <c r="K712" s="188"/>
      <c r="L712" s="188"/>
      <c r="M712" s="188"/>
      <c r="N712" s="80"/>
      <c r="O712" s="80"/>
      <c r="P712" s="139"/>
    </row>
    <row r="713">
      <c r="K713" s="188"/>
      <c r="L713" s="188"/>
      <c r="M713" s="188"/>
      <c r="N713" s="80"/>
      <c r="O713" s="80"/>
      <c r="P713" s="139"/>
    </row>
    <row r="714">
      <c r="K714" s="188"/>
      <c r="L714" s="188"/>
      <c r="M714" s="188"/>
      <c r="N714" s="80"/>
      <c r="O714" s="80"/>
      <c r="P714" s="139"/>
    </row>
    <row r="715">
      <c r="K715" s="188"/>
      <c r="L715" s="188"/>
      <c r="M715" s="188"/>
      <c r="N715" s="80"/>
      <c r="O715" s="80"/>
      <c r="P715" s="139"/>
    </row>
    <row r="716">
      <c r="K716" s="188"/>
      <c r="L716" s="188"/>
      <c r="M716" s="188"/>
      <c r="N716" s="80"/>
      <c r="O716" s="80"/>
      <c r="P716" s="139"/>
    </row>
    <row r="717">
      <c r="K717" s="188"/>
      <c r="L717" s="188"/>
      <c r="M717" s="188"/>
      <c r="N717" s="80"/>
      <c r="O717" s="80"/>
      <c r="P717" s="139"/>
    </row>
    <row r="718">
      <c r="K718" s="188"/>
      <c r="L718" s="188"/>
      <c r="M718" s="188"/>
      <c r="N718" s="80"/>
      <c r="O718" s="80"/>
      <c r="P718" s="139"/>
    </row>
    <row r="719">
      <c r="K719" s="188"/>
      <c r="L719" s="188"/>
      <c r="M719" s="188"/>
      <c r="N719" s="80"/>
      <c r="O719" s="80"/>
      <c r="P719" s="139"/>
    </row>
    <row r="720">
      <c r="K720" s="188"/>
      <c r="L720" s="188"/>
      <c r="M720" s="188"/>
      <c r="N720" s="80"/>
      <c r="O720" s="80"/>
      <c r="P720" s="139"/>
    </row>
    <row r="721">
      <c r="K721" s="188"/>
      <c r="L721" s="188"/>
      <c r="M721" s="188"/>
      <c r="N721" s="80"/>
      <c r="O721" s="80"/>
      <c r="P721" s="139"/>
    </row>
    <row r="722">
      <c r="K722" s="188"/>
      <c r="L722" s="188"/>
      <c r="M722" s="188"/>
      <c r="N722" s="80"/>
      <c r="O722" s="80"/>
      <c r="P722" s="139"/>
    </row>
    <row r="723">
      <c r="K723" s="188"/>
      <c r="L723" s="188"/>
      <c r="M723" s="188"/>
      <c r="N723" s="80"/>
      <c r="O723" s="80"/>
      <c r="P723" s="139"/>
    </row>
    <row r="724">
      <c r="K724" s="188"/>
      <c r="L724" s="188"/>
      <c r="M724" s="188"/>
      <c r="N724" s="80"/>
      <c r="O724" s="80"/>
      <c r="P724" s="139"/>
    </row>
    <row r="725">
      <c r="K725" s="188"/>
      <c r="L725" s="188"/>
      <c r="M725" s="188"/>
      <c r="N725" s="80"/>
      <c r="O725" s="80"/>
      <c r="P725" s="139"/>
    </row>
    <row r="726">
      <c r="K726" s="188"/>
      <c r="L726" s="188"/>
      <c r="M726" s="188"/>
      <c r="N726" s="80"/>
      <c r="O726" s="80"/>
      <c r="P726" s="139"/>
    </row>
    <row r="727">
      <c r="K727" s="188"/>
      <c r="L727" s="188"/>
      <c r="M727" s="188"/>
      <c r="N727" s="80"/>
      <c r="O727" s="80"/>
      <c r="P727" s="139"/>
    </row>
    <row r="728">
      <c r="K728" s="188"/>
      <c r="L728" s="188"/>
      <c r="M728" s="188"/>
      <c r="N728" s="80"/>
      <c r="O728" s="80"/>
      <c r="P728" s="139"/>
    </row>
    <row r="729">
      <c r="K729" s="188"/>
      <c r="L729" s="188"/>
      <c r="M729" s="188"/>
      <c r="N729" s="80"/>
      <c r="O729" s="80"/>
      <c r="P729" s="139"/>
    </row>
    <row r="730">
      <c r="K730" s="188"/>
      <c r="L730" s="188"/>
      <c r="M730" s="188"/>
      <c r="N730" s="80"/>
      <c r="O730" s="80"/>
      <c r="P730" s="139"/>
    </row>
    <row r="731">
      <c r="K731" s="188"/>
      <c r="L731" s="188"/>
      <c r="M731" s="188"/>
      <c r="N731" s="80"/>
      <c r="O731" s="80"/>
      <c r="P731" s="139"/>
    </row>
    <row r="732">
      <c r="K732" s="188"/>
      <c r="L732" s="188"/>
      <c r="M732" s="188"/>
      <c r="N732" s="80"/>
      <c r="O732" s="80"/>
      <c r="P732" s="139"/>
    </row>
    <row r="733">
      <c r="K733" s="188"/>
      <c r="L733" s="188"/>
      <c r="M733" s="188"/>
      <c r="N733" s="80"/>
      <c r="O733" s="80"/>
      <c r="P733" s="139"/>
    </row>
    <row r="734">
      <c r="K734" s="188"/>
      <c r="L734" s="188"/>
      <c r="M734" s="188"/>
      <c r="N734" s="80"/>
      <c r="O734" s="80"/>
      <c r="P734" s="139"/>
    </row>
    <row r="735">
      <c r="K735" s="188"/>
      <c r="L735" s="188"/>
      <c r="M735" s="188"/>
      <c r="N735" s="80"/>
      <c r="O735" s="80"/>
      <c r="P735" s="139"/>
    </row>
    <row r="736">
      <c r="K736" s="188"/>
      <c r="L736" s="188"/>
      <c r="M736" s="188"/>
      <c r="N736" s="80"/>
      <c r="O736" s="80"/>
      <c r="P736" s="139"/>
    </row>
    <row r="737">
      <c r="K737" s="188"/>
      <c r="L737" s="188"/>
      <c r="M737" s="188"/>
      <c r="N737" s="80"/>
      <c r="O737" s="80"/>
      <c r="P737" s="139"/>
    </row>
    <row r="738">
      <c r="K738" s="188"/>
      <c r="L738" s="188"/>
      <c r="M738" s="188"/>
      <c r="N738" s="80"/>
      <c r="O738" s="80"/>
      <c r="P738" s="139"/>
    </row>
    <row r="739">
      <c r="K739" s="188"/>
      <c r="L739" s="188"/>
      <c r="M739" s="188"/>
      <c r="N739" s="80"/>
      <c r="O739" s="80"/>
      <c r="P739" s="139"/>
    </row>
    <row r="740">
      <c r="K740" s="188"/>
      <c r="L740" s="188"/>
      <c r="M740" s="188"/>
      <c r="N740" s="80"/>
      <c r="O740" s="80"/>
      <c r="P740" s="139"/>
    </row>
    <row r="741">
      <c r="K741" s="188"/>
      <c r="L741" s="188"/>
      <c r="M741" s="188"/>
      <c r="N741" s="80"/>
      <c r="O741" s="80"/>
      <c r="P741" s="139"/>
    </row>
    <row r="742">
      <c r="K742" s="188"/>
      <c r="L742" s="188"/>
      <c r="M742" s="188"/>
      <c r="N742" s="80"/>
      <c r="O742" s="80"/>
      <c r="P742" s="139"/>
    </row>
    <row r="743">
      <c r="K743" s="188"/>
      <c r="L743" s="188"/>
      <c r="M743" s="188"/>
      <c r="N743" s="80"/>
      <c r="O743" s="80"/>
      <c r="P743" s="139"/>
    </row>
    <row r="744">
      <c r="K744" s="188"/>
      <c r="L744" s="188"/>
      <c r="M744" s="188"/>
      <c r="N744" s="80"/>
      <c r="O744" s="80"/>
      <c r="P744" s="139"/>
    </row>
    <row r="745">
      <c r="K745" s="188"/>
      <c r="L745" s="188"/>
      <c r="M745" s="188"/>
      <c r="N745" s="80"/>
      <c r="O745" s="80"/>
      <c r="P745" s="139"/>
    </row>
    <row r="746">
      <c r="K746" s="188"/>
      <c r="L746" s="188"/>
      <c r="M746" s="188"/>
      <c r="N746" s="80"/>
      <c r="O746" s="80"/>
      <c r="P746" s="139"/>
    </row>
    <row r="747">
      <c r="K747" s="188"/>
      <c r="L747" s="188"/>
      <c r="M747" s="188"/>
      <c r="N747" s="80"/>
      <c r="O747" s="80"/>
      <c r="P747" s="139"/>
    </row>
    <row r="748">
      <c r="K748" s="188"/>
      <c r="L748" s="188"/>
      <c r="M748" s="188"/>
      <c r="N748" s="80"/>
      <c r="O748" s="80"/>
      <c r="P748" s="139"/>
    </row>
    <row r="749">
      <c r="K749" s="188"/>
      <c r="L749" s="188"/>
      <c r="M749" s="188"/>
      <c r="N749" s="80"/>
      <c r="O749" s="80"/>
      <c r="P749" s="139"/>
    </row>
    <row r="750">
      <c r="K750" s="188"/>
      <c r="L750" s="188"/>
      <c r="M750" s="188"/>
      <c r="N750" s="80"/>
      <c r="O750" s="80"/>
      <c r="P750" s="139"/>
    </row>
    <row r="751">
      <c r="K751" s="188"/>
      <c r="L751" s="188"/>
      <c r="M751" s="188"/>
      <c r="N751" s="80"/>
      <c r="O751" s="80"/>
      <c r="P751" s="139"/>
    </row>
    <row r="752">
      <c r="K752" s="188"/>
      <c r="L752" s="188"/>
      <c r="M752" s="188"/>
      <c r="N752" s="80"/>
      <c r="O752" s="80"/>
      <c r="P752" s="139"/>
    </row>
    <row r="753">
      <c r="K753" s="188"/>
      <c r="L753" s="188"/>
      <c r="M753" s="188"/>
      <c r="N753" s="80"/>
      <c r="O753" s="80"/>
      <c r="P753" s="139"/>
    </row>
    <row r="754">
      <c r="K754" s="188"/>
      <c r="L754" s="188"/>
      <c r="M754" s="188"/>
      <c r="N754" s="80"/>
      <c r="O754" s="80"/>
      <c r="P754" s="139"/>
    </row>
    <row r="755">
      <c r="K755" s="188"/>
      <c r="L755" s="188"/>
      <c r="M755" s="188"/>
      <c r="N755" s="80"/>
      <c r="O755" s="80"/>
      <c r="P755" s="139"/>
    </row>
    <row r="756">
      <c r="K756" s="188"/>
      <c r="L756" s="188"/>
      <c r="M756" s="188"/>
      <c r="N756" s="80"/>
      <c r="O756" s="80"/>
      <c r="P756" s="139"/>
    </row>
    <row r="757">
      <c r="K757" s="188"/>
      <c r="L757" s="188"/>
      <c r="M757" s="188"/>
      <c r="N757" s="80"/>
      <c r="O757" s="80"/>
      <c r="P757" s="139"/>
    </row>
    <row r="758">
      <c r="K758" s="188"/>
      <c r="L758" s="188"/>
      <c r="M758" s="188"/>
      <c r="N758" s="80"/>
      <c r="O758" s="80"/>
      <c r="P758" s="139"/>
    </row>
    <row r="759">
      <c r="K759" s="188"/>
      <c r="L759" s="188"/>
      <c r="M759" s="188"/>
      <c r="N759" s="80"/>
      <c r="O759" s="80"/>
      <c r="P759" s="139"/>
    </row>
    <row r="760">
      <c r="K760" s="188"/>
      <c r="L760" s="188"/>
      <c r="M760" s="188"/>
      <c r="N760" s="80"/>
      <c r="O760" s="80"/>
      <c r="P760" s="139"/>
    </row>
    <row r="761">
      <c r="K761" s="188"/>
      <c r="L761" s="188"/>
      <c r="M761" s="188"/>
      <c r="N761" s="80"/>
      <c r="O761" s="80"/>
      <c r="P761" s="139"/>
    </row>
    <row r="762">
      <c r="K762" s="188"/>
      <c r="L762" s="188"/>
      <c r="M762" s="188"/>
      <c r="N762" s="80"/>
      <c r="O762" s="80"/>
      <c r="P762" s="139"/>
    </row>
    <row r="763">
      <c r="K763" s="188"/>
      <c r="L763" s="188"/>
      <c r="M763" s="188"/>
      <c r="N763" s="80"/>
      <c r="O763" s="80"/>
      <c r="P763" s="139"/>
    </row>
    <row r="764">
      <c r="K764" s="188"/>
      <c r="L764" s="188"/>
      <c r="M764" s="188"/>
      <c r="N764" s="80"/>
      <c r="O764" s="80"/>
      <c r="P764" s="139"/>
    </row>
    <row r="765">
      <c r="K765" s="188"/>
      <c r="L765" s="188"/>
      <c r="M765" s="188"/>
      <c r="N765" s="80"/>
      <c r="O765" s="80"/>
      <c r="P765" s="139"/>
    </row>
    <row r="766">
      <c r="K766" s="188"/>
      <c r="L766" s="188"/>
      <c r="M766" s="188"/>
      <c r="N766" s="80"/>
      <c r="O766" s="80"/>
      <c r="P766" s="139"/>
    </row>
    <row r="767">
      <c r="K767" s="188"/>
      <c r="L767" s="188"/>
      <c r="M767" s="188"/>
      <c r="N767" s="80"/>
      <c r="O767" s="80"/>
      <c r="P767" s="139"/>
    </row>
    <row r="768">
      <c r="K768" s="188"/>
      <c r="L768" s="188"/>
      <c r="M768" s="188"/>
      <c r="N768" s="80"/>
      <c r="O768" s="80"/>
      <c r="P768" s="139"/>
    </row>
    <row r="769">
      <c r="K769" s="188"/>
      <c r="L769" s="188"/>
      <c r="M769" s="188"/>
      <c r="N769" s="80"/>
      <c r="O769" s="80"/>
      <c r="P769" s="139"/>
    </row>
    <row r="770">
      <c r="K770" s="188"/>
      <c r="L770" s="188"/>
      <c r="M770" s="188"/>
      <c r="N770" s="80"/>
      <c r="O770" s="80"/>
      <c r="P770" s="139"/>
    </row>
    <row r="771">
      <c r="K771" s="188"/>
      <c r="L771" s="188"/>
      <c r="M771" s="188"/>
      <c r="N771" s="80"/>
      <c r="O771" s="80"/>
      <c r="P771" s="139"/>
    </row>
    <row r="772">
      <c r="K772" s="188"/>
      <c r="L772" s="188"/>
      <c r="M772" s="188"/>
      <c r="N772" s="80"/>
      <c r="O772" s="80"/>
      <c r="P772" s="139"/>
    </row>
    <row r="773">
      <c r="K773" s="188"/>
      <c r="L773" s="188"/>
      <c r="M773" s="188"/>
      <c r="N773" s="80"/>
      <c r="O773" s="80"/>
      <c r="P773" s="139"/>
    </row>
    <row r="774">
      <c r="K774" s="188"/>
      <c r="L774" s="188"/>
      <c r="M774" s="188"/>
      <c r="N774" s="80"/>
      <c r="O774" s="80"/>
      <c r="P774" s="139"/>
    </row>
    <row r="775">
      <c r="K775" s="188"/>
      <c r="L775" s="188"/>
      <c r="M775" s="188"/>
      <c r="N775" s="80"/>
      <c r="O775" s="80"/>
      <c r="P775" s="139"/>
    </row>
    <row r="776">
      <c r="K776" s="188"/>
      <c r="L776" s="188"/>
      <c r="M776" s="188"/>
      <c r="N776" s="80"/>
      <c r="O776" s="80"/>
      <c r="P776" s="139"/>
    </row>
    <row r="777">
      <c r="K777" s="188"/>
      <c r="L777" s="188"/>
      <c r="M777" s="188"/>
      <c r="N777" s="80"/>
      <c r="O777" s="80"/>
      <c r="P777" s="139"/>
    </row>
    <row r="778">
      <c r="K778" s="188"/>
      <c r="L778" s="188"/>
      <c r="M778" s="188"/>
      <c r="N778" s="80"/>
      <c r="O778" s="80"/>
      <c r="P778" s="139"/>
    </row>
    <row r="779">
      <c r="K779" s="188"/>
      <c r="L779" s="188"/>
      <c r="M779" s="188"/>
      <c r="N779" s="80"/>
      <c r="O779" s="80"/>
      <c r="P779" s="139"/>
    </row>
    <row r="780">
      <c r="K780" s="188"/>
      <c r="L780" s="188"/>
      <c r="M780" s="188"/>
      <c r="N780" s="80"/>
      <c r="O780" s="80"/>
      <c r="P780" s="139"/>
    </row>
    <row r="781">
      <c r="K781" s="188"/>
      <c r="L781" s="188"/>
      <c r="M781" s="188"/>
      <c r="N781" s="80"/>
      <c r="O781" s="80"/>
      <c r="P781" s="139"/>
    </row>
    <row r="782">
      <c r="K782" s="188"/>
      <c r="L782" s="188"/>
      <c r="M782" s="188"/>
      <c r="N782" s="80"/>
      <c r="O782" s="80"/>
      <c r="P782" s="139"/>
    </row>
    <row r="783">
      <c r="K783" s="188"/>
      <c r="L783" s="188"/>
      <c r="M783" s="188"/>
      <c r="N783" s="80"/>
      <c r="O783" s="80"/>
      <c r="P783" s="139"/>
    </row>
    <row r="784">
      <c r="K784" s="188"/>
      <c r="L784" s="188"/>
      <c r="M784" s="188"/>
      <c r="N784" s="80"/>
      <c r="O784" s="80"/>
      <c r="P784" s="139"/>
    </row>
    <row r="785">
      <c r="K785" s="188"/>
      <c r="L785" s="188"/>
      <c r="M785" s="188"/>
      <c r="N785" s="80"/>
      <c r="O785" s="80"/>
      <c r="P785" s="139"/>
    </row>
    <row r="786">
      <c r="K786" s="188"/>
      <c r="L786" s="188"/>
      <c r="M786" s="188"/>
      <c r="N786" s="80"/>
      <c r="O786" s="80"/>
      <c r="P786" s="139"/>
    </row>
    <row r="787">
      <c r="K787" s="188"/>
      <c r="L787" s="188"/>
      <c r="M787" s="188"/>
      <c r="N787" s="80"/>
      <c r="O787" s="80"/>
      <c r="P787" s="139"/>
    </row>
    <row r="788">
      <c r="K788" s="188"/>
      <c r="L788" s="188"/>
      <c r="M788" s="188"/>
      <c r="N788" s="80"/>
      <c r="O788" s="80"/>
      <c r="P788" s="139"/>
    </row>
    <row r="789">
      <c r="K789" s="188"/>
      <c r="L789" s="188"/>
      <c r="M789" s="188"/>
      <c r="N789" s="80"/>
      <c r="O789" s="80"/>
      <c r="P789" s="139"/>
    </row>
    <row r="790">
      <c r="K790" s="188"/>
      <c r="L790" s="188"/>
      <c r="M790" s="188"/>
      <c r="N790" s="80"/>
      <c r="O790" s="80"/>
      <c r="P790" s="139"/>
    </row>
    <row r="791">
      <c r="K791" s="188"/>
      <c r="L791" s="188"/>
      <c r="M791" s="188"/>
      <c r="N791" s="80"/>
      <c r="O791" s="80"/>
      <c r="P791" s="139"/>
    </row>
    <row r="792">
      <c r="K792" s="188"/>
      <c r="L792" s="188"/>
      <c r="M792" s="188"/>
      <c r="N792" s="80"/>
      <c r="O792" s="80"/>
      <c r="P792" s="139"/>
    </row>
    <row r="793">
      <c r="K793" s="188"/>
      <c r="L793" s="188"/>
      <c r="M793" s="188"/>
      <c r="N793" s="80"/>
      <c r="O793" s="80"/>
      <c r="P793" s="139"/>
    </row>
    <row r="794">
      <c r="K794" s="188"/>
      <c r="L794" s="188"/>
      <c r="M794" s="188"/>
      <c r="N794" s="80"/>
      <c r="O794" s="80"/>
      <c r="P794" s="139"/>
    </row>
    <row r="795">
      <c r="K795" s="188"/>
      <c r="L795" s="188"/>
      <c r="M795" s="188"/>
      <c r="N795" s="80"/>
      <c r="O795" s="80"/>
      <c r="P795" s="139"/>
    </row>
    <row r="796">
      <c r="K796" s="188"/>
      <c r="L796" s="188"/>
      <c r="M796" s="188"/>
      <c r="N796" s="80"/>
      <c r="O796" s="80"/>
      <c r="P796" s="139"/>
    </row>
    <row r="797">
      <c r="K797" s="188"/>
      <c r="L797" s="188"/>
      <c r="M797" s="188"/>
      <c r="N797" s="80"/>
      <c r="O797" s="80"/>
      <c r="P797" s="139"/>
    </row>
    <row r="798">
      <c r="K798" s="188"/>
      <c r="L798" s="188"/>
      <c r="M798" s="188"/>
      <c r="N798" s="80"/>
      <c r="O798" s="80"/>
      <c r="P798" s="139"/>
    </row>
    <row r="799">
      <c r="K799" s="188"/>
      <c r="L799" s="188"/>
      <c r="M799" s="188"/>
      <c r="N799" s="80"/>
      <c r="O799" s="80"/>
      <c r="P799" s="139"/>
    </row>
    <row r="800">
      <c r="K800" s="188"/>
      <c r="L800" s="188"/>
      <c r="M800" s="188"/>
      <c r="N800" s="80"/>
      <c r="O800" s="80"/>
      <c r="P800" s="139"/>
    </row>
    <row r="801">
      <c r="K801" s="188"/>
      <c r="L801" s="188"/>
      <c r="M801" s="188"/>
      <c r="N801" s="80"/>
      <c r="O801" s="80"/>
      <c r="P801" s="139"/>
    </row>
    <row r="802">
      <c r="K802" s="188"/>
      <c r="L802" s="188"/>
      <c r="M802" s="188"/>
      <c r="N802" s="80"/>
      <c r="O802" s="80"/>
      <c r="P802" s="139"/>
    </row>
    <row r="803">
      <c r="K803" s="188"/>
      <c r="L803" s="188"/>
      <c r="M803" s="188"/>
      <c r="N803" s="80"/>
      <c r="O803" s="80"/>
      <c r="P803" s="139"/>
    </row>
    <row r="804">
      <c r="K804" s="188"/>
      <c r="L804" s="188"/>
      <c r="M804" s="188"/>
      <c r="N804" s="80"/>
      <c r="O804" s="80"/>
      <c r="P804" s="139"/>
    </row>
    <row r="805">
      <c r="K805" s="188"/>
      <c r="L805" s="188"/>
      <c r="M805" s="188"/>
      <c r="N805" s="80"/>
      <c r="O805" s="80"/>
      <c r="P805" s="139"/>
    </row>
    <row r="806">
      <c r="K806" s="188"/>
      <c r="L806" s="188"/>
      <c r="M806" s="188"/>
      <c r="N806" s="80"/>
      <c r="O806" s="80"/>
      <c r="P806" s="139"/>
    </row>
    <row r="807">
      <c r="K807" s="188"/>
      <c r="L807" s="188"/>
      <c r="M807" s="188"/>
      <c r="N807" s="80"/>
      <c r="O807" s="80"/>
      <c r="P807" s="139"/>
    </row>
    <row r="808">
      <c r="K808" s="188"/>
      <c r="L808" s="188"/>
      <c r="M808" s="188"/>
      <c r="N808" s="80"/>
      <c r="O808" s="80"/>
      <c r="P808" s="139"/>
    </row>
    <row r="809">
      <c r="K809" s="188"/>
      <c r="L809" s="188"/>
      <c r="M809" s="188"/>
      <c r="N809" s="80"/>
      <c r="O809" s="80"/>
      <c r="P809" s="139"/>
    </row>
    <row r="810">
      <c r="K810" s="188"/>
      <c r="L810" s="188"/>
      <c r="M810" s="188"/>
      <c r="N810" s="80"/>
      <c r="O810" s="80"/>
      <c r="P810" s="139"/>
    </row>
    <row r="811">
      <c r="K811" s="188"/>
      <c r="L811" s="188"/>
      <c r="M811" s="188"/>
      <c r="N811" s="80"/>
      <c r="O811" s="80"/>
      <c r="P811" s="139"/>
    </row>
    <row r="812">
      <c r="K812" s="188"/>
      <c r="L812" s="188"/>
      <c r="M812" s="188"/>
      <c r="N812" s="80"/>
      <c r="O812" s="80"/>
      <c r="P812" s="139"/>
    </row>
    <row r="813">
      <c r="K813" s="188"/>
      <c r="L813" s="188"/>
      <c r="M813" s="188"/>
      <c r="N813" s="80"/>
      <c r="O813" s="80"/>
      <c r="P813" s="139"/>
    </row>
    <row r="814">
      <c r="K814" s="188"/>
      <c r="L814" s="188"/>
      <c r="M814" s="188"/>
      <c r="N814" s="80"/>
      <c r="O814" s="80"/>
      <c r="P814" s="139"/>
    </row>
    <row r="815">
      <c r="K815" s="188"/>
      <c r="L815" s="188"/>
      <c r="M815" s="188"/>
      <c r="N815" s="80"/>
      <c r="O815" s="80"/>
      <c r="P815" s="139"/>
    </row>
    <row r="816">
      <c r="K816" s="188"/>
      <c r="L816" s="188"/>
      <c r="M816" s="188"/>
      <c r="N816" s="80"/>
      <c r="O816" s="80"/>
      <c r="P816" s="139"/>
    </row>
    <row r="817">
      <c r="K817" s="188"/>
      <c r="L817" s="188"/>
      <c r="M817" s="188"/>
      <c r="N817" s="80"/>
      <c r="O817" s="80"/>
      <c r="P817" s="139"/>
    </row>
    <row r="818">
      <c r="K818" s="188"/>
      <c r="L818" s="188"/>
      <c r="M818" s="188"/>
      <c r="N818" s="80"/>
      <c r="O818" s="80"/>
      <c r="P818" s="139"/>
    </row>
    <row r="819">
      <c r="K819" s="188"/>
      <c r="L819" s="188"/>
      <c r="M819" s="188"/>
      <c r="N819" s="80"/>
      <c r="O819" s="80"/>
      <c r="P819" s="139"/>
    </row>
    <row r="820">
      <c r="K820" s="188"/>
      <c r="L820" s="188"/>
      <c r="M820" s="188"/>
      <c r="N820" s="80"/>
      <c r="O820" s="80"/>
      <c r="P820" s="139"/>
    </row>
    <row r="821">
      <c r="K821" s="188"/>
      <c r="L821" s="188"/>
      <c r="M821" s="188"/>
      <c r="N821" s="80"/>
      <c r="O821" s="80"/>
      <c r="P821" s="139"/>
    </row>
    <row r="822">
      <c r="K822" s="188"/>
      <c r="L822" s="188"/>
      <c r="M822" s="188"/>
      <c r="N822" s="80"/>
      <c r="O822" s="80"/>
      <c r="P822" s="139"/>
    </row>
    <row r="823">
      <c r="K823" s="188"/>
      <c r="L823" s="188"/>
      <c r="M823" s="188"/>
      <c r="N823" s="80"/>
      <c r="O823" s="80"/>
      <c r="P823" s="139"/>
    </row>
    <row r="824">
      <c r="K824" s="188"/>
      <c r="L824" s="188"/>
      <c r="M824" s="188"/>
      <c r="N824" s="80"/>
      <c r="O824" s="80"/>
      <c r="P824" s="139"/>
    </row>
    <row r="825">
      <c r="K825" s="188"/>
      <c r="L825" s="188"/>
      <c r="M825" s="188"/>
      <c r="N825" s="80"/>
      <c r="O825" s="80"/>
      <c r="P825" s="139"/>
    </row>
    <row r="826">
      <c r="K826" s="188"/>
      <c r="L826" s="188"/>
      <c r="M826" s="188"/>
      <c r="N826" s="80"/>
      <c r="O826" s="80"/>
      <c r="P826" s="139"/>
    </row>
    <row r="827">
      <c r="K827" s="188"/>
      <c r="L827" s="188"/>
      <c r="M827" s="188"/>
      <c r="N827" s="80"/>
      <c r="O827" s="80"/>
      <c r="P827" s="139"/>
    </row>
    <row r="828">
      <c r="K828" s="188"/>
      <c r="L828" s="188"/>
      <c r="M828" s="188"/>
      <c r="N828" s="80"/>
      <c r="O828" s="80"/>
      <c r="P828" s="139"/>
    </row>
    <row r="829">
      <c r="K829" s="188"/>
      <c r="L829" s="188"/>
      <c r="M829" s="188"/>
      <c r="N829" s="80"/>
      <c r="O829" s="80"/>
      <c r="P829" s="139"/>
    </row>
    <row r="830">
      <c r="K830" s="188"/>
      <c r="L830" s="188"/>
      <c r="M830" s="188"/>
      <c r="N830" s="80"/>
      <c r="O830" s="80"/>
      <c r="P830" s="139"/>
    </row>
    <row r="831">
      <c r="K831" s="188"/>
      <c r="L831" s="188"/>
      <c r="M831" s="188"/>
      <c r="N831" s="80"/>
      <c r="O831" s="80"/>
      <c r="P831" s="139"/>
    </row>
    <row r="832">
      <c r="K832" s="188"/>
      <c r="L832" s="188"/>
      <c r="M832" s="188"/>
      <c r="N832" s="80"/>
      <c r="O832" s="80"/>
      <c r="P832" s="139"/>
    </row>
    <row r="833">
      <c r="K833" s="188"/>
      <c r="L833" s="188"/>
      <c r="M833" s="188"/>
      <c r="N833" s="80"/>
      <c r="O833" s="80"/>
      <c r="P833" s="139"/>
    </row>
    <row r="834">
      <c r="K834" s="188"/>
      <c r="L834" s="188"/>
      <c r="M834" s="188"/>
      <c r="N834" s="80"/>
      <c r="O834" s="80"/>
      <c r="P834" s="139"/>
    </row>
    <row r="835">
      <c r="K835" s="188"/>
      <c r="L835" s="188"/>
      <c r="M835" s="188"/>
      <c r="N835" s="80"/>
      <c r="O835" s="80"/>
      <c r="P835" s="139"/>
    </row>
    <row r="836">
      <c r="K836" s="188"/>
      <c r="L836" s="188"/>
      <c r="M836" s="188"/>
      <c r="N836" s="80"/>
      <c r="O836" s="80"/>
      <c r="P836" s="139"/>
    </row>
    <row r="837">
      <c r="K837" s="188"/>
      <c r="L837" s="188"/>
      <c r="M837" s="188"/>
      <c r="N837" s="80"/>
      <c r="O837" s="80"/>
      <c r="P837" s="139"/>
    </row>
    <row r="838">
      <c r="K838" s="188"/>
      <c r="L838" s="188"/>
      <c r="M838" s="188"/>
      <c r="N838" s="80"/>
      <c r="O838" s="80"/>
      <c r="P838" s="139"/>
    </row>
    <row r="839">
      <c r="K839" s="188"/>
      <c r="L839" s="188"/>
      <c r="M839" s="188"/>
      <c r="N839" s="80"/>
      <c r="O839" s="80"/>
      <c r="P839" s="139"/>
    </row>
    <row r="840">
      <c r="K840" s="188"/>
      <c r="L840" s="188"/>
      <c r="M840" s="188"/>
      <c r="N840" s="80"/>
      <c r="O840" s="80"/>
      <c r="P840" s="139"/>
    </row>
    <row r="841">
      <c r="K841" s="188"/>
      <c r="L841" s="188"/>
      <c r="M841" s="188"/>
      <c r="N841" s="80"/>
      <c r="O841" s="80"/>
      <c r="P841" s="139"/>
    </row>
    <row r="842">
      <c r="K842" s="188"/>
      <c r="L842" s="188"/>
      <c r="M842" s="188"/>
      <c r="N842" s="80"/>
      <c r="O842" s="80"/>
      <c r="P842" s="139"/>
    </row>
    <row r="843">
      <c r="K843" s="188"/>
      <c r="L843" s="188"/>
      <c r="M843" s="188"/>
      <c r="N843" s="80"/>
      <c r="O843" s="80"/>
      <c r="P843" s="139"/>
    </row>
    <row r="844">
      <c r="K844" s="188"/>
      <c r="L844" s="188"/>
      <c r="M844" s="188"/>
      <c r="N844" s="80"/>
      <c r="O844" s="80"/>
      <c r="P844" s="139"/>
    </row>
    <row r="845">
      <c r="K845" s="188"/>
      <c r="L845" s="188"/>
      <c r="M845" s="188"/>
      <c r="N845" s="80"/>
      <c r="O845" s="80"/>
      <c r="P845" s="139"/>
    </row>
    <row r="846">
      <c r="K846" s="188"/>
      <c r="L846" s="188"/>
      <c r="M846" s="188"/>
      <c r="N846" s="80"/>
      <c r="O846" s="80"/>
      <c r="P846" s="139"/>
    </row>
    <row r="847">
      <c r="K847" s="188"/>
      <c r="L847" s="188"/>
      <c r="M847" s="188"/>
      <c r="N847" s="80"/>
      <c r="O847" s="80"/>
      <c r="P847" s="139"/>
    </row>
    <row r="848">
      <c r="K848" s="188"/>
      <c r="L848" s="188"/>
      <c r="M848" s="188"/>
      <c r="N848" s="80"/>
      <c r="O848" s="80"/>
      <c r="P848" s="139"/>
    </row>
    <row r="849">
      <c r="K849" s="188"/>
      <c r="L849" s="188"/>
      <c r="M849" s="188"/>
      <c r="N849" s="80"/>
      <c r="O849" s="80"/>
      <c r="P849" s="139"/>
    </row>
    <row r="850">
      <c r="K850" s="188"/>
      <c r="L850" s="188"/>
      <c r="M850" s="188"/>
      <c r="N850" s="80"/>
      <c r="O850" s="80"/>
      <c r="P850" s="139"/>
    </row>
    <row r="851">
      <c r="K851" s="188"/>
      <c r="L851" s="188"/>
      <c r="M851" s="188"/>
      <c r="N851" s="80"/>
      <c r="O851" s="80"/>
      <c r="P851" s="139"/>
    </row>
    <row r="852">
      <c r="K852" s="188"/>
      <c r="L852" s="188"/>
      <c r="M852" s="188"/>
      <c r="N852" s="80"/>
      <c r="O852" s="80"/>
      <c r="P852" s="139"/>
    </row>
    <row r="853">
      <c r="K853" s="188"/>
      <c r="L853" s="188"/>
      <c r="M853" s="188"/>
      <c r="N853" s="80"/>
      <c r="O853" s="80"/>
      <c r="P853" s="139"/>
    </row>
    <row r="854">
      <c r="K854" s="188"/>
      <c r="L854" s="188"/>
      <c r="M854" s="188"/>
      <c r="N854" s="80"/>
      <c r="O854" s="80"/>
      <c r="P854" s="139"/>
    </row>
    <row r="855">
      <c r="K855" s="188"/>
      <c r="L855" s="188"/>
      <c r="M855" s="188"/>
      <c r="N855" s="80"/>
      <c r="O855" s="80"/>
      <c r="P855" s="139"/>
    </row>
    <row r="856">
      <c r="K856" s="188"/>
      <c r="L856" s="188"/>
      <c r="M856" s="188"/>
      <c r="N856" s="80"/>
      <c r="O856" s="80"/>
      <c r="P856" s="139"/>
    </row>
    <row r="857">
      <c r="K857" s="188"/>
      <c r="L857" s="188"/>
      <c r="M857" s="188"/>
      <c r="N857" s="80"/>
      <c r="O857" s="80"/>
      <c r="P857" s="139"/>
    </row>
    <row r="858">
      <c r="K858" s="188"/>
      <c r="L858" s="188"/>
      <c r="M858" s="188"/>
      <c r="N858" s="80"/>
      <c r="O858" s="80"/>
      <c r="P858" s="139"/>
    </row>
    <row r="859">
      <c r="K859" s="188"/>
      <c r="L859" s="188"/>
      <c r="M859" s="188"/>
      <c r="N859" s="80"/>
      <c r="O859" s="80"/>
      <c r="P859" s="139"/>
    </row>
    <row r="860">
      <c r="K860" s="188"/>
      <c r="L860" s="188"/>
      <c r="M860" s="188"/>
      <c r="N860" s="80"/>
      <c r="O860" s="80"/>
      <c r="P860" s="139"/>
    </row>
    <row r="861">
      <c r="K861" s="188"/>
      <c r="L861" s="188"/>
      <c r="M861" s="188"/>
      <c r="N861" s="80"/>
      <c r="O861" s="80"/>
      <c r="P861" s="139"/>
    </row>
    <row r="862">
      <c r="K862" s="188"/>
      <c r="L862" s="188"/>
      <c r="M862" s="188"/>
      <c r="N862" s="80"/>
      <c r="O862" s="80"/>
      <c r="P862" s="139"/>
    </row>
    <row r="863">
      <c r="K863" s="188"/>
      <c r="L863" s="188"/>
      <c r="M863" s="188"/>
      <c r="N863" s="80"/>
      <c r="O863" s="80"/>
      <c r="P863" s="139"/>
    </row>
    <row r="864">
      <c r="K864" s="188"/>
      <c r="L864" s="188"/>
      <c r="M864" s="188"/>
      <c r="N864" s="80"/>
      <c r="O864" s="80"/>
      <c r="P864" s="139"/>
    </row>
    <row r="865">
      <c r="K865" s="188"/>
      <c r="L865" s="188"/>
      <c r="M865" s="188"/>
      <c r="N865" s="80"/>
      <c r="O865" s="80"/>
      <c r="P865" s="139"/>
    </row>
    <row r="866">
      <c r="K866" s="188"/>
      <c r="L866" s="188"/>
      <c r="M866" s="188"/>
      <c r="N866" s="80"/>
      <c r="O866" s="80"/>
      <c r="P866" s="139"/>
    </row>
    <row r="867">
      <c r="K867" s="188"/>
      <c r="L867" s="188"/>
      <c r="M867" s="188"/>
      <c r="N867" s="80"/>
      <c r="O867" s="80"/>
      <c r="P867" s="139"/>
    </row>
    <row r="868">
      <c r="K868" s="188"/>
      <c r="L868" s="188"/>
      <c r="M868" s="188"/>
      <c r="N868" s="80"/>
      <c r="O868" s="80"/>
      <c r="P868" s="139"/>
    </row>
    <row r="869">
      <c r="K869" s="188"/>
      <c r="L869" s="188"/>
      <c r="M869" s="188"/>
      <c r="N869" s="80"/>
      <c r="O869" s="80"/>
      <c r="P869" s="139"/>
    </row>
    <row r="870">
      <c r="K870" s="188"/>
      <c r="L870" s="188"/>
      <c r="M870" s="188"/>
      <c r="N870" s="80"/>
      <c r="O870" s="80"/>
      <c r="P870" s="139"/>
    </row>
    <row r="871">
      <c r="K871" s="188"/>
      <c r="L871" s="188"/>
      <c r="M871" s="188"/>
      <c r="N871" s="80"/>
      <c r="O871" s="80"/>
      <c r="P871" s="139"/>
    </row>
    <row r="872">
      <c r="K872" s="188"/>
      <c r="L872" s="188"/>
      <c r="M872" s="188"/>
      <c r="N872" s="80"/>
      <c r="O872" s="80"/>
      <c r="P872" s="139"/>
    </row>
    <row r="873">
      <c r="K873" s="188"/>
      <c r="L873" s="188"/>
      <c r="M873" s="188"/>
      <c r="N873" s="80"/>
      <c r="O873" s="80"/>
      <c r="P873" s="139"/>
    </row>
    <row r="874">
      <c r="K874" s="188"/>
      <c r="L874" s="188"/>
      <c r="M874" s="188"/>
      <c r="N874" s="80"/>
      <c r="O874" s="80"/>
      <c r="P874" s="139"/>
    </row>
    <row r="875">
      <c r="K875" s="188"/>
      <c r="L875" s="188"/>
      <c r="M875" s="188"/>
      <c r="N875" s="80"/>
      <c r="O875" s="80"/>
      <c r="P875" s="139"/>
    </row>
    <row r="876">
      <c r="K876" s="188"/>
      <c r="L876" s="188"/>
      <c r="M876" s="188"/>
      <c r="N876" s="80"/>
      <c r="O876" s="80"/>
      <c r="P876" s="139"/>
    </row>
    <row r="877">
      <c r="K877" s="188"/>
      <c r="L877" s="188"/>
      <c r="M877" s="188"/>
      <c r="N877" s="80"/>
      <c r="O877" s="80"/>
      <c r="P877" s="139"/>
    </row>
    <row r="878">
      <c r="K878" s="188"/>
      <c r="L878" s="188"/>
      <c r="M878" s="188"/>
      <c r="N878" s="80"/>
      <c r="O878" s="80"/>
      <c r="P878" s="139"/>
    </row>
    <row r="879">
      <c r="K879" s="188"/>
      <c r="L879" s="188"/>
      <c r="M879" s="188"/>
      <c r="N879" s="80"/>
      <c r="O879" s="80"/>
      <c r="P879" s="139"/>
    </row>
    <row r="880">
      <c r="K880" s="188"/>
      <c r="L880" s="188"/>
      <c r="M880" s="188"/>
      <c r="N880" s="80"/>
      <c r="O880" s="80"/>
      <c r="P880" s="139"/>
    </row>
    <row r="881">
      <c r="K881" s="188"/>
      <c r="L881" s="188"/>
      <c r="M881" s="188"/>
      <c r="N881" s="80"/>
      <c r="O881" s="80"/>
      <c r="P881" s="139"/>
    </row>
    <row r="882">
      <c r="K882" s="188"/>
      <c r="L882" s="188"/>
      <c r="M882" s="188"/>
      <c r="N882" s="80"/>
      <c r="O882" s="80"/>
      <c r="P882" s="139"/>
    </row>
    <row r="883">
      <c r="K883" s="188"/>
      <c r="L883" s="188"/>
      <c r="M883" s="188"/>
      <c r="N883" s="80"/>
      <c r="O883" s="80"/>
      <c r="P883" s="139"/>
    </row>
    <row r="884">
      <c r="K884" s="188"/>
      <c r="L884" s="188"/>
      <c r="M884" s="188"/>
      <c r="N884" s="80"/>
      <c r="O884" s="80"/>
      <c r="P884" s="139"/>
    </row>
    <row r="885">
      <c r="K885" s="188"/>
      <c r="L885" s="188"/>
      <c r="M885" s="188"/>
      <c r="N885" s="80"/>
      <c r="O885" s="80"/>
      <c r="P885" s="139"/>
    </row>
    <row r="886">
      <c r="K886" s="188"/>
      <c r="L886" s="188"/>
      <c r="M886" s="188"/>
      <c r="N886" s="80"/>
      <c r="O886" s="80"/>
      <c r="P886" s="139"/>
    </row>
    <row r="887">
      <c r="K887" s="188"/>
      <c r="L887" s="188"/>
      <c r="M887" s="188"/>
      <c r="N887" s="80"/>
      <c r="O887" s="80"/>
      <c r="P887" s="139"/>
    </row>
    <row r="888">
      <c r="K888" s="188"/>
      <c r="L888" s="188"/>
      <c r="M888" s="188"/>
      <c r="N888" s="80"/>
      <c r="O888" s="80"/>
      <c r="P888" s="139"/>
    </row>
    <row r="889">
      <c r="K889" s="188"/>
      <c r="L889" s="188"/>
      <c r="M889" s="188"/>
      <c r="N889" s="80"/>
      <c r="O889" s="80"/>
      <c r="P889" s="139"/>
    </row>
    <row r="890">
      <c r="K890" s="188"/>
      <c r="L890" s="188"/>
      <c r="M890" s="188"/>
      <c r="N890" s="80"/>
      <c r="O890" s="80"/>
      <c r="P890" s="139"/>
    </row>
    <row r="891">
      <c r="K891" s="188"/>
      <c r="L891" s="188"/>
      <c r="M891" s="188"/>
      <c r="N891" s="80"/>
      <c r="O891" s="80"/>
      <c r="P891" s="139"/>
    </row>
    <row r="892">
      <c r="K892" s="188"/>
      <c r="L892" s="188"/>
      <c r="M892" s="188"/>
      <c r="N892" s="80"/>
      <c r="O892" s="80"/>
      <c r="P892" s="139"/>
    </row>
    <row r="893">
      <c r="K893" s="188"/>
      <c r="L893" s="188"/>
      <c r="M893" s="188"/>
      <c r="N893" s="80"/>
      <c r="O893" s="80"/>
      <c r="P893" s="139"/>
    </row>
    <row r="894">
      <c r="K894" s="188"/>
      <c r="L894" s="188"/>
      <c r="M894" s="188"/>
      <c r="N894" s="80"/>
      <c r="O894" s="80"/>
      <c r="P894" s="139"/>
    </row>
    <row r="895">
      <c r="K895" s="188"/>
      <c r="L895" s="188"/>
      <c r="M895" s="188"/>
      <c r="N895" s="80"/>
      <c r="O895" s="80"/>
      <c r="P895" s="139"/>
    </row>
    <row r="896">
      <c r="K896" s="188"/>
      <c r="L896" s="188"/>
      <c r="M896" s="188"/>
      <c r="N896" s="80"/>
      <c r="O896" s="80"/>
      <c r="P896" s="139"/>
    </row>
    <row r="897">
      <c r="K897" s="188"/>
      <c r="L897" s="188"/>
      <c r="M897" s="188"/>
      <c r="N897" s="80"/>
      <c r="O897" s="80"/>
      <c r="P897" s="139"/>
    </row>
    <row r="898">
      <c r="K898" s="188"/>
      <c r="L898" s="188"/>
      <c r="M898" s="188"/>
      <c r="N898" s="80"/>
      <c r="O898" s="80"/>
      <c r="P898" s="139"/>
    </row>
    <row r="899">
      <c r="K899" s="188"/>
      <c r="L899" s="188"/>
      <c r="M899" s="188"/>
      <c r="N899" s="80"/>
      <c r="O899" s="80"/>
      <c r="P899" s="139"/>
    </row>
    <row r="900">
      <c r="K900" s="188"/>
      <c r="L900" s="188"/>
      <c r="M900" s="188"/>
      <c r="N900" s="80"/>
      <c r="O900" s="80"/>
      <c r="P900" s="139"/>
    </row>
    <row r="901">
      <c r="K901" s="188"/>
      <c r="L901" s="188"/>
      <c r="M901" s="188"/>
      <c r="N901" s="80"/>
      <c r="O901" s="80"/>
      <c r="P901" s="139"/>
    </row>
    <row r="902">
      <c r="K902" s="188"/>
      <c r="L902" s="188"/>
      <c r="M902" s="188"/>
      <c r="N902" s="80"/>
      <c r="O902" s="80"/>
      <c r="P902" s="139"/>
    </row>
    <row r="903">
      <c r="K903" s="188"/>
      <c r="L903" s="188"/>
      <c r="M903" s="188"/>
      <c r="N903" s="80"/>
      <c r="O903" s="80"/>
      <c r="P903" s="139"/>
    </row>
    <row r="904">
      <c r="K904" s="188"/>
      <c r="L904" s="188"/>
      <c r="M904" s="188"/>
      <c r="N904" s="80"/>
      <c r="O904" s="80"/>
      <c r="P904" s="139"/>
    </row>
    <row r="905">
      <c r="K905" s="188"/>
      <c r="L905" s="188"/>
      <c r="M905" s="188"/>
      <c r="N905" s="80"/>
      <c r="O905" s="80"/>
      <c r="P905" s="139"/>
    </row>
    <row r="906">
      <c r="K906" s="188"/>
      <c r="L906" s="188"/>
      <c r="M906" s="188"/>
      <c r="N906" s="80"/>
      <c r="O906" s="80"/>
      <c r="P906" s="139"/>
    </row>
    <row r="907">
      <c r="K907" s="188"/>
      <c r="L907" s="188"/>
      <c r="M907" s="188"/>
      <c r="N907" s="80"/>
      <c r="O907" s="80"/>
      <c r="P907" s="139"/>
    </row>
    <row r="908">
      <c r="K908" s="188"/>
      <c r="L908" s="188"/>
      <c r="M908" s="188"/>
      <c r="N908" s="80"/>
      <c r="O908" s="80"/>
      <c r="P908" s="139"/>
    </row>
    <row r="909">
      <c r="K909" s="188"/>
      <c r="L909" s="188"/>
      <c r="M909" s="188"/>
      <c r="N909" s="80"/>
      <c r="O909" s="80"/>
      <c r="P909" s="139"/>
    </row>
    <row r="910">
      <c r="K910" s="188"/>
      <c r="L910" s="188"/>
      <c r="M910" s="188"/>
      <c r="N910" s="80"/>
      <c r="O910" s="80"/>
      <c r="P910" s="139"/>
    </row>
    <row r="911">
      <c r="K911" s="188"/>
      <c r="L911" s="188"/>
      <c r="M911" s="188"/>
      <c r="N911" s="80"/>
      <c r="O911" s="80"/>
      <c r="P911" s="139"/>
    </row>
    <row r="912">
      <c r="K912" s="188"/>
      <c r="L912" s="188"/>
      <c r="M912" s="188"/>
      <c r="N912" s="80"/>
      <c r="O912" s="80"/>
      <c r="P912" s="139"/>
    </row>
    <row r="913">
      <c r="K913" s="188"/>
      <c r="L913" s="188"/>
      <c r="M913" s="188"/>
      <c r="N913" s="80"/>
      <c r="O913" s="80"/>
      <c r="P913" s="139"/>
    </row>
    <row r="914">
      <c r="K914" s="188"/>
      <c r="L914" s="188"/>
      <c r="M914" s="188"/>
      <c r="N914" s="80"/>
      <c r="O914" s="80"/>
      <c r="P914" s="139"/>
    </row>
    <row r="915">
      <c r="K915" s="188"/>
      <c r="L915" s="188"/>
      <c r="M915" s="188"/>
      <c r="N915" s="80"/>
      <c r="O915" s="80"/>
      <c r="P915" s="139"/>
    </row>
    <row r="916">
      <c r="K916" s="188"/>
      <c r="L916" s="188"/>
      <c r="M916" s="188"/>
      <c r="N916" s="80"/>
      <c r="O916" s="80"/>
      <c r="P916" s="139"/>
    </row>
    <row r="917">
      <c r="K917" s="188"/>
      <c r="L917" s="188"/>
      <c r="M917" s="188"/>
      <c r="N917" s="80"/>
      <c r="O917" s="80"/>
      <c r="P917" s="139"/>
    </row>
    <row r="918">
      <c r="K918" s="188"/>
      <c r="L918" s="188"/>
      <c r="M918" s="188"/>
      <c r="N918" s="80"/>
      <c r="O918" s="80"/>
      <c r="P918" s="139"/>
    </row>
    <row r="919">
      <c r="K919" s="188"/>
      <c r="L919" s="188"/>
      <c r="M919" s="188"/>
      <c r="N919" s="80"/>
      <c r="O919" s="80"/>
      <c r="P919" s="139"/>
    </row>
    <row r="920">
      <c r="K920" s="188"/>
      <c r="L920" s="188"/>
      <c r="M920" s="188"/>
      <c r="N920" s="80"/>
      <c r="O920" s="80"/>
      <c r="P920" s="139"/>
    </row>
    <row r="921">
      <c r="K921" s="188"/>
      <c r="L921" s="188"/>
      <c r="M921" s="188"/>
      <c r="N921" s="80"/>
      <c r="O921" s="80"/>
      <c r="P921" s="139"/>
    </row>
    <row r="922">
      <c r="K922" s="188"/>
      <c r="L922" s="188"/>
      <c r="M922" s="188"/>
      <c r="N922" s="80"/>
      <c r="O922" s="80"/>
      <c r="P922" s="139"/>
    </row>
    <row r="923">
      <c r="K923" s="188"/>
      <c r="L923" s="188"/>
      <c r="M923" s="188"/>
      <c r="N923" s="80"/>
      <c r="O923" s="80"/>
      <c r="P923" s="139"/>
    </row>
    <row r="924">
      <c r="K924" s="188"/>
      <c r="L924" s="188"/>
      <c r="M924" s="188"/>
      <c r="N924" s="80"/>
      <c r="O924" s="80"/>
      <c r="P924" s="139"/>
    </row>
    <row r="925">
      <c r="K925" s="188"/>
      <c r="L925" s="188"/>
      <c r="M925" s="188"/>
      <c r="N925" s="80"/>
      <c r="O925" s="80"/>
      <c r="P925" s="139"/>
    </row>
    <row r="926">
      <c r="K926" s="188"/>
      <c r="L926" s="188"/>
      <c r="M926" s="188"/>
      <c r="N926" s="80"/>
      <c r="O926" s="80"/>
      <c r="P926" s="139"/>
    </row>
    <row r="927">
      <c r="K927" s="188"/>
      <c r="L927" s="188"/>
      <c r="M927" s="188"/>
      <c r="N927" s="80"/>
      <c r="O927" s="80"/>
      <c r="P927" s="139"/>
    </row>
    <row r="928">
      <c r="K928" s="188"/>
      <c r="L928" s="188"/>
      <c r="M928" s="188"/>
      <c r="N928" s="80"/>
      <c r="O928" s="80"/>
      <c r="P928" s="139"/>
    </row>
    <row r="929">
      <c r="K929" s="188"/>
      <c r="L929" s="188"/>
      <c r="M929" s="188"/>
      <c r="N929" s="80"/>
      <c r="O929" s="80"/>
      <c r="P929" s="139"/>
    </row>
    <row r="930">
      <c r="K930" s="188"/>
      <c r="L930" s="188"/>
      <c r="M930" s="188"/>
      <c r="N930" s="80"/>
      <c r="O930" s="80"/>
      <c r="P930" s="139"/>
    </row>
    <row r="931">
      <c r="K931" s="188"/>
      <c r="L931" s="188"/>
      <c r="M931" s="188"/>
      <c r="N931" s="80"/>
      <c r="O931" s="80"/>
      <c r="P931" s="139"/>
    </row>
    <row r="932">
      <c r="K932" s="188"/>
      <c r="L932" s="188"/>
      <c r="M932" s="188"/>
      <c r="N932" s="80"/>
      <c r="O932" s="80"/>
      <c r="P932" s="139"/>
    </row>
    <row r="933">
      <c r="K933" s="188"/>
      <c r="L933" s="188"/>
      <c r="M933" s="188"/>
      <c r="N933" s="80"/>
      <c r="O933" s="80"/>
      <c r="P933" s="139"/>
    </row>
    <row r="934">
      <c r="K934" s="188"/>
      <c r="L934" s="188"/>
      <c r="M934" s="188"/>
      <c r="N934" s="80"/>
      <c r="O934" s="80"/>
      <c r="P934" s="139"/>
    </row>
    <row r="935">
      <c r="K935" s="188"/>
      <c r="L935" s="188"/>
      <c r="M935" s="188"/>
      <c r="N935" s="80"/>
      <c r="O935" s="80"/>
      <c r="P935" s="139"/>
    </row>
    <row r="936">
      <c r="K936" s="188"/>
      <c r="L936" s="188"/>
      <c r="M936" s="188"/>
      <c r="N936" s="80"/>
      <c r="O936" s="80"/>
      <c r="P936" s="139"/>
    </row>
    <row r="937">
      <c r="K937" s="188"/>
      <c r="L937" s="188"/>
      <c r="M937" s="188"/>
      <c r="N937" s="80"/>
      <c r="O937" s="80"/>
      <c r="P937" s="139"/>
    </row>
    <row r="938">
      <c r="K938" s="188"/>
      <c r="L938" s="188"/>
      <c r="M938" s="188"/>
      <c r="N938" s="80"/>
      <c r="O938" s="80"/>
      <c r="P938" s="139"/>
    </row>
    <row r="939">
      <c r="K939" s="188"/>
      <c r="L939" s="188"/>
      <c r="M939" s="188"/>
      <c r="N939" s="80"/>
      <c r="O939" s="80"/>
      <c r="P939" s="139"/>
    </row>
    <row r="940">
      <c r="K940" s="188"/>
      <c r="L940" s="188"/>
      <c r="M940" s="188"/>
      <c r="N940" s="80"/>
      <c r="O940" s="80"/>
      <c r="P940" s="139"/>
    </row>
    <row r="941">
      <c r="K941" s="188"/>
      <c r="L941" s="188"/>
      <c r="M941" s="188"/>
      <c r="N941" s="80"/>
      <c r="O941" s="80"/>
      <c r="P941" s="139"/>
    </row>
    <row r="942">
      <c r="K942" s="188"/>
      <c r="L942" s="188"/>
      <c r="M942" s="188"/>
      <c r="N942" s="80"/>
      <c r="O942" s="80"/>
      <c r="P942" s="139"/>
    </row>
    <row r="943">
      <c r="K943" s="188"/>
      <c r="L943" s="188"/>
      <c r="M943" s="188"/>
      <c r="N943" s="80"/>
      <c r="O943" s="80"/>
      <c r="P943" s="139"/>
    </row>
    <row r="944">
      <c r="K944" s="188"/>
      <c r="L944" s="188"/>
      <c r="M944" s="188"/>
      <c r="N944" s="80"/>
      <c r="O944" s="80"/>
      <c r="P944" s="139"/>
    </row>
    <row r="945">
      <c r="K945" s="188"/>
      <c r="L945" s="188"/>
      <c r="M945" s="188"/>
      <c r="N945" s="80"/>
      <c r="O945" s="80"/>
      <c r="P945" s="139"/>
    </row>
    <row r="946">
      <c r="K946" s="188"/>
      <c r="L946" s="188"/>
      <c r="M946" s="188"/>
      <c r="N946" s="80"/>
      <c r="O946" s="80"/>
      <c r="P946" s="139"/>
    </row>
    <row r="947">
      <c r="K947" s="188"/>
      <c r="L947" s="188"/>
      <c r="M947" s="188"/>
      <c r="N947" s="80"/>
      <c r="O947" s="80"/>
      <c r="P947" s="139"/>
    </row>
    <row r="948">
      <c r="K948" s="188"/>
      <c r="L948" s="188"/>
      <c r="M948" s="188"/>
      <c r="N948" s="80"/>
      <c r="O948" s="80"/>
      <c r="P948" s="139"/>
    </row>
    <row r="949">
      <c r="K949" s="188"/>
      <c r="L949" s="188"/>
      <c r="M949" s="188"/>
      <c r="N949" s="80"/>
      <c r="O949" s="80"/>
      <c r="P949" s="139"/>
    </row>
    <row r="950">
      <c r="K950" s="188"/>
      <c r="L950" s="188"/>
      <c r="M950" s="188"/>
      <c r="N950" s="80"/>
      <c r="O950" s="80"/>
      <c r="P950" s="139"/>
    </row>
    <row r="951">
      <c r="K951" s="188"/>
      <c r="L951" s="188"/>
      <c r="M951" s="188"/>
      <c r="N951" s="80"/>
      <c r="O951" s="80"/>
      <c r="P951" s="139"/>
    </row>
    <row r="952">
      <c r="K952" s="188"/>
      <c r="L952" s="188"/>
      <c r="M952" s="188"/>
      <c r="N952" s="80"/>
      <c r="O952" s="80"/>
      <c r="P952" s="139"/>
    </row>
    <row r="953">
      <c r="K953" s="188"/>
      <c r="L953" s="188"/>
      <c r="M953" s="188"/>
      <c r="N953" s="80"/>
      <c r="O953" s="80"/>
      <c r="P953" s="139"/>
    </row>
    <row r="954">
      <c r="K954" s="188"/>
      <c r="L954" s="188"/>
      <c r="M954" s="188"/>
      <c r="N954" s="80"/>
      <c r="O954" s="80"/>
      <c r="P954" s="139"/>
    </row>
    <row r="955">
      <c r="K955" s="188"/>
      <c r="L955" s="188"/>
      <c r="M955" s="188"/>
      <c r="N955" s="80"/>
      <c r="O955" s="80"/>
      <c r="P955" s="139"/>
    </row>
    <row r="956">
      <c r="K956" s="188"/>
      <c r="L956" s="188"/>
      <c r="M956" s="188"/>
      <c r="N956" s="80"/>
      <c r="O956" s="80"/>
      <c r="P956" s="139"/>
    </row>
    <row r="957">
      <c r="K957" s="188"/>
      <c r="L957" s="188"/>
      <c r="M957" s="188"/>
      <c r="N957" s="80"/>
      <c r="O957" s="80"/>
      <c r="P957" s="139"/>
    </row>
    <row r="958">
      <c r="K958" s="188"/>
      <c r="L958" s="188"/>
      <c r="M958" s="188"/>
      <c r="N958" s="80"/>
      <c r="O958" s="80"/>
      <c r="P958" s="139"/>
    </row>
    <row r="959">
      <c r="K959" s="188"/>
      <c r="L959" s="188"/>
      <c r="M959" s="188"/>
      <c r="N959" s="80"/>
      <c r="O959" s="80"/>
      <c r="P959" s="139"/>
    </row>
    <row r="960">
      <c r="K960" s="188"/>
      <c r="L960" s="188"/>
      <c r="M960" s="188"/>
      <c r="N960" s="80"/>
      <c r="O960" s="80"/>
      <c r="P960" s="139"/>
    </row>
    <row r="961">
      <c r="K961" s="188"/>
      <c r="L961" s="188"/>
      <c r="M961" s="188"/>
      <c r="N961" s="80"/>
      <c r="O961" s="80"/>
      <c r="P961" s="139"/>
    </row>
    <row r="962">
      <c r="K962" s="188"/>
      <c r="L962" s="188"/>
      <c r="M962" s="188"/>
      <c r="N962" s="80"/>
      <c r="O962" s="80"/>
      <c r="P962" s="139"/>
    </row>
    <row r="963">
      <c r="K963" s="188"/>
      <c r="L963" s="188"/>
      <c r="M963" s="188"/>
      <c r="N963" s="80"/>
      <c r="O963" s="80"/>
      <c r="P963" s="139"/>
    </row>
    <row r="964">
      <c r="K964" s="188"/>
      <c r="L964" s="188"/>
      <c r="M964" s="188"/>
      <c r="N964" s="80"/>
      <c r="O964" s="80"/>
      <c r="P964" s="139"/>
    </row>
    <row r="965">
      <c r="K965" s="188"/>
      <c r="L965" s="188"/>
      <c r="M965" s="188"/>
      <c r="N965" s="80"/>
      <c r="O965" s="80"/>
      <c r="P965" s="139"/>
    </row>
    <row r="966">
      <c r="K966" s="188"/>
      <c r="L966" s="188"/>
      <c r="M966" s="188"/>
      <c r="N966" s="80"/>
      <c r="O966" s="80"/>
      <c r="P966" s="139"/>
    </row>
    <row r="967">
      <c r="K967" s="188"/>
      <c r="L967" s="188"/>
      <c r="M967" s="188"/>
      <c r="N967" s="80"/>
      <c r="O967" s="80"/>
      <c r="P967" s="139"/>
    </row>
    <row r="968">
      <c r="K968" s="188"/>
      <c r="L968" s="188"/>
      <c r="M968" s="188"/>
      <c r="N968" s="80"/>
      <c r="O968" s="80"/>
      <c r="P968" s="139"/>
    </row>
    <row r="969">
      <c r="K969" s="188"/>
      <c r="L969" s="188"/>
      <c r="M969" s="188"/>
      <c r="N969" s="80"/>
      <c r="O969" s="80"/>
      <c r="P969" s="139"/>
    </row>
    <row r="970">
      <c r="K970" s="188"/>
      <c r="L970" s="188"/>
      <c r="M970" s="188"/>
      <c r="N970" s="80"/>
      <c r="O970" s="80"/>
      <c r="P970" s="139"/>
    </row>
    <row r="971">
      <c r="K971" s="188"/>
      <c r="L971" s="188"/>
      <c r="M971" s="188"/>
      <c r="N971" s="80"/>
      <c r="O971" s="80"/>
      <c r="P971" s="139"/>
    </row>
    <row r="972">
      <c r="K972" s="188"/>
      <c r="L972" s="188"/>
      <c r="M972" s="188"/>
      <c r="N972" s="80"/>
      <c r="O972" s="80"/>
      <c r="P972" s="139"/>
    </row>
    <row r="973">
      <c r="K973" s="188"/>
      <c r="L973" s="188"/>
      <c r="M973" s="188"/>
      <c r="N973" s="80"/>
      <c r="O973" s="80"/>
      <c r="P973" s="139"/>
    </row>
    <row r="974">
      <c r="K974" s="188"/>
      <c r="L974" s="188"/>
      <c r="M974" s="188"/>
      <c r="N974" s="80"/>
      <c r="O974" s="80"/>
      <c r="P974" s="139"/>
    </row>
    <row r="975">
      <c r="K975" s="188"/>
      <c r="L975" s="188"/>
      <c r="M975" s="188"/>
      <c r="N975" s="80"/>
      <c r="O975" s="80"/>
      <c r="P975" s="139"/>
    </row>
    <row r="976">
      <c r="K976" s="188"/>
      <c r="L976" s="188"/>
      <c r="M976" s="188"/>
      <c r="N976" s="80"/>
      <c r="O976" s="80"/>
      <c r="P976" s="139"/>
    </row>
    <row r="977">
      <c r="K977" s="188"/>
      <c r="L977" s="188"/>
      <c r="M977" s="188"/>
      <c r="N977" s="80"/>
      <c r="O977" s="80"/>
      <c r="P977" s="139"/>
    </row>
    <row r="978">
      <c r="K978" s="188"/>
      <c r="L978" s="188"/>
      <c r="M978" s="188"/>
      <c r="N978" s="80"/>
      <c r="O978" s="80"/>
      <c r="P978" s="139"/>
    </row>
    <row r="979">
      <c r="K979" s="188"/>
      <c r="L979" s="188"/>
      <c r="M979" s="188"/>
      <c r="N979" s="80"/>
      <c r="O979" s="80"/>
      <c r="P979" s="139"/>
    </row>
    <row r="980">
      <c r="K980" s="188"/>
      <c r="L980" s="188"/>
      <c r="M980" s="188"/>
      <c r="N980" s="80"/>
      <c r="O980" s="80"/>
      <c r="P980" s="139"/>
    </row>
    <row r="981">
      <c r="K981" s="188"/>
      <c r="L981" s="188"/>
      <c r="M981" s="188"/>
      <c r="N981" s="80"/>
      <c r="O981" s="80"/>
      <c r="P981" s="139"/>
    </row>
    <row r="982">
      <c r="K982" s="188"/>
      <c r="L982" s="188"/>
      <c r="M982" s="188"/>
      <c r="N982" s="80"/>
      <c r="O982" s="80"/>
      <c r="P982" s="139"/>
    </row>
    <row r="983">
      <c r="K983" s="188"/>
      <c r="L983" s="188"/>
      <c r="M983" s="188"/>
      <c r="N983" s="80"/>
      <c r="O983" s="80"/>
      <c r="P983" s="139"/>
    </row>
    <row r="984">
      <c r="K984" s="188"/>
      <c r="L984" s="188"/>
      <c r="M984" s="188"/>
      <c r="N984" s="80"/>
      <c r="O984" s="80"/>
      <c r="P984" s="139"/>
    </row>
    <row r="985">
      <c r="K985" s="188"/>
      <c r="L985" s="188"/>
      <c r="M985" s="188"/>
      <c r="N985" s="80"/>
      <c r="O985" s="80"/>
      <c r="P985" s="139"/>
    </row>
    <row r="986">
      <c r="K986" s="188"/>
      <c r="L986" s="188"/>
      <c r="M986" s="188"/>
      <c r="N986" s="80"/>
      <c r="O986" s="80"/>
      <c r="P986" s="139"/>
    </row>
    <row r="987">
      <c r="K987" s="188"/>
      <c r="L987" s="188"/>
      <c r="M987" s="188"/>
      <c r="N987" s="80"/>
      <c r="O987" s="80"/>
      <c r="P987" s="139"/>
    </row>
    <row r="988">
      <c r="K988" s="188"/>
      <c r="L988" s="188"/>
      <c r="M988" s="188"/>
      <c r="N988" s="80"/>
      <c r="O988" s="80"/>
      <c r="P988" s="139"/>
    </row>
    <row r="989">
      <c r="K989" s="188"/>
      <c r="L989" s="188"/>
      <c r="M989" s="188"/>
      <c r="N989" s="80"/>
      <c r="O989" s="80"/>
      <c r="P989" s="139"/>
    </row>
    <row r="990">
      <c r="K990" s="188"/>
      <c r="L990" s="188"/>
      <c r="M990" s="188"/>
      <c r="N990" s="80"/>
      <c r="O990" s="80"/>
      <c r="P990" s="139"/>
    </row>
    <row r="991">
      <c r="K991" s="188"/>
      <c r="L991" s="188"/>
      <c r="M991" s="188"/>
      <c r="N991" s="80"/>
      <c r="O991" s="80"/>
      <c r="P991" s="139"/>
    </row>
    <row r="992">
      <c r="K992" s="188"/>
      <c r="L992" s="188"/>
      <c r="M992" s="188"/>
      <c r="N992" s="80"/>
      <c r="O992" s="80"/>
      <c r="P992" s="139"/>
    </row>
    <row r="993">
      <c r="K993" s="188"/>
      <c r="L993" s="188"/>
      <c r="M993" s="188"/>
      <c r="N993" s="80"/>
      <c r="O993" s="80"/>
      <c r="P993" s="139"/>
    </row>
    <row r="994">
      <c r="K994" s="188"/>
      <c r="L994" s="188"/>
      <c r="M994" s="188"/>
      <c r="N994" s="80"/>
      <c r="O994" s="80"/>
      <c r="P994" s="139"/>
    </row>
    <row r="995">
      <c r="K995" s="188"/>
      <c r="L995" s="188"/>
      <c r="M995" s="188"/>
      <c r="N995" s="80"/>
      <c r="O995" s="80"/>
      <c r="P995" s="139"/>
    </row>
    <row r="996">
      <c r="K996" s="188"/>
      <c r="L996" s="188"/>
      <c r="M996" s="188"/>
      <c r="N996" s="80"/>
      <c r="O996" s="80"/>
      <c r="P996" s="139"/>
    </row>
    <row r="997">
      <c r="K997" s="188"/>
      <c r="L997" s="188"/>
      <c r="M997" s="188"/>
      <c r="N997" s="80"/>
      <c r="O997" s="80"/>
      <c r="P997" s="139"/>
    </row>
    <row r="998">
      <c r="K998" s="188"/>
      <c r="L998" s="188"/>
      <c r="M998" s="188"/>
      <c r="N998" s="80"/>
      <c r="O998" s="80"/>
      <c r="P998" s="139"/>
    </row>
    <row r="999">
      <c r="K999" s="188"/>
      <c r="L999" s="188"/>
      <c r="M999" s="188"/>
      <c r="N999" s="80"/>
      <c r="O999" s="80"/>
      <c r="P999" s="139"/>
    </row>
    <row r="1000">
      <c r="K1000" s="188"/>
      <c r="L1000" s="188"/>
      <c r="M1000" s="188"/>
      <c r="N1000" s="80"/>
      <c r="O1000" s="80"/>
      <c r="P1000" s="139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0" t="s">
        <v>1</v>
      </c>
      <c r="B1" s="200" t="s">
        <v>284</v>
      </c>
      <c r="C1" s="200" t="s">
        <v>285</v>
      </c>
      <c r="D1" s="201" t="s">
        <v>45</v>
      </c>
      <c r="E1" s="201" t="s">
        <v>46</v>
      </c>
      <c r="F1" s="201" t="s">
        <v>47</v>
      </c>
      <c r="G1" s="201" t="s">
        <v>48</v>
      </c>
      <c r="H1" s="201" t="s">
        <v>49</v>
      </c>
      <c r="I1" s="201" t="s">
        <v>50</v>
      </c>
      <c r="K1" s="202" t="s">
        <v>45</v>
      </c>
      <c r="L1" s="79" t="s">
        <v>286</v>
      </c>
      <c r="N1" s="203" t="s">
        <v>1</v>
      </c>
      <c r="O1" s="203" t="s">
        <v>284</v>
      </c>
      <c r="P1" s="203" t="s">
        <v>285</v>
      </c>
      <c r="Q1" s="203" t="s">
        <v>45</v>
      </c>
      <c r="R1" s="203" t="s">
        <v>46</v>
      </c>
      <c r="S1" s="203" t="s">
        <v>47</v>
      </c>
      <c r="T1" s="203" t="s">
        <v>48</v>
      </c>
      <c r="U1" s="203" t="s">
        <v>49</v>
      </c>
      <c r="V1" s="203" t="s">
        <v>50</v>
      </c>
    </row>
    <row r="2">
      <c r="A2" s="197" t="s">
        <v>84</v>
      </c>
      <c r="B2" s="199">
        <v>-0.5436954530630002</v>
      </c>
      <c r="C2" s="204">
        <f t="shared" ref="C2:C144" si="1">CEILING((ROW()-1)/48,1) </f>
        <v>1</v>
      </c>
      <c r="D2" s="147">
        <f>VLOOKUP(A2,Dataset!B:BA,46,0)</f>
        <v>1</v>
      </c>
      <c r="E2" s="147">
        <f>VLOOKUP(A2,Dataset!B:BA,47,0)</f>
        <v>2</v>
      </c>
      <c r="F2" s="147">
        <f>VLOOKUP(A2,Dataset!B:BA,48,0)</f>
        <v>3</v>
      </c>
      <c r="G2" s="147">
        <f>VLOOKUP(A2,Dataset!B:BA,49,0)</f>
        <v>1</v>
      </c>
      <c r="H2" s="147">
        <f>VLOOKUP(A2,Dataset!B:BA,50,0)</f>
        <v>2</v>
      </c>
      <c r="I2" s="147">
        <f>VLOOKUP(A2,Dataset!B:BA,51,0)</f>
        <v>4</v>
      </c>
      <c r="K2" s="205" t="s">
        <v>287</v>
      </c>
      <c r="L2" s="205">
        <v>1.0</v>
      </c>
      <c r="N2" s="206" t="s">
        <v>84</v>
      </c>
      <c r="O2" s="207">
        <v>-0.5338288850000001</v>
      </c>
      <c r="P2" s="206" t="s">
        <v>288</v>
      </c>
      <c r="Q2" s="208" t="s">
        <v>287</v>
      </c>
      <c r="R2" s="208" t="s">
        <v>289</v>
      </c>
      <c r="S2" s="208" t="s">
        <v>290</v>
      </c>
      <c r="T2" s="206">
        <v>1.0</v>
      </c>
      <c r="U2" s="208" t="s">
        <v>291</v>
      </c>
      <c r="V2" s="208" t="s">
        <v>292</v>
      </c>
    </row>
    <row r="3">
      <c r="A3" s="197" t="s">
        <v>123</v>
      </c>
      <c r="B3" s="199">
        <v>-0.5451409467330001</v>
      </c>
      <c r="C3" s="204">
        <f t="shared" si="1"/>
        <v>1</v>
      </c>
      <c r="D3" s="147">
        <f>VLOOKUP(A3,Dataset!B:BA,46,0)</f>
        <v>2</v>
      </c>
      <c r="E3" s="147">
        <f>VLOOKUP(A3,Dataset!B:BA,47,0)</f>
        <v>4</v>
      </c>
      <c r="F3" s="147">
        <f>VLOOKUP(A3,Dataset!B:BA,48,0)</f>
        <v>3</v>
      </c>
      <c r="G3" s="147">
        <f>VLOOKUP(A3,Dataset!B:BA,49,0)</f>
        <v>2</v>
      </c>
      <c r="H3" s="147">
        <f>VLOOKUP(A3,Dataset!B:BA,50,0)</f>
        <v>3</v>
      </c>
      <c r="I3" s="147">
        <f>VLOOKUP(A3,Dataset!B:BA,51,0)</f>
        <v>4</v>
      </c>
      <c r="K3" s="205" t="s">
        <v>293</v>
      </c>
      <c r="L3" s="205">
        <v>2.0</v>
      </c>
      <c r="N3" s="209" t="s">
        <v>123</v>
      </c>
      <c r="O3" s="210">
        <v>-0.5451409467330001</v>
      </c>
      <c r="P3" s="206" t="s">
        <v>288</v>
      </c>
      <c r="Q3" s="208" t="s">
        <v>293</v>
      </c>
      <c r="R3" s="208" t="s">
        <v>294</v>
      </c>
      <c r="S3" s="208" t="s">
        <v>290</v>
      </c>
      <c r="T3" s="211">
        <v>2.0</v>
      </c>
      <c r="U3" s="208" t="s">
        <v>295</v>
      </c>
      <c r="V3" s="208" t="s">
        <v>292</v>
      </c>
    </row>
    <row r="4">
      <c r="A4" s="197" t="s">
        <v>119</v>
      </c>
      <c r="B4" s="199">
        <v>-0.554826402772</v>
      </c>
      <c r="C4" s="204">
        <f t="shared" si="1"/>
        <v>1</v>
      </c>
      <c r="D4" s="147">
        <f>VLOOKUP(A4,Dataset!B:BA,46,0)</f>
        <v>2</v>
      </c>
      <c r="E4" s="147">
        <f>VLOOKUP(A4,Dataset!B:BA,47,0)</f>
        <v>2</v>
      </c>
      <c r="F4" s="147">
        <f>VLOOKUP(A4,Dataset!B:BA,48,0)</f>
        <v>4</v>
      </c>
      <c r="G4" s="147">
        <f>VLOOKUP(A4,Dataset!B:BA,49,0)</f>
        <v>2</v>
      </c>
      <c r="H4" s="147">
        <f>VLOOKUP(A4,Dataset!B:BA,50,0)</f>
        <v>2</v>
      </c>
      <c r="I4" s="147">
        <f>VLOOKUP(A4,Dataset!B:BA,51,0)</f>
        <v>3</v>
      </c>
      <c r="K4" s="205" t="s">
        <v>296</v>
      </c>
      <c r="L4" s="205">
        <v>3.0</v>
      </c>
      <c r="N4" s="209" t="s">
        <v>119</v>
      </c>
      <c r="O4" s="210">
        <v>-0.554826402772</v>
      </c>
      <c r="P4" s="206" t="s">
        <v>288</v>
      </c>
      <c r="Q4" s="208" t="s">
        <v>293</v>
      </c>
      <c r="R4" s="208" t="s">
        <v>289</v>
      </c>
      <c r="S4" s="208" t="s">
        <v>297</v>
      </c>
      <c r="T4" s="206">
        <v>2.0</v>
      </c>
      <c r="U4" s="208" t="s">
        <v>291</v>
      </c>
      <c r="V4" s="208" t="s">
        <v>298</v>
      </c>
    </row>
    <row r="5">
      <c r="A5" s="197" t="s">
        <v>180</v>
      </c>
      <c r="B5" s="199">
        <v>-0.554826402772</v>
      </c>
      <c r="C5" s="204">
        <f t="shared" si="1"/>
        <v>1</v>
      </c>
      <c r="D5" s="147">
        <f>VLOOKUP(A5,Dataset!B:BA,46,0)</f>
        <v>3</v>
      </c>
      <c r="E5" s="147">
        <f>VLOOKUP(A5,Dataset!B:BA,47,0)</f>
        <v>2</v>
      </c>
      <c r="F5" s="147">
        <f>VLOOKUP(A5,Dataset!B:BA,48,0)</f>
        <v>4</v>
      </c>
      <c r="G5" s="147">
        <f>VLOOKUP(A5,Dataset!B:BA,49,0)</f>
        <v>2</v>
      </c>
      <c r="H5" s="147">
        <f>VLOOKUP(A5,Dataset!B:BA,50,0)</f>
        <v>2</v>
      </c>
      <c r="I5" s="147">
        <f>VLOOKUP(A5,Dataset!B:BA,51,0)</f>
        <v>3</v>
      </c>
      <c r="K5" s="80"/>
      <c r="L5" s="80"/>
      <c r="N5" s="206"/>
      <c r="O5" s="206"/>
      <c r="P5" s="206"/>
      <c r="Q5" s="206"/>
      <c r="R5" s="206"/>
      <c r="S5" s="206"/>
      <c r="T5" s="206"/>
      <c r="U5" s="206"/>
      <c r="V5" s="206"/>
    </row>
    <row r="6">
      <c r="A6" s="197" t="s">
        <v>188</v>
      </c>
      <c r="B6" s="199">
        <v>-0.554826402772</v>
      </c>
      <c r="C6" s="204">
        <f t="shared" si="1"/>
        <v>1</v>
      </c>
      <c r="D6" s="147">
        <f>VLOOKUP(A6,Dataset!B:BA,46,0)</f>
        <v>2</v>
      </c>
      <c r="E6" s="147">
        <f>VLOOKUP(A6,Dataset!B:BA,47,0)</f>
        <v>2</v>
      </c>
      <c r="F6" s="147">
        <f>VLOOKUP(A6,Dataset!B:BA,48,0)</f>
        <v>4</v>
      </c>
      <c r="G6" s="147">
        <f>VLOOKUP(A6,Dataset!B:BA,49,0)</f>
        <v>2</v>
      </c>
      <c r="H6" s="147">
        <f>VLOOKUP(A6,Dataset!B:BA,50,0)</f>
        <v>2</v>
      </c>
      <c r="I6" s="147">
        <f>VLOOKUP(A6,Dataset!B:BA,51,0)</f>
        <v>3</v>
      </c>
      <c r="K6" s="212" t="s">
        <v>299</v>
      </c>
      <c r="L6" s="79" t="s">
        <v>286</v>
      </c>
      <c r="N6" s="209" t="s">
        <v>173</v>
      </c>
      <c r="O6" s="210">
        <v>-1.6720000997010003</v>
      </c>
      <c r="P6" s="206" t="s">
        <v>300</v>
      </c>
      <c r="Q6" s="208" t="s">
        <v>296</v>
      </c>
      <c r="R6" s="208" t="s">
        <v>289</v>
      </c>
      <c r="S6" s="208" t="s">
        <v>301</v>
      </c>
      <c r="T6" s="206">
        <v>1.0</v>
      </c>
      <c r="U6" s="208" t="s">
        <v>291</v>
      </c>
      <c r="V6" s="208" t="s">
        <v>302</v>
      </c>
    </row>
    <row r="7">
      <c r="A7" s="197" t="s">
        <v>55</v>
      </c>
      <c r="B7" s="199">
        <v>-0.5753953663440001</v>
      </c>
      <c r="C7" s="204">
        <f t="shared" si="1"/>
        <v>1</v>
      </c>
      <c r="D7" s="147">
        <f>VLOOKUP(A7,Dataset!B:BA,46,0)</f>
        <v>1</v>
      </c>
      <c r="E7" s="147">
        <f>VLOOKUP(A7,Dataset!B:BA,47,0)</f>
        <v>2</v>
      </c>
      <c r="F7" s="147">
        <f>VLOOKUP(A7,Dataset!B:BA,48,0)</f>
        <v>3</v>
      </c>
      <c r="G7" s="147">
        <f>VLOOKUP(A7,Dataset!B:BA,49,0)</f>
        <v>1</v>
      </c>
      <c r="H7" s="147">
        <f>VLOOKUP(A7,Dataset!B:BA,50,0)</f>
        <v>2</v>
      </c>
      <c r="I7" s="147">
        <f>VLOOKUP(A7,Dataset!B:BA,51,0)</f>
        <v>4</v>
      </c>
      <c r="K7" s="205" t="s">
        <v>303</v>
      </c>
      <c r="L7" s="205">
        <v>1.0</v>
      </c>
      <c r="N7" s="209" t="s">
        <v>176</v>
      </c>
      <c r="O7" s="210">
        <v>-1.6720000997010003</v>
      </c>
      <c r="P7" s="206" t="s">
        <v>300</v>
      </c>
      <c r="Q7" s="208" t="s">
        <v>296</v>
      </c>
      <c r="R7" s="208" t="s">
        <v>289</v>
      </c>
      <c r="S7" s="208" t="s">
        <v>301</v>
      </c>
      <c r="T7" s="206">
        <v>1.0</v>
      </c>
      <c r="U7" s="208" t="s">
        <v>291</v>
      </c>
      <c r="V7" s="208" t="s">
        <v>302</v>
      </c>
    </row>
    <row r="8">
      <c r="A8" s="197" t="s">
        <v>170</v>
      </c>
      <c r="B8" s="199">
        <v>-0.579862823414</v>
      </c>
      <c r="C8" s="204">
        <f t="shared" si="1"/>
        <v>1</v>
      </c>
      <c r="D8" s="147">
        <f>VLOOKUP(A8,Dataset!B:BA,46,0)</f>
        <v>3</v>
      </c>
      <c r="E8" s="147">
        <f>VLOOKUP(A8,Dataset!B:BA,47,0)</f>
        <v>2</v>
      </c>
      <c r="F8" s="147">
        <f>VLOOKUP(A8,Dataset!B:BA,48,0)</f>
        <v>2</v>
      </c>
      <c r="G8" s="147">
        <f>VLOOKUP(A8,Dataset!B:BA,49,0)</f>
        <v>2</v>
      </c>
      <c r="H8" s="147">
        <f>VLOOKUP(A8,Dataset!B:BA,50,0)</f>
        <v>1</v>
      </c>
      <c r="I8" s="147">
        <f>VLOOKUP(A8,Dataset!B:BA,51,0)</f>
        <v>3</v>
      </c>
      <c r="K8" s="205" t="s">
        <v>289</v>
      </c>
      <c r="L8" s="205">
        <v>2.0</v>
      </c>
      <c r="N8" s="209" t="s">
        <v>156</v>
      </c>
      <c r="O8" s="210">
        <v>-1.8514236059030003</v>
      </c>
      <c r="P8" s="206" t="s">
        <v>300</v>
      </c>
      <c r="Q8" s="208" t="s">
        <v>296</v>
      </c>
      <c r="R8" s="208" t="s">
        <v>303</v>
      </c>
      <c r="S8" s="208" t="s">
        <v>304</v>
      </c>
      <c r="T8" s="206">
        <v>1.0</v>
      </c>
      <c r="U8" s="208" t="s">
        <v>295</v>
      </c>
      <c r="V8" s="208" t="s">
        <v>302</v>
      </c>
    </row>
    <row r="9">
      <c r="A9" s="197" t="s">
        <v>144</v>
      </c>
      <c r="B9" s="199">
        <v>-0.599310367899</v>
      </c>
      <c r="C9" s="204">
        <f t="shared" si="1"/>
        <v>1</v>
      </c>
      <c r="D9" s="147">
        <f>VLOOKUP(A9,Dataset!B:BA,46,0)</f>
        <v>2</v>
      </c>
      <c r="E9" s="147">
        <f>VLOOKUP(A9,Dataset!B:BA,47,0)</f>
        <v>2</v>
      </c>
      <c r="F9" s="147">
        <f>VLOOKUP(A9,Dataset!B:BA,48,0)</f>
        <v>3</v>
      </c>
      <c r="G9" s="147">
        <f>VLOOKUP(A9,Dataset!B:BA,49,0)</f>
        <v>2</v>
      </c>
      <c r="H9" s="147">
        <f>VLOOKUP(A9,Dataset!B:BA,50,0)</f>
        <v>2</v>
      </c>
      <c r="I9" s="147">
        <f>VLOOKUP(A9,Dataset!B:BA,51,0)</f>
        <v>1</v>
      </c>
      <c r="K9" s="205" t="s">
        <v>305</v>
      </c>
      <c r="L9" s="205">
        <v>3.0</v>
      </c>
    </row>
    <row r="10">
      <c r="A10" s="197" t="s">
        <v>182</v>
      </c>
      <c r="B10" s="199">
        <v>-0.607821818069</v>
      </c>
      <c r="C10" s="204">
        <f t="shared" si="1"/>
        <v>1</v>
      </c>
      <c r="D10" s="147">
        <f>VLOOKUP(A10,Dataset!B:BA,46,0)</f>
        <v>3</v>
      </c>
      <c r="E10" s="147">
        <f>VLOOKUP(A10,Dataset!B:BA,47,0)</f>
        <v>4</v>
      </c>
      <c r="F10" s="147">
        <f>VLOOKUP(A10,Dataset!B:BA,48,0)</f>
        <v>2</v>
      </c>
      <c r="G10" s="147">
        <f>VLOOKUP(A10,Dataset!B:BA,49,0)</f>
        <v>2</v>
      </c>
      <c r="H10" s="147">
        <f>VLOOKUP(A10,Dataset!B:BA,50,0)</f>
        <v>1</v>
      </c>
      <c r="I10" s="147">
        <f>VLOOKUP(A10,Dataset!B:BA,51,0)</f>
        <v>2</v>
      </c>
      <c r="K10" s="205" t="s">
        <v>294</v>
      </c>
      <c r="L10" s="205">
        <v>4.0</v>
      </c>
    </row>
    <row r="11">
      <c r="A11" s="197" t="s">
        <v>53</v>
      </c>
      <c r="B11" s="199">
        <v>-0.7227598663000001</v>
      </c>
      <c r="C11" s="204">
        <f t="shared" si="1"/>
        <v>1</v>
      </c>
      <c r="D11" s="147">
        <f>VLOOKUP(A11,Dataset!B:BA,46,0)</f>
        <v>1</v>
      </c>
      <c r="E11" s="147">
        <f>VLOOKUP(A11,Dataset!B:BA,47,0)</f>
        <v>2</v>
      </c>
      <c r="F11" s="147">
        <f>VLOOKUP(A11,Dataset!B:BA,48,0)</f>
        <v>2</v>
      </c>
      <c r="G11" s="147">
        <f>VLOOKUP(A11,Dataset!B:BA,49,0)</f>
        <v>1</v>
      </c>
      <c r="H11" s="147">
        <f>VLOOKUP(A11,Dataset!B:BA,50,0)</f>
        <v>2</v>
      </c>
      <c r="I11" s="147">
        <f>VLOOKUP(A11,Dataset!B:BA,51,0)</f>
        <v>4</v>
      </c>
      <c r="K11" s="205" t="s">
        <v>306</v>
      </c>
      <c r="L11" s="205">
        <v>5.0</v>
      </c>
    </row>
    <row r="12">
      <c r="A12" s="197" t="s">
        <v>73</v>
      </c>
      <c r="B12" s="199">
        <v>-0.7347598337970003</v>
      </c>
      <c r="C12" s="204">
        <f t="shared" si="1"/>
        <v>1</v>
      </c>
      <c r="D12" s="147">
        <f>VLOOKUP(A12,Dataset!B:BA,46,0)</f>
        <v>1</v>
      </c>
      <c r="E12" s="147">
        <f>VLOOKUP(A12,Dataset!B:BA,47,0)</f>
        <v>5</v>
      </c>
      <c r="F12" s="147">
        <f>VLOOKUP(A12,Dataset!B:BA,48,0)</f>
        <v>2</v>
      </c>
      <c r="G12" s="147">
        <f>VLOOKUP(A12,Dataset!B:BA,49,0)</f>
        <v>2</v>
      </c>
      <c r="H12" s="147">
        <f>VLOOKUP(A12,Dataset!B:BA,50,0)</f>
        <v>3</v>
      </c>
      <c r="I12" s="147">
        <f>VLOOKUP(A12,Dataset!B:BA,51,0)</f>
        <v>1</v>
      </c>
      <c r="K12" s="80"/>
      <c r="L12" s="80"/>
    </row>
    <row r="13">
      <c r="A13" s="197" t="s">
        <v>61</v>
      </c>
      <c r="B13" s="199">
        <v>-0.7578958696900002</v>
      </c>
      <c r="C13" s="204">
        <f t="shared" si="1"/>
        <v>1</v>
      </c>
      <c r="D13" s="147">
        <f>VLOOKUP(A13,Dataset!B:BA,46,0)</f>
        <v>1</v>
      </c>
      <c r="E13" s="147">
        <f>VLOOKUP(A13,Dataset!B:BA,47,0)</f>
        <v>5</v>
      </c>
      <c r="F13" s="147">
        <f>VLOOKUP(A13,Dataset!B:BA,48,0)</f>
        <v>3</v>
      </c>
      <c r="G13" s="147">
        <f>VLOOKUP(A13,Dataset!B:BA,49,0)</f>
        <v>2</v>
      </c>
      <c r="H13" s="147">
        <f>VLOOKUP(A13,Dataset!B:BA,50,0)</f>
        <v>3</v>
      </c>
      <c r="I13" s="147">
        <f>VLOOKUP(A13,Dataset!B:BA,51,0)</f>
        <v>4</v>
      </c>
      <c r="K13" s="202" t="s">
        <v>307</v>
      </c>
      <c r="L13" s="79" t="s">
        <v>286</v>
      </c>
    </row>
    <row r="14">
      <c r="A14" s="197" t="s">
        <v>99</v>
      </c>
      <c r="B14" s="199">
        <v>-0.7662082062609998</v>
      </c>
      <c r="C14" s="204">
        <f t="shared" si="1"/>
        <v>1</v>
      </c>
      <c r="D14" s="147">
        <f>VLOOKUP(A14,Dataset!B:BA,46,0)</f>
        <v>2</v>
      </c>
      <c r="E14" s="147">
        <f>VLOOKUP(A14,Dataset!B:BA,47,0)</f>
        <v>5</v>
      </c>
      <c r="F14" s="147">
        <f>VLOOKUP(A14,Dataset!B:BA,48,0)</f>
        <v>3</v>
      </c>
      <c r="G14" s="147">
        <f>VLOOKUP(A14,Dataset!B:BA,49,0)</f>
        <v>2</v>
      </c>
      <c r="H14" s="147">
        <f>VLOOKUP(A14,Dataset!B:BA,50,0)</f>
        <v>3</v>
      </c>
      <c r="I14" s="147">
        <f>VLOOKUP(A14,Dataset!B:BA,51,0)</f>
        <v>3</v>
      </c>
      <c r="K14" s="205" t="s">
        <v>304</v>
      </c>
      <c r="L14" s="205">
        <v>1.0</v>
      </c>
    </row>
    <row r="15">
      <c r="A15" s="197" t="s">
        <v>65</v>
      </c>
      <c r="B15" s="199">
        <v>-0.7721508073220001</v>
      </c>
      <c r="C15" s="204">
        <f t="shared" si="1"/>
        <v>1</v>
      </c>
      <c r="D15" s="147">
        <f>VLOOKUP(A15,Dataset!B:BA,46,0)</f>
        <v>1</v>
      </c>
      <c r="E15" s="147">
        <f>VLOOKUP(A15,Dataset!B:BA,47,0)</f>
        <v>1</v>
      </c>
      <c r="F15" s="147">
        <f>VLOOKUP(A15,Dataset!B:BA,48,0)</f>
        <v>3</v>
      </c>
      <c r="G15" s="147">
        <f>VLOOKUP(A15,Dataset!B:BA,49,0)</f>
        <v>2</v>
      </c>
      <c r="H15" s="147">
        <f>VLOOKUP(A15,Dataset!B:BA,50,0)</f>
        <v>3</v>
      </c>
      <c r="I15" s="147">
        <f>VLOOKUP(A15,Dataset!B:BA,51,0)</f>
        <v>3</v>
      </c>
      <c r="K15" s="205" t="s">
        <v>301</v>
      </c>
      <c r="L15" s="205">
        <v>2.0</v>
      </c>
    </row>
    <row r="16">
      <c r="A16" s="197" t="s">
        <v>186</v>
      </c>
      <c r="B16" s="199">
        <v>-0.7723428297710001</v>
      </c>
      <c r="C16" s="204">
        <f t="shared" si="1"/>
        <v>1</v>
      </c>
      <c r="D16" s="147">
        <f>VLOOKUP(A16,Dataset!B:BA,46,0)</f>
        <v>2</v>
      </c>
      <c r="E16" s="147">
        <f>VLOOKUP(A16,Dataset!B:BA,47,0)</f>
        <v>2</v>
      </c>
      <c r="F16" s="147">
        <f>VLOOKUP(A16,Dataset!B:BA,48,0)</f>
        <v>3</v>
      </c>
      <c r="G16" s="147">
        <f>VLOOKUP(A16,Dataset!B:BA,49,0)</f>
        <v>3</v>
      </c>
      <c r="H16" s="147">
        <f>VLOOKUP(A16,Dataset!B:BA,50,0)</f>
        <v>2</v>
      </c>
      <c r="I16" s="147">
        <f>VLOOKUP(A16,Dataset!B:BA,51,0)</f>
        <v>1</v>
      </c>
      <c r="K16" s="205" t="s">
        <v>290</v>
      </c>
      <c r="L16" s="205">
        <v>3.0</v>
      </c>
    </row>
    <row r="17">
      <c r="A17" s="197" t="s">
        <v>141</v>
      </c>
      <c r="B17" s="199">
        <v>-0.7724331711280001</v>
      </c>
      <c r="C17" s="204">
        <f t="shared" si="1"/>
        <v>1</v>
      </c>
      <c r="D17" s="147">
        <f>VLOOKUP(A17,Dataset!B:BA,46,0)</f>
        <v>2</v>
      </c>
      <c r="E17" s="147">
        <f>VLOOKUP(A17,Dataset!B:BA,47,0)</f>
        <v>5</v>
      </c>
      <c r="F17" s="147">
        <f>VLOOKUP(A17,Dataset!B:BA,48,0)</f>
        <v>2</v>
      </c>
      <c r="G17" s="147">
        <f>VLOOKUP(A17,Dataset!B:BA,49,0)</f>
        <v>1</v>
      </c>
      <c r="H17" s="147">
        <f>VLOOKUP(A17,Dataset!B:BA,50,0)</f>
        <v>1</v>
      </c>
      <c r="I17" s="147">
        <f>VLOOKUP(A17,Dataset!B:BA,51,0)</f>
        <v>1</v>
      </c>
      <c r="K17" s="205" t="s">
        <v>297</v>
      </c>
      <c r="L17" s="205">
        <v>4.0</v>
      </c>
    </row>
    <row r="18">
      <c r="A18" s="197" t="s">
        <v>69</v>
      </c>
      <c r="B18" s="199">
        <v>-0.7758387558990003</v>
      </c>
      <c r="C18" s="204">
        <f t="shared" si="1"/>
        <v>1</v>
      </c>
      <c r="D18" s="147">
        <f>VLOOKUP(A18,Dataset!B:BA,46,0)</f>
        <v>1</v>
      </c>
      <c r="E18" s="147">
        <f>VLOOKUP(A18,Dataset!B:BA,47,0)</f>
        <v>5</v>
      </c>
      <c r="F18" s="147">
        <f>VLOOKUP(A18,Dataset!B:BA,48,0)</f>
        <v>2</v>
      </c>
      <c r="G18" s="147">
        <f>VLOOKUP(A18,Dataset!B:BA,49,0)</f>
        <v>3</v>
      </c>
      <c r="H18" s="147">
        <f>VLOOKUP(A18,Dataset!B:BA,50,0)</f>
        <v>3</v>
      </c>
      <c r="I18" s="147">
        <f>VLOOKUP(A18,Dataset!B:BA,51,0)</f>
        <v>1</v>
      </c>
      <c r="K18" s="80"/>
      <c r="L18" s="80"/>
    </row>
    <row r="19">
      <c r="A19" s="197" t="s">
        <v>153</v>
      </c>
      <c r="B19" s="199">
        <v>-0.7844736959509999</v>
      </c>
      <c r="C19" s="204">
        <f t="shared" si="1"/>
        <v>1</v>
      </c>
      <c r="D19" s="147">
        <f>VLOOKUP(A19,Dataset!B:BA,46,0)</f>
        <v>3</v>
      </c>
      <c r="E19" s="147">
        <f>VLOOKUP(A19,Dataset!B:BA,47,0)</f>
        <v>4</v>
      </c>
      <c r="F19" s="147">
        <f>VLOOKUP(A19,Dataset!B:BA,48,0)</f>
        <v>2</v>
      </c>
      <c r="G19" s="147">
        <f>VLOOKUP(A19,Dataset!B:BA,49,0)</f>
        <v>1</v>
      </c>
      <c r="H19" s="147">
        <f>VLOOKUP(A19,Dataset!B:BA,50,0)</f>
        <v>2</v>
      </c>
      <c r="I19" s="147">
        <f>VLOOKUP(A19,Dataset!B:BA,51,0)</f>
        <v>2</v>
      </c>
      <c r="K19" s="213" t="s">
        <v>308</v>
      </c>
      <c r="L19" s="79" t="s">
        <v>309</v>
      </c>
    </row>
    <row r="20">
      <c r="A20" s="197" t="s">
        <v>137</v>
      </c>
      <c r="B20" s="199">
        <v>-0.7850820984180003</v>
      </c>
      <c r="C20" s="204">
        <f t="shared" si="1"/>
        <v>1</v>
      </c>
      <c r="D20" s="147">
        <f>VLOOKUP(A20,Dataset!B:BA,46,0)</f>
        <v>2</v>
      </c>
      <c r="E20" s="147">
        <f>VLOOKUP(A20,Dataset!B:BA,47,0)</f>
        <v>5</v>
      </c>
      <c r="F20" s="147">
        <f>VLOOKUP(A20,Dataset!B:BA,48,0)</f>
        <v>2</v>
      </c>
      <c r="G20" s="147">
        <f>VLOOKUP(A20,Dataset!B:BA,49,0)</f>
        <v>2</v>
      </c>
      <c r="H20" s="147">
        <f>VLOOKUP(A20,Dataset!B:BA,50,0)</f>
        <v>3</v>
      </c>
      <c r="I20" s="147">
        <f>VLOOKUP(A20,Dataset!B:BA,51,0)</f>
        <v>1</v>
      </c>
      <c r="K20" s="205" t="s">
        <v>310</v>
      </c>
      <c r="L20" s="205">
        <v>1.0</v>
      </c>
    </row>
    <row r="21">
      <c r="A21" s="197" t="s">
        <v>87</v>
      </c>
      <c r="B21" s="199">
        <v>-0.7870319821909999</v>
      </c>
      <c r="C21" s="204">
        <f t="shared" si="1"/>
        <v>1</v>
      </c>
      <c r="D21" s="147">
        <f>VLOOKUP(A21,Dataset!B:BA,46,0)</f>
        <v>1</v>
      </c>
      <c r="E21" s="147">
        <f>VLOOKUP(A21,Dataset!B:BA,47,0)</f>
        <v>3</v>
      </c>
      <c r="F21" s="147">
        <f>VLOOKUP(A21,Dataset!B:BA,48,0)</f>
        <v>3</v>
      </c>
      <c r="G21" s="147">
        <f>VLOOKUP(A21,Dataset!B:BA,49,0)</f>
        <v>2</v>
      </c>
      <c r="H21" s="147">
        <f>VLOOKUP(A21,Dataset!B:BA,50,0)</f>
        <v>2</v>
      </c>
      <c r="I21" s="147">
        <f>VLOOKUP(A21,Dataset!B:BA,51,0)</f>
        <v>5</v>
      </c>
      <c r="K21" s="205" t="s">
        <v>311</v>
      </c>
      <c r="L21" s="205">
        <v>2.0</v>
      </c>
    </row>
    <row r="22">
      <c r="A22" s="197" t="s">
        <v>71</v>
      </c>
      <c r="B22" s="199">
        <v>-0.8248242636679999</v>
      </c>
      <c r="C22" s="204">
        <f t="shared" si="1"/>
        <v>1</v>
      </c>
      <c r="D22" s="147">
        <f>VLOOKUP(A22,Dataset!B:BA,46,0)</f>
        <v>1</v>
      </c>
      <c r="E22" s="147">
        <f>VLOOKUP(A22,Dataset!B:BA,47,0)</f>
        <v>2</v>
      </c>
      <c r="F22" s="147">
        <f>VLOOKUP(A22,Dataset!B:BA,48,0)</f>
        <v>2</v>
      </c>
      <c r="G22" s="147">
        <f>VLOOKUP(A22,Dataset!B:BA,49,0)</f>
        <v>2</v>
      </c>
      <c r="H22" s="147">
        <f>VLOOKUP(A22,Dataset!B:BA,50,0)</f>
        <v>3</v>
      </c>
      <c r="I22" s="147">
        <f>VLOOKUP(A22,Dataset!B:BA,51,0)</f>
        <v>1</v>
      </c>
      <c r="K22" s="205" t="s">
        <v>312</v>
      </c>
      <c r="L22" s="205">
        <v>3.0</v>
      </c>
    </row>
    <row r="23">
      <c r="A23" s="197" t="s">
        <v>154</v>
      </c>
      <c r="B23" s="199">
        <v>-0.8473686340040003</v>
      </c>
      <c r="C23" s="204">
        <f t="shared" si="1"/>
        <v>1</v>
      </c>
      <c r="D23" s="147">
        <f>VLOOKUP(A23,Dataset!B:BA,46,0)</f>
        <v>3</v>
      </c>
      <c r="E23" s="147">
        <f>VLOOKUP(A23,Dataset!B:BA,47,0)</f>
        <v>4</v>
      </c>
      <c r="F23" s="147">
        <f>VLOOKUP(A23,Dataset!B:BA,48,0)</f>
        <v>2</v>
      </c>
      <c r="G23" s="147">
        <f>VLOOKUP(A23,Dataset!B:BA,49,0)</f>
        <v>1</v>
      </c>
      <c r="H23" s="147">
        <f>VLOOKUP(A23,Dataset!B:BA,50,0)</f>
        <v>1</v>
      </c>
      <c r="I23" s="147">
        <f>VLOOKUP(A23,Dataset!B:BA,51,0)</f>
        <v>2</v>
      </c>
      <c r="K23" s="205" t="s">
        <v>313</v>
      </c>
      <c r="L23" s="205">
        <v>4.0</v>
      </c>
    </row>
    <row r="24">
      <c r="A24" s="197" t="s">
        <v>77</v>
      </c>
      <c r="B24" s="199">
        <v>-0.8634504834530001</v>
      </c>
      <c r="C24" s="204">
        <f t="shared" si="1"/>
        <v>1</v>
      </c>
      <c r="D24" s="147">
        <f>VLOOKUP(A24,Dataset!B:BA,46,0)</f>
        <v>1</v>
      </c>
      <c r="E24" s="147">
        <f>VLOOKUP(A24,Dataset!B:BA,47,0)</f>
        <v>4</v>
      </c>
      <c r="F24" s="147">
        <f>VLOOKUP(A24,Dataset!B:BA,48,0)</f>
        <v>2</v>
      </c>
      <c r="G24" s="147">
        <f>VLOOKUP(A24,Dataset!B:BA,49,0)</f>
        <v>2</v>
      </c>
      <c r="H24" s="147">
        <f>VLOOKUP(A24,Dataset!B:BA,50,0)</f>
        <v>3</v>
      </c>
      <c r="I24" s="147">
        <f>VLOOKUP(A24,Dataset!B:BA,51,0)</f>
        <v>2</v>
      </c>
      <c r="K24" s="205" t="s">
        <v>314</v>
      </c>
      <c r="L24" s="205">
        <v>5.0</v>
      </c>
    </row>
    <row r="25">
      <c r="A25" s="197" t="s">
        <v>51</v>
      </c>
      <c r="B25" s="199">
        <v>-0.918073206819</v>
      </c>
      <c r="C25" s="204">
        <f t="shared" si="1"/>
        <v>1</v>
      </c>
      <c r="D25" s="147">
        <f>VLOOKUP(A25,Dataset!B:BA,46,0)</f>
        <v>1</v>
      </c>
      <c r="E25" s="147">
        <f>VLOOKUP(A25,Dataset!B:BA,47,0)</f>
        <v>2</v>
      </c>
      <c r="F25" s="147">
        <f>VLOOKUP(A25,Dataset!B:BA,48,0)</f>
        <v>2</v>
      </c>
      <c r="G25" s="147">
        <f>VLOOKUP(A25,Dataset!B:BA,49,0)</f>
        <v>2</v>
      </c>
      <c r="H25" s="147">
        <f>VLOOKUP(A25,Dataset!B:BA,50,0)</f>
        <v>3</v>
      </c>
      <c r="I25" s="147">
        <f>VLOOKUP(A25,Dataset!B:BA,51,0)</f>
        <v>5</v>
      </c>
      <c r="K25" s="80"/>
      <c r="L25" s="80"/>
    </row>
    <row r="26">
      <c r="A26" s="197" t="s">
        <v>167</v>
      </c>
      <c r="B26" s="199">
        <v>-0.9193879146720001</v>
      </c>
      <c r="C26" s="204">
        <f t="shared" si="1"/>
        <v>1</v>
      </c>
      <c r="D26" s="147">
        <f>VLOOKUP(A26,Dataset!B:BA,46,0)</f>
        <v>3</v>
      </c>
      <c r="E26" s="147">
        <f>VLOOKUP(A26,Dataset!B:BA,47,0)</f>
        <v>5</v>
      </c>
      <c r="F26" s="147">
        <f>VLOOKUP(A26,Dataset!B:BA,48,0)</f>
        <v>2</v>
      </c>
      <c r="G26" s="147">
        <f>VLOOKUP(A26,Dataset!B:BA,49,0)</f>
        <v>3</v>
      </c>
      <c r="H26" s="147">
        <f>VLOOKUP(A26,Dataset!B:BA,50,0)</f>
        <v>2</v>
      </c>
      <c r="I26" s="147">
        <f>VLOOKUP(A26,Dataset!B:BA,51,0)</f>
        <v>5</v>
      </c>
      <c r="K26" s="202" t="s">
        <v>315</v>
      </c>
      <c r="L26" s="79" t="s">
        <v>286</v>
      </c>
    </row>
    <row r="27">
      <c r="A27" s="197" t="s">
        <v>168</v>
      </c>
      <c r="B27" s="199">
        <v>-0.9197562740979999</v>
      </c>
      <c r="C27" s="204">
        <f t="shared" si="1"/>
        <v>1</v>
      </c>
      <c r="D27" s="147">
        <f>VLOOKUP(A27,Dataset!B:BA,46,0)</f>
        <v>3</v>
      </c>
      <c r="E27" s="147">
        <f>VLOOKUP(A27,Dataset!B:BA,47,0)</f>
        <v>2</v>
      </c>
      <c r="F27" s="147">
        <f>VLOOKUP(A27,Dataset!B:BA,48,0)</f>
        <v>2</v>
      </c>
      <c r="G27" s="147">
        <f>VLOOKUP(A27,Dataset!B:BA,49,0)</f>
        <v>2</v>
      </c>
      <c r="H27" s="147">
        <f>VLOOKUP(A27,Dataset!B:BA,50,0)</f>
        <v>1</v>
      </c>
      <c r="I27" s="147">
        <f>VLOOKUP(A27,Dataset!B:BA,51,0)</f>
        <v>5</v>
      </c>
      <c r="K27" s="205" t="s">
        <v>316</v>
      </c>
      <c r="L27" s="205">
        <v>1.0</v>
      </c>
    </row>
    <row r="28">
      <c r="A28" s="197" t="s">
        <v>175</v>
      </c>
      <c r="B28" s="199">
        <v>-0.9197562740979999</v>
      </c>
      <c r="C28" s="204">
        <f t="shared" si="1"/>
        <v>1</v>
      </c>
      <c r="D28" s="147">
        <f>VLOOKUP(A28,Dataset!B:BA,46,0)</f>
        <v>3</v>
      </c>
      <c r="E28" s="147">
        <f>VLOOKUP(A28,Dataset!B:BA,47,0)</f>
        <v>2</v>
      </c>
      <c r="F28" s="147">
        <f>VLOOKUP(A28,Dataset!B:BA,48,0)</f>
        <v>2</v>
      </c>
      <c r="G28" s="147">
        <f>VLOOKUP(A28,Dataset!B:BA,49,0)</f>
        <v>2</v>
      </c>
      <c r="H28" s="147">
        <f>VLOOKUP(A28,Dataset!B:BA,50,0)</f>
        <v>1</v>
      </c>
      <c r="I28" s="147">
        <f>VLOOKUP(A28,Dataset!B:BA,51,0)</f>
        <v>5</v>
      </c>
      <c r="K28" s="205" t="s">
        <v>291</v>
      </c>
      <c r="L28" s="205">
        <v>2.0</v>
      </c>
    </row>
    <row r="29">
      <c r="A29" s="197" t="s">
        <v>145</v>
      </c>
      <c r="B29" s="199">
        <v>-0.92207010904</v>
      </c>
      <c r="C29" s="204">
        <f t="shared" si="1"/>
        <v>1</v>
      </c>
      <c r="D29" s="147">
        <f>VLOOKUP(A29,Dataset!B:BA,46,0)</f>
        <v>3</v>
      </c>
      <c r="E29" s="147">
        <f>VLOOKUP(A29,Dataset!B:BA,47,0)</f>
        <v>2</v>
      </c>
      <c r="F29" s="147">
        <f>VLOOKUP(A29,Dataset!B:BA,48,0)</f>
        <v>2</v>
      </c>
      <c r="G29" s="147">
        <f>VLOOKUP(A29,Dataset!B:BA,49,0)</f>
        <v>2</v>
      </c>
      <c r="H29" s="147">
        <f>VLOOKUP(A29,Dataset!B:BA,50,0)</f>
        <v>2</v>
      </c>
      <c r="I29" s="147">
        <f>VLOOKUP(A29,Dataset!B:BA,51,0)</f>
        <v>5</v>
      </c>
      <c r="K29" s="205" t="s">
        <v>295</v>
      </c>
      <c r="L29" s="205">
        <v>3.0</v>
      </c>
    </row>
    <row r="30">
      <c r="A30" s="197" t="s">
        <v>161</v>
      </c>
      <c r="B30" s="199">
        <v>-0.92207010904</v>
      </c>
      <c r="C30" s="204">
        <f t="shared" si="1"/>
        <v>1</v>
      </c>
      <c r="D30" s="147">
        <f>VLOOKUP(A30,Dataset!B:BA,46,0)</f>
        <v>3</v>
      </c>
      <c r="E30" s="147">
        <f>VLOOKUP(A30,Dataset!B:BA,47,0)</f>
        <v>2</v>
      </c>
      <c r="F30" s="147">
        <f>VLOOKUP(A30,Dataset!B:BA,48,0)</f>
        <v>2</v>
      </c>
      <c r="G30" s="147">
        <f>VLOOKUP(A30,Dataset!B:BA,49,0)</f>
        <v>2</v>
      </c>
      <c r="H30" s="147">
        <f>VLOOKUP(A30,Dataset!B:BA,50,0)</f>
        <v>2</v>
      </c>
      <c r="I30" s="147">
        <f>VLOOKUP(A30,Dataset!B:BA,51,0)</f>
        <v>5</v>
      </c>
      <c r="K30" s="80"/>
      <c r="L30" s="80"/>
    </row>
    <row r="31">
      <c r="A31" s="197" t="s">
        <v>126</v>
      </c>
      <c r="B31" s="199">
        <v>-0.9318271044559999</v>
      </c>
      <c r="C31" s="204">
        <f t="shared" si="1"/>
        <v>1</v>
      </c>
      <c r="D31" s="147">
        <f>VLOOKUP(A31,Dataset!B:BA,46,0)</f>
        <v>2</v>
      </c>
      <c r="E31" s="147">
        <f>VLOOKUP(A31,Dataset!B:BA,47,0)</f>
        <v>2</v>
      </c>
      <c r="F31" s="147">
        <f>VLOOKUP(A31,Dataset!B:BA,48,0)</f>
        <v>3</v>
      </c>
      <c r="G31" s="147">
        <f>VLOOKUP(A31,Dataset!B:BA,49,0)</f>
        <v>2</v>
      </c>
      <c r="H31" s="147">
        <f>VLOOKUP(A31,Dataset!B:BA,50,0)</f>
        <v>1</v>
      </c>
      <c r="I31" s="147">
        <f>VLOOKUP(A31,Dataset!B:BA,51,0)</f>
        <v>3</v>
      </c>
      <c r="K31" s="202" t="s">
        <v>317</v>
      </c>
      <c r="L31" s="80"/>
    </row>
    <row r="32">
      <c r="A32" s="197" t="s">
        <v>158</v>
      </c>
      <c r="B32" s="199">
        <v>-0.9318271044559999</v>
      </c>
      <c r="C32" s="204">
        <f t="shared" si="1"/>
        <v>1</v>
      </c>
      <c r="D32" s="147">
        <f>VLOOKUP(A32,Dataset!B:BA,46,0)</f>
        <v>2</v>
      </c>
      <c r="E32" s="147">
        <f>VLOOKUP(A32,Dataset!B:BA,47,0)</f>
        <v>2</v>
      </c>
      <c r="F32" s="147">
        <f>VLOOKUP(A32,Dataset!B:BA,48,0)</f>
        <v>3</v>
      </c>
      <c r="G32" s="147">
        <f>VLOOKUP(A32,Dataset!B:BA,49,0)</f>
        <v>2</v>
      </c>
      <c r="H32" s="147">
        <f>VLOOKUP(A32,Dataset!B:BA,50,0)</f>
        <v>1</v>
      </c>
      <c r="I32" s="147">
        <f>VLOOKUP(A32,Dataset!B:BA,51,0)</f>
        <v>3</v>
      </c>
      <c r="K32" s="205" t="s">
        <v>318</v>
      </c>
      <c r="L32" s="205">
        <v>1.0</v>
      </c>
    </row>
    <row r="33">
      <c r="A33" s="197" t="s">
        <v>183</v>
      </c>
      <c r="B33" s="199">
        <v>-0.9318271044559999</v>
      </c>
      <c r="C33" s="204">
        <f t="shared" si="1"/>
        <v>1</v>
      </c>
      <c r="D33" s="147">
        <f>VLOOKUP(A33,Dataset!B:BA,46,0)</f>
        <v>3</v>
      </c>
      <c r="E33" s="147">
        <f>VLOOKUP(A33,Dataset!B:BA,47,0)</f>
        <v>2</v>
      </c>
      <c r="F33" s="147">
        <f>VLOOKUP(A33,Dataset!B:BA,48,0)</f>
        <v>3</v>
      </c>
      <c r="G33" s="147">
        <f>VLOOKUP(A33,Dataset!B:BA,49,0)</f>
        <v>2</v>
      </c>
      <c r="H33" s="147">
        <f>VLOOKUP(A33,Dataset!B:BA,50,0)</f>
        <v>1</v>
      </c>
      <c r="I33" s="147">
        <f>VLOOKUP(A33,Dataset!B:BA,51,0)</f>
        <v>3</v>
      </c>
      <c r="K33" s="205" t="s">
        <v>319</v>
      </c>
      <c r="L33" s="205">
        <v>2.0</v>
      </c>
    </row>
    <row r="34">
      <c r="A34" s="197" t="s">
        <v>135</v>
      </c>
      <c r="B34" s="199">
        <v>-0.9359742437200003</v>
      </c>
      <c r="C34" s="204">
        <f t="shared" si="1"/>
        <v>1</v>
      </c>
      <c r="D34" s="147">
        <f>VLOOKUP(A34,Dataset!B:BA,46,0)</f>
        <v>2</v>
      </c>
      <c r="E34" s="147">
        <f>VLOOKUP(A34,Dataset!B:BA,47,0)</f>
        <v>5</v>
      </c>
      <c r="F34" s="147">
        <f>VLOOKUP(A34,Dataset!B:BA,48,0)</f>
        <v>2</v>
      </c>
      <c r="G34" s="147">
        <f>VLOOKUP(A34,Dataset!B:BA,49,0)</f>
        <v>2</v>
      </c>
      <c r="H34" s="147">
        <f>VLOOKUP(A34,Dataset!B:BA,50,0)</f>
        <v>3</v>
      </c>
      <c r="I34" s="147">
        <f>VLOOKUP(A34,Dataset!B:BA,51,0)</f>
        <v>4</v>
      </c>
      <c r="K34" s="205" t="s">
        <v>298</v>
      </c>
      <c r="L34" s="205">
        <v>3.0</v>
      </c>
    </row>
    <row r="35">
      <c r="A35" s="197" t="s">
        <v>76</v>
      </c>
      <c r="B35" s="199">
        <v>-0.9408314290110001</v>
      </c>
      <c r="C35" s="204">
        <f t="shared" si="1"/>
        <v>1</v>
      </c>
      <c r="D35" s="147">
        <f>VLOOKUP(A35,Dataset!B:BA,46,0)</f>
        <v>1</v>
      </c>
      <c r="E35" s="147">
        <f>VLOOKUP(A35,Dataset!B:BA,47,0)</f>
        <v>3</v>
      </c>
      <c r="F35" s="147">
        <f>VLOOKUP(A35,Dataset!B:BA,48,0)</f>
        <v>3</v>
      </c>
      <c r="G35" s="147">
        <f>VLOOKUP(A35,Dataset!B:BA,49,0)</f>
        <v>2</v>
      </c>
      <c r="H35" s="147">
        <f>VLOOKUP(A35,Dataset!B:BA,50,0)</f>
        <v>1</v>
      </c>
      <c r="I35" s="147">
        <f>VLOOKUP(A35,Dataset!B:BA,51,0)</f>
        <v>1</v>
      </c>
      <c r="K35" s="205" t="s">
        <v>292</v>
      </c>
      <c r="L35" s="205">
        <v>4.0</v>
      </c>
    </row>
    <row r="36">
      <c r="A36" s="197" t="s">
        <v>72</v>
      </c>
      <c r="B36" s="199">
        <v>-0.9428190347570002</v>
      </c>
      <c r="C36" s="204">
        <f t="shared" si="1"/>
        <v>1</v>
      </c>
      <c r="D36" s="147">
        <f>VLOOKUP(A36,Dataset!B:BA,46,0)</f>
        <v>1</v>
      </c>
      <c r="E36" s="147">
        <f>VLOOKUP(A36,Dataset!B:BA,47,0)</f>
        <v>5</v>
      </c>
      <c r="F36" s="147">
        <f>VLOOKUP(A36,Dataset!B:BA,48,0)</f>
        <v>2</v>
      </c>
      <c r="G36" s="147">
        <f>VLOOKUP(A36,Dataset!B:BA,49,0)</f>
        <v>1</v>
      </c>
      <c r="H36" s="147">
        <f>VLOOKUP(A36,Dataset!B:BA,50,0)</f>
        <v>3</v>
      </c>
      <c r="I36" s="147">
        <f>VLOOKUP(A36,Dataset!B:BA,51,0)</f>
        <v>3</v>
      </c>
      <c r="K36" s="205" t="s">
        <v>302</v>
      </c>
      <c r="L36" s="205">
        <v>5.0</v>
      </c>
    </row>
    <row r="37">
      <c r="A37" s="197" t="s">
        <v>90</v>
      </c>
      <c r="B37" s="199">
        <v>-0.9516580971829999</v>
      </c>
      <c r="C37" s="204">
        <f t="shared" si="1"/>
        <v>1</v>
      </c>
      <c r="D37" s="147">
        <f>VLOOKUP(A37,Dataset!B:BA,46,0)</f>
        <v>1</v>
      </c>
      <c r="E37" s="147">
        <f>VLOOKUP(A37,Dataset!B:BA,47,0)</f>
        <v>3</v>
      </c>
      <c r="F37" s="147">
        <f>VLOOKUP(A37,Dataset!B:BA,48,0)</f>
        <v>2</v>
      </c>
      <c r="G37" s="147">
        <f>VLOOKUP(A37,Dataset!B:BA,49,0)</f>
        <v>2</v>
      </c>
      <c r="H37" s="147">
        <f>VLOOKUP(A37,Dataset!B:BA,50,0)</f>
        <v>2</v>
      </c>
      <c r="I37" s="147">
        <f>VLOOKUP(A37,Dataset!B:BA,51,0)</f>
        <v>5</v>
      </c>
    </row>
    <row r="38">
      <c r="A38" s="197" t="s">
        <v>106</v>
      </c>
      <c r="B38" s="199">
        <v>-0.9558679318340002</v>
      </c>
      <c r="C38" s="204">
        <f t="shared" si="1"/>
        <v>1</v>
      </c>
      <c r="D38" s="147">
        <f>VLOOKUP(A38,Dataset!B:BA,46,0)</f>
        <v>2</v>
      </c>
      <c r="E38" s="147">
        <f>VLOOKUP(A38,Dataset!B:BA,47,0)</f>
        <v>3</v>
      </c>
      <c r="F38" s="147">
        <f>VLOOKUP(A38,Dataset!B:BA,48,0)</f>
        <v>2</v>
      </c>
      <c r="G38" s="147">
        <f>VLOOKUP(A38,Dataset!B:BA,49,0)</f>
        <v>1</v>
      </c>
      <c r="H38" s="147">
        <f>VLOOKUP(A38,Dataset!B:BA,50,0)</f>
        <v>1</v>
      </c>
      <c r="I38" s="147">
        <f>VLOOKUP(A38,Dataset!B:BA,51,0)</f>
        <v>5</v>
      </c>
    </row>
    <row r="39">
      <c r="A39" s="197" t="s">
        <v>92</v>
      </c>
      <c r="B39" s="199">
        <v>-0.9568063984569999</v>
      </c>
      <c r="C39" s="204">
        <f t="shared" si="1"/>
        <v>1</v>
      </c>
      <c r="D39" s="147">
        <f>VLOOKUP(A39,Dataset!B:BA,46,0)</f>
        <v>1</v>
      </c>
      <c r="E39" s="147">
        <f>VLOOKUP(A39,Dataset!B:BA,47,0)</f>
        <v>3</v>
      </c>
      <c r="F39" s="147">
        <f>VLOOKUP(A39,Dataset!B:BA,48,0)</f>
        <v>2</v>
      </c>
      <c r="G39" s="147">
        <f>VLOOKUP(A39,Dataset!B:BA,49,0)</f>
        <v>2</v>
      </c>
      <c r="H39" s="147">
        <f>VLOOKUP(A39,Dataset!B:BA,50,0)</f>
        <v>1</v>
      </c>
      <c r="I39" s="147">
        <f>VLOOKUP(A39,Dataset!B:BA,51,0)</f>
        <v>5</v>
      </c>
    </row>
    <row r="40">
      <c r="A40" s="197" t="s">
        <v>112</v>
      </c>
      <c r="B40" s="199">
        <v>-0.9623896409770002</v>
      </c>
      <c r="C40" s="204">
        <f t="shared" si="1"/>
        <v>1</v>
      </c>
      <c r="D40" s="147">
        <f>VLOOKUP(A40,Dataset!B:BA,46,0)</f>
        <v>2</v>
      </c>
      <c r="E40" s="147">
        <f>VLOOKUP(A40,Dataset!B:BA,47,0)</f>
        <v>5</v>
      </c>
      <c r="F40" s="147">
        <f>VLOOKUP(A40,Dataset!B:BA,48,0)</f>
        <v>2</v>
      </c>
      <c r="G40" s="147">
        <f>VLOOKUP(A40,Dataset!B:BA,49,0)</f>
        <v>2</v>
      </c>
      <c r="H40" s="147">
        <f>VLOOKUP(A40,Dataset!B:BA,50,0)</f>
        <v>1</v>
      </c>
      <c r="I40" s="147">
        <f>VLOOKUP(A40,Dataset!B:BA,51,0)</f>
        <v>5</v>
      </c>
    </row>
    <row r="41">
      <c r="A41" s="197" t="s">
        <v>103</v>
      </c>
      <c r="B41" s="199">
        <v>-0.9670173108610002</v>
      </c>
      <c r="C41" s="204">
        <f t="shared" si="1"/>
        <v>1</v>
      </c>
      <c r="D41" s="147">
        <f>VLOOKUP(A41,Dataset!B:BA,46,0)</f>
        <v>2</v>
      </c>
      <c r="E41" s="147">
        <f>VLOOKUP(A41,Dataset!B:BA,47,0)</f>
        <v>3</v>
      </c>
      <c r="F41" s="147">
        <f>VLOOKUP(A41,Dataset!B:BA,48,0)</f>
        <v>2</v>
      </c>
      <c r="G41" s="147">
        <f>VLOOKUP(A41,Dataset!B:BA,49,0)</f>
        <v>2</v>
      </c>
      <c r="H41" s="147">
        <f>VLOOKUP(A41,Dataset!B:BA,50,0)</f>
        <v>3</v>
      </c>
      <c r="I41" s="147">
        <f>VLOOKUP(A41,Dataset!B:BA,51,0)</f>
        <v>5</v>
      </c>
    </row>
    <row r="42">
      <c r="A42" s="197" t="s">
        <v>146</v>
      </c>
      <c r="B42" s="199">
        <v>-0.9712417563879999</v>
      </c>
      <c r="C42" s="204">
        <f t="shared" si="1"/>
        <v>1</v>
      </c>
      <c r="D42" s="147">
        <f>VLOOKUP(A42,Dataset!B:BA,46,0)</f>
        <v>3</v>
      </c>
      <c r="E42" s="147">
        <f>VLOOKUP(A42,Dataset!B:BA,47,0)</f>
        <v>5</v>
      </c>
      <c r="F42" s="147">
        <f>VLOOKUP(A42,Dataset!B:BA,48,0)</f>
        <v>2</v>
      </c>
      <c r="G42" s="147">
        <f>VLOOKUP(A42,Dataset!B:BA,49,0)</f>
        <v>2</v>
      </c>
      <c r="H42" s="147">
        <f>VLOOKUP(A42,Dataset!B:BA,50,0)</f>
        <v>2</v>
      </c>
      <c r="I42" s="147">
        <f>VLOOKUP(A42,Dataset!B:BA,51,0)</f>
        <v>4</v>
      </c>
    </row>
    <row r="43">
      <c r="A43" s="197" t="s">
        <v>152</v>
      </c>
      <c r="B43" s="199">
        <v>-0.9712417563879999</v>
      </c>
      <c r="C43" s="204">
        <f t="shared" si="1"/>
        <v>1</v>
      </c>
      <c r="D43" s="147">
        <f>VLOOKUP(A43,Dataset!B:BA,46,0)</f>
        <v>3</v>
      </c>
      <c r="E43" s="147">
        <f>VLOOKUP(A43,Dataset!B:BA,47,0)</f>
        <v>5</v>
      </c>
      <c r="F43" s="147">
        <f>VLOOKUP(A43,Dataset!B:BA,48,0)</f>
        <v>2</v>
      </c>
      <c r="G43" s="147">
        <f>VLOOKUP(A43,Dataset!B:BA,49,0)</f>
        <v>2</v>
      </c>
      <c r="H43" s="147">
        <f>VLOOKUP(A43,Dataset!B:BA,50,0)</f>
        <v>2</v>
      </c>
      <c r="I43" s="147">
        <f>VLOOKUP(A43,Dataset!B:BA,51,0)</f>
        <v>4</v>
      </c>
    </row>
    <row r="44">
      <c r="A44" s="197" t="s">
        <v>155</v>
      </c>
      <c r="B44" s="199">
        <v>-0.9712417563879999</v>
      </c>
      <c r="C44" s="204">
        <f t="shared" si="1"/>
        <v>1</v>
      </c>
      <c r="D44" s="147">
        <f>VLOOKUP(A44,Dataset!B:BA,46,0)</f>
        <v>3</v>
      </c>
      <c r="E44" s="147">
        <f>VLOOKUP(A44,Dataset!B:BA,47,0)</f>
        <v>5</v>
      </c>
      <c r="F44" s="147">
        <f>VLOOKUP(A44,Dataset!B:BA,48,0)</f>
        <v>2</v>
      </c>
      <c r="G44" s="147">
        <f>VLOOKUP(A44,Dataset!B:BA,49,0)</f>
        <v>2</v>
      </c>
      <c r="H44" s="147">
        <f>VLOOKUP(A44,Dataset!B:BA,50,0)</f>
        <v>2</v>
      </c>
      <c r="I44" s="147">
        <f>VLOOKUP(A44,Dataset!B:BA,51,0)</f>
        <v>4</v>
      </c>
    </row>
    <row r="45">
      <c r="A45" s="197" t="s">
        <v>134</v>
      </c>
      <c r="B45" s="199">
        <v>-1.0047464853710002</v>
      </c>
      <c r="C45" s="204">
        <f t="shared" si="1"/>
        <v>1</v>
      </c>
      <c r="D45" s="147">
        <f>VLOOKUP(A45,Dataset!B:BA,46,0)</f>
        <v>2</v>
      </c>
      <c r="E45" s="147">
        <f>VLOOKUP(A45,Dataset!B:BA,47,0)</f>
        <v>2</v>
      </c>
      <c r="F45" s="147">
        <f>VLOOKUP(A45,Dataset!B:BA,48,0)</f>
        <v>3</v>
      </c>
      <c r="G45" s="147">
        <f>VLOOKUP(A45,Dataset!B:BA,49,0)</f>
        <v>1</v>
      </c>
      <c r="H45" s="147">
        <f>VLOOKUP(A45,Dataset!B:BA,50,0)</f>
        <v>3</v>
      </c>
      <c r="I45" s="147">
        <f>VLOOKUP(A45,Dataset!B:BA,51,0)</f>
        <v>4</v>
      </c>
    </row>
    <row r="46">
      <c r="A46" s="197" t="s">
        <v>108</v>
      </c>
      <c r="B46" s="199">
        <v>-1.016863564369</v>
      </c>
      <c r="C46" s="204">
        <f t="shared" si="1"/>
        <v>1</v>
      </c>
      <c r="D46" s="147">
        <f>VLOOKUP(A46,Dataset!B:BA,46,0)</f>
        <v>2</v>
      </c>
      <c r="E46" s="147">
        <f>VLOOKUP(A46,Dataset!B:BA,47,0)</f>
        <v>5</v>
      </c>
      <c r="F46" s="147">
        <f>VLOOKUP(A46,Dataset!B:BA,48,0)</f>
        <v>2</v>
      </c>
      <c r="G46" s="147">
        <f>VLOOKUP(A46,Dataset!B:BA,49,0)</f>
        <v>1</v>
      </c>
      <c r="H46" s="147">
        <f>VLOOKUP(A46,Dataset!B:BA,50,0)</f>
        <v>3</v>
      </c>
      <c r="I46" s="147">
        <f>VLOOKUP(A46,Dataset!B:BA,51,0)</f>
        <v>4</v>
      </c>
    </row>
    <row r="47">
      <c r="A47" s="197" t="s">
        <v>107</v>
      </c>
      <c r="B47" s="199">
        <v>-1.0247318308209998</v>
      </c>
      <c r="C47" s="204">
        <f t="shared" si="1"/>
        <v>1</v>
      </c>
      <c r="D47" s="147">
        <f>VLOOKUP(A47,Dataset!B:BA,46,0)</f>
        <v>2</v>
      </c>
      <c r="E47" s="147">
        <f>VLOOKUP(A47,Dataset!B:BA,47,0)</f>
        <v>5</v>
      </c>
      <c r="F47" s="147">
        <f>VLOOKUP(A47,Dataset!B:BA,48,0)</f>
        <v>2</v>
      </c>
      <c r="G47" s="147">
        <f>VLOOKUP(A47,Dataset!B:BA,49,0)</f>
        <v>1</v>
      </c>
      <c r="H47" s="147">
        <f>VLOOKUP(A47,Dataset!B:BA,50,0)</f>
        <v>3</v>
      </c>
      <c r="I47" s="147">
        <f>VLOOKUP(A47,Dataset!B:BA,51,0)</f>
        <v>4</v>
      </c>
    </row>
    <row r="48">
      <c r="A48" s="197" t="s">
        <v>68</v>
      </c>
      <c r="B48" s="199">
        <v>-1.028599443418</v>
      </c>
      <c r="C48" s="204">
        <f t="shared" si="1"/>
        <v>1</v>
      </c>
      <c r="D48" s="147">
        <f>VLOOKUP(A48,Dataset!B:BA,46,0)</f>
        <v>1</v>
      </c>
      <c r="E48" s="147">
        <f>VLOOKUP(A48,Dataset!B:BA,47,0)</f>
        <v>5</v>
      </c>
      <c r="F48" s="147">
        <f>VLOOKUP(A48,Dataset!B:BA,48,0)</f>
        <v>3</v>
      </c>
      <c r="G48" s="147">
        <f>VLOOKUP(A48,Dataset!B:BA,49,0)</f>
        <v>2</v>
      </c>
      <c r="H48" s="147">
        <f>VLOOKUP(A48,Dataset!B:BA,50,0)</f>
        <v>3</v>
      </c>
      <c r="I48" s="147">
        <f>VLOOKUP(A48,Dataset!B:BA,51,0)</f>
        <v>3</v>
      </c>
    </row>
    <row r="49">
      <c r="A49" s="197" t="s">
        <v>74</v>
      </c>
      <c r="B49" s="199">
        <v>-1.0361302876590002</v>
      </c>
      <c r="C49" s="204">
        <f t="shared" si="1"/>
        <v>1</v>
      </c>
      <c r="D49" s="147">
        <f>VLOOKUP(A49,Dataset!B:BA,46,0)</f>
        <v>1</v>
      </c>
      <c r="E49" s="147">
        <f>VLOOKUP(A49,Dataset!B:BA,47,0)</f>
        <v>1</v>
      </c>
      <c r="F49" s="147">
        <f>VLOOKUP(A49,Dataset!B:BA,48,0)</f>
        <v>2</v>
      </c>
      <c r="G49" s="147">
        <f>VLOOKUP(A49,Dataset!B:BA,49,0)</f>
        <v>2</v>
      </c>
      <c r="H49" s="147">
        <f>VLOOKUP(A49,Dataset!B:BA,50,0)</f>
        <v>3</v>
      </c>
      <c r="I49" s="147">
        <f>VLOOKUP(A49,Dataset!B:BA,51,0)</f>
        <v>4</v>
      </c>
    </row>
    <row r="50">
      <c r="A50" s="197" t="s">
        <v>109</v>
      </c>
      <c r="B50" s="199">
        <v>-1.036500431833</v>
      </c>
      <c r="C50" s="204">
        <f t="shared" si="1"/>
        <v>2</v>
      </c>
      <c r="D50" s="147">
        <f>VLOOKUP(A50,Dataset!B:BA,46,0)</f>
        <v>2</v>
      </c>
      <c r="E50" s="147">
        <f>VLOOKUP(A50,Dataset!B:BA,47,0)</f>
        <v>5</v>
      </c>
      <c r="F50" s="147">
        <f>VLOOKUP(A50,Dataset!B:BA,48,0)</f>
        <v>2</v>
      </c>
      <c r="G50" s="147">
        <f>VLOOKUP(A50,Dataset!B:BA,49,0)</f>
        <v>1</v>
      </c>
      <c r="H50" s="147">
        <f>VLOOKUP(A50,Dataset!B:BA,50,0)</f>
        <v>1</v>
      </c>
      <c r="I50" s="147">
        <f>VLOOKUP(A50,Dataset!B:BA,51,0)</f>
        <v>4</v>
      </c>
    </row>
    <row r="51">
      <c r="A51" s="197" t="s">
        <v>114</v>
      </c>
      <c r="B51" s="199">
        <v>-1.038657419767</v>
      </c>
      <c r="C51" s="204">
        <f t="shared" si="1"/>
        <v>2</v>
      </c>
      <c r="D51" s="147">
        <f>VLOOKUP(A51,Dataset!B:BA,46,0)</f>
        <v>2</v>
      </c>
      <c r="E51" s="147">
        <f>VLOOKUP(A51,Dataset!B:BA,47,0)</f>
        <v>4</v>
      </c>
      <c r="F51" s="147">
        <f>VLOOKUP(A51,Dataset!B:BA,48,0)</f>
        <v>3</v>
      </c>
      <c r="G51" s="147">
        <f>VLOOKUP(A51,Dataset!B:BA,49,0)</f>
        <v>2</v>
      </c>
      <c r="H51" s="147">
        <f>VLOOKUP(A51,Dataset!B:BA,50,0)</f>
        <v>2</v>
      </c>
      <c r="I51" s="147">
        <f>VLOOKUP(A51,Dataset!B:BA,51,0)</f>
        <v>5</v>
      </c>
    </row>
    <row r="52">
      <c r="A52" s="197" t="s">
        <v>97</v>
      </c>
      <c r="B52" s="199">
        <v>-1.049648277342</v>
      </c>
      <c r="C52" s="204">
        <f t="shared" si="1"/>
        <v>2</v>
      </c>
      <c r="D52" s="147">
        <f>VLOOKUP(A52,Dataset!B:BA,46,0)</f>
        <v>2</v>
      </c>
      <c r="E52" s="147">
        <f>VLOOKUP(A52,Dataset!B:BA,47,0)</f>
        <v>2</v>
      </c>
      <c r="F52" s="147">
        <f>VLOOKUP(A52,Dataset!B:BA,48,0)</f>
        <v>2</v>
      </c>
      <c r="G52" s="147">
        <f>VLOOKUP(A52,Dataset!B:BA,49,0)</f>
        <v>2</v>
      </c>
      <c r="H52" s="147">
        <f>VLOOKUP(A52,Dataset!B:BA,50,0)</f>
        <v>3</v>
      </c>
      <c r="I52" s="147">
        <f>VLOOKUP(A52,Dataset!B:BA,51,0)</f>
        <v>4</v>
      </c>
    </row>
    <row r="53">
      <c r="A53" s="197" t="s">
        <v>142</v>
      </c>
      <c r="B53" s="199">
        <v>-1.0521321622539999</v>
      </c>
      <c r="C53" s="204">
        <f t="shared" si="1"/>
        <v>2</v>
      </c>
      <c r="D53" s="147">
        <f>VLOOKUP(A53,Dataset!B:BA,46,0)</f>
        <v>2</v>
      </c>
      <c r="E53" s="147">
        <f>VLOOKUP(A53,Dataset!B:BA,47,0)</f>
        <v>5</v>
      </c>
      <c r="F53" s="147">
        <f>VLOOKUP(A53,Dataset!B:BA,48,0)</f>
        <v>3</v>
      </c>
      <c r="G53" s="147">
        <f>VLOOKUP(A53,Dataset!B:BA,49,0)</f>
        <v>2</v>
      </c>
      <c r="H53" s="147">
        <f>VLOOKUP(A53,Dataset!B:BA,50,0)</f>
        <v>3</v>
      </c>
      <c r="I53" s="147">
        <f>VLOOKUP(A53,Dataset!B:BA,51,0)</f>
        <v>5</v>
      </c>
    </row>
    <row r="54">
      <c r="A54" s="197" t="s">
        <v>178</v>
      </c>
      <c r="B54" s="199">
        <v>-1.060209557821</v>
      </c>
      <c r="C54" s="204">
        <f t="shared" si="1"/>
        <v>2</v>
      </c>
      <c r="D54" s="147">
        <f>VLOOKUP(A54,Dataset!B:BA,46,0)</f>
        <v>3</v>
      </c>
      <c r="E54" s="147">
        <f>VLOOKUP(A54,Dataset!B:BA,47,0)</f>
        <v>2</v>
      </c>
      <c r="F54" s="147">
        <f>VLOOKUP(A54,Dataset!B:BA,48,0)</f>
        <v>3</v>
      </c>
      <c r="G54" s="147">
        <f>VLOOKUP(A54,Dataset!B:BA,49,0)</f>
        <v>2</v>
      </c>
      <c r="H54" s="147">
        <f>VLOOKUP(A54,Dataset!B:BA,50,0)</f>
        <v>3</v>
      </c>
      <c r="I54" s="147">
        <f>VLOOKUP(A54,Dataset!B:BA,51,0)</f>
        <v>4</v>
      </c>
    </row>
    <row r="55">
      <c r="A55" s="197" t="s">
        <v>150</v>
      </c>
      <c r="B55" s="199">
        <v>-1.0700019146720001</v>
      </c>
      <c r="C55" s="204">
        <f t="shared" si="1"/>
        <v>2</v>
      </c>
      <c r="D55" s="147">
        <f>VLOOKUP(A55,Dataset!B:BA,46,0)</f>
        <v>3</v>
      </c>
      <c r="E55" s="147">
        <f>VLOOKUP(A55,Dataset!B:BA,47,0)</f>
        <v>5</v>
      </c>
      <c r="F55" s="147">
        <f>VLOOKUP(A55,Dataset!B:BA,48,0)</f>
        <v>1</v>
      </c>
      <c r="G55" s="147">
        <f>VLOOKUP(A55,Dataset!B:BA,49,0)</f>
        <v>3</v>
      </c>
      <c r="H55" s="147">
        <f>VLOOKUP(A55,Dataset!B:BA,50,0)</f>
        <v>2</v>
      </c>
      <c r="I55" s="147">
        <f>VLOOKUP(A55,Dataset!B:BA,51,0)</f>
        <v>5</v>
      </c>
    </row>
    <row r="56">
      <c r="A56" s="197" t="s">
        <v>52</v>
      </c>
      <c r="B56" s="199">
        <v>-1.0709310103060004</v>
      </c>
      <c r="C56" s="204">
        <f t="shared" si="1"/>
        <v>2</v>
      </c>
      <c r="D56" s="147">
        <f>VLOOKUP(A56,Dataset!B:BA,46,0)</f>
        <v>1</v>
      </c>
      <c r="E56" s="147">
        <f>VLOOKUP(A56,Dataset!B:BA,47,0)</f>
        <v>3</v>
      </c>
      <c r="F56" s="147">
        <f>VLOOKUP(A56,Dataset!B:BA,48,0)</f>
        <v>2</v>
      </c>
      <c r="G56" s="147">
        <f>VLOOKUP(A56,Dataset!B:BA,49,0)</f>
        <v>3</v>
      </c>
      <c r="H56" s="147">
        <f>VLOOKUP(A56,Dataset!B:BA,50,0)</f>
        <v>3</v>
      </c>
      <c r="I56" s="147">
        <f>VLOOKUP(A56,Dataset!B:BA,51,0)</f>
        <v>3</v>
      </c>
    </row>
    <row r="57">
      <c r="A57" s="197" t="s">
        <v>66</v>
      </c>
      <c r="B57" s="199">
        <v>-1.078032220281</v>
      </c>
      <c r="C57" s="204">
        <f t="shared" si="1"/>
        <v>2</v>
      </c>
      <c r="D57" s="147">
        <f>VLOOKUP(A57,Dataset!B:BA,46,0)</f>
        <v>1</v>
      </c>
      <c r="E57" s="147">
        <f>VLOOKUP(A57,Dataset!B:BA,47,0)</f>
        <v>2</v>
      </c>
      <c r="F57" s="147">
        <f>VLOOKUP(A57,Dataset!B:BA,48,0)</f>
        <v>2</v>
      </c>
      <c r="G57" s="147">
        <f>VLOOKUP(A57,Dataset!B:BA,49,0)</f>
        <v>2</v>
      </c>
      <c r="H57" s="147">
        <f>VLOOKUP(A57,Dataset!B:BA,50,0)</f>
        <v>3</v>
      </c>
      <c r="I57" s="147">
        <f>VLOOKUP(A57,Dataset!B:BA,51,0)</f>
        <v>5</v>
      </c>
    </row>
    <row r="58">
      <c r="A58" s="197" t="s">
        <v>82</v>
      </c>
      <c r="B58" s="199">
        <v>-1.078604648413</v>
      </c>
      <c r="C58" s="204">
        <f t="shared" si="1"/>
        <v>2</v>
      </c>
      <c r="D58" s="147">
        <f>VLOOKUP(A58,Dataset!B:BA,46,0)</f>
        <v>1</v>
      </c>
      <c r="E58" s="147">
        <f>VLOOKUP(A58,Dataset!B:BA,47,0)</f>
        <v>2</v>
      </c>
      <c r="F58" s="147">
        <f>VLOOKUP(A58,Dataset!B:BA,48,0)</f>
        <v>3</v>
      </c>
      <c r="G58" s="147">
        <f>VLOOKUP(A58,Dataset!B:BA,49,0)</f>
        <v>2</v>
      </c>
      <c r="H58" s="147">
        <f>VLOOKUP(A58,Dataset!B:BA,50,0)</f>
        <v>1</v>
      </c>
      <c r="I58" s="147">
        <f>VLOOKUP(A58,Dataset!B:BA,51,0)</f>
        <v>5</v>
      </c>
    </row>
    <row r="59">
      <c r="A59" s="197" t="s">
        <v>67</v>
      </c>
      <c r="B59" s="199">
        <v>-1.078882812145</v>
      </c>
      <c r="C59" s="204">
        <f t="shared" si="1"/>
        <v>2</v>
      </c>
      <c r="D59" s="147">
        <f>VLOOKUP(A59,Dataset!B:BA,46,0)</f>
        <v>1</v>
      </c>
      <c r="E59" s="147">
        <f>VLOOKUP(A59,Dataset!B:BA,47,0)</f>
        <v>3</v>
      </c>
      <c r="F59" s="147">
        <f>VLOOKUP(A59,Dataset!B:BA,48,0)</f>
        <v>2</v>
      </c>
      <c r="G59" s="147">
        <f>VLOOKUP(A59,Dataset!B:BA,49,0)</f>
        <v>2</v>
      </c>
      <c r="H59" s="147">
        <f>VLOOKUP(A59,Dataset!B:BA,50,0)</f>
        <v>1</v>
      </c>
      <c r="I59" s="147">
        <f>VLOOKUP(A59,Dataset!B:BA,51,0)</f>
        <v>2</v>
      </c>
    </row>
    <row r="60">
      <c r="A60" s="197" t="s">
        <v>79</v>
      </c>
      <c r="B60" s="199">
        <v>-1.080918483355</v>
      </c>
      <c r="C60" s="204">
        <f t="shared" si="1"/>
        <v>2</v>
      </c>
      <c r="D60" s="147">
        <f>VLOOKUP(A60,Dataset!B:BA,46,0)</f>
        <v>1</v>
      </c>
      <c r="E60" s="147">
        <f>VLOOKUP(A60,Dataset!B:BA,47,0)</f>
        <v>2</v>
      </c>
      <c r="F60" s="147">
        <f>VLOOKUP(A60,Dataset!B:BA,48,0)</f>
        <v>3</v>
      </c>
      <c r="G60" s="147">
        <f>VLOOKUP(A60,Dataset!B:BA,49,0)</f>
        <v>2</v>
      </c>
      <c r="H60" s="147">
        <f>VLOOKUP(A60,Dataset!B:BA,50,0)</f>
        <v>2</v>
      </c>
      <c r="I60" s="147">
        <f>VLOOKUP(A60,Dataset!B:BA,51,0)</f>
        <v>5</v>
      </c>
    </row>
    <row r="61">
      <c r="A61" s="197" t="s">
        <v>187</v>
      </c>
      <c r="B61" s="199">
        <v>-1.082024343902</v>
      </c>
      <c r="C61" s="204">
        <f t="shared" si="1"/>
        <v>2</v>
      </c>
      <c r="D61" s="147">
        <f>VLOOKUP(A61,Dataset!B:BA,46,0)</f>
        <v>2</v>
      </c>
      <c r="E61" s="147">
        <f>VLOOKUP(A61,Dataset!B:BA,47,0)</f>
        <v>5</v>
      </c>
      <c r="F61" s="147">
        <f>VLOOKUP(A61,Dataset!B:BA,48,0)</f>
        <v>2</v>
      </c>
      <c r="G61" s="147">
        <f>VLOOKUP(A61,Dataset!B:BA,49,0)</f>
        <v>2</v>
      </c>
      <c r="H61" s="147">
        <f>VLOOKUP(A61,Dataset!B:BA,50,0)</f>
        <v>2</v>
      </c>
      <c r="I61" s="147">
        <f>VLOOKUP(A61,Dataset!B:BA,51,0)</f>
        <v>3</v>
      </c>
    </row>
    <row r="62">
      <c r="A62" s="197" t="s">
        <v>193</v>
      </c>
      <c r="B62" s="199">
        <v>-1.083232318297</v>
      </c>
      <c r="C62" s="204">
        <f t="shared" si="1"/>
        <v>2</v>
      </c>
      <c r="D62" s="147">
        <f>VLOOKUP(A62,Dataset!B:BA,46,0)</f>
        <v>1</v>
      </c>
      <c r="E62" s="147">
        <f>VLOOKUP(A62,Dataset!B:BA,47,0)</f>
        <v>2</v>
      </c>
      <c r="F62" s="147">
        <f>VLOOKUP(A62,Dataset!B:BA,48,0)</f>
        <v>3</v>
      </c>
      <c r="G62" s="147">
        <f>VLOOKUP(A62,Dataset!B:BA,49,0)</f>
        <v>2</v>
      </c>
      <c r="H62" s="147">
        <f>VLOOKUP(A62,Dataset!B:BA,50,0)</f>
        <v>3</v>
      </c>
      <c r="I62" s="147">
        <f>VLOOKUP(A62,Dataset!B:BA,51,0)</f>
        <v>5</v>
      </c>
    </row>
    <row r="63">
      <c r="A63" s="197" t="s">
        <v>120</v>
      </c>
      <c r="B63" s="199">
        <v>-1.084338178844</v>
      </c>
      <c r="C63" s="204">
        <f t="shared" si="1"/>
        <v>2</v>
      </c>
      <c r="D63" s="147">
        <f>VLOOKUP(A63,Dataset!B:BA,46,0)</f>
        <v>2</v>
      </c>
      <c r="E63" s="147">
        <f>VLOOKUP(A63,Dataset!B:BA,47,0)</f>
        <v>4</v>
      </c>
      <c r="F63" s="147">
        <f>VLOOKUP(A63,Dataset!B:BA,48,0)</f>
        <v>2</v>
      </c>
      <c r="G63" s="147">
        <f>VLOOKUP(A63,Dataset!B:BA,49,0)</f>
        <v>2</v>
      </c>
      <c r="H63" s="147">
        <f>VLOOKUP(A63,Dataset!B:BA,50,0)</f>
        <v>3</v>
      </c>
      <c r="I63" s="147">
        <f>VLOOKUP(A63,Dataset!B:BA,51,0)</f>
        <v>3</v>
      </c>
    </row>
    <row r="64">
      <c r="A64" s="197" t="s">
        <v>148</v>
      </c>
      <c r="B64" s="199">
        <v>-1.0953900198339999</v>
      </c>
      <c r="C64" s="204">
        <f t="shared" si="1"/>
        <v>2</v>
      </c>
      <c r="D64" s="147">
        <f>VLOOKUP(A64,Dataset!B:BA,46,0)</f>
        <v>3</v>
      </c>
      <c r="E64" s="147">
        <f>VLOOKUP(A64,Dataset!B:BA,47,0)</f>
        <v>2</v>
      </c>
      <c r="F64" s="147">
        <f>VLOOKUP(A64,Dataset!B:BA,48,0)</f>
        <v>3</v>
      </c>
      <c r="G64" s="147">
        <f>VLOOKUP(A64,Dataset!B:BA,49,0)</f>
        <v>2</v>
      </c>
      <c r="H64" s="147">
        <f>VLOOKUP(A64,Dataset!B:BA,50,0)</f>
        <v>2</v>
      </c>
      <c r="I64" s="147">
        <f>VLOOKUP(A64,Dataset!B:BA,51,0)</f>
        <v>3</v>
      </c>
    </row>
    <row r="65">
      <c r="A65" s="197" t="s">
        <v>174</v>
      </c>
      <c r="B65" s="199">
        <v>-1.0953900198339999</v>
      </c>
      <c r="C65" s="204">
        <f t="shared" si="1"/>
        <v>2</v>
      </c>
      <c r="D65" s="147">
        <f>VLOOKUP(A65,Dataset!B:BA,46,0)</f>
        <v>3</v>
      </c>
      <c r="E65" s="147">
        <f>VLOOKUP(A65,Dataset!B:BA,47,0)</f>
        <v>2</v>
      </c>
      <c r="F65" s="147">
        <f>VLOOKUP(A65,Dataset!B:BA,48,0)</f>
        <v>3</v>
      </c>
      <c r="G65" s="147">
        <f>VLOOKUP(A65,Dataset!B:BA,49,0)</f>
        <v>2</v>
      </c>
      <c r="H65" s="147">
        <f>VLOOKUP(A65,Dataset!B:BA,50,0)</f>
        <v>2</v>
      </c>
      <c r="I65" s="147">
        <f>VLOOKUP(A65,Dataset!B:BA,51,0)</f>
        <v>3</v>
      </c>
    </row>
    <row r="66">
      <c r="A66" s="197" t="s">
        <v>88</v>
      </c>
      <c r="B66" s="199">
        <v>-1.101957397461</v>
      </c>
      <c r="C66" s="204">
        <f t="shared" si="1"/>
        <v>2</v>
      </c>
      <c r="D66" s="147">
        <f>VLOOKUP(A66,Dataset!B:BA,46,0)</f>
        <v>1</v>
      </c>
      <c r="E66" s="147">
        <f>VLOOKUP(A66,Dataset!B:BA,47,0)</f>
        <v>2</v>
      </c>
      <c r="F66" s="147">
        <f>VLOOKUP(A66,Dataset!B:BA,48,0)</f>
        <v>2</v>
      </c>
      <c r="G66" s="147">
        <f>VLOOKUP(A66,Dataset!B:BA,49,0)</f>
        <v>2</v>
      </c>
      <c r="H66" s="147">
        <f>VLOOKUP(A66,Dataset!B:BA,50,0)</f>
        <v>3</v>
      </c>
      <c r="I66" s="147">
        <f>VLOOKUP(A66,Dataset!B:BA,51,0)</f>
        <v>4</v>
      </c>
    </row>
    <row r="67">
      <c r="A67" s="197" t="s">
        <v>63</v>
      </c>
      <c r="B67" s="199">
        <v>-1.104868515109</v>
      </c>
      <c r="C67" s="204">
        <f t="shared" si="1"/>
        <v>2</v>
      </c>
      <c r="D67" s="147">
        <f>VLOOKUP(A67,Dataset!B:BA,46,0)</f>
        <v>1</v>
      </c>
      <c r="E67" s="147">
        <f>VLOOKUP(A67,Dataset!B:BA,47,0)</f>
        <v>5</v>
      </c>
      <c r="F67" s="147">
        <f>VLOOKUP(A67,Dataset!B:BA,48,0)</f>
        <v>2</v>
      </c>
      <c r="G67" s="147">
        <f>VLOOKUP(A67,Dataset!B:BA,49,0)</f>
        <v>1</v>
      </c>
      <c r="H67" s="147">
        <f>VLOOKUP(A67,Dataset!B:BA,50,0)</f>
        <v>3</v>
      </c>
      <c r="I67" s="147">
        <f>VLOOKUP(A67,Dataset!B:BA,51,0)</f>
        <v>3</v>
      </c>
    </row>
    <row r="68">
      <c r="A68" s="197" t="s">
        <v>75</v>
      </c>
      <c r="B68" s="199">
        <v>-1.111531382328</v>
      </c>
      <c r="C68" s="204">
        <f t="shared" si="1"/>
        <v>2</v>
      </c>
      <c r="D68" s="147">
        <f>VLOOKUP(A68,Dataset!B:BA,46,0)</f>
        <v>1</v>
      </c>
      <c r="E68" s="147">
        <f>VLOOKUP(A68,Dataset!B:BA,47,0)</f>
        <v>5</v>
      </c>
      <c r="F68" s="147">
        <f>VLOOKUP(A68,Dataset!B:BA,48,0)</f>
        <v>2</v>
      </c>
      <c r="G68" s="147">
        <f>VLOOKUP(A68,Dataset!B:BA,49,0)</f>
        <v>1</v>
      </c>
      <c r="H68" s="147">
        <f>VLOOKUP(A68,Dataset!B:BA,50,0)</f>
        <v>3</v>
      </c>
      <c r="I68" s="147">
        <f>VLOOKUP(A68,Dataset!B:BA,51,0)</f>
        <v>4</v>
      </c>
    </row>
    <row r="69">
      <c r="A69" s="197" t="s">
        <v>125</v>
      </c>
      <c r="B69" s="199">
        <v>-1.113251795983</v>
      </c>
      <c r="C69" s="204">
        <f t="shared" si="1"/>
        <v>2</v>
      </c>
      <c r="D69" s="147">
        <f>VLOOKUP(A69,Dataset!B:BA,46,0)</f>
        <v>2</v>
      </c>
      <c r="E69" s="147">
        <f>VLOOKUP(A69,Dataset!B:BA,47,0)</f>
        <v>5</v>
      </c>
      <c r="F69" s="147">
        <f>VLOOKUP(A69,Dataset!B:BA,48,0)</f>
        <v>2</v>
      </c>
      <c r="G69" s="147">
        <f>VLOOKUP(A69,Dataset!B:BA,49,0)</f>
        <v>2</v>
      </c>
      <c r="H69" s="147">
        <f>VLOOKUP(A69,Dataset!B:BA,50,0)</f>
        <v>3</v>
      </c>
      <c r="I69" s="147">
        <f>VLOOKUP(A69,Dataset!B:BA,51,0)</f>
        <v>4</v>
      </c>
    </row>
    <row r="70">
      <c r="A70" s="197" t="s">
        <v>129</v>
      </c>
      <c r="B70" s="199">
        <v>-1.117661994095</v>
      </c>
      <c r="C70" s="204">
        <f t="shared" si="1"/>
        <v>2</v>
      </c>
      <c r="D70" s="147">
        <f>VLOOKUP(A70,Dataset!B:BA,46,0)</f>
        <v>2</v>
      </c>
      <c r="E70" s="147">
        <f>VLOOKUP(A70,Dataset!B:BA,47,0)</f>
        <v>4</v>
      </c>
      <c r="F70" s="147">
        <f>VLOOKUP(A70,Dataset!B:BA,48,0)</f>
        <v>2</v>
      </c>
      <c r="G70" s="147">
        <f>VLOOKUP(A70,Dataset!B:BA,49,0)</f>
        <v>2</v>
      </c>
      <c r="H70" s="147">
        <f>VLOOKUP(A70,Dataset!B:BA,50,0)</f>
        <v>1</v>
      </c>
      <c r="I70" s="147">
        <f>VLOOKUP(A70,Dataset!B:BA,51,0)</f>
        <v>5</v>
      </c>
    </row>
    <row r="71">
      <c r="A71" s="197" t="s">
        <v>160</v>
      </c>
      <c r="B71" s="199">
        <v>-1.119975829037</v>
      </c>
      <c r="C71" s="204">
        <f t="shared" si="1"/>
        <v>2</v>
      </c>
      <c r="D71" s="147">
        <f>VLOOKUP(A71,Dataset!B:BA,46,0)</f>
        <v>2</v>
      </c>
      <c r="E71" s="147">
        <f>VLOOKUP(A71,Dataset!B:BA,47,0)</f>
        <v>4</v>
      </c>
      <c r="F71" s="147">
        <f>VLOOKUP(A71,Dataset!B:BA,48,0)</f>
        <v>2</v>
      </c>
      <c r="G71" s="147">
        <f>VLOOKUP(A71,Dataset!B:BA,49,0)</f>
        <v>2</v>
      </c>
      <c r="H71" s="147">
        <f>VLOOKUP(A71,Dataset!B:BA,50,0)</f>
        <v>2</v>
      </c>
      <c r="I71" s="147">
        <f>VLOOKUP(A71,Dataset!B:BA,51,0)</f>
        <v>5</v>
      </c>
    </row>
    <row r="72">
      <c r="A72" s="197" t="s">
        <v>113</v>
      </c>
      <c r="B72" s="199">
        <v>-1.1230892497240001</v>
      </c>
      <c r="C72" s="204">
        <f t="shared" si="1"/>
        <v>2</v>
      </c>
      <c r="D72" s="147">
        <f>VLOOKUP(A72,Dataset!B:BA,46,0)</f>
        <v>2</v>
      </c>
      <c r="E72" s="147">
        <f>VLOOKUP(A72,Dataset!B:BA,47,0)</f>
        <v>5</v>
      </c>
      <c r="F72" s="147">
        <f>VLOOKUP(A72,Dataset!B:BA,48,0)</f>
        <v>2</v>
      </c>
      <c r="G72" s="147">
        <f>VLOOKUP(A72,Dataset!B:BA,49,0)</f>
        <v>1</v>
      </c>
      <c r="H72" s="147">
        <f>VLOOKUP(A72,Dataset!B:BA,50,0)</f>
        <v>1</v>
      </c>
      <c r="I72" s="147">
        <f>VLOOKUP(A72,Dataset!B:BA,51,0)</f>
        <v>4</v>
      </c>
    </row>
    <row r="73">
      <c r="A73" s="197" t="s">
        <v>139</v>
      </c>
      <c r="B73" s="199">
        <v>-1.1324050322880002</v>
      </c>
      <c r="C73" s="204">
        <f t="shared" si="1"/>
        <v>2</v>
      </c>
      <c r="D73" s="147">
        <f>VLOOKUP(A73,Dataset!B:BA,46,0)</f>
        <v>2</v>
      </c>
      <c r="E73" s="147">
        <f>VLOOKUP(A73,Dataset!B:BA,47,0)</f>
        <v>4</v>
      </c>
      <c r="F73" s="147">
        <f>VLOOKUP(A73,Dataset!B:BA,48,0)</f>
        <v>2</v>
      </c>
      <c r="G73" s="147">
        <f>VLOOKUP(A73,Dataset!B:BA,49,0)</f>
        <v>2</v>
      </c>
      <c r="H73" s="147">
        <f>VLOOKUP(A73,Dataset!B:BA,50,0)</f>
        <v>1</v>
      </c>
      <c r="I73" s="147">
        <f>VLOOKUP(A73,Dataset!B:BA,51,0)</f>
        <v>5</v>
      </c>
    </row>
    <row r="74">
      <c r="A74" s="197" t="s">
        <v>136</v>
      </c>
      <c r="B74" s="199">
        <v>-1.15074673394</v>
      </c>
      <c r="C74" s="204">
        <f t="shared" si="1"/>
        <v>2</v>
      </c>
      <c r="D74" s="147">
        <f>VLOOKUP(A74,Dataset!B:BA,46,0)</f>
        <v>2</v>
      </c>
      <c r="E74" s="147">
        <f>VLOOKUP(A74,Dataset!B:BA,47,0)</f>
        <v>2</v>
      </c>
      <c r="F74" s="147">
        <f>VLOOKUP(A74,Dataset!B:BA,48,0)</f>
        <v>2</v>
      </c>
      <c r="G74" s="147">
        <f>VLOOKUP(A74,Dataset!B:BA,49,0)</f>
        <v>1</v>
      </c>
      <c r="H74" s="147">
        <f>VLOOKUP(A74,Dataset!B:BA,50,0)</f>
        <v>3</v>
      </c>
      <c r="I74" s="147">
        <f>VLOOKUP(A74,Dataset!B:BA,51,0)</f>
        <v>5</v>
      </c>
    </row>
    <row r="75">
      <c r="A75" s="197" t="s">
        <v>164</v>
      </c>
      <c r="B75" s="199">
        <v>-1.1621599236750002</v>
      </c>
      <c r="C75" s="204">
        <f t="shared" si="1"/>
        <v>2</v>
      </c>
      <c r="D75" s="147">
        <f>VLOOKUP(A75,Dataset!B:BA,46,0)</f>
        <v>3</v>
      </c>
      <c r="E75" s="147">
        <f>VLOOKUP(A75,Dataset!B:BA,47,0)</f>
        <v>2</v>
      </c>
      <c r="F75" s="147">
        <f>VLOOKUP(A75,Dataset!B:BA,48,0)</f>
        <v>2</v>
      </c>
      <c r="G75" s="147">
        <f>VLOOKUP(A75,Dataset!B:BA,49,0)</f>
        <v>1</v>
      </c>
      <c r="H75" s="147">
        <f>VLOOKUP(A75,Dataset!B:BA,50,0)</f>
        <v>2</v>
      </c>
      <c r="I75" s="147">
        <f>VLOOKUP(A75,Dataset!B:BA,51,0)</f>
        <v>2</v>
      </c>
    </row>
    <row r="76">
      <c r="A76" s="197" t="s">
        <v>98</v>
      </c>
      <c r="B76" s="199">
        <v>-1.172384489009</v>
      </c>
      <c r="C76" s="204">
        <f t="shared" si="1"/>
        <v>2</v>
      </c>
      <c r="D76" s="147">
        <f>VLOOKUP(A76,Dataset!B:BA,46,0)</f>
        <v>2</v>
      </c>
      <c r="E76" s="147">
        <f>VLOOKUP(A76,Dataset!B:BA,47,0)</f>
        <v>5</v>
      </c>
      <c r="F76" s="147">
        <f>VLOOKUP(A76,Dataset!B:BA,48,0)</f>
        <v>2</v>
      </c>
      <c r="G76" s="147">
        <f>VLOOKUP(A76,Dataset!B:BA,49,0)</f>
        <v>1</v>
      </c>
      <c r="H76" s="147">
        <f>VLOOKUP(A76,Dataset!B:BA,50,0)</f>
        <v>1</v>
      </c>
      <c r="I76" s="147">
        <f>VLOOKUP(A76,Dataset!B:BA,51,0)</f>
        <v>5</v>
      </c>
    </row>
    <row r="77">
      <c r="A77" s="197" t="s">
        <v>93</v>
      </c>
      <c r="B77" s="199">
        <v>-1.173692185693</v>
      </c>
      <c r="C77" s="204">
        <f t="shared" si="1"/>
        <v>2</v>
      </c>
      <c r="D77" s="147">
        <f>VLOOKUP(A77,Dataset!B:BA,46,0)</f>
        <v>1</v>
      </c>
      <c r="E77" s="147">
        <f>VLOOKUP(A77,Dataset!B:BA,47,0)</f>
        <v>3</v>
      </c>
      <c r="F77" s="147">
        <f>VLOOKUP(A77,Dataset!B:BA,48,0)</f>
        <v>3</v>
      </c>
      <c r="G77" s="147">
        <f>VLOOKUP(A77,Dataset!B:BA,49,0)</f>
        <v>1</v>
      </c>
      <c r="H77" s="147">
        <f>VLOOKUP(A77,Dataset!B:BA,50,0)</f>
        <v>2</v>
      </c>
      <c r="I77" s="147">
        <f>VLOOKUP(A77,Dataset!B:BA,51,0)</f>
        <v>4</v>
      </c>
    </row>
    <row r="78">
      <c r="A78" s="197" t="s">
        <v>127</v>
      </c>
      <c r="B78" s="199">
        <v>-1.177944514765</v>
      </c>
      <c r="C78" s="204">
        <f t="shared" si="1"/>
        <v>2</v>
      </c>
      <c r="D78" s="147">
        <f>VLOOKUP(A78,Dataset!B:BA,46,0)</f>
        <v>2</v>
      </c>
      <c r="E78" s="147">
        <f>VLOOKUP(A78,Dataset!B:BA,47,0)</f>
        <v>4</v>
      </c>
      <c r="F78" s="147">
        <f>VLOOKUP(A78,Dataset!B:BA,48,0)</f>
        <v>2</v>
      </c>
      <c r="G78" s="147">
        <f>VLOOKUP(A78,Dataset!B:BA,49,0)</f>
        <v>2</v>
      </c>
      <c r="H78" s="147">
        <f>VLOOKUP(A78,Dataset!B:BA,50,0)</f>
        <v>2</v>
      </c>
      <c r="I78" s="147">
        <f>VLOOKUP(A78,Dataset!B:BA,51,0)</f>
        <v>3</v>
      </c>
    </row>
    <row r="79">
      <c r="A79" s="197" t="s">
        <v>162</v>
      </c>
      <c r="B79" s="199">
        <v>-1.1872620846880002</v>
      </c>
      <c r="C79" s="204">
        <f t="shared" si="1"/>
        <v>2</v>
      </c>
      <c r="D79" s="147">
        <f>VLOOKUP(A79,Dataset!B:BA,46,0)</f>
        <v>3</v>
      </c>
      <c r="E79" s="147">
        <f>VLOOKUP(A79,Dataset!B:BA,47,0)</f>
        <v>4</v>
      </c>
      <c r="F79" s="147">
        <f>VLOOKUP(A79,Dataset!B:BA,48,0)</f>
        <v>2</v>
      </c>
      <c r="G79" s="147">
        <f>VLOOKUP(A79,Dataset!B:BA,49,0)</f>
        <v>1</v>
      </c>
      <c r="H79" s="147">
        <f>VLOOKUP(A79,Dataset!B:BA,50,0)</f>
        <v>1</v>
      </c>
      <c r="I79" s="147">
        <f>VLOOKUP(A79,Dataset!B:BA,51,0)</f>
        <v>4</v>
      </c>
    </row>
    <row r="80">
      <c r="A80" s="197" t="s">
        <v>130</v>
      </c>
      <c r="B80" s="199">
        <v>-1.1898164000109999</v>
      </c>
      <c r="C80" s="204">
        <f t="shared" si="1"/>
        <v>2</v>
      </c>
      <c r="D80" s="147">
        <f>VLOOKUP(A80,Dataset!B:BA,46,0)</f>
        <v>2</v>
      </c>
      <c r="E80" s="147">
        <f>VLOOKUP(A80,Dataset!B:BA,47,0)</f>
        <v>2</v>
      </c>
      <c r="F80" s="147">
        <f>VLOOKUP(A80,Dataset!B:BA,48,0)</f>
        <v>2</v>
      </c>
      <c r="G80" s="147">
        <f>VLOOKUP(A80,Dataset!B:BA,49,0)</f>
        <v>1</v>
      </c>
      <c r="H80" s="147">
        <f>VLOOKUP(A80,Dataset!B:BA,50,0)</f>
        <v>1</v>
      </c>
      <c r="I80" s="147">
        <f>VLOOKUP(A80,Dataset!B:BA,51,0)</f>
        <v>5</v>
      </c>
    </row>
    <row r="81">
      <c r="A81" s="197" t="s">
        <v>181</v>
      </c>
      <c r="B81" s="199">
        <v>-1.1898164000109999</v>
      </c>
      <c r="C81" s="204">
        <f t="shared" si="1"/>
        <v>2</v>
      </c>
      <c r="D81" s="147">
        <f>VLOOKUP(A81,Dataset!B:BA,46,0)</f>
        <v>3</v>
      </c>
      <c r="E81" s="147">
        <f>VLOOKUP(A81,Dataset!B:BA,47,0)</f>
        <v>2</v>
      </c>
      <c r="F81" s="147">
        <f>VLOOKUP(A81,Dataset!B:BA,48,0)</f>
        <v>2</v>
      </c>
      <c r="G81" s="147">
        <f>VLOOKUP(A81,Dataset!B:BA,49,0)</f>
        <v>2</v>
      </c>
      <c r="H81" s="147">
        <f>VLOOKUP(A81,Dataset!B:BA,50,0)</f>
        <v>1</v>
      </c>
      <c r="I81" s="147">
        <f>VLOOKUP(A81,Dataset!B:BA,51,0)</f>
        <v>5</v>
      </c>
    </row>
    <row r="82">
      <c r="A82" s="197" t="s">
        <v>102</v>
      </c>
      <c r="B82" s="199">
        <v>-1.1900741072960002</v>
      </c>
      <c r="C82" s="204">
        <f t="shared" si="1"/>
        <v>2</v>
      </c>
      <c r="D82" s="147">
        <f>VLOOKUP(A82,Dataset!B:BA,46,0)</f>
        <v>2</v>
      </c>
      <c r="E82" s="147">
        <f>VLOOKUP(A82,Dataset!B:BA,47,0)</f>
        <v>4</v>
      </c>
      <c r="F82" s="147">
        <f>VLOOKUP(A82,Dataset!B:BA,48,0)</f>
        <v>2</v>
      </c>
      <c r="G82" s="147">
        <f>VLOOKUP(A82,Dataset!B:BA,49,0)</f>
        <v>1</v>
      </c>
      <c r="H82" s="147">
        <f>VLOOKUP(A82,Dataset!B:BA,50,0)</f>
        <v>3</v>
      </c>
      <c r="I82" s="147">
        <f>VLOOKUP(A82,Dataset!B:BA,51,0)</f>
        <v>3</v>
      </c>
    </row>
    <row r="83">
      <c r="A83" s="197" t="s">
        <v>190</v>
      </c>
      <c r="B83" s="199">
        <v>-1.190819786136</v>
      </c>
      <c r="C83" s="204">
        <f t="shared" si="1"/>
        <v>2</v>
      </c>
      <c r="D83" s="147">
        <f>VLOOKUP(A83,Dataset!B:BA,46,0)</f>
        <v>2</v>
      </c>
      <c r="E83" s="147">
        <f>VLOOKUP(A83,Dataset!B:BA,47,0)</f>
        <v>5</v>
      </c>
      <c r="F83" s="147">
        <f>VLOOKUP(A83,Dataset!B:BA,48,0)</f>
        <v>3</v>
      </c>
      <c r="G83" s="147">
        <f>VLOOKUP(A83,Dataset!B:BA,49,0)</f>
        <v>1</v>
      </c>
      <c r="H83" s="147">
        <f>VLOOKUP(A83,Dataset!B:BA,50,0)</f>
        <v>2</v>
      </c>
      <c r="I83" s="147">
        <f>VLOOKUP(A83,Dataset!B:BA,51,0)</f>
        <v>5</v>
      </c>
    </row>
    <row r="84">
      <c r="A84" s="197" t="s">
        <v>115</v>
      </c>
      <c r="B84" s="199">
        <v>-1.1931336210780001</v>
      </c>
      <c r="C84" s="204">
        <f t="shared" si="1"/>
        <v>2</v>
      </c>
      <c r="D84" s="147">
        <f>VLOOKUP(A84,Dataset!B:BA,46,0)</f>
        <v>2</v>
      </c>
      <c r="E84" s="147">
        <f>VLOOKUP(A84,Dataset!B:BA,47,0)</f>
        <v>5</v>
      </c>
      <c r="F84" s="147">
        <f>VLOOKUP(A84,Dataset!B:BA,48,0)</f>
        <v>3</v>
      </c>
      <c r="G84" s="147">
        <f>VLOOKUP(A84,Dataset!B:BA,49,0)</f>
        <v>1</v>
      </c>
      <c r="H84" s="147">
        <f>VLOOKUP(A84,Dataset!B:BA,50,0)</f>
        <v>3</v>
      </c>
      <c r="I84" s="147">
        <f>VLOOKUP(A84,Dataset!B:BA,51,0)</f>
        <v>5</v>
      </c>
    </row>
    <row r="85">
      <c r="A85" s="197" t="s">
        <v>85</v>
      </c>
      <c r="B85" s="199">
        <v>-1.198791380116</v>
      </c>
      <c r="C85" s="204">
        <f t="shared" si="1"/>
        <v>2</v>
      </c>
      <c r="D85" s="147">
        <f>VLOOKUP(A85,Dataset!B:BA,46,0)</f>
        <v>1</v>
      </c>
      <c r="E85" s="147">
        <f>VLOOKUP(A85,Dataset!B:BA,47,0)</f>
        <v>2</v>
      </c>
      <c r="F85" s="147">
        <f>VLOOKUP(A85,Dataset!B:BA,48,0)</f>
        <v>2</v>
      </c>
      <c r="G85" s="147">
        <f>VLOOKUP(A85,Dataset!B:BA,49,0)</f>
        <v>2</v>
      </c>
      <c r="H85" s="147">
        <f>VLOOKUP(A85,Dataset!B:BA,50,0)</f>
        <v>3</v>
      </c>
      <c r="I85" s="147">
        <f>VLOOKUP(A85,Dataset!B:BA,51,0)</f>
        <v>5</v>
      </c>
    </row>
    <row r="86">
      <c r="A86" s="197" t="s">
        <v>70</v>
      </c>
      <c r="B86" s="199">
        <v>-1.199989272224</v>
      </c>
      <c r="C86" s="204">
        <f t="shared" si="1"/>
        <v>2</v>
      </c>
      <c r="D86" s="147">
        <f>VLOOKUP(A86,Dataset!B:BA,46,0)</f>
        <v>1</v>
      </c>
      <c r="E86" s="147">
        <f>VLOOKUP(A86,Dataset!B:BA,47,0)</f>
        <v>4</v>
      </c>
      <c r="F86" s="147">
        <f>VLOOKUP(A86,Dataset!B:BA,48,0)</f>
        <v>2</v>
      </c>
      <c r="G86" s="147">
        <f>VLOOKUP(A86,Dataset!B:BA,49,0)</f>
        <v>1</v>
      </c>
      <c r="H86" s="147">
        <f>VLOOKUP(A86,Dataset!B:BA,50,0)</f>
        <v>3</v>
      </c>
      <c r="I86" s="147">
        <f>VLOOKUP(A86,Dataset!B:BA,51,0)</f>
        <v>5</v>
      </c>
    </row>
    <row r="87">
      <c r="A87" s="197" t="s">
        <v>131</v>
      </c>
      <c r="B87" s="199">
        <v>-1.215950410384</v>
      </c>
      <c r="C87" s="204">
        <f t="shared" si="1"/>
        <v>2</v>
      </c>
      <c r="D87" s="147">
        <f>VLOOKUP(A87,Dataset!B:BA,46,0)</f>
        <v>2</v>
      </c>
      <c r="E87" s="147">
        <f>VLOOKUP(A87,Dataset!B:BA,47,0)</f>
        <v>1</v>
      </c>
      <c r="F87" s="147">
        <f>VLOOKUP(A87,Dataset!B:BA,48,0)</f>
        <v>3</v>
      </c>
      <c r="G87" s="147">
        <f>VLOOKUP(A87,Dataset!B:BA,49,0)</f>
        <v>2</v>
      </c>
      <c r="H87" s="147">
        <f>VLOOKUP(A87,Dataset!B:BA,50,0)</f>
        <v>1</v>
      </c>
      <c r="I87" s="147">
        <f>VLOOKUP(A87,Dataset!B:BA,51,0)</f>
        <v>5</v>
      </c>
    </row>
    <row r="88">
      <c r="A88" s="197" t="s">
        <v>159</v>
      </c>
      <c r="B88" s="199">
        <v>-1.215950410384</v>
      </c>
      <c r="C88" s="204">
        <f t="shared" si="1"/>
        <v>2</v>
      </c>
      <c r="D88" s="147">
        <f>VLOOKUP(A88,Dataset!B:BA,46,0)</f>
        <v>2</v>
      </c>
      <c r="E88" s="147">
        <f>VLOOKUP(A88,Dataset!B:BA,47,0)</f>
        <v>2</v>
      </c>
      <c r="F88" s="147">
        <f>VLOOKUP(A88,Dataset!B:BA,48,0)</f>
        <v>3</v>
      </c>
      <c r="G88" s="147">
        <f>VLOOKUP(A88,Dataset!B:BA,49,0)</f>
        <v>2</v>
      </c>
      <c r="H88" s="147">
        <f>VLOOKUP(A88,Dataset!B:BA,50,0)</f>
        <v>1</v>
      </c>
      <c r="I88" s="147">
        <f>VLOOKUP(A88,Dataset!B:BA,51,0)</f>
        <v>5</v>
      </c>
    </row>
    <row r="89">
      <c r="A89" s="197" t="s">
        <v>80</v>
      </c>
      <c r="B89" s="199">
        <v>-1.2160078402230001</v>
      </c>
      <c r="C89" s="204">
        <f t="shared" si="1"/>
        <v>2</v>
      </c>
      <c r="D89" s="147">
        <f>VLOOKUP(A89,Dataset!B:BA,46,0)</f>
        <v>1</v>
      </c>
      <c r="E89" s="147">
        <f>VLOOKUP(A89,Dataset!B:BA,47,0)</f>
        <v>4</v>
      </c>
      <c r="F89" s="147">
        <f>VLOOKUP(A89,Dataset!B:BA,48,0)</f>
        <v>2</v>
      </c>
      <c r="G89" s="147">
        <f>VLOOKUP(A89,Dataset!B:BA,49,0)</f>
        <v>1</v>
      </c>
      <c r="H89" s="147">
        <f>VLOOKUP(A89,Dataset!B:BA,50,0)</f>
        <v>3</v>
      </c>
      <c r="I89" s="147">
        <f>VLOOKUP(A89,Dataset!B:BA,51,0)</f>
        <v>5</v>
      </c>
    </row>
    <row r="90">
      <c r="A90" s="197" t="s">
        <v>83</v>
      </c>
      <c r="B90" s="199">
        <v>-1.226602572807</v>
      </c>
      <c r="C90" s="204">
        <f t="shared" si="1"/>
        <v>2</v>
      </c>
      <c r="D90" s="147">
        <f>VLOOKUP(A90,Dataset!B:BA,46,0)</f>
        <v>1</v>
      </c>
      <c r="E90" s="147">
        <f>VLOOKUP(A90,Dataset!B:BA,47,0)</f>
        <v>3</v>
      </c>
      <c r="F90" s="147">
        <f>VLOOKUP(A90,Dataset!B:BA,48,0)</f>
        <v>2</v>
      </c>
      <c r="G90" s="147">
        <f>VLOOKUP(A90,Dataset!B:BA,49,0)</f>
        <v>1</v>
      </c>
      <c r="H90" s="147">
        <f>VLOOKUP(A90,Dataset!B:BA,50,0)</f>
        <v>2</v>
      </c>
      <c r="I90" s="147">
        <f>VLOOKUP(A90,Dataset!B:BA,51,0)</f>
        <v>4</v>
      </c>
    </row>
    <row r="91">
      <c r="A91" s="197" t="s">
        <v>191</v>
      </c>
      <c r="B91" s="199">
        <v>-1.228782033857</v>
      </c>
      <c r="C91" s="204">
        <f t="shared" si="1"/>
        <v>2</v>
      </c>
      <c r="D91" s="147">
        <f>VLOOKUP(A91,Dataset!B:BA,46,0)</f>
        <v>2</v>
      </c>
      <c r="E91" s="147">
        <f>VLOOKUP(A91,Dataset!B:BA,47,0)</f>
        <v>2</v>
      </c>
      <c r="F91" s="147">
        <f>VLOOKUP(A91,Dataset!B:BA,48,0)</f>
        <v>2</v>
      </c>
      <c r="G91" s="147">
        <f>VLOOKUP(A91,Dataset!B:BA,49,0)</f>
        <v>2</v>
      </c>
      <c r="H91" s="147">
        <f>VLOOKUP(A91,Dataset!B:BA,50,0)</f>
        <v>2</v>
      </c>
      <c r="I91" s="147">
        <f>VLOOKUP(A91,Dataset!B:BA,51,0)</f>
        <v>4</v>
      </c>
    </row>
    <row r="92">
      <c r="A92" s="197" t="s">
        <v>192</v>
      </c>
      <c r="B92" s="199">
        <v>-1.228782033857</v>
      </c>
      <c r="C92" s="204">
        <f t="shared" si="1"/>
        <v>2</v>
      </c>
      <c r="D92" s="147">
        <f>VLOOKUP(A92,Dataset!B:BA,46,0)</f>
        <v>2</v>
      </c>
      <c r="E92" s="147">
        <f>VLOOKUP(A92,Dataset!B:BA,47,0)</f>
        <v>5</v>
      </c>
      <c r="F92" s="147">
        <f>VLOOKUP(A92,Dataset!B:BA,48,0)</f>
        <v>2</v>
      </c>
      <c r="G92" s="147">
        <f>VLOOKUP(A92,Dataset!B:BA,49,0)</f>
        <v>1</v>
      </c>
      <c r="H92" s="147">
        <f>VLOOKUP(A92,Dataset!B:BA,50,0)</f>
        <v>2</v>
      </c>
      <c r="I92" s="147">
        <f>VLOOKUP(A92,Dataset!B:BA,51,0)</f>
        <v>4</v>
      </c>
    </row>
    <row r="93">
      <c r="A93" s="197" t="s">
        <v>100</v>
      </c>
      <c r="B93" s="199">
        <v>-1.2293025366230004</v>
      </c>
      <c r="C93" s="204">
        <f t="shared" si="1"/>
        <v>2</v>
      </c>
      <c r="D93" s="147">
        <f>VLOOKUP(A93,Dataset!B:BA,46,0)</f>
        <v>2</v>
      </c>
      <c r="E93" s="147">
        <f>VLOOKUP(A93,Dataset!B:BA,47,0)</f>
        <v>5</v>
      </c>
      <c r="F93" s="147">
        <f>VLOOKUP(A93,Dataset!B:BA,48,0)</f>
        <v>3</v>
      </c>
      <c r="G93" s="147">
        <f>VLOOKUP(A93,Dataset!B:BA,49,0)</f>
        <v>1</v>
      </c>
      <c r="H93" s="147">
        <f>VLOOKUP(A93,Dataset!B:BA,50,0)</f>
        <v>1</v>
      </c>
      <c r="I93" s="147">
        <f>VLOOKUP(A93,Dataset!B:BA,51,0)</f>
        <v>4</v>
      </c>
    </row>
    <row r="94">
      <c r="A94" s="197" t="s">
        <v>56</v>
      </c>
      <c r="B94" s="199">
        <v>-1.2295034941690002</v>
      </c>
      <c r="C94" s="204">
        <f t="shared" si="1"/>
        <v>2</v>
      </c>
      <c r="D94" s="147">
        <f>VLOOKUP(A94,Dataset!B:BA,46,0)</f>
        <v>1</v>
      </c>
      <c r="E94" s="147">
        <f>VLOOKUP(A94,Dataset!B:BA,47,0)</f>
        <v>4</v>
      </c>
      <c r="F94" s="147">
        <f>VLOOKUP(A94,Dataset!B:BA,48,0)</f>
        <v>2</v>
      </c>
      <c r="G94" s="147">
        <f>VLOOKUP(A94,Dataset!B:BA,49,0)</f>
        <v>1</v>
      </c>
      <c r="H94" s="147">
        <f>VLOOKUP(A94,Dataset!B:BA,50,0)</f>
        <v>3</v>
      </c>
      <c r="I94" s="147">
        <f>VLOOKUP(A94,Dataset!B:BA,51,0)</f>
        <v>5</v>
      </c>
    </row>
    <row r="95">
      <c r="A95" s="197" t="s">
        <v>122</v>
      </c>
      <c r="B95" s="199">
        <v>-1.2301562831630002</v>
      </c>
      <c r="C95" s="204">
        <f t="shared" si="1"/>
        <v>2</v>
      </c>
      <c r="D95" s="147">
        <f>VLOOKUP(A95,Dataset!B:BA,46,0)</f>
        <v>2</v>
      </c>
      <c r="E95" s="147">
        <f>VLOOKUP(A95,Dataset!B:BA,47,0)</f>
        <v>2</v>
      </c>
      <c r="F95" s="147">
        <f>VLOOKUP(A95,Dataset!B:BA,48,0)</f>
        <v>3</v>
      </c>
      <c r="G95" s="147">
        <f>VLOOKUP(A95,Dataset!B:BA,49,0)</f>
        <v>2</v>
      </c>
      <c r="H95" s="147">
        <f>VLOOKUP(A95,Dataset!B:BA,50,0)</f>
        <v>3</v>
      </c>
      <c r="I95" s="147">
        <f>VLOOKUP(A95,Dataset!B:BA,51,0)</f>
        <v>5</v>
      </c>
    </row>
    <row r="96">
      <c r="A96" s="197" t="s">
        <v>165</v>
      </c>
      <c r="B96" s="199">
        <v>-1.2301562831630002</v>
      </c>
      <c r="C96" s="204">
        <f t="shared" si="1"/>
        <v>2</v>
      </c>
      <c r="D96" s="147">
        <f>VLOOKUP(A96,Dataset!B:BA,46,0)</f>
        <v>3</v>
      </c>
      <c r="E96" s="147">
        <f>VLOOKUP(A96,Dataset!B:BA,47,0)</f>
        <v>2</v>
      </c>
      <c r="F96" s="147">
        <f>VLOOKUP(A96,Dataset!B:BA,48,0)</f>
        <v>3</v>
      </c>
      <c r="G96" s="147">
        <f>VLOOKUP(A96,Dataset!B:BA,49,0)</f>
        <v>2</v>
      </c>
      <c r="H96" s="147">
        <f>VLOOKUP(A96,Dataset!B:BA,50,0)</f>
        <v>3</v>
      </c>
      <c r="I96" s="147">
        <f>VLOOKUP(A96,Dataset!B:BA,51,0)</f>
        <v>5</v>
      </c>
    </row>
    <row r="97">
      <c r="A97" s="197" t="s">
        <v>185</v>
      </c>
      <c r="B97" s="199">
        <v>-1.2301562831630002</v>
      </c>
      <c r="C97" s="204">
        <f t="shared" si="1"/>
        <v>2</v>
      </c>
      <c r="D97" s="147">
        <f>VLOOKUP(A97,Dataset!B:BA,46,0)</f>
        <v>2</v>
      </c>
      <c r="E97" s="147">
        <f>VLOOKUP(A97,Dataset!B:BA,47,0)</f>
        <v>2</v>
      </c>
      <c r="F97" s="147">
        <f>VLOOKUP(A97,Dataset!B:BA,48,0)</f>
        <v>3</v>
      </c>
      <c r="G97" s="147">
        <f>VLOOKUP(A97,Dataset!B:BA,49,0)</f>
        <v>2</v>
      </c>
      <c r="H97" s="147">
        <f>VLOOKUP(A97,Dataset!B:BA,50,0)</f>
        <v>3</v>
      </c>
      <c r="I97" s="147">
        <f>VLOOKUP(A97,Dataset!B:BA,51,0)</f>
        <v>5</v>
      </c>
    </row>
    <row r="98">
      <c r="A98" s="197" t="s">
        <v>58</v>
      </c>
      <c r="B98" s="199">
        <v>-1.234359505259</v>
      </c>
      <c r="C98" s="204">
        <f t="shared" si="1"/>
        <v>3</v>
      </c>
      <c r="D98" s="147">
        <f>VLOOKUP(A98,Dataset!B:BA,46,0)</f>
        <v>1</v>
      </c>
      <c r="E98" s="147">
        <f>VLOOKUP(A98,Dataset!B:BA,47,0)</f>
        <v>4</v>
      </c>
      <c r="F98" s="147">
        <f>VLOOKUP(A98,Dataset!B:BA,48,0)</f>
        <v>2</v>
      </c>
      <c r="G98" s="147">
        <f>VLOOKUP(A98,Dataset!B:BA,49,0)</f>
        <v>1</v>
      </c>
      <c r="H98" s="147">
        <f>VLOOKUP(A98,Dataset!B:BA,50,0)</f>
        <v>3</v>
      </c>
      <c r="I98" s="147">
        <f>VLOOKUP(A98,Dataset!B:BA,51,0)</f>
        <v>5</v>
      </c>
    </row>
    <row r="99">
      <c r="A99" s="197" t="s">
        <v>128</v>
      </c>
      <c r="B99" s="199">
        <v>-1.2361371772449998</v>
      </c>
      <c r="C99" s="204">
        <f t="shared" si="1"/>
        <v>3</v>
      </c>
      <c r="D99" s="147">
        <f>VLOOKUP(A99,Dataset!B:BA,46,0)</f>
        <v>2</v>
      </c>
      <c r="E99" s="147">
        <f>VLOOKUP(A99,Dataset!B:BA,47,0)</f>
        <v>5</v>
      </c>
      <c r="F99" s="147">
        <f>VLOOKUP(A99,Dataset!B:BA,48,0)</f>
        <v>3</v>
      </c>
      <c r="G99" s="147">
        <f>VLOOKUP(A99,Dataset!B:BA,49,0)</f>
        <v>2</v>
      </c>
      <c r="H99" s="147">
        <f>VLOOKUP(A99,Dataset!B:BA,50,0)</f>
        <v>2</v>
      </c>
      <c r="I99" s="147">
        <f>VLOOKUP(A99,Dataset!B:BA,51,0)</f>
        <v>5</v>
      </c>
    </row>
    <row r="100">
      <c r="A100" s="197" t="s">
        <v>124</v>
      </c>
      <c r="B100" s="199">
        <v>-1.236979846694</v>
      </c>
      <c r="C100" s="204">
        <f t="shared" si="1"/>
        <v>3</v>
      </c>
      <c r="D100" s="147">
        <f>VLOOKUP(A100,Dataset!B:BA,46,0)</f>
        <v>2</v>
      </c>
      <c r="E100" s="147">
        <f>VLOOKUP(A100,Dataset!B:BA,47,0)</f>
        <v>4</v>
      </c>
      <c r="F100" s="147">
        <f>VLOOKUP(A100,Dataset!B:BA,48,0)</f>
        <v>3</v>
      </c>
      <c r="G100" s="147">
        <f>VLOOKUP(A100,Dataset!B:BA,49,0)</f>
        <v>2</v>
      </c>
      <c r="H100" s="147">
        <f>VLOOKUP(A100,Dataset!B:BA,50,0)</f>
        <v>1</v>
      </c>
      <c r="I100" s="147">
        <f>VLOOKUP(A100,Dataset!B:BA,51,0)</f>
        <v>4</v>
      </c>
    </row>
    <row r="101">
      <c r="A101" s="197" t="s">
        <v>140</v>
      </c>
      <c r="B101" s="199">
        <v>-1.241607516578</v>
      </c>
      <c r="C101" s="204">
        <f t="shared" si="1"/>
        <v>3</v>
      </c>
      <c r="D101" s="147">
        <f>VLOOKUP(A101,Dataset!B:BA,46,0)</f>
        <v>2</v>
      </c>
      <c r="E101" s="147">
        <f>VLOOKUP(A101,Dataset!B:BA,47,0)</f>
        <v>4</v>
      </c>
      <c r="F101" s="147">
        <f>VLOOKUP(A101,Dataset!B:BA,48,0)</f>
        <v>3</v>
      </c>
      <c r="G101" s="147">
        <f>VLOOKUP(A101,Dataset!B:BA,49,0)</f>
        <v>2</v>
      </c>
      <c r="H101" s="147">
        <f>VLOOKUP(A101,Dataset!B:BA,50,0)</f>
        <v>3</v>
      </c>
      <c r="I101" s="147">
        <f>VLOOKUP(A101,Dataset!B:BA,51,0)</f>
        <v>4</v>
      </c>
    </row>
    <row r="102">
      <c r="A102" s="197" t="s">
        <v>184</v>
      </c>
      <c r="B102" s="199">
        <v>-1.241607516578</v>
      </c>
      <c r="C102" s="204">
        <f t="shared" si="1"/>
        <v>3</v>
      </c>
      <c r="D102" s="147">
        <f>VLOOKUP(A102,Dataset!B:BA,46,0)</f>
        <v>2</v>
      </c>
      <c r="E102" s="147">
        <f>VLOOKUP(A102,Dataset!B:BA,47,0)</f>
        <v>5</v>
      </c>
      <c r="F102" s="147">
        <f>VLOOKUP(A102,Dataset!B:BA,48,0)</f>
        <v>3</v>
      </c>
      <c r="G102" s="147">
        <f>VLOOKUP(A102,Dataset!B:BA,49,0)</f>
        <v>2</v>
      </c>
      <c r="H102" s="147">
        <f>VLOOKUP(A102,Dataset!B:BA,50,0)</f>
        <v>3</v>
      </c>
      <c r="I102" s="147">
        <f>VLOOKUP(A102,Dataset!B:BA,51,0)</f>
        <v>4</v>
      </c>
    </row>
    <row r="103">
      <c r="A103" s="197" t="s">
        <v>86</v>
      </c>
      <c r="B103" s="199">
        <v>-1.2542322250660003</v>
      </c>
      <c r="C103" s="204">
        <f t="shared" si="1"/>
        <v>3</v>
      </c>
      <c r="D103" s="147">
        <f>VLOOKUP(A103,Dataset!B:BA,46,0)</f>
        <v>1</v>
      </c>
      <c r="E103" s="147">
        <f>VLOOKUP(A103,Dataset!B:BA,47,0)</f>
        <v>5</v>
      </c>
      <c r="F103" s="147">
        <f>VLOOKUP(A103,Dataset!B:BA,48,0)</f>
        <v>2</v>
      </c>
      <c r="G103" s="147">
        <f>VLOOKUP(A103,Dataset!B:BA,49,0)</f>
        <v>2</v>
      </c>
      <c r="H103" s="147">
        <f>VLOOKUP(A103,Dataset!B:BA,50,0)</f>
        <v>3</v>
      </c>
      <c r="I103" s="147">
        <f>VLOOKUP(A103,Dataset!B:BA,51,0)</f>
        <v>3</v>
      </c>
    </row>
    <row r="104">
      <c r="A104" s="197" t="s">
        <v>60</v>
      </c>
      <c r="B104" s="199">
        <v>-1.255295010095</v>
      </c>
      <c r="C104" s="204">
        <f t="shared" si="1"/>
        <v>3</v>
      </c>
      <c r="D104" s="147">
        <f>VLOOKUP(A104,Dataset!B:BA,46,0)</f>
        <v>1</v>
      </c>
      <c r="E104" s="147">
        <f>VLOOKUP(A104,Dataset!B:BA,47,0)</f>
        <v>4</v>
      </c>
      <c r="F104" s="147">
        <f>VLOOKUP(A104,Dataset!B:BA,48,0)</f>
        <v>2</v>
      </c>
      <c r="G104" s="147">
        <f>VLOOKUP(A104,Dataset!B:BA,49,0)</f>
        <v>1</v>
      </c>
      <c r="H104" s="147">
        <f>VLOOKUP(A104,Dataset!B:BA,50,0)</f>
        <v>3</v>
      </c>
      <c r="I104" s="147">
        <f>VLOOKUP(A104,Dataset!B:BA,51,0)</f>
        <v>5</v>
      </c>
    </row>
    <row r="105">
      <c r="A105" s="197" t="s">
        <v>101</v>
      </c>
      <c r="B105" s="199">
        <v>-1.269203902413</v>
      </c>
      <c r="C105" s="204">
        <f t="shared" si="1"/>
        <v>3</v>
      </c>
      <c r="D105" s="147">
        <f>VLOOKUP(A105,Dataset!B:BA,46,0)</f>
        <v>2</v>
      </c>
      <c r="E105" s="147">
        <f>VLOOKUP(A105,Dataset!B:BA,47,0)</f>
        <v>5</v>
      </c>
      <c r="F105" s="147">
        <f>VLOOKUP(A105,Dataset!B:BA,48,0)</f>
        <v>2</v>
      </c>
      <c r="G105" s="147">
        <f>VLOOKUP(A105,Dataset!B:BA,49,0)</f>
        <v>1</v>
      </c>
      <c r="H105" s="147">
        <f>VLOOKUP(A105,Dataset!B:BA,50,0)</f>
        <v>3</v>
      </c>
      <c r="I105" s="147">
        <f>VLOOKUP(A105,Dataset!B:BA,51,0)</f>
        <v>4</v>
      </c>
    </row>
    <row r="106">
      <c r="A106" s="197" t="s">
        <v>89</v>
      </c>
      <c r="B106" s="199">
        <v>-1.2782172946110002</v>
      </c>
      <c r="C106" s="204">
        <f t="shared" si="1"/>
        <v>3</v>
      </c>
      <c r="D106" s="147">
        <f>VLOOKUP(A106,Dataset!B:BA,46,0)</f>
        <v>1</v>
      </c>
      <c r="E106" s="147">
        <f>VLOOKUP(A106,Dataset!B:BA,47,0)</f>
        <v>3</v>
      </c>
      <c r="F106" s="147">
        <f>VLOOKUP(A106,Dataset!B:BA,48,0)</f>
        <v>3</v>
      </c>
      <c r="G106" s="147">
        <f>VLOOKUP(A106,Dataset!B:BA,49,0)</f>
        <v>1</v>
      </c>
      <c r="H106" s="147">
        <f>VLOOKUP(A106,Dataset!B:BA,50,0)</f>
        <v>2</v>
      </c>
      <c r="I106" s="147">
        <f>VLOOKUP(A106,Dataset!B:BA,51,0)</f>
        <v>4</v>
      </c>
    </row>
    <row r="107">
      <c r="A107" s="197" t="s">
        <v>78</v>
      </c>
      <c r="B107" s="199">
        <v>-1.278636329045</v>
      </c>
      <c r="C107" s="204">
        <f t="shared" si="1"/>
        <v>3</v>
      </c>
      <c r="D107" s="147">
        <f>VLOOKUP(A107,Dataset!B:BA,46,0)</f>
        <v>1</v>
      </c>
      <c r="E107" s="147">
        <f>VLOOKUP(A107,Dataset!B:BA,47,0)</f>
        <v>3</v>
      </c>
      <c r="F107" s="147">
        <f>VLOOKUP(A107,Dataset!B:BA,48,0)</f>
        <v>2</v>
      </c>
      <c r="G107" s="147">
        <f>VLOOKUP(A107,Dataset!B:BA,49,0)</f>
        <v>1</v>
      </c>
      <c r="H107" s="147">
        <f>VLOOKUP(A107,Dataset!B:BA,50,0)</f>
        <v>2</v>
      </c>
      <c r="I107" s="147">
        <f>VLOOKUP(A107,Dataset!B:BA,51,0)</f>
        <v>4</v>
      </c>
    </row>
    <row r="108">
      <c r="A108" s="197" t="s">
        <v>91</v>
      </c>
      <c r="B108" s="199">
        <v>-1.2830488824250001</v>
      </c>
      <c r="C108" s="204">
        <f t="shared" si="1"/>
        <v>3</v>
      </c>
      <c r="D108" s="147">
        <f>VLOOKUP(A108,Dataset!B:BA,46,0)</f>
        <v>1</v>
      </c>
      <c r="E108" s="147">
        <f>VLOOKUP(A108,Dataset!B:BA,47,0)</f>
        <v>3</v>
      </c>
      <c r="F108" s="147">
        <f>VLOOKUP(A108,Dataset!B:BA,48,0)</f>
        <v>3</v>
      </c>
      <c r="G108" s="147">
        <f>VLOOKUP(A108,Dataset!B:BA,49,0)</f>
        <v>1</v>
      </c>
      <c r="H108" s="147">
        <f>VLOOKUP(A108,Dataset!B:BA,50,0)</f>
        <v>2</v>
      </c>
      <c r="I108" s="147">
        <f>VLOOKUP(A108,Dataset!B:BA,51,0)</f>
        <v>4</v>
      </c>
    </row>
    <row r="109">
      <c r="A109" s="197" t="s">
        <v>157</v>
      </c>
      <c r="B109" s="199">
        <v>-1.2941633795310001</v>
      </c>
      <c r="C109" s="204">
        <f t="shared" si="1"/>
        <v>3</v>
      </c>
      <c r="D109" s="147">
        <f>VLOOKUP(A109,Dataset!B:BA,46,0)</f>
        <v>3</v>
      </c>
      <c r="E109" s="147">
        <f>VLOOKUP(A109,Dataset!B:BA,47,0)</f>
        <v>2</v>
      </c>
      <c r="F109" s="147">
        <f>VLOOKUP(A109,Dataset!B:BA,48,0)</f>
        <v>2</v>
      </c>
      <c r="G109" s="147">
        <f>VLOOKUP(A109,Dataset!B:BA,49,0)</f>
        <v>2</v>
      </c>
      <c r="H109" s="147">
        <f>VLOOKUP(A109,Dataset!B:BA,50,0)</f>
        <v>1</v>
      </c>
      <c r="I109" s="147">
        <f>VLOOKUP(A109,Dataset!B:BA,51,0)</f>
        <v>5</v>
      </c>
    </row>
    <row r="110">
      <c r="A110" s="197" t="s">
        <v>59</v>
      </c>
      <c r="B110" s="199">
        <v>-1.296734964881</v>
      </c>
      <c r="C110" s="204">
        <f t="shared" si="1"/>
        <v>3</v>
      </c>
      <c r="D110" s="147">
        <f>VLOOKUP(A110,Dataset!B:BA,46,0)</f>
        <v>1</v>
      </c>
      <c r="E110" s="147">
        <f>VLOOKUP(A110,Dataset!B:BA,47,0)</f>
        <v>4</v>
      </c>
      <c r="F110" s="147">
        <f>VLOOKUP(A110,Dataset!B:BA,48,0)</f>
        <v>2</v>
      </c>
      <c r="G110" s="147">
        <f>VLOOKUP(A110,Dataset!B:BA,49,0)</f>
        <v>1</v>
      </c>
      <c r="H110" s="147">
        <f>VLOOKUP(A110,Dataset!B:BA,50,0)</f>
        <v>3</v>
      </c>
      <c r="I110" s="147">
        <f>VLOOKUP(A110,Dataset!B:BA,51,0)</f>
        <v>5</v>
      </c>
    </row>
    <row r="111">
      <c r="A111" s="197" t="s">
        <v>149</v>
      </c>
      <c r="B111" s="199">
        <v>-1.302456076134</v>
      </c>
      <c r="C111" s="204">
        <f t="shared" si="1"/>
        <v>3</v>
      </c>
      <c r="D111" s="147">
        <f>VLOOKUP(A111,Dataset!B:BA,46,0)</f>
        <v>3</v>
      </c>
      <c r="E111" s="147">
        <f>VLOOKUP(A111,Dataset!B:BA,47,0)</f>
        <v>2</v>
      </c>
      <c r="F111" s="147">
        <f>VLOOKUP(A111,Dataset!B:BA,48,0)</f>
        <v>2</v>
      </c>
      <c r="G111" s="147">
        <f>VLOOKUP(A111,Dataset!B:BA,49,0)</f>
        <v>2</v>
      </c>
      <c r="H111" s="147">
        <f>VLOOKUP(A111,Dataset!B:BA,50,0)</f>
        <v>2</v>
      </c>
      <c r="I111" s="147">
        <f>VLOOKUP(A111,Dataset!B:BA,51,0)</f>
        <v>4</v>
      </c>
    </row>
    <row r="112">
      <c r="A112" s="197" t="s">
        <v>171</v>
      </c>
      <c r="B112" s="199">
        <v>-1.302456076134</v>
      </c>
      <c r="C112" s="204">
        <f t="shared" si="1"/>
        <v>3</v>
      </c>
      <c r="D112" s="147">
        <f>VLOOKUP(A112,Dataset!B:BA,46,0)</f>
        <v>3</v>
      </c>
      <c r="E112" s="147">
        <f>VLOOKUP(A112,Dataset!B:BA,47,0)</f>
        <v>2</v>
      </c>
      <c r="F112" s="147">
        <f>VLOOKUP(A112,Dataset!B:BA,48,0)</f>
        <v>2</v>
      </c>
      <c r="G112" s="147">
        <f>VLOOKUP(A112,Dataset!B:BA,49,0)</f>
        <v>2</v>
      </c>
      <c r="H112" s="147">
        <f>VLOOKUP(A112,Dataset!B:BA,50,0)</f>
        <v>2</v>
      </c>
      <c r="I112" s="147">
        <f>VLOOKUP(A112,Dataset!B:BA,51,0)</f>
        <v>4</v>
      </c>
    </row>
    <row r="113">
      <c r="A113" s="197" t="s">
        <v>118</v>
      </c>
      <c r="B113" s="199">
        <v>-1.303808085859</v>
      </c>
      <c r="C113" s="204">
        <f t="shared" si="1"/>
        <v>3</v>
      </c>
      <c r="D113" s="147">
        <f>VLOOKUP(A113,Dataset!B:BA,46,0)</f>
        <v>2</v>
      </c>
      <c r="E113" s="147">
        <f>VLOOKUP(A113,Dataset!B:BA,47,0)</f>
        <v>2</v>
      </c>
      <c r="F113" s="147">
        <f>VLOOKUP(A113,Dataset!B:BA,48,0)</f>
        <v>4</v>
      </c>
      <c r="G113" s="147">
        <f>VLOOKUP(A113,Dataset!B:BA,49,0)</f>
        <v>1</v>
      </c>
      <c r="H113" s="147">
        <f>VLOOKUP(A113,Dataset!B:BA,50,0)</f>
        <v>3</v>
      </c>
      <c r="I113" s="147">
        <f>VLOOKUP(A113,Dataset!B:BA,51,0)</f>
        <v>5</v>
      </c>
    </row>
    <row r="114">
      <c r="A114" s="197" t="s">
        <v>151</v>
      </c>
      <c r="B114" s="199">
        <v>-1.3125895521120001</v>
      </c>
      <c r="C114" s="204">
        <f t="shared" si="1"/>
        <v>3</v>
      </c>
      <c r="D114" s="147">
        <f>VLOOKUP(A114,Dataset!B:BA,46,0)</f>
        <v>3</v>
      </c>
      <c r="E114" s="147">
        <f>VLOOKUP(A114,Dataset!B:BA,47,0)</f>
        <v>5</v>
      </c>
      <c r="F114" s="147">
        <f>VLOOKUP(A114,Dataset!B:BA,48,0)</f>
        <v>2</v>
      </c>
      <c r="G114" s="147">
        <f>VLOOKUP(A114,Dataset!B:BA,49,0)</f>
        <v>1</v>
      </c>
      <c r="H114" s="147">
        <f>VLOOKUP(A114,Dataset!B:BA,50,0)</f>
        <v>3</v>
      </c>
      <c r="I114" s="147">
        <f>VLOOKUP(A114,Dataset!B:BA,51,0)</f>
        <v>4</v>
      </c>
    </row>
    <row r="115">
      <c r="A115" s="197" t="s">
        <v>166</v>
      </c>
      <c r="B115" s="199">
        <v>-1.3125895521120001</v>
      </c>
      <c r="C115" s="204">
        <f t="shared" si="1"/>
        <v>3</v>
      </c>
      <c r="D115" s="147">
        <f>VLOOKUP(A115,Dataset!B:BA,46,0)</f>
        <v>3</v>
      </c>
      <c r="E115" s="147">
        <f>VLOOKUP(A115,Dataset!B:BA,47,0)</f>
        <v>5</v>
      </c>
      <c r="F115" s="147">
        <f>VLOOKUP(A115,Dataset!B:BA,48,0)</f>
        <v>2</v>
      </c>
      <c r="G115" s="147">
        <f>VLOOKUP(A115,Dataset!B:BA,49,0)</f>
        <v>1</v>
      </c>
      <c r="H115" s="147">
        <f>VLOOKUP(A115,Dataset!B:BA,50,0)</f>
        <v>3</v>
      </c>
      <c r="I115" s="147">
        <f>VLOOKUP(A115,Dataset!B:BA,51,0)</f>
        <v>4</v>
      </c>
    </row>
    <row r="116">
      <c r="A116" s="197" t="s">
        <v>81</v>
      </c>
      <c r="B116" s="199">
        <v>-1.3400973020530003</v>
      </c>
      <c r="C116" s="204">
        <f t="shared" si="1"/>
        <v>3</v>
      </c>
      <c r="D116" s="147">
        <f>VLOOKUP(A116,Dataset!B:BA,46,0)</f>
        <v>1</v>
      </c>
      <c r="E116" s="147">
        <f>VLOOKUP(A116,Dataset!B:BA,47,0)</f>
        <v>3</v>
      </c>
      <c r="F116" s="147">
        <f>VLOOKUP(A116,Dataset!B:BA,48,0)</f>
        <v>2</v>
      </c>
      <c r="G116" s="147">
        <f>VLOOKUP(A116,Dataset!B:BA,49,0)</f>
        <v>1</v>
      </c>
      <c r="H116" s="147">
        <f>VLOOKUP(A116,Dataset!B:BA,50,0)</f>
        <v>2</v>
      </c>
      <c r="I116" s="147">
        <f>VLOOKUP(A116,Dataset!B:BA,51,0)</f>
        <v>4</v>
      </c>
    </row>
    <row r="117">
      <c r="A117" s="197" t="s">
        <v>147</v>
      </c>
      <c r="B117" s="199">
        <v>-1.3404920697100002</v>
      </c>
      <c r="C117" s="204">
        <f t="shared" si="1"/>
        <v>3</v>
      </c>
      <c r="D117" s="147">
        <f>VLOOKUP(A117,Dataset!B:BA,46,0)</f>
        <v>3</v>
      </c>
      <c r="E117" s="147">
        <f>VLOOKUP(A117,Dataset!B:BA,47,0)</f>
        <v>2</v>
      </c>
      <c r="F117" s="147">
        <f>VLOOKUP(A117,Dataset!B:BA,48,0)</f>
        <v>3</v>
      </c>
      <c r="G117" s="147">
        <f>VLOOKUP(A117,Dataset!B:BA,49,0)</f>
        <v>1</v>
      </c>
      <c r="H117" s="147">
        <f>VLOOKUP(A117,Dataset!B:BA,50,0)</f>
        <v>1</v>
      </c>
      <c r="I117" s="147">
        <f>VLOOKUP(A117,Dataset!B:BA,51,0)</f>
        <v>5</v>
      </c>
    </row>
    <row r="118">
      <c r="A118" s="197" t="s">
        <v>57</v>
      </c>
      <c r="B118" s="199">
        <v>-1.341300195221</v>
      </c>
      <c r="C118" s="204">
        <f t="shared" si="1"/>
        <v>3</v>
      </c>
      <c r="D118" s="147">
        <f>VLOOKUP(A118,Dataset!B:BA,46,0)</f>
        <v>1</v>
      </c>
      <c r="E118" s="147">
        <f>VLOOKUP(A118,Dataset!B:BA,47,0)</f>
        <v>5</v>
      </c>
      <c r="F118" s="147">
        <f>VLOOKUP(A118,Dataset!B:BA,48,0)</f>
        <v>2</v>
      </c>
      <c r="G118" s="147">
        <f>VLOOKUP(A118,Dataset!B:BA,49,0)</f>
        <v>1</v>
      </c>
      <c r="H118" s="147">
        <f>VLOOKUP(A118,Dataset!B:BA,50,0)</f>
        <v>3</v>
      </c>
      <c r="I118" s="147">
        <f>VLOOKUP(A118,Dataset!B:BA,51,0)</f>
        <v>5</v>
      </c>
    </row>
    <row r="119">
      <c r="A119" s="197" t="s">
        <v>94</v>
      </c>
      <c r="B119" s="199">
        <v>-1.3424518667279999</v>
      </c>
      <c r="C119" s="204">
        <f t="shared" si="1"/>
        <v>3</v>
      </c>
      <c r="D119" s="147">
        <f>VLOOKUP(A119,Dataset!B:BA,46,0)</f>
        <v>1</v>
      </c>
      <c r="E119" s="147">
        <f>VLOOKUP(A119,Dataset!B:BA,47,0)</f>
        <v>3</v>
      </c>
      <c r="F119" s="147">
        <f>VLOOKUP(A119,Dataset!B:BA,48,0)</f>
        <v>2</v>
      </c>
      <c r="G119" s="147">
        <f>VLOOKUP(A119,Dataset!B:BA,49,0)</f>
        <v>1</v>
      </c>
      <c r="H119" s="147">
        <f>VLOOKUP(A119,Dataset!B:BA,50,0)</f>
        <v>1</v>
      </c>
      <c r="I119" s="147">
        <f>VLOOKUP(A119,Dataset!B:BA,51,0)</f>
        <v>4</v>
      </c>
    </row>
    <row r="120">
      <c r="A120" s="197" t="s">
        <v>62</v>
      </c>
      <c r="B120" s="199">
        <v>-1.3537814153630001</v>
      </c>
      <c r="C120" s="204">
        <f t="shared" si="1"/>
        <v>3</v>
      </c>
      <c r="D120" s="147">
        <f>VLOOKUP(A120,Dataset!B:BA,46,0)</f>
        <v>1</v>
      </c>
      <c r="E120" s="147">
        <f>VLOOKUP(A120,Dataset!B:BA,47,0)</f>
        <v>2</v>
      </c>
      <c r="F120" s="147">
        <f>VLOOKUP(A120,Dataset!B:BA,48,0)</f>
        <v>2</v>
      </c>
      <c r="G120" s="147">
        <f>VLOOKUP(A120,Dataset!B:BA,49,0)</f>
        <v>1</v>
      </c>
      <c r="H120" s="147">
        <f>VLOOKUP(A120,Dataset!B:BA,50,0)</f>
        <v>3</v>
      </c>
      <c r="I120" s="147">
        <f>VLOOKUP(A120,Dataset!B:BA,51,0)</f>
        <v>5</v>
      </c>
    </row>
    <row r="121">
      <c r="A121" s="197" t="s">
        <v>96</v>
      </c>
      <c r="B121" s="199">
        <v>-1.3715682704010002</v>
      </c>
      <c r="C121" s="204">
        <f t="shared" si="1"/>
        <v>3</v>
      </c>
      <c r="D121" s="147">
        <f>VLOOKUP(A121,Dataset!B:BA,46,0)</f>
        <v>2</v>
      </c>
      <c r="E121" s="147">
        <f>VLOOKUP(A121,Dataset!B:BA,47,0)</f>
        <v>2</v>
      </c>
      <c r="F121" s="147">
        <f>VLOOKUP(A121,Dataset!B:BA,48,0)</f>
        <v>3</v>
      </c>
      <c r="G121" s="147">
        <f>VLOOKUP(A121,Dataset!B:BA,49,0)</f>
        <v>1</v>
      </c>
      <c r="H121" s="147">
        <f>VLOOKUP(A121,Dataset!B:BA,50,0)</f>
        <v>3</v>
      </c>
      <c r="I121" s="147">
        <f>VLOOKUP(A121,Dataset!B:BA,51,0)</f>
        <v>4</v>
      </c>
    </row>
    <row r="122">
      <c r="A122" s="197" t="s">
        <v>104</v>
      </c>
      <c r="B122" s="199">
        <v>-1.3715682704010002</v>
      </c>
      <c r="C122" s="204">
        <f t="shared" si="1"/>
        <v>3</v>
      </c>
      <c r="D122" s="147">
        <f>VLOOKUP(A122,Dataset!B:BA,46,0)</f>
        <v>2</v>
      </c>
      <c r="E122" s="147">
        <f>VLOOKUP(A122,Dataset!B:BA,47,0)</f>
        <v>2</v>
      </c>
      <c r="F122" s="147">
        <f>VLOOKUP(A122,Dataset!B:BA,48,0)</f>
        <v>3</v>
      </c>
      <c r="G122" s="147">
        <f>VLOOKUP(A122,Dataset!B:BA,49,0)</f>
        <v>1</v>
      </c>
      <c r="H122" s="147">
        <f>VLOOKUP(A122,Dataset!B:BA,50,0)</f>
        <v>3</v>
      </c>
      <c r="I122" s="147">
        <f>VLOOKUP(A122,Dataset!B:BA,51,0)</f>
        <v>4</v>
      </c>
    </row>
    <row r="123">
      <c r="A123" s="197" t="s">
        <v>105</v>
      </c>
      <c r="B123" s="199">
        <v>-1.3715757312160002</v>
      </c>
      <c r="C123" s="204">
        <f t="shared" si="1"/>
        <v>3</v>
      </c>
      <c r="D123" s="147">
        <f>VLOOKUP(A123,Dataset!B:BA,46,0)</f>
        <v>2</v>
      </c>
      <c r="E123" s="147">
        <f>VLOOKUP(A123,Dataset!B:BA,47,0)</f>
        <v>3</v>
      </c>
      <c r="F123" s="147">
        <f>VLOOKUP(A123,Dataset!B:BA,48,0)</f>
        <v>2</v>
      </c>
      <c r="G123" s="147">
        <f>VLOOKUP(A123,Dataset!B:BA,49,0)</f>
        <v>1</v>
      </c>
      <c r="H123" s="147">
        <f>VLOOKUP(A123,Dataset!B:BA,50,0)</f>
        <v>3</v>
      </c>
      <c r="I123" s="147">
        <f>VLOOKUP(A123,Dataset!B:BA,51,0)</f>
        <v>5</v>
      </c>
    </row>
    <row r="124">
      <c r="A124" s="197" t="s">
        <v>54</v>
      </c>
      <c r="B124" s="199">
        <v>-1.37230372944</v>
      </c>
      <c r="C124" s="204">
        <f t="shared" si="1"/>
        <v>3</v>
      </c>
      <c r="D124" s="147">
        <f>VLOOKUP(A124,Dataset!B:BA,46,0)</f>
        <v>1</v>
      </c>
      <c r="E124" s="147">
        <f>VLOOKUP(A124,Dataset!B:BA,47,0)</f>
        <v>3</v>
      </c>
      <c r="F124" s="147">
        <f>VLOOKUP(A124,Dataset!B:BA,48,0)</f>
        <v>1</v>
      </c>
      <c r="G124" s="147">
        <f>VLOOKUP(A124,Dataset!B:BA,49,0)</f>
        <v>1</v>
      </c>
      <c r="H124" s="147">
        <f>VLOOKUP(A124,Dataset!B:BA,50,0)</f>
        <v>3</v>
      </c>
      <c r="I124" s="147">
        <f>VLOOKUP(A124,Dataset!B:BA,51,0)</f>
        <v>4</v>
      </c>
    </row>
    <row r="125">
      <c r="A125" s="197" t="s">
        <v>64</v>
      </c>
      <c r="B125" s="199">
        <v>-1.3787535736180003</v>
      </c>
      <c r="C125" s="204">
        <f t="shared" si="1"/>
        <v>3</v>
      </c>
      <c r="D125" s="147">
        <f>VLOOKUP(A125,Dataset!B:BA,46,0)</f>
        <v>1</v>
      </c>
      <c r="E125" s="147">
        <f>VLOOKUP(A125,Dataset!B:BA,47,0)</f>
        <v>2</v>
      </c>
      <c r="F125" s="147">
        <f>VLOOKUP(A125,Dataset!B:BA,48,0)</f>
        <v>3</v>
      </c>
      <c r="G125" s="147">
        <f>VLOOKUP(A125,Dataset!B:BA,49,0)</f>
        <v>1</v>
      </c>
      <c r="H125" s="147">
        <f>VLOOKUP(A125,Dataset!B:BA,50,0)</f>
        <v>3</v>
      </c>
      <c r="I125" s="147">
        <f>VLOOKUP(A125,Dataset!B:BA,51,0)</f>
        <v>5</v>
      </c>
    </row>
    <row r="126">
      <c r="A126" s="197" t="s">
        <v>116</v>
      </c>
      <c r="B126" s="199">
        <v>-1.4066363023380002</v>
      </c>
      <c r="C126" s="204">
        <f t="shared" si="1"/>
        <v>3</v>
      </c>
      <c r="D126" s="147">
        <f>VLOOKUP(A126,Dataset!B:BA,46,0)</f>
        <v>2</v>
      </c>
      <c r="E126" s="147">
        <f>VLOOKUP(A126,Dataset!B:BA,47,0)</f>
        <v>2</v>
      </c>
      <c r="F126" s="147">
        <f>VLOOKUP(A126,Dataset!B:BA,48,0)</f>
        <v>3</v>
      </c>
      <c r="G126" s="147">
        <f>VLOOKUP(A126,Dataset!B:BA,49,0)</f>
        <v>1</v>
      </c>
      <c r="H126" s="147">
        <f>VLOOKUP(A126,Dataset!B:BA,50,0)</f>
        <v>1</v>
      </c>
      <c r="I126" s="147">
        <f>VLOOKUP(A126,Dataset!B:BA,51,0)</f>
        <v>5</v>
      </c>
    </row>
    <row r="127">
      <c r="A127" s="197" t="s">
        <v>189</v>
      </c>
      <c r="B127" s="199">
        <v>-1.4066363023380002</v>
      </c>
      <c r="C127" s="204">
        <f t="shared" si="1"/>
        <v>3</v>
      </c>
      <c r="D127" s="147">
        <f>VLOOKUP(A127,Dataset!B:BA,46,0)</f>
        <v>2</v>
      </c>
      <c r="E127" s="147">
        <f>VLOOKUP(A127,Dataset!B:BA,47,0)</f>
        <v>2</v>
      </c>
      <c r="F127" s="147">
        <f>VLOOKUP(A127,Dataset!B:BA,48,0)</f>
        <v>3</v>
      </c>
      <c r="G127" s="147">
        <f>VLOOKUP(A127,Dataset!B:BA,49,0)</f>
        <v>1</v>
      </c>
      <c r="H127" s="147">
        <f>VLOOKUP(A127,Dataset!B:BA,50,0)</f>
        <v>1</v>
      </c>
      <c r="I127" s="147">
        <f>VLOOKUP(A127,Dataset!B:BA,51,0)</f>
        <v>5</v>
      </c>
    </row>
    <row r="128">
      <c r="A128" s="197" t="s">
        <v>117</v>
      </c>
      <c r="B128" s="199">
        <v>-1.4089501372799997</v>
      </c>
      <c r="C128" s="204">
        <f t="shared" si="1"/>
        <v>3</v>
      </c>
      <c r="D128" s="147">
        <f>VLOOKUP(A128,Dataset!B:BA,46,0)</f>
        <v>2</v>
      </c>
      <c r="E128" s="147">
        <f>VLOOKUP(A128,Dataset!B:BA,47,0)</f>
        <v>2</v>
      </c>
      <c r="F128" s="147">
        <f>VLOOKUP(A128,Dataset!B:BA,48,0)</f>
        <v>3</v>
      </c>
      <c r="G128" s="147">
        <f>VLOOKUP(A128,Dataset!B:BA,49,0)</f>
        <v>1</v>
      </c>
      <c r="H128" s="147">
        <f>VLOOKUP(A128,Dataset!B:BA,50,0)</f>
        <v>2</v>
      </c>
      <c r="I128" s="147">
        <f>VLOOKUP(A128,Dataset!B:BA,51,0)</f>
        <v>5</v>
      </c>
    </row>
    <row r="129">
      <c r="A129" s="197" t="s">
        <v>132</v>
      </c>
      <c r="B129" s="199">
        <v>-1.4288083334530002</v>
      </c>
      <c r="C129" s="204">
        <f t="shared" si="1"/>
        <v>3</v>
      </c>
      <c r="D129" s="147">
        <f>VLOOKUP(A129,Dataset!B:BA,46,0)</f>
        <v>2</v>
      </c>
      <c r="E129" s="147">
        <f>VLOOKUP(A129,Dataset!B:BA,47,0)</f>
        <v>4</v>
      </c>
      <c r="F129" s="147">
        <f>VLOOKUP(A129,Dataset!B:BA,48,0)</f>
        <v>2</v>
      </c>
      <c r="G129" s="147">
        <f>VLOOKUP(A129,Dataset!B:BA,49,0)</f>
        <v>2</v>
      </c>
      <c r="H129" s="147">
        <f>VLOOKUP(A129,Dataset!B:BA,50,0)</f>
        <v>1</v>
      </c>
      <c r="I129" s="147">
        <f>VLOOKUP(A129,Dataset!B:BA,51,0)</f>
        <v>5</v>
      </c>
    </row>
    <row r="130">
      <c r="A130" s="197" t="s">
        <v>95</v>
      </c>
      <c r="B130" s="199">
        <v>-1.4447462031920004</v>
      </c>
      <c r="C130" s="204">
        <f t="shared" si="1"/>
        <v>3</v>
      </c>
      <c r="D130" s="147">
        <f>VLOOKUP(A130,Dataset!B:BA,46,0)</f>
        <v>2</v>
      </c>
      <c r="E130" s="147">
        <f>VLOOKUP(A130,Dataset!B:BA,47,0)</f>
        <v>3</v>
      </c>
      <c r="F130" s="147">
        <f>VLOOKUP(A130,Dataset!B:BA,48,0)</f>
        <v>3</v>
      </c>
      <c r="G130" s="147">
        <f>VLOOKUP(A130,Dataset!B:BA,49,0)</f>
        <v>1</v>
      </c>
      <c r="H130" s="147">
        <f>VLOOKUP(A130,Dataset!B:BA,50,0)</f>
        <v>1</v>
      </c>
      <c r="I130" s="147">
        <f>VLOOKUP(A130,Dataset!B:BA,51,0)</f>
        <v>4</v>
      </c>
    </row>
    <row r="131">
      <c r="A131" s="197" t="s">
        <v>110</v>
      </c>
      <c r="B131" s="199">
        <v>-1.4447462031920004</v>
      </c>
      <c r="C131" s="204">
        <f t="shared" si="1"/>
        <v>3</v>
      </c>
      <c r="D131" s="147">
        <f>VLOOKUP(A131,Dataset!B:BA,46,0)</f>
        <v>2</v>
      </c>
      <c r="E131" s="147">
        <f>VLOOKUP(A131,Dataset!B:BA,47,0)</f>
        <v>3</v>
      </c>
      <c r="F131" s="147">
        <f>VLOOKUP(A131,Dataset!B:BA,48,0)</f>
        <v>3</v>
      </c>
      <c r="G131" s="147">
        <f>VLOOKUP(A131,Dataset!B:BA,49,0)</f>
        <v>1</v>
      </c>
      <c r="H131" s="147">
        <f>VLOOKUP(A131,Dataset!B:BA,50,0)</f>
        <v>1</v>
      </c>
      <c r="I131" s="147">
        <f>VLOOKUP(A131,Dataset!B:BA,51,0)</f>
        <v>4</v>
      </c>
    </row>
    <row r="132">
      <c r="A132" s="197" t="s">
        <v>121</v>
      </c>
      <c r="B132" s="199">
        <v>-1.4498158961970002</v>
      </c>
      <c r="C132" s="204">
        <f t="shared" si="1"/>
        <v>3</v>
      </c>
      <c r="D132" s="147">
        <f>VLOOKUP(A132,Dataset!B:BA,46,0)</f>
        <v>2</v>
      </c>
      <c r="E132" s="147">
        <f>VLOOKUP(A132,Dataset!B:BA,47,0)</f>
        <v>2</v>
      </c>
      <c r="F132" s="147">
        <f>VLOOKUP(A132,Dataset!B:BA,48,0)</f>
        <v>3</v>
      </c>
      <c r="G132" s="147">
        <f>VLOOKUP(A132,Dataset!B:BA,49,0)</f>
        <v>2</v>
      </c>
      <c r="H132" s="147">
        <f>VLOOKUP(A132,Dataset!B:BA,50,0)</f>
        <v>1</v>
      </c>
      <c r="I132" s="147">
        <f>VLOOKUP(A132,Dataset!B:BA,51,0)</f>
        <v>5</v>
      </c>
    </row>
    <row r="133">
      <c r="A133" s="197" t="s">
        <v>179</v>
      </c>
      <c r="B133" s="199">
        <v>-1.454443566081</v>
      </c>
      <c r="C133" s="204">
        <f t="shared" si="1"/>
        <v>3</v>
      </c>
      <c r="D133" s="147">
        <f>VLOOKUP(A133,Dataset!B:BA,46,0)</f>
        <v>3</v>
      </c>
      <c r="E133" s="147">
        <f>VLOOKUP(A133,Dataset!B:BA,47,0)</f>
        <v>2</v>
      </c>
      <c r="F133" s="147">
        <f>VLOOKUP(A133,Dataset!B:BA,48,0)</f>
        <v>3</v>
      </c>
      <c r="G133" s="147">
        <f>VLOOKUP(A133,Dataset!B:BA,49,0)</f>
        <v>2</v>
      </c>
      <c r="H133" s="147">
        <f>VLOOKUP(A133,Dataset!B:BA,50,0)</f>
        <v>3</v>
      </c>
      <c r="I133" s="147">
        <f>VLOOKUP(A133,Dataset!B:BA,51,0)</f>
        <v>5</v>
      </c>
    </row>
    <row r="134">
      <c r="A134" s="197" t="s">
        <v>138</v>
      </c>
      <c r="B134" s="199">
        <v>-1.4726757403419999</v>
      </c>
      <c r="C134" s="204">
        <f t="shared" si="1"/>
        <v>3</v>
      </c>
      <c r="D134" s="147">
        <f>VLOOKUP(A134,Dataset!B:BA,46,0)</f>
        <v>2</v>
      </c>
      <c r="E134" s="147">
        <f>VLOOKUP(A134,Dataset!B:BA,47,0)</f>
        <v>2</v>
      </c>
      <c r="F134" s="147">
        <f>VLOOKUP(A134,Dataset!B:BA,48,0)</f>
        <v>2</v>
      </c>
      <c r="G134" s="147">
        <f>VLOOKUP(A134,Dataset!B:BA,49,0)</f>
        <v>1</v>
      </c>
      <c r="H134" s="147">
        <f>VLOOKUP(A134,Dataset!B:BA,50,0)</f>
        <v>3</v>
      </c>
      <c r="I134" s="147">
        <f>VLOOKUP(A134,Dataset!B:BA,51,0)</f>
        <v>5</v>
      </c>
    </row>
    <row r="135">
      <c r="A135" s="197" t="s">
        <v>177</v>
      </c>
      <c r="B135" s="199">
        <v>-1.4950082584580002</v>
      </c>
      <c r="C135" s="204">
        <f t="shared" si="1"/>
        <v>3</v>
      </c>
      <c r="D135" s="147">
        <f>VLOOKUP(A135,Dataset!B:BA,46,0)</f>
        <v>3</v>
      </c>
      <c r="E135" s="147">
        <f>VLOOKUP(A135,Dataset!B:BA,47,0)</f>
        <v>2</v>
      </c>
      <c r="F135" s="147">
        <f>VLOOKUP(A135,Dataset!B:BA,48,0)</f>
        <v>2</v>
      </c>
      <c r="G135" s="147">
        <f>VLOOKUP(A135,Dataset!B:BA,49,0)</f>
        <v>1</v>
      </c>
      <c r="H135" s="147">
        <f>VLOOKUP(A135,Dataset!B:BA,50,0)</f>
        <v>1</v>
      </c>
      <c r="I135" s="147">
        <f>VLOOKUP(A135,Dataset!B:BA,51,0)</f>
        <v>4</v>
      </c>
    </row>
    <row r="136">
      <c r="A136" s="197" t="s">
        <v>169</v>
      </c>
      <c r="B136" s="199">
        <v>-1.5501956059030004</v>
      </c>
      <c r="C136" s="204">
        <f t="shared" si="1"/>
        <v>3</v>
      </c>
      <c r="D136" s="147">
        <f>VLOOKUP(A136,Dataset!B:BA,46,0)</f>
        <v>3</v>
      </c>
      <c r="E136" s="147">
        <f>VLOOKUP(A136,Dataset!B:BA,47,0)</f>
        <v>5</v>
      </c>
      <c r="F136" s="147">
        <f>VLOOKUP(A136,Dataset!B:BA,48,0)</f>
        <v>3</v>
      </c>
      <c r="G136" s="147">
        <f>VLOOKUP(A136,Dataset!B:BA,49,0)</f>
        <v>1</v>
      </c>
      <c r="H136" s="147">
        <f>VLOOKUP(A136,Dataset!B:BA,50,0)</f>
        <v>3</v>
      </c>
      <c r="I136" s="147">
        <f>VLOOKUP(A136,Dataset!B:BA,51,0)</f>
        <v>5</v>
      </c>
    </row>
    <row r="137">
      <c r="A137" s="197" t="s">
        <v>143</v>
      </c>
      <c r="B137" s="199">
        <v>-1.5674613473170003</v>
      </c>
      <c r="C137" s="204">
        <f t="shared" si="1"/>
        <v>3</v>
      </c>
      <c r="D137" s="147">
        <f>VLOOKUP(A137,Dataset!B:BA,46,0)</f>
        <v>2</v>
      </c>
      <c r="E137" s="147">
        <f>VLOOKUP(A137,Dataset!B:BA,47,0)</f>
        <v>1</v>
      </c>
      <c r="F137" s="147">
        <f>VLOOKUP(A137,Dataset!B:BA,48,0)</f>
        <v>2</v>
      </c>
      <c r="G137" s="147">
        <f>VLOOKUP(A137,Dataset!B:BA,49,0)</f>
        <v>2</v>
      </c>
      <c r="H137" s="147">
        <f>VLOOKUP(A137,Dataset!B:BA,50,0)</f>
        <v>2</v>
      </c>
      <c r="I137" s="147">
        <f>VLOOKUP(A137,Dataset!B:BA,51,0)</f>
        <v>5</v>
      </c>
    </row>
    <row r="138">
      <c r="A138" s="197" t="s">
        <v>111</v>
      </c>
      <c r="B138" s="199">
        <v>-1.597674038134</v>
      </c>
      <c r="C138" s="204">
        <f t="shared" si="1"/>
        <v>3</v>
      </c>
      <c r="D138" s="147">
        <f>VLOOKUP(A138,Dataset!B:BA,46,0)</f>
        <v>2</v>
      </c>
      <c r="E138" s="147">
        <f>VLOOKUP(A138,Dataset!B:BA,47,0)</f>
        <v>3</v>
      </c>
      <c r="F138" s="147">
        <f>VLOOKUP(A138,Dataset!B:BA,48,0)</f>
        <v>2</v>
      </c>
      <c r="G138" s="147">
        <f>VLOOKUP(A138,Dataset!B:BA,49,0)</f>
        <v>1</v>
      </c>
      <c r="H138" s="147">
        <f>VLOOKUP(A138,Dataset!B:BA,50,0)</f>
        <v>2</v>
      </c>
      <c r="I138" s="147">
        <f>VLOOKUP(A138,Dataset!B:BA,51,0)</f>
        <v>4</v>
      </c>
    </row>
    <row r="139">
      <c r="A139" s="197" t="s">
        <v>133</v>
      </c>
      <c r="B139" s="199">
        <v>-1.6366848080160001</v>
      </c>
      <c r="C139" s="204">
        <f t="shared" si="1"/>
        <v>3</v>
      </c>
      <c r="D139" s="147">
        <f>VLOOKUP(A139,Dataset!B:BA,46,0)</f>
        <v>2</v>
      </c>
      <c r="E139" s="147">
        <f>VLOOKUP(A139,Dataset!B:BA,47,0)</f>
        <v>2</v>
      </c>
      <c r="F139" s="147">
        <f>VLOOKUP(A139,Dataset!B:BA,48,0)</f>
        <v>2</v>
      </c>
      <c r="G139" s="147">
        <f>VLOOKUP(A139,Dataset!B:BA,49,0)</f>
        <v>1</v>
      </c>
      <c r="H139" s="147">
        <f>VLOOKUP(A139,Dataset!B:BA,50,0)</f>
        <v>3</v>
      </c>
      <c r="I139" s="147">
        <f>VLOOKUP(A139,Dataset!B:BA,51,0)</f>
        <v>5</v>
      </c>
    </row>
    <row r="140">
      <c r="A140" s="197" t="s">
        <v>163</v>
      </c>
      <c r="B140" s="199">
        <v>-1.6649549838000002</v>
      </c>
      <c r="C140" s="204">
        <f t="shared" si="1"/>
        <v>3</v>
      </c>
      <c r="D140" s="147">
        <f>VLOOKUP(A140,Dataset!B:BA,46,0)</f>
        <v>3</v>
      </c>
      <c r="E140" s="147">
        <f>VLOOKUP(A140,Dataset!B:BA,47,0)</f>
        <v>2</v>
      </c>
      <c r="F140" s="147">
        <f>VLOOKUP(A140,Dataset!B:BA,48,0)</f>
        <v>2</v>
      </c>
      <c r="G140" s="147">
        <f>VLOOKUP(A140,Dataset!B:BA,49,0)</f>
        <v>1</v>
      </c>
      <c r="H140" s="147">
        <f>VLOOKUP(A140,Dataset!B:BA,50,0)</f>
        <v>1</v>
      </c>
      <c r="I140" s="147">
        <f>VLOOKUP(A140,Dataset!B:BA,51,0)</f>
        <v>5</v>
      </c>
    </row>
    <row r="141">
      <c r="A141" s="197" t="s">
        <v>172</v>
      </c>
      <c r="B141" s="199">
        <v>-1.6649549838000002</v>
      </c>
      <c r="C141" s="204">
        <f t="shared" si="1"/>
        <v>3</v>
      </c>
      <c r="D141" s="147">
        <f>VLOOKUP(A141,Dataset!B:BA,46,0)</f>
        <v>3</v>
      </c>
      <c r="E141" s="147">
        <f>VLOOKUP(A141,Dataset!B:BA,47,0)</f>
        <v>2</v>
      </c>
      <c r="F141" s="147">
        <f>VLOOKUP(A141,Dataset!B:BA,48,0)</f>
        <v>2</v>
      </c>
      <c r="G141" s="147">
        <f>VLOOKUP(A141,Dataset!B:BA,49,0)</f>
        <v>1</v>
      </c>
      <c r="H141" s="147">
        <f>VLOOKUP(A141,Dataset!B:BA,50,0)</f>
        <v>1</v>
      </c>
      <c r="I141" s="147">
        <f>VLOOKUP(A141,Dataset!B:BA,51,0)</f>
        <v>5</v>
      </c>
    </row>
    <row r="142">
      <c r="A142" s="197" t="s">
        <v>173</v>
      </c>
      <c r="B142" s="199">
        <v>-1.6720000997010003</v>
      </c>
      <c r="C142" s="204">
        <f t="shared" si="1"/>
        <v>3</v>
      </c>
      <c r="D142" s="147">
        <f>VLOOKUP(A142,Dataset!B:BA,46,0)</f>
        <v>3</v>
      </c>
      <c r="E142" s="147">
        <f>VLOOKUP(A142,Dataset!B:BA,47,0)</f>
        <v>2</v>
      </c>
      <c r="F142" s="147">
        <f>VLOOKUP(A142,Dataset!B:BA,48,0)</f>
        <v>2</v>
      </c>
      <c r="G142" s="147">
        <f>VLOOKUP(A142,Dataset!B:BA,49,0)</f>
        <v>1</v>
      </c>
      <c r="H142" s="147">
        <f>VLOOKUP(A142,Dataset!B:BA,50,0)</f>
        <v>2</v>
      </c>
      <c r="I142" s="147">
        <f>VLOOKUP(A142,Dataset!B:BA,51,0)</f>
        <v>5</v>
      </c>
    </row>
    <row r="143">
      <c r="A143" s="197" t="s">
        <v>176</v>
      </c>
      <c r="B143" s="199">
        <v>-1.6720000997010003</v>
      </c>
      <c r="C143" s="204">
        <f t="shared" si="1"/>
        <v>3</v>
      </c>
      <c r="D143" s="147">
        <f>VLOOKUP(A143,Dataset!B:BA,46,0)</f>
        <v>3</v>
      </c>
      <c r="E143" s="147">
        <f>VLOOKUP(A143,Dataset!B:BA,47,0)</f>
        <v>2</v>
      </c>
      <c r="F143" s="147">
        <f>VLOOKUP(A143,Dataset!B:BA,48,0)</f>
        <v>2</v>
      </c>
      <c r="G143" s="147">
        <f>VLOOKUP(A143,Dataset!B:BA,49,0)</f>
        <v>1</v>
      </c>
      <c r="H143" s="147">
        <f>VLOOKUP(A143,Dataset!B:BA,50,0)</f>
        <v>2</v>
      </c>
      <c r="I143" s="147">
        <f>VLOOKUP(A143,Dataset!B:BA,51,0)</f>
        <v>5</v>
      </c>
    </row>
    <row r="144">
      <c r="A144" s="197" t="s">
        <v>156</v>
      </c>
      <c r="B144" s="199">
        <v>-1.8514236059030003</v>
      </c>
      <c r="C144" s="204">
        <f t="shared" si="1"/>
        <v>3</v>
      </c>
      <c r="D144" s="147">
        <f>VLOOKUP(A144,Dataset!B:BA,46,0)</f>
        <v>3</v>
      </c>
      <c r="E144" s="147">
        <f>VLOOKUP(A144,Dataset!B:BA,47,0)</f>
        <v>1</v>
      </c>
      <c r="F144" s="147">
        <f>VLOOKUP(A144,Dataset!B:BA,48,0)</f>
        <v>1</v>
      </c>
      <c r="G144" s="147">
        <f>VLOOKUP(A144,Dataset!B:BA,49,0)</f>
        <v>1</v>
      </c>
      <c r="H144" s="147">
        <f>VLOOKUP(A144,Dataset!B:BA,50,0)</f>
        <v>3</v>
      </c>
      <c r="I144" s="147">
        <f>VLOOKUP(A144,Dataset!B:BA,51,0)</f>
        <v>5</v>
      </c>
    </row>
    <row r="145">
      <c r="C145" s="138"/>
      <c r="D145" s="80"/>
      <c r="E145" s="80"/>
      <c r="F145" s="80"/>
      <c r="G145" s="80"/>
      <c r="H145" s="80"/>
      <c r="I145" s="80"/>
    </row>
    <row r="146">
      <c r="C146" s="138"/>
      <c r="D146" s="80"/>
      <c r="E146" s="80"/>
      <c r="F146" s="80"/>
      <c r="G146" s="80"/>
      <c r="H146" s="80"/>
      <c r="I146" s="80"/>
    </row>
    <row r="147">
      <c r="C147" s="138"/>
      <c r="D147" s="80"/>
      <c r="E147" s="80"/>
      <c r="F147" s="80"/>
      <c r="G147" s="80"/>
      <c r="H147" s="80"/>
      <c r="I147" s="80"/>
    </row>
    <row r="148">
      <c r="C148" s="138"/>
      <c r="D148" s="80"/>
      <c r="E148" s="80"/>
      <c r="F148" s="80"/>
      <c r="G148" s="80"/>
      <c r="H148" s="80"/>
      <c r="I148" s="80"/>
    </row>
    <row r="149">
      <c r="C149" s="138"/>
      <c r="D149" s="80"/>
      <c r="E149" s="80"/>
      <c r="F149" s="80"/>
      <c r="G149" s="80"/>
      <c r="H149" s="80"/>
      <c r="I149" s="80"/>
    </row>
    <row r="150">
      <c r="C150" s="138"/>
      <c r="D150" s="80"/>
      <c r="E150" s="80"/>
      <c r="F150" s="80"/>
      <c r="G150" s="80"/>
      <c r="H150" s="80"/>
      <c r="I150" s="80"/>
    </row>
    <row r="151">
      <c r="C151" s="138"/>
      <c r="D151" s="80"/>
      <c r="E151" s="80"/>
      <c r="F151" s="80"/>
      <c r="G151" s="80"/>
      <c r="H151" s="80"/>
      <c r="I151" s="80"/>
    </row>
    <row r="152">
      <c r="C152" s="138"/>
      <c r="D152" s="80"/>
      <c r="E152" s="80"/>
      <c r="F152" s="80"/>
      <c r="G152" s="80"/>
      <c r="H152" s="80"/>
      <c r="I152" s="80"/>
    </row>
    <row r="153">
      <c r="C153" s="138"/>
      <c r="D153" s="80"/>
      <c r="E153" s="80"/>
      <c r="F153" s="80"/>
      <c r="G153" s="80"/>
      <c r="H153" s="80"/>
      <c r="I153" s="80"/>
    </row>
    <row r="154">
      <c r="C154" s="138"/>
      <c r="D154" s="80"/>
      <c r="E154" s="80"/>
      <c r="F154" s="80"/>
      <c r="G154" s="80"/>
      <c r="H154" s="80"/>
      <c r="I154" s="80"/>
    </row>
    <row r="155">
      <c r="C155" s="138"/>
      <c r="D155" s="80"/>
      <c r="E155" s="80"/>
      <c r="F155" s="80"/>
      <c r="G155" s="80"/>
      <c r="H155" s="80"/>
      <c r="I155" s="80"/>
    </row>
    <row r="156">
      <c r="C156" s="138"/>
      <c r="D156" s="80"/>
      <c r="E156" s="80"/>
      <c r="F156" s="80"/>
      <c r="G156" s="80"/>
      <c r="H156" s="80"/>
      <c r="I156" s="80"/>
    </row>
    <row r="157">
      <c r="C157" s="138"/>
      <c r="D157" s="80"/>
      <c r="E157" s="80"/>
      <c r="F157" s="80"/>
      <c r="G157" s="80"/>
      <c r="H157" s="80"/>
      <c r="I157" s="80"/>
    </row>
    <row r="158">
      <c r="C158" s="138"/>
      <c r="D158" s="80"/>
      <c r="E158" s="80"/>
      <c r="F158" s="80"/>
      <c r="G158" s="80"/>
      <c r="H158" s="80"/>
      <c r="I158" s="80"/>
    </row>
    <row r="159">
      <c r="C159" s="138"/>
      <c r="D159" s="80"/>
      <c r="E159" s="80"/>
      <c r="F159" s="80"/>
      <c r="G159" s="80"/>
      <c r="H159" s="80"/>
      <c r="I159" s="80"/>
    </row>
    <row r="160">
      <c r="C160" s="138"/>
      <c r="D160" s="80"/>
      <c r="E160" s="80"/>
      <c r="F160" s="80"/>
      <c r="G160" s="80"/>
      <c r="H160" s="80"/>
      <c r="I160" s="80"/>
    </row>
    <row r="161">
      <c r="C161" s="138"/>
      <c r="D161" s="80"/>
      <c r="E161" s="80"/>
      <c r="F161" s="80"/>
      <c r="G161" s="80"/>
      <c r="H161" s="80"/>
      <c r="I161" s="80"/>
    </row>
    <row r="162">
      <c r="C162" s="138"/>
      <c r="D162" s="80"/>
      <c r="E162" s="80"/>
      <c r="F162" s="80"/>
      <c r="G162" s="80"/>
      <c r="H162" s="80"/>
      <c r="I162" s="80"/>
    </row>
    <row r="163">
      <c r="C163" s="138"/>
      <c r="D163" s="80"/>
      <c r="E163" s="80"/>
      <c r="F163" s="80"/>
      <c r="G163" s="80"/>
      <c r="H163" s="80"/>
      <c r="I163" s="80"/>
    </row>
    <row r="164">
      <c r="C164" s="138"/>
      <c r="D164" s="80"/>
      <c r="E164" s="80"/>
      <c r="F164" s="80"/>
      <c r="G164" s="80"/>
      <c r="H164" s="80"/>
      <c r="I164" s="80"/>
    </row>
    <row r="165">
      <c r="C165" s="138"/>
      <c r="D165" s="80"/>
      <c r="E165" s="80"/>
      <c r="F165" s="80"/>
      <c r="G165" s="80"/>
      <c r="H165" s="80"/>
      <c r="I165" s="80"/>
    </row>
    <row r="166">
      <c r="C166" s="138"/>
      <c r="D166" s="80"/>
      <c r="E166" s="80"/>
      <c r="F166" s="80"/>
      <c r="G166" s="80"/>
      <c r="H166" s="80"/>
      <c r="I166" s="80"/>
    </row>
    <row r="167">
      <c r="C167" s="138"/>
      <c r="D167" s="80"/>
      <c r="E167" s="80"/>
      <c r="F167" s="80"/>
      <c r="G167" s="80"/>
      <c r="H167" s="80"/>
      <c r="I167" s="80"/>
    </row>
    <row r="168">
      <c r="C168" s="138"/>
      <c r="D168" s="80"/>
      <c r="E168" s="80"/>
      <c r="F168" s="80"/>
      <c r="G168" s="80"/>
      <c r="H168" s="80"/>
      <c r="I168" s="80"/>
    </row>
    <row r="169">
      <c r="C169" s="138"/>
      <c r="D169" s="80"/>
      <c r="E169" s="80"/>
      <c r="F169" s="80"/>
      <c r="G169" s="80"/>
      <c r="H169" s="80"/>
      <c r="I169" s="80"/>
    </row>
    <row r="170">
      <c r="C170" s="138"/>
      <c r="D170" s="80"/>
      <c r="E170" s="80"/>
      <c r="F170" s="80"/>
      <c r="G170" s="80"/>
      <c r="H170" s="80"/>
      <c r="I170" s="80"/>
    </row>
    <row r="171">
      <c r="C171" s="138"/>
      <c r="D171" s="80"/>
      <c r="E171" s="80"/>
      <c r="F171" s="80"/>
      <c r="G171" s="80"/>
      <c r="H171" s="80"/>
      <c r="I171" s="80"/>
    </row>
    <row r="172">
      <c r="C172" s="138"/>
      <c r="D172" s="80"/>
      <c r="E172" s="80"/>
      <c r="F172" s="80"/>
      <c r="G172" s="80"/>
      <c r="H172" s="80"/>
      <c r="I172" s="80"/>
    </row>
    <row r="173">
      <c r="C173" s="138"/>
      <c r="D173" s="80"/>
      <c r="E173" s="80"/>
      <c r="F173" s="80"/>
      <c r="G173" s="80"/>
      <c r="H173" s="80"/>
      <c r="I173" s="80"/>
    </row>
    <row r="174">
      <c r="C174" s="138"/>
      <c r="D174" s="80"/>
      <c r="E174" s="80"/>
      <c r="F174" s="80"/>
      <c r="G174" s="80"/>
      <c r="H174" s="80"/>
      <c r="I174" s="80"/>
    </row>
    <row r="175">
      <c r="C175" s="138"/>
      <c r="D175" s="80"/>
      <c r="E175" s="80"/>
      <c r="F175" s="80"/>
      <c r="G175" s="80"/>
      <c r="H175" s="80"/>
      <c r="I175" s="80"/>
    </row>
    <row r="176">
      <c r="C176" s="138"/>
      <c r="D176" s="80"/>
      <c r="E176" s="80"/>
      <c r="F176" s="80"/>
      <c r="G176" s="80"/>
      <c r="H176" s="80"/>
      <c r="I176" s="80"/>
    </row>
    <row r="177">
      <c r="C177" s="138"/>
      <c r="D177" s="80"/>
      <c r="E177" s="80"/>
      <c r="F177" s="80"/>
      <c r="G177" s="80"/>
      <c r="H177" s="80"/>
      <c r="I177" s="80"/>
    </row>
    <row r="178">
      <c r="C178" s="138"/>
      <c r="D178" s="80"/>
      <c r="E178" s="80"/>
      <c r="F178" s="80"/>
      <c r="G178" s="80"/>
      <c r="H178" s="80"/>
      <c r="I178" s="80"/>
    </row>
    <row r="179">
      <c r="C179" s="138"/>
      <c r="D179" s="80"/>
      <c r="E179" s="80"/>
      <c r="F179" s="80"/>
      <c r="G179" s="80"/>
      <c r="H179" s="80"/>
      <c r="I179" s="80"/>
    </row>
    <row r="180">
      <c r="C180" s="138"/>
      <c r="D180" s="80"/>
      <c r="E180" s="80"/>
      <c r="F180" s="80"/>
      <c r="G180" s="80"/>
      <c r="H180" s="80"/>
      <c r="I180" s="80"/>
    </row>
    <row r="181">
      <c r="C181" s="138"/>
      <c r="D181" s="80"/>
      <c r="E181" s="80"/>
      <c r="F181" s="80"/>
      <c r="G181" s="80"/>
      <c r="H181" s="80"/>
      <c r="I181" s="80"/>
    </row>
    <row r="182">
      <c r="C182" s="138"/>
      <c r="D182" s="80"/>
      <c r="E182" s="80"/>
      <c r="F182" s="80"/>
      <c r="G182" s="80"/>
      <c r="H182" s="80"/>
      <c r="I182" s="80"/>
    </row>
    <row r="183">
      <c r="C183" s="138"/>
      <c r="D183" s="80"/>
      <c r="E183" s="80"/>
      <c r="F183" s="80"/>
      <c r="G183" s="80"/>
      <c r="H183" s="80"/>
      <c r="I183" s="80"/>
    </row>
    <row r="184">
      <c r="C184" s="138"/>
      <c r="D184" s="80"/>
      <c r="E184" s="80"/>
      <c r="F184" s="80"/>
      <c r="G184" s="80"/>
      <c r="H184" s="80"/>
      <c r="I184" s="80"/>
    </row>
    <row r="185">
      <c r="C185" s="138"/>
      <c r="D185" s="80"/>
      <c r="E185" s="80"/>
      <c r="F185" s="80"/>
      <c r="G185" s="80"/>
      <c r="H185" s="80"/>
      <c r="I185" s="80"/>
    </row>
    <row r="186">
      <c r="C186" s="138"/>
      <c r="D186" s="80"/>
      <c r="E186" s="80"/>
      <c r="F186" s="80"/>
      <c r="G186" s="80"/>
      <c r="H186" s="80"/>
      <c r="I186" s="80"/>
    </row>
    <row r="187">
      <c r="C187" s="138"/>
      <c r="D187" s="80"/>
      <c r="E187" s="80"/>
      <c r="F187" s="80"/>
      <c r="G187" s="80"/>
      <c r="H187" s="80"/>
      <c r="I187" s="80"/>
    </row>
    <row r="188">
      <c r="C188" s="138"/>
      <c r="D188" s="80"/>
      <c r="E188" s="80"/>
      <c r="F188" s="80"/>
      <c r="G188" s="80"/>
      <c r="H188" s="80"/>
      <c r="I188" s="80"/>
    </row>
    <row r="189">
      <c r="C189" s="138"/>
      <c r="D189" s="80"/>
      <c r="E189" s="80"/>
      <c r="F189" s="80"/>
      <c r="G189" s="80"/>
      <c r="H189" s="80"/>
      <c r="I189" s="80"/>
    </row>
    <row r="190">
      <c r="C190" s="138"/>
      <c r="D190" s="80"/>
      <c r="E190" s="80"/>
      <c r="F190" s="80"/>
      <c r="G190" s="80"/>
      <c r="H190" s="80"/>
      <c r="I190" s="80"/>
    </row>
    <row r="191">
      <c r="C191" s="138"/>
      <c r="D191" s="80"/>
      <c r="E191" s="80"/>
      <c r="F191" s="80"/>
      <c r="G191" s="80"/>
      <c r="H191" s="80"/>
      <c r="I191" s="80"/>
    </row>
    <row r="192">
      <c r="C192" s="138"/>
      <c r="D192" s="80"/>
      <c r="E192" s="80"/>
      <c r="F192" s="80"/>
      <c r="G192" s="80"/>
      <c r="H192" s="80"/>
      <c r="I192" s="80"/>
    </row>
    <row r="193">
      <c r="C193" s="138"/>
      <c r="D193" s="80"/>
      <c r="E193" s="80"/>
      <c r="F193" s="80"/>
      <c r="G193" s="80"/>
      <c r="H193" s="80"/>
      <c r="I193" s="80"/>
    </row>
    <row r="194">
      <c r="C194" s="138"/>
      <c r="D194" s="80"/>
      <c r="E194" s="80"/>
      <c r="F194" s="80"/>
      <c r="G194" s="80"/>
      <c r="H194" s="80"/>
      <c r="I194" s="80"/>
    </row>
    <row r="195">
      <c r="C195" s="138"/>
      <c r="D195" s="80"/>
      <c r="E195" s="80"/>
      <c r="F195" s="80"/>
      <c r="G195" s="80"/>
      <c r="H195" s="80"/>
      <c r="I195" s="80"/>
    </row>
    <row r="196">
      <c r="C196" s="138"/>
      <c r="D196" s="80"/>
      <c r="E196" s="80"/>
      <c r="F196" s="80"/>
      <c r="G196" s="80"/>
      <c r="H196" s="80"/>
      <c r="I196" s="80"/>
    </row>
    <row r="197">
      <c r="C197" s="138"/>
      <c r="D197" s="80"/>
      <c r="E197" s="80"/>
      <c r="F197" s="80"/>
      <c r="G197" s="80"/>
      <c r="H197" s="80"/>
      <c r="I197" s="80"/>
    </row>
    <row r="198">
      <c r="C198" s="138"/>
      <c r="D198" s="80"/>
      <c r="E198" s="80"/>
      <c r="F198" s="80"/>
      <c r="G198" s="80"/>
      <c r="H198" s="80"/>
      <c r="I198" s="80"/>
    </row>
    <row r="199">
      <c r="C199" s="138"/>
      <c r="D199" s="80"/>
      <c r="E199" s="80"/>
      <c r="F199" s="80"/>
      <c r="G199" s="80"/>
      <c r="H199" s="80"/>
      <c r="I199" s="80"/>
    </row>
    <row r="200">
      <c r="C200" s="138"/>
      <c r="D200" s="80"/>
      <c r="E200" s="80"/>
      <c r="F200" s="80"/>
      <c r="G200" s="80"/>
      <c r="H200" s="80"/>
      <c r="I200" s="80"/>
    </row>
    <row r="201">
      <c r="C201" s="138"/>
      <c r="D201" s="80"/>
      <c r="E201" s="80"/>
      <c r="F201" s="80"/>
      <c r="G201" s="80"/>
      <c r="H201" s="80"/>
      <c r="I201" s="80"/>
    </row>
    <row r="202">
      <c r="C202" s="138"/>
      <c r="D202" s="80"/>
      <c r="E202" s="80"/>
      <c r="F202" s="80"/>
      <c r="G202" s="80"/>
      <c r="H202" s="80"/>
      <c r="I202" s="80"/>
    </row>
    <row r="203">
      <c r="C203" s="138"/>
      <c r="D203" s="80"/>
      <c r="E203" s="80"/>
      <c r="F203" s="80"/>
      <c r="G203" s="80"/>
      <c r="H203" s="80"/>
      <c r="I203" s="80"/>
    </row>
    <row r="204">
      <c r="C204" s="138"/>
      <c r="D204" s="80"/>
      <c r="E204" s="80"/>
      <c r="F204" s="80"/>
      <c r="G204" s="80"/>
      <c r="H204" s="80"/>
      <c r="I204" s="80"/>
    </row>
    <row r="205">
      <c r="C205" s="138"/>
      <c r="D205" s="80"/>
      <c r="E205" s="80"/>
      <c r="F205" s="80"/>
      <c r="G205" s="80"/>
      <c r="H205" s="80"/>
      <c r="I205" s="80"/>
    </row>
    <row r="206">
      <c r="C206" s="138"/>
      <c r="D206" s="80"/>
      <c r="E206" s="80"/>
      <c r="F206" s="80"/>
      <c r="G206" s="80"/>
      <c r="H206" s="80"/>
      <c r="I206" s="80"/>
    </row>
    <row r="207">
      <c r="C207" s="138"/>
      <c r="D207" s="80"/>
      <c r="E207" s="80"/>
      <c r="F207" s="80"/>
      <c r="G207" s="80"/>
      <c r="H207" s="80"/>
      <c r="I207" s="80"/>
    </row>
    <row r="208">
      <c r="C208" s="138"/>
      <c r="D208" s="80"/>
      <c r="E208" s="80"/>
      <c r="F208" s="80"/>
      <c r="G208" s="80"/>
      <c r="H208" s="80"/>
      <c r="I208" s="80"/>
    </row>
    <row r="209">
      <c r="C209" s="138"/>
      <c r="D209" s="80"/>
      <c r="E209" s="80"/>
      <c r="F209" s="80"/>
      <c r="G209" s="80"/>
      <c r="H209" s="80"/>
      <c r="I209" s="80"/>
    </row>
    <row r="210">
      <c r="C210" s="138"/>
      <c r="D210" s="80"/>
      <c r="E210" s="80"/>
      <c r="F210" s="80"/>
      <c r="G210" s="80"/>
      <c r="H210" s="80"/>
      <c r="I210" s="80"/>
    </row>
    <row r="211">
      <c r="C211" s="138"/>
      <c r="D211" s="80"/>
      <c r="E211" s="80"/>
      <c r="F211" s="80"/>
      <c r="G211" s="80"/>
      <c r="H211" s="80"/>
      <c r="I211" s="80"/>
    </row>
    <row r="212">
      <c r="C212" s="138"/>
      <c r="D212" s="80"/>
      <c r="E212" s="80"/>
      <c r="F212" s="80"/>
      <c r="G212" s="80"/>
      <c r="H212" s="80"/>
      <c r="I212" s="80"/>
    </row>
    <row r="213">
      <c r="C213" s="138"/>
      <c r="D213" s="80"/>
      <c r="E213" s="80"/>
      <c r="F213" s="80"/>
      <c r="G213" s="80"/>
      <c r="H213" s="80"/>
      <c r="I213" s="80"/>
    </row>
    <row r="214">
      <c r="C214" s="138"/>
      <c r="D214" s="80"/>
      <c r="E214" s="80"/>
      <c r="F214" s="80"/>
      <c r="G214" s="80"/>
      <c r="H214" s="80"/>
      <c r="I214" s="80"/>
    </row>
    <row r="215">
      <c r="C215" s="138"/>
      <c r="D215" s="80"/>
      <c r="E215" s="80"/>
      <c r="F215" s="80"/>
      <c r="G215" s="80"/>
      <c r="H215" s="80"/>
      <c r="I215" s="80"/>
    </row>
    <row r="216">
      <c r="C216" s="138"/>
      <c r="D216" s="80"/>
      <c r="E216" s="80"/>
      <c r="F216" s="80"/>
      <c r="G216" s="80"/>
      <c r="H216" s="80"/>
      <c r="I216" s="80"/>
    </row>
    <row r="217">
      <c r="C217" s="138"/>
      <c r="D217" s="80"/>
      <c r="E217" s="80"/>
      <c r="F217" s="80"/>
      <c r="G217" s="80"/>
      <c r="H217" s="80"/>
      <c r="I217" s="80"/>
    </row>
    <row r="218">
      <c r="C218" s="138"/>
      <c r="D218" s="80"/>
      <c r="E218" s="80"/>
      <c r="F218" s="80"/>
      <c r="G218" s="80"/>
      <c r="H218" s="80"/>
      <c r="I218" s="80"/>
    </row>
    <row r="219">
      <c r="C219" s="138"/>
      <c r="D219" s="80"/>
      <c r="E219" s="80"/>
      <c r="F219" s="80"/>
      <c r="G219" s="80"/>
      <c r="H219" s="80"/>
      <c r="I219" s="80"/>
    </row>
    <row r="220">
      <c r="C220" s="138"/>
      <c r="D220" s="80"/>
      <c r="E220" s="80"/>
      <c r="F220" s="80"/>
      <c r="G220" s="80"/>
      <c r="H220" s="80"/>
      <c r="I220" s="80"/>
    </row>
    <row r="221">
      <c r="C221" s="138"/>
      <c r="D221" s="80"/>
      <c r="E221" s="80"/>
      <c r="F221" s="80"/>
      <c r="G221" s="80"/>
      <c r="H221" s="80"/>
      <c r="I221" s="80"/>
    </row>
    <row r="222">
      <c r="C222" s="138"/>
      <c r="D222" s="80"/>
      <c r="E222" s="80"/>
      <c r="F222" s="80"/>
      <c r="G222" s="80"/>
      <c r="H222" s="80"/>
      <c r="I222" s="80"/>
    </row>
    <row r="223">
      <c r="C223" s="138"/>
      <c r="D223" s="80"/>
      <c r="E223" s="80"/>
      <c r="F223" s="80"/>
      <c r="G223" s="80"/>
      <c r="H223" s="80"/>
      <c r="I223" s="80"/>
    </row>
    <row r="224">
      <c r="C224" s="138"/>
      <c r="D224" s="80"/>
      <c r="E224" s="80"/>
      <c r="F224" s="80"/>
      <c r="G224" s="80"/>
      <c r="H224" s="80"/>
      <c r="I224" s="80"/>
    </row>
    <row r="225">
      <c r="C225" s="138"/>
      <c r="D225" s="80"/>
      <c r="E225" s="80"/>
      <c r="F225" s="80"/>
      <c r="G225" s="80"/>
      <c r="H225" s="80"/>
      <c r="I225" s="80"/>
    </row>
    <row r="226">
      <c r="C226" s="138"/>
      <c r="D226" s="80"/>
      <c r="E226" s="80"/>
      <c r="F226" s="80"/>
      <c r="G226" s="80"/>
      <c r="H226" s="80"/>
      <c r="I226" s="80"/>
    </row>
    <row r="227">
      <c r="C227" s="138"/>
      <c r="D227" s="80"/>
      <c r="E227" s="80"/>
      <c r="F227" s="80"/>
      <c r="G227" s="80"/>
      <c r="H227" s="80"/>
      <c r="I227" s="80"/>
    </row>
    <row r="228">
      <c r="C228" s="138"/>
      <c r="D228" s="80"/>
      <c r="E228" s="80"/>
      <c r="F228" s="80"/>
      <c r="G228" s="80"/>
      <c r="H228" s="80"/>
      <c r="I228" s="80"/>
    </row>
    <row r="229">
      <c r="C229" s="138"/>
      <c r="D229" s="80"/>
      <c r="E229" s="80"/>
      <c r="F229" s="80"/>
      <c r="G229" s="80"/>
      <c r="H229" s="80"/>
      <c r="I229" s="80"/>
    </row>
    <row r="230">
      <c r="C230" s="138"/>
      <c r="D230" s="80"/>
      <c r="E230" s="80"/>
      <c r="F230" s="80"/>
      <c r="G230" s="80"/>
      <c r="H230" s="80"/>
      <c r="I230" s="80"/>
    </row>
    <row r="231">
      <c r="C231" s="138"/>
      <c r="D231" s="80"/>
      <c r="E231" s="80"/>
      <c r="F231" s="80"/>
      <c r="G231" s="80"/>
      <c r="H231" s="80"/>
      <c r="I231" s="80"/>
    </row>
    <row r="232">
      <c r="C232" s="138"/>
      <c r="D232" s="80"/>
      <c r="E232" s="80"/>
      <c r="F232" s="80"/>
      <c r="G232" s="80"/>
      <c r="H232" s="80"/>
      <c r="I232" s="80"/>
    </row>
    <row r="233">
      <c r="C233" s="138"/>
      <c r="D233" s="80"/>
      <c r="E233" s="80"/>
      <c r="F233" s="80"/>
      <c r="G233" s="80"/>
      <c r="H233" s="80"/>
      <c r="I233" s="80"/>
    </row>
    <row r="234">
      <c r="C234" s="138"/>
      <c r="D234" s="80"/>
      <c r="E234" s="80"/>
      <c r="F234" s="80"/>
      <c r="G234" s="80"/>
      <c r="H234" s="80"/>
      <c r="I234" s="80"/>
    </row>
    <row r="235">
      <c r="C235" s="138"/>
      <c r="D235" s="80"/>
      <c r="E235" s="80"/>
      <c r="F235" s="80"/>
      <c r="G235" s="80"/>
      <c r="H235" s="80"/>
      <c r="I235" s="80"/>
    </row>
    <row r="236">
      <c r="C236" s="138"/>
      <c r="D236" s="80"/>
      <c r="E236" s="80"/>
      <c r="F236" s="80"/>
      <c r="G236" s="80"/>
      <c r="H236" s="80"/>
      <c r="I236" s="80"/>
    </row>
    <row r="237">
      <c r="C237" s="138"/>
      <c r="D237" s="80"/>
      <c r="E237" s="80"/>
      <c r="F237" s="80"/>
      <c r="G237" s="80"/>
      <c r="H237" s="80"/>
      <c r="I237" s="80"/>
    </row>
    <row r="238">
      <c r="C238" s="138"/>
      <c r="D238" s="80"/>
      <c r="E238" s="80"/>
      <c r="F238" s="80"/>
      <c r="G238" s="80"/>
      <c r="H238" s="80"/>
      <c r="I238" s="80"/>
    </row>
    <row r="239">
      <c r="C239" s="138"/>
      <c r="D239" s="80"/>
      <c r="E239" s="80"/>
      <c r="F239" s="80"/>
      <c r="G239" s="80"/>
      <c r="H239" s="80"/>
      <c r="I239" s="80"/>
    </row>
    <row r="240">
      <c r="C240" s="138"/>
      <c r="D240" s="80"/>
      <c r="E240" s="80"/>
      <c r="F240" s="80"/>
      <c r="G240" s="80"/>
      <c r="H240" s="80"/>
      <c r="I240" s="80"/>
    </row>
    <row r="241">
      <c r="C241" s="138"/>
      <c r="D241" s="80"/>
      <c r="E241" s="80"/>
      <c r="F241" s="80"/>
      <c r="G241" s="80"/>
      <c r="H241" s="80"/>
      <c r="I241" s="80"/>
    </row>
    <row r="242">
      <c r="C242" s="138"/>
      <c r="D242" s="80"/>
      <c r="E242" s="80"/>
      <c r="F242" s="80"/>
      <c r="G242" s="80"/>
      <c r="H242" s="80"/>
      <c r="I242" s="80"/>
    </row>
    <row r="243">
      <c r="C243" s="138"/>
      <c r="D243" s="80"/>
      <c r="E243" s="80"/>
      <c r="F243" s="80"/>
      <c r="G243" s="80"/>
      <c r="H243" s="80"/>
      <c r="I243" s="80"/>
    </row>
    <row r="244">
      <c r="C244" s="138"/>
      <c r="D244" s="80"/>
      <c r="E244" s="80"/>
      <c r="F244" s="80"/>
      <c r="G244" s="80"/>
      <c r="H244" s="80"/>
      <c r="I244" s="80"/>
    </row>
    <row r="245">
      <c r="C245" s="138"/>
      <c r="D245" s="80"/>
      <c r="E245" s="80"/>
      <c r="F245" s="80"/>
      <c r="G245" s="80"/>
      <c r="H245" s="80"/>
      <c r="I245" s="80"/>
    </row>
    <row r="246">
      <c r="C246" s="138"/>
      <c r="D246" s="80"/>
      <c r="E246" s="80"/>
      <c r="F246" s="80"/>
      <c r="G246" s="80"/>
      <c r="H246" s="80"/>
      <c r="I246" s="80"/>
    </row>
    <row r="247">
      <c r="C247" s="138"/>
      <c r="D247" s="80"/>
      <c r="E247" s="80"/>
      <c r="F247" s="80"/>
      <c r="G247" s="80"/>
      <c r="H247" s="80"/>
      <c r="I247" s="80"/>
    </row>
    <row r="248">
      <c r="C248" s="138"/>
      <c r="D248" s="80"/>
      <c r="E248" s="80"/>
      <c r="F248" s="80"/>
      <c r="G248" s="80"/>
      <c r="H248" s="80"/>
      <c r="I248" s="80"/>
    </row>
    <row r="249">
      <c r="C249" s="138"/>
      <c r="D249" s="80"/>
      <c r="E249" s="80"/>
      <c r="F249" s="80"/>
      <c r="G249" s="80"/>
      <c r="H249" s="80"/>
      <c r="I249" s="80"/>
    </row>
    <row r="250">
      <c r="C250" s="138"/>
      <c r="D250" s="80"/>
      <c r="E250" s="80"/>
      <c r="F250" s="80"/>
      <c r="G250" s="80"/>
      <c r="H250" s="80"/>
      <c r="I250" s="80"/>
    </row>
    <row r="251">
      <c r="C251" s="138"/>
      <c r="D251" s="80"/>
      <c r="E251" s="80"/>
      <c r="F251" s="80"/>
      <c r="G251" s="80"/>
      <c r="H251" s="80"/>
      <c r="I251" s="80"/>
    </row>
    <row r="252">
      <c r="C252" s="138"/>
      <c r="D252" s="80"/>
      <c r="E252" s="80"/>
      <c r="F252" s="80"/>
      <c r="G252" s="80"/>
      <c r="H252" s="80"/>
      <c r="I252" s="80"/>
    </row>
    <row r="253">
      <c r="C253" s="138"/>
      <c r="D253" s="80"/>
      <c r="E253" s="80"/>
      <c r="F253" s="80"/>
      <c r="G253" s="80"/>
      <c r="H253" s="80"/>
      <c r="I253" s="80"/>
    </row>
    <row r="254">
      <c r="C254" s="138"/>
      <c r="D254" s="80"/>
      <c r="E254" s="80"/>
      <c r="F254" s="80"/>
      <c r="G254" s="80"/>
      <c r="H254" s="80"/>
      <c r="I254" s="80"/>
    </row>
    <row r="255">
      <c r="C255" s="138"/>
      <c r="D255" s="80"/>
      <c r="E255" s="80"/>
      <c r="F255" s="80"/>
      <c r="G255" s="80"/>
      <c r="H255" s="80"/>
      <c r="I255" s="80"/>
    </row>
    <row r="256">
      <c r="C256" s="138"/>
      <c r="D256" s="80"/>
      <c r="E256" s="80"/>
      <c r="F256" s="80"/>
      <c r="G256" s="80"/>
      <c r="H256" s="80"/>
      <c r="I256" s="80"/>
    </row>
    <row r="257">
      <c r="C257" s="138"/>
      <c r="D257" s="80"/>
      <c r="E257" s="80"/>
      <c r="F257" s="80"/>
      <c r="G257" s="80"/>
      <c r="H257" s="80"/>
      <c r="I257" s="80"/>
    </row>
    <row r="258">
      <c r="C258" s="138"/>
      <c r="D258" s="80"/>
      <c r="E258" s="80"/>
      <c r="F258" s="80"/>
      <c r="G258" s="80"/>
      <c r="H258" s="80"/>
      <c r="I258" s="80"/>
    </row>
    <row r="259">
      <c r="C259" s="138"/>
      <c r="D259" s="80"/>
      <c r="E259" s="80"/>
      <c r="F259" s="80"/>
      <c r="G259" s="80"/>
      <c r="H259" s="80"/>
      <c r="I259" s="80"/>
    </row>
    <row r="260">
      <c r="C260" s="138"/>
      <c r="D260" s="80"/>
      <c r="E260" s="80"/>
      <c r="F260" s="80"/>
      <c r="G260" s="80"/>
      <c r="H260" s="80"/>
      <c r="I260" s="80"/>
    </row>
    <row r="261">
      <c r="C261" s="138"/>
      <c r="D261" s="80"/>
      <c r="E261" s="80"/>
      <c r="F261" s="80"/>
      <c r="G261" s="80"/>
      <c r="H261" s="80"/>
      <c r="I261" s="80"/>
    </row>
    <row r="262">
      <c r="C262" s="138"/>
      <c r="D262" s="80"/>
      <c r="E262" s="80"/>
      <c r="F262" s="80"/>
      <c r="G262" s="80"/>
      <c r="H262" s="80"/>
      <c r="I262" s="80"/>
    </row>
    <row r="263">
      <c r="C263" s="138"/>
      <c r="D263" s="80"/>
      <c r="E263" s="80"/>
      <c r="F263" s="80"/>
      <c r="G263" s="80"/>
      <c r="H263" s="80"/>
      <c r="I263" s="80"/>
    </row>
    <row r="264">
      <c r="C264" s="138"/>
      <c r="D264" s="80"/>
      <c r="E264" s="80"/>
      <c r="F264" s="80"/>
      <c r="G264" s="80"/>
      <c r="H264" s="80"/>
      <c r="I264" s="80"/>
    </row>
    <row r="265">
      <c r="C265" s="138"/>
      <c r="D265" s="80"/>
      <c r="E265" s="80"/>
      <c r="F265" s="80"/>
      <c r="G265" s="80"/>
      <c r="H265" s="80"/>
      <c r="I265" s="80"/>
    </row>
    <row r="266">
      <c r="C266" s="138"/>
      <c r="D266" s="80"/>
      <c r="E266" s="80"/>
      <c r="F266" s="80"/>
      <c r="G266" s="80"/>
      <c r="H266" s="80"/>
      <c r="I266" s="80"/>
    </row>
    <row r="267">
      <c r="C267" s="138"/>
      <c r="D267" s="80"/>
      <c r="E267" s="80"/>
      <c r="F267" s="80"/>
      <c r="G267" s="80"/>
      <c r="H267" s="80"/>
      <c r="I267" s="80"/>
    </row>
    <row r="268">
      <c r="C268" s="138"/>
      <c r="D268" s="80"/>
      <c r="E268" s="80"/>
      <c r="F268" s="80"/>
      <c r="G268" s="80"/>
      <c r="H268" s="80"/>
      <c r="I268" s="80"/>
    </row>
    <row r="269">
      <c r="C269" s="138"/>
      <c r="D269" s="80"/>
      <c r="E269" s="80"/>
      <c r="F269" s="80"/>
      <c r="G269" s="80"/>
      <c r="H269" s="80"/>
      <c r="I269" s="80"/>
    </row>
    <row r="270">
      <c r="C270" s="138"/>
      <c r="D270" s="80"/>
      <c r="E270" s="80"/>
      <c r="F270" s="80"/>
      <c r="G270" s="80"/>
      <c r="H270" s="80"/>
      <c r="I270" s="80"/>
    </row>
    <row r="271">
      <c r="C271" s="138"/>
      <c r="D271" s="80"/>
      <c r="E271" s="80"/>
      <c r="F271" s="80"/>
      <c r="G271" s="80"/>
      <c r="H271" s="80"/>
      <c r="I271" s="80"/>
    </row>
    <row r="272">
      <c r="C272" s="138"/>
      <c r="D272" s="80"/>
      <c r="E272" s="80"/>
      <c r="F272" s="80"/>
      <c r="G272" s="80"/>
      <c r="H272" s="80"/>
      <c r="I272" s="80"/>
    </row>
    <row r="273">
      <c r="C273" s="138"/>
      <c r="D273" s="80"/>
      <c r="E273" s="80"/>
      <c r="F273" s="80"/>
      <c r="G273" s="80"/>
      <c r="H273" s="80"/>
      <c r="I273" s="80"/>
    </row>
    <row r="274">
      <c r="C274" s="138"/>
      <c r="D274" s="80"/>
      <c r="E274" s="80"/>
      <c r="F274" s="80"/>
      <c r="G274" s="80"/>
      <c r="H274" s="80"/>
      <c r="I274" s="80"/>
    </row>
    <row r="275">
      <c r="C275" s="138"/>
      <c r="D275" s="80"/>
      <c r="E275" s="80"/>
      <c r="F275" s="80"/>
      <c r="G275" s="80"/>
      <c r="H275" s="80"/>
      <c r="I275" s="80"/>
    </row>
    <row r="276">
      <c r="C276" s="138"/>
      <c r="D276" s="80"/>
      <c r="E276" s="80"/>
      <c r="F276" s="80"/>
      <c r="G276" s="80"/>
      <c r="H276" s="80"/>
      <c r="I276" s="80"/>
    </row>
    <row r="277">
      <c r="C277" s="138"/>
      <c r="D277" s="80"/>
      <c r="E277" s="80"/>
      <c r="F277" s="80"/>
      <c r="G277" s="80"/>
      <c r="H277" s="80"/>
      <c r="I277" s="80"/>
    </row>
    <row r="278">
      <c r="C278" s="138"/>
      <c r="D278" s="80"/>
      <c r="E278" s="80"/>
      <c r="F278" s="80"/>
      <c r="G278" s="80"/>
      <c r="H278" s="80"/>
      <c r="I278" s="80"/>
    </row>
    <row r="279">
      <c r="C279" s="138"/>
      <c r="D279" s="80"/>
      <c r="E279" s="80"/>
      <c r="F279" s="80"/>
      <c r="G279" s="80"/>
      <c r="H279" s="80"/>
      <c r="I279" s="80"/>
    </row>
    <row r="280">
      <c r="C280" s="138"/>
      <c r="D280" s="80"/>
      <c r="E280" s="80"/>
      <c r="F280" s="80"/>
      <c r="G280" s="80"/>
      <c r="H280" s="80"/>
      <c r="I280" s="80"/>
    </row>
    <row r="281">
      <c r="C281" s="138"/>
      <c r="D281" s="80"/>
      <c r="E281" s="80"/>
      <c r="F281" s="80"/>
      <c r="G281" s="80"/>
      <c r="H281" s="80"/>
      <c r="I281" s="80"/>
    </row>
    <row r="282">
      <c r="C282" s="138"/>
      <c r="D282" s="80"/>
      <c r="E282" s="80"/>
      <c r="F282" s="80"/>
      <c r="G282" s="80"/>
      <c r="H282" s="80"/>
      <c r="I282" s="80"/>
    </row>
    <row r="283">
      <c r="C283" s="138"/>
      <c r="D283" s="80"/>
      <c r="E283" s="80"/>
      <c r="F283" s="80"/>
      <c r="G283" s="80"/>
      <c r="H283" s="80"/>
      <c r="I283" s="80"/>
    </row>
    <row r="284">
      <c r="C284" s="138"/>
      <c r="D284" s="80"/>
      <c r="E284" s="80"/>
      <c r="F284" s="80"/>
      <c r="G284" s="80"/>
      <c r="H284" s="80"/>
      <c r="I284" s="80"/>
    </row>
    <row r="285">
      <c r="C285" s="138"/>
      <c r="D285" s="80"/>
      <c r="E285" s="80"/>
      <c r="F285" s="80"/>
      <c r="G285" s="80"/>
      <c r="H285" s="80"/>
      <c r="I285" s="80"/>
    </row>
    <row r="286">
      <c r="C286" s="138"/>
      <c r="D286" s="80"/>
      <c r="E286" s="80"/>
      <c r="F286" s="80"/>
      <c r="G286" s="80"/>
      <c r="H286" s="80"/>
      <c r="I286" s="80"/>
    </row>
    <row r="287">
      <c r="C287" s="138"/>
      <c r="D287" s="80"/>
      <c r="E287" s="80"/>
      <c r="F287" s="80"/>
      <c r="G287" s="80"/>
      <c r="H287" s="80"/>
      <c r="I287" s="80"/>
    </row>
    <row r="288">
      <c r="C288" s="138"/>
      <c r="D288" s="80"/>
      <c r="E288" s="80"/>
      <c r="F288" s="80"/>
      <c r="G288" s="80"/>
      <c r="H288" s="80"/>
      <c r="I288" s="80"/>
    </row>
    <row r="289">
      <c r="C289" s="138"/>
      <c r="D289" s="80"/>
      <c r="E289" s="80"/>
      <c r="F289" s="80"/>
      <c r="G289" s="80"/>
      <c r="H289" s="80"/>
      <c r="I289" s="80"/>
    </row>
    <row r="290">
      <c r="C290" s="138"/>
      <c r="D290" s="80"/>
      <c r="E290" s="80"/>
      <c r="F290" s="80"/>
      <c r="G290" s="80"/>
      <c r="H290" s="80"/>
      <c r="I290" s="80"/>
    </row>
    <row r="291">
      <c r="C291" s="138"/>
      <c r="D291" s="80"/>
      <c r="E291" s="80"/>
      <c r="F291" s="80"/>
      <c r="G291" s="80"/>
      <c r="H291" s="80"/>
      <c r="I291" s="80"/>
    </row>
    <row r="292">
      <c r="C292" s="138"/>
      <c r="D292" s="80"/>
      <c r="E292" s="80"/>
      <c r="F292" s="80"/>
      <c r="G292" s="80"/>
      <c r="H292" s="80"/>
      <c r="I292" s="80"/>
    </row>
    <row r="293">
      <c r="C293" s="138"/>
      <c r="D293" s="80"/>
      <c r="E293" s="80"/>
      <c r="F293" s="80"/>
      <c r="G293" s="80"/>
      <c r="H293" s="80"/>
      <c r="I293" s="80"/>
    </row>
    <row r="294">
      <c r="C294" s="138"/>
      <c r="D294" s="80"/>
      <c r="E294" s="80"/>
      <c r="F294" s="80"/>
      <c r="G294" s="80"/>
      <c r="H294" s="80"/>
      <c r="I294" s="80"/>
    </row>
    <row r="295">
      <c r="C295" s="138"/>
      <c r="D295" s="80"/>
      <c r="E295" s="80"/>
      <c r="F295" s="80"/>
      <c r="G295" s="80"/>
      <c r="H295" s="80"/>
      <c r="I295" s="80"/>
    </row>
    <row r="296">
      <c r="C296" s="138"/>
      <c r="D296" s="80"/>
      <c r="E296" s="80"/>
      <c r="F296" s="80"/>
      <c r="G296" s="80"/>
      <c r="H296" s="80"/>
      <c r="I296" s="80"/>
    </row>
    <row r="297">
      <c r="C297" s="138"/>
      <c r="D297" s="80"/>
      <c r="E297" s="80"/>
      <c r="F297" s="80"/>
      <c r="G297" s="80"/>
      <c r="H297" s="80"/>
      <c r="I297" s="80"/>
    </row>
    <row r="298">
      <c r="C298" s="138"/>
      <c r="D298" s="80"/>
      <c r="E298" s="80"/>
      <c r="F298" s="80"/>
      <c r="G298" s="80"/>
      <c r="H298" s="80"/>
      <c r="I298" s="80"/>
    </row>
    <row r="299">
      <c r="C299" s="138"/>
      <c r="D299" s="80"/>
      <c r="E299" s="80"/>
      <c r="F299" s="80"/>
      <c r="G299" s="80"/>
      <c r="H299" s="80"/>
      <c r="I299" s="80"/>
    </row>
    <row r="300">
      <c r="C300" s="138"/>
      <c r="D300" s="80"/>
      <c r="E300" s="80"/>
      <c r="F300" s="80"/>
      <c r="G300" s="80"/>
      <c r="H300" s="80"/>
      <c r="I300" s="80"/>
    </row>
    <row r="301">
      <c r="C301" s="138"/>
      <c r="D301" s="80"/>
      <c r="E301" s="80"/>
      <c r="F301" s="80"/>
      <c r="G301" s="80"/>
      <c r="H301" s="80"/>
      <c r="I301" s="80"/>
    </row>
    <row r="302">
      <c r="C302" s="138"/>
      <c r="D302" s="80"/>
      <c r="E302" s="80"/>
      <c r="F302" s="80"/>
      <c r="G302" s="80"/>
      <c r="H302" s="80"/>
      <c r="I302" s="80"/>
    </row>
    <row r="303">
      <c r="C303" s="138"/>
      <c r="D303" s="80"/>
      <c r="E303" s="80"/>
      <c r="F303" s="80"/>
      <c r="G303" s="80"/>
      <c r="H303" s="80"/>
      <c r="I303" s="80"/>
    </row>
    <row r="304">
      <c r="C304" s="138"/>
      <c r="D304" s="80"/>
      <c r="E304" s="80"/>
      <c r="F304" s="80"/>
      <c r="G304" s="80"/>
      <c r="H304" s="80"/>
      <c r="I304" s="80"/>
    </row>
    <row r="305">
      <c r="C305" s="138"/>
      <c r="D305" s="80"/>
      <c r="E305" s="80"/>
      <c r="F305" s="80"/>
      <c r="G305" s="80"/>
      <c r="H305" s="80"/>
      <c r="I305" s="80"/>
    </row>
    <row r="306">
      <c r="C306" s="138"/>
      <c r="D306" s="80"/>
      <c r="E306" s="80"/>
      <c r="F306" s="80"/>
      <c r="G306" s="80"/>
      <c r="H306" s="80"/>
      <c r="I306" s="80"/>
    </row>
    <row r="307">
      <c r="C307" s="138"/>
      <c r="D307" s="80"/>
      <c r="E307" s="80"/>
      <c r="F307" s="80"/>
      <c r="G307" s="80"/>
      <c r="H307" s="80"/>
      <c r="I307" s="80"/>
    </row>
    <row r="308">
      <c r="C308" s="138"/>
      <c r="D308" s="80"/>
      <c r="E308" s="80"/>
      <c r="F308" s="80"/>
      <c r="G308" s="80"/>
      <c r="H308" s="80"/>
      <c r="I308" s="80"/>
    </row>
    <row r="309">
      <c r="C309" s="138"/>
      <c r="D309" s="80"/>
      <c r="E309" s="80"/>
      <c r="F309" s="80"/>
      <c r="G309" s="80"/>
      <c r="H309" s="80"/>
      <c r="I309" s="80"/>
    </row>
    <row r="310">
      <c r="C310" s="138"/>
      <c r="D310" s="80"/>
      <c r="E310" s="80"/>
      <c r="F310" s="80"/>
      <c r="G310" s="80"/>
      <c r="H310" s="80"/>
      <c r="I310" s="80"/>
    </row>
    <row r="311">
      <c r="C311" s="138"/>
      <c r="D311" s="80"/>
      <c r="E311" s="80"/>
      <c r="F311" s="80"/>
      <c r="G311" s="80"/>
      <c r="H311" s="80"/>
      <c r="I311" s="80"/>
    </row>
    <row r="312">
      <c r="C312" s="138"/>
      <c r="D312" s="80"/>
      <c r="E312" s="80"/>
      <c r="F312" s="80"/>
      <c r="G312" s="80"/>
      <c r="H312" s="80"/>
      <c r="I312" s="80"/>
    </row>
    <row r="313">
      <c r="C313" s="138"/>
      <c r="D313" s="80"/>
      <c r="E313" s="80"/>
      <c r="F313" s="80"/>
      <c r="G313" s="80"/>
      <c r="H313" s="80"/>
      <c r="I313" s="80"/>
    </row>
    <row r="314">
      <c r="C314" s="138"/>
      <c r="D314" s="80"/>
      <c r="E314" s="80"/>
      <c r="F314" s="80"/>
      <c r="G314" s="80"/>
      <c r="H314" s="80"/>
      <c r="I314" s="80"/>
    </row>
    <row r="315">
      <c r="C315" s="138"/>
      <c r="D315" s="80"/>
      <c r="E315" s="80"/>
      <c r="F315" s="80"/>
      <c r="G315" s="80"/>
      <c r="H315" s="80"/>
      <c r="I315" s="80"/>
    </row>
    <row r="316">
      <c r="C316" s="138"/>
      <c r="D316" s="80"/>
      <c r="E316" s="80"/>
      <c r="F316" s="80"/>
      <c r="G316" s="80"/>
      <c r="H316" s="80"/>
      <c r="I316" s="80"/>
    </row>
    <row r="317">
      <c r="C317" s="138"/>
      <c r="D317" s="80"/>
      <c r="E317" s="80"/>
      <c r="F317" s="80"/>
      <c r="G317" s="80"/>
      <c r="H317" s="80"/>
      <c r="I317" s="80"/>
    </row>
    <row r="318">
      <c r="C318" s="138"/>
      <c r="D318" s="80"/>
      <c r="E318" s="80"/>
      <c r="F318" s="80"/>
      <c r="G318" s="80"/>
      <c r="H318" s="80"/>
      <c r="I318" s="80"/>
    </row>
    <row r="319">
      <c r="C319" s="138"/>
      <c r="D319" s="80"/>
      <c r="E319" s="80"/>
      <c r="F319" s="80"/>
      <c r="G319" s="80"/>
      <c r="H319" s="80"/>
      <c r="I319" s="80"/>
    </row>
    <row r="320">
      <c r="C320" s="138"/>
      <c r="D320" s="80"/>
      <c r="E320" s="80"/>
      <c r="F320" s="80"/>
      <c r="G320" s="80"/>
      <c r="H320" s="80"/>
      <c r="I320" s="80"/>
    </row>
    <row r="321">
      <c r="C321" s="138"/>
      <c r="D321" s="80"/>
      <c r="E321" s="80"/>
      <c r="F321" s="80"/>
      <c r="G321" s="80"/>
      <c r="H321" s="80"/>
      <c r="I321" s="80"/>
    </row>
    <row r="322">
      <c r="C322" s="138"/>
      <c r="D322" s="80"/>
      <c r="E322" s="80"/>
      <c r="F322" s="80"/>
      <c r="G322" s="80"/>
      <c r="H322" s="80"/>
      <c r="I322" s="80"/>
    </row>
    <row r="323">
      <c r="C323" s="138"/>
      <c r="D323" s="80"/>
      <c r="E323" s="80"/>
      <c r="F323" s="80"/>
      <c r="G323" s="80"/>
      <c r="H323" s="80"/>
      <c r="I323" s="80"/>
    </row>
    <row r="324">
      <c r="C324" s="138"/>
      <c r="D324" s="80"/>
      <c r="E324" s="80"/>
      <c r="F324" s="80"/>
      <c r="G324" s="80"/>
      <c r="H324" s="80"/>
      <c r="I324" s="80"/>
    </row>
    <row r="325">
      <c r="C325" s="138"/>
      <c r="D325" s="80"/>
      <c r="E325" s="80"/>
      <c r="F325" s="80"/>
      <c r="G325" s="80"/>
      <c r="H325" s="80"/>
      <c r="I325" s="80"/>
    </row>
    <row r="326">
      <c r="C326" s="138"/>
      <c r="D326" s="80"/>
      <c r="E326" s="80"/>
      <c r="F326" s="80"/>
      <c r="G326" s="80"/>
      <c r="H326" s="80"/>
      <c r="I326" s="80"/>
    </row>
    <row r="327">
      <c r="C327" s="138"/>
      <c r="D327" s="80"/>
      <c r="E327" s="80"/>
      <c r="F327" s="80"/>
      <c r="G327" s="80"/>
      <c r="H327" s="80"/>
      <c r="I327" s="80"/>
    </row>
    <row r="328">
      <c r="C328" s="138"/>
      <c r="D328" s="80"/>
      <c r="E328" s="80"/>
      <c r="F328" s="80"/>
      <c r="G328" s="80"/>
      <c r="H328" s="80"/>
      <c r="I328" s="80"/>
    </row>
    <row r="329">
      <c r="C329" s="138"/>
      <c r="D329" s="80"/>
      <c r="E329" s="80"/>
      <c r="F329" s="80"/>
      <c r="G329" s="80"/>
      <c r="H329" s="80"/>
      <c r="I329" s="80"/>
    </row>
    <row r="330">
      <c r="C330" s="138"/>
      <c r="D330" s="80"/>
      <c r="E330" s="80"/>
      <c r="F330" s="80"/>
      <c r="G330" s="80"/>
      <c r="H330" s="80"/>
      <c r="I330" s="80"/>
    </row>
    <row r="331">
      <c r="C331" s="138"/>
      <c r="D331" s="80"/>
      <c r="E331" s="80"/>
      <c r="F331" s="80"/>
      <c r="G331" s="80"/>
      <c r="H331" s="80"/>
      <c r="I331" s="80"/>
    </row>
    <row r="332">
      <c r="C332" s="138"/>
      <c r="D332" s="80"/>
      <c r="E332" s="80"/>
      <c r="F332" s="80"/>
      <c r="G332" s="80"/>
      <c r="H332" s="80"/>
      <c r="I332" s="80"/>
    </row>
    <row r="333">
      <c r="C333" s="138"/>
      <c r="D333" s="80"/>
      <c r="E333" s="80"/>
      <c r="F333" s="80"/>
      <c r="G333" s="80"/>
      <c r="H333" s="80"/>
      <c r="I333" s="80"/>
    </row>
    <row r="334">
      <c r="C334" s="138"/>
      <c r="D334" s="80"/>
      <c r="E334" s="80"/>
      <c r="F334" s="80"/>
      <c r="G334" s="80"/>
      <c r="H334" s="80"/>
      <c r="I334" s="80"/>
    </row>
    <row r="335">
      <c r="C335" s="138"/>
      <c r="D335" s="80"/>
      <c r="E335" s="80"/>
      <c r="F335" s="80"/>
      <c r="G335" s="80"/>
      <c r="H335" s="80"/>
      <c r="I335" s="80"/>
    </row>
    <row r="336">
      <c r="C336" s="138"/>
      <c r="D336" s="80"/>
      <c r="E336" s="80"/>
      <c r="F336" s="80"/>
      <c r="G336" s="80"/>
      <c r="H336" s="80"/>
      <c r="I336" s="80"/>
    </row>
    <row r="337">
      <c r="C337" s="138"/>
      <c r="D337" s="80"/>
      <c r="E337" s="80"/>
      <c r="F337" s="80"/>
      <c r="G337" s="80"/>
      <c r="H337" s="80"/>
      <c r="I337" s="80"/>
    </row>
    <row r="338">
      <c r="C338" s="138"/>
      <c r="D338" s="80"/>
      <c r="E338" s="80"/>
      <c r="F338" s="80"/>
      <c r="G338" s="80"/>
      <c r="H338" s="80"/>
      <c r="I338" s="80"/>
    </row>
    <row r="339">
      <c r="C339" s="138"/>
      <c r="D339" s="80"/>
      <c r="E339" s="80"/>
      <c r="F339" s="80"/>
      <c r="G339" s="80"/>
      <c r="H339" s="80"/>
      <c r="I339" s="80"/>
    </row>
    <row r="340">
      <c r="C340" s="138"/>
      <c r="D340" s="80"/>
      <c r="E340" s="80"/>
      <c r="F340" s="80"/>
      <c r="G340" s="80"/>
      <c r="H340" s="80"/>
      <c r="I340" s="80"/>
    </row>
    <row r="341">
      <c r="C341" s="138"/>
      <c r="D341" s="80"/>
      <c r="E341" s="80"/>
      <c r="F341" s="80"/>
      <c r="G341" s="80"/>
      <c r="H341" s="80"/>
      <c r="I341" s="80"/>
    </row>
    <row r="342">
      <c r="C342" s="138"/>
      <c r="D342" s="80"/>
      <c r="E342" s="80"/>
      <c r="F342" s="80"/>
      <c r="G342" s="80"/>
      <c r="H342" s="80"/>
      <c r="I342" s="80"/>
    </row>
    <row r="343">
      <c r="C343" s="138"/>
      <c r="D343" s="80"/>
      <c r="E343" s="80"/>
      <c r="F343" s="80"/>
      <c r="G343" s="80"/>
      <c r="H343" s="80"/>
      <c r="I343" s="80"/>
    </row>
    <row r="344">
      <c r="C344" s="138"/>
      <c r="D344" s="80"/>
      <c r="E344" s="80"/>
      <c r="F344" s="80"/>
      <c r="G344" s="80"/>
      <c r="H344" s="80"/>
      <c r="I344" s="80"/>
    </row>
    <row r="345">
      <c r="C345" s="138"/>
      <c r="D345" s="80"/>
      <c r="E345" s="80"/>
      <c r="F345" s="80"/>
      <c r="G345" s="80"/>
      <c r="H345" s="80"/>
      <c r="I345" s="80"/>
    </row>
    <row r="346">
      <c r="C346" s="138"/>
      <c r="D346" s="80"/>
      <c r="E346" s="80"/>
      <c r="F346" s="80"/>
      <c r="G346" s="80"/>
      <c r="H346" s="80"/>
      <c r="I346" s="80"/>
    </row>
    <row r="347">
      <c r="C347" s="138"/>
      <c r="D347" s="80"/>
      <c r="E347" s="80"/>
      <c r="F347" s="80"/>
      <c r="G347" s="80"/>
      <c r="H347" s="80"/>
      <c r="I347" s="80"/>
    </row>
    <row r="348">
      <c r="C348" s="138"/>
      <c r="D348" s="80"/>
      <c r="E348" s="80"/>
      <c r="F348" s="80"/>
      <c r="G348" s="80"/>
      <c r="H348" s="80"/>
      <c r="I348" s="80"/>
    </row>
    <row r="349">
      <c r="C349" s="138"/>
      <c r="D349" s="80"/>
      <c r="E349" s="80"/>
      <c r="F349" s="80"/>
      <c r="G349" s="80"/>
      <c r="H349" s="80"/>
      <c r="I349" s="80"/>
    </row>
    <row r="350">
      <c r="C350" s="138"/>
      <c r="D350" s="80"/>
      <c r="E350" s="80"/>
      <c r="F350" s="80"/>
      <c r="G350" s="80"/>
      <c r="H350" s="80"/>
      <c r="I350" s="80"/>
    </row>
    <row r="351">
      <c r="C351" s="138"/>
      <c r="D351" s="80"/>
      <c r="E351" s="80"/>
      <c r="F351" s="80"/>
      <c r="G351" s="80"/>
      <c r="H351" s="80"/>
      <c r="I351" s="80"/>
    </row>
    <row r="352">
      <c r="C352" s="138"/>
      <c r="D352" s="80"/>
      <c r="E352" s="80"/>
      <c r="F352" s="80"/>
      <c r="G352" s="80"/>
      <c r="H352" s="80"/>
      <c r="I352" s="80"/>
    </row>
    <row r="353">
      <c r="C353" s="138"/>
      <c r="D353" s="80"/>
      <c r="E353" s="80"/>
      <c r="F353" s="80"/>
      <c r="G353" s="80"/>
      <c r="H353" s="80"/>
      <c r="I353" s="80"/>
    </row>
    <row r="354">
      <c r="C354" s="138"/>
      <c r="D354" s="80"/>
      <c r="E354" s="80"/>
      <c r="F354" s="80"/>
      <c r="G354" s="80"/>
      <c r="H354" s="80"/>
      <c r="I354" s="80"/>
    </row>
    <row r="355">
      <c r="C355" s="138"/>
      <c r="D355" s="80"/>
      <c r="E355" s="80"/>
      <c r="F355" s="80"/>
      <c r="G355" s="80"/>
      <c r="H355" s="80"/>
      <c r="I355" s="80"/>
    </row>
    <row r="356">
      <c r="C356" s="138"/>
      <c r="D356" s="80"/>
      <c r="E356" s="80"/>
      <c r="F356" s="80"/>
      <c r="G356" s="80"/>
      <c r="H356" s="80"/>
      <c r="I356" s="80"/>
    </row>
    <row r="357">
      <c r="C357" s="138"/>
      <c r="D357" s="80"/>
      <c r="E357" s="80"/>
      <c r="F357" s="80"/>
      <c r="G357" s="80"/>
      <c r="H357" s="80"/>
      <c r="I357" s="80"/>
    </row>
    <row r="358">
      <c r="C358" s="138"/>
      <c r="D358" s="80"/>
      <c r="E358" s="80"/>
      <c r="F358" s="80"/>
      <c r="G358" s="80"/>
      <c r="H358" s="80"/>
      <c r="I358" s="80"/>
    </row>
    <row r="359">
      <c r="C359" s="138"/>
      <c r="D359" s="80"/>
      <c r="E359" s="80"/>
      <c r="F359" s="80"/>
      <c r="G359" s="80"/>
      <c r="H359" s="80"/>
      <c r="I359" s="80"/>
    </row>
    <row r="360">
      <c r="C360" s="138"/>
      <c r="D360" s="80"/>
      <c r="E360" s="80"/>
      <c r="F360" s="80"/>
      <c r="G360" s="80"/>
      <c r="H360" s="80"/>
      <c r="I360" s="80"/>
    </row>
    <row r="361">
      <c r="C361" s="138"/>
      <c r="D361" s="80"/>
      <c r="E361" s="80"/>
      <c r="F361" s="80"/>
      <c r="G361" s="80"/>
      <c r="H361" s="80"/>
      <c r="I361" s="80"/>
    </row>
    <row r="362">
      <c r="C362" s="138"/>
      <c r="D362" s="80"/>
      <c r="E362" s="80"/>
      <c r="F362" s="80"/>
      <c r="G362" s="80"/>
      <c r="H362" s="80"/>
      <c r="I362" s="80"/>
    </row>
    <row r="363">
      <c r="C363" s="138"/>
      <c r="D363" s="80"/>
      <c r="E363" s="80"/>
      <c r="F363" s="80"/>
      <c r="G363" s="80"/>
      <c r="H363" s="80"/>
      <c r="I363" s="80"/>
    </row>
    <row r="364">
      <c r="C364" s="138"/>
      <c r="D364" s="80"/>
      <c r="E364" s="80"/>
      <c r="F364" s="80"/>
      <c r="G364" s="80"/>
      <c r="H364" s="80"/>
      <c r="I364" s="80"/>
    </row>
    <row r="365">
      <c r="C365" s="138"/>
      <c r="D365" s="80"/>
      <c r="E365" s="80"/>
      <c r="F365" s="80"/>
      <c r="G365" s="80"/>
      <c r="H365" s="80"/>
      <c r="I365" s="80"/>
    </row>
    <row r="366">
      <c r="C366" s="138"/>
      <c r="D366" s="80"/>
      <c r="E366" s="80"/>
      <c r="F366" s="80"/>
      <c r="G366" s="80"/>
      <c r="H366" s="80"/>
      <c r="I366" s="80"/>
    </row>
    <row r="367">
      <c r="C367" s="138"/>
      <c r="D367" s="80"/>
      <c r="E367" s="80"/>
      <c r="F367" s="80"/>
      <c r="G367" s="80"/>
      <c r="H367" s="80"/>
      <c r="I367" s="80"/>
    </row>
    <row r="368">
      <c r="C368" s="138"/>
      <c r="D368" s="80"/>
      <c r="E368" s="80"/>
      <c r="F368" s="80"/>
      <c r="G368" s="80"/>
      <c r="H368" s="80"/>
      <c r="I368" s="80"/>
    </row>
    <row r="369">
      <c r="C369" s="138"/>
      <c r="D369" s="80"/>
      <c r="E369" s="80"/>
      <c r="F369" s="80"/>
      <c r="G369" s="80"/>
      <c r="H369" s="80"/>
      <c r="I369" s="80"/>
    </row>
    <row r="370">
      <c r="C370" s="138"/>
      <c r="D370" s="80"/>
      <c r="E370" s="80"/>
      <c r="F370" s="80"/>
      <c r="G370" s="80"/>
      <c r="H370" s="80"/>
      <c r="I370" s="80"/>
    </row>
    <row r="371">
      <c r="C371" s="138"/>
      <c r="D371" s="80"/>
      <c r="E371" s="80"/>
      <c r="F371" s="80"/>
      <c r="G371" s="80"/>
      <c r="H371" s="80"/>
      <c r="I371" s="80"/>
    </row>
    <row r="372">
      <c r="C372" s="138"/>
      <c r="D372" s="80"/>
      <c r="E372" s="80"/>
      <c r="F372" s="80"/>
      <c r="G372" s="80"/>
      <c r="H372" s="80"/>
      <c r="I372" s="80"/>
    </row>
    <row r="373">
      <c r="C373" s="138"/>
      <c r="D373" s="80"/>
      <c r="E373" s="80"/>
      <c r="F373" s="80"/>
      <c r="G373" s="80"/>
      <c r="H373" s="80"/>
      <c r="I373" s="80"/>
    </row>
    <row r="374">
      <c r="C374" s="138"/>
      <c r="D374" s="80"/>
      <c r="E374" s="80"/>
      <c r="F374" s="80"/>
      <c r="G374" s="80"/>
      <c r="H374" s="80"/>
      <c r="I374" s="80"/>
    </row>
    <row r="375">
      <c r="C375" s="138"/>
      <c r="D375" s="80"/>
      <c r="E375" s="80"/>
      <c r="F375" s="80"/>
      <c r="G375" s="80"/>
      <c r="H375" s="80"/>
      <c r="I375" s="80"/>
    </row>
    <row r="376">
      <c r="C376" s="138"/>
      <c r="D376" s="80"/>
      <c r="E376" s="80"/>
      <c r="F376" s="80"/>
      <c r="G376" s="80"/>
      <c r="H376" s="80"/>
      <c r="I376" s="80"/>
    </row>
    <row r="377">
      <c r="C377" s="138"/>
      <c r="D377" s="80"/>
      <c r="E377" s="80"/>
      <c r="F377" s="80"/>
      <c r="G377" s="80"/>
      <c r="H377" s="80"/>
      <c r="I377" s="80"/>
    </row>
    <row r="378">
      <c r="C378" s="138"/>
      <c r="D378" s="80"/>
      <c r="E378" s="80"/>
      <c r="F378" s="80"/>
      <c r="G378" s="80"/>
      <c r="H378" s="80"/>
      <c r="I378" s="80"/>
    </row>
    <row r="379">
      <c r="C379" s="138"/>
      <c r="D379" s="80"/>
      <c r="E379" s="80"/>
      <c r="F379" s="80"/>
      <c r="G379" s="80"/>
      <c r="H379" s="80"/>
      <c r="I379" s="80"/>
    </row>
    <row r="380">
      <c r="C380" s="138"/>
      <c r="D380" s="80"/>
      <c r="E380" s="80"/>
      <c r="F380" s="80"/>
      <c r="G380" s="80"/>
      <c r="H380" s="80"/>
      <c r="I380" s="80"/>
    </row>
    <row r="381">
      <c r="C381" s="138"/>
      <c r="D381" s="80"/>
      <c r="E381" s="80"/>
      <c r="F381" s="80"/>
      <c r="G381" s="80"/>
      <c r="H381" s="80"/>
      <c r="I381" s="80"/>
    </row>
    <row r="382">
      <c r="C382" s="138"/>
      <c r="D382" s="80"/>
      <c r="E382" s="80"/>
      <c r="F382" s="80"/>
      <c r="G382" s="80"/>
      <c r="H382" s="80"/>
      <c r="I382" s="80"/>
    </row>
    <row r="383">
      <c r="C383" s="138"/>
      <c r="D383" s="80"/>
      <c r="E383" s="80"/>
      <c r="F383" s="80"/>
      <c r="G383" s="80"/>
      <c r="H383" s="80"/>
      <c r="I383" s="80"/>
    </row>
    <row r="384">
      <c r="C384" s="138"/>
      <c r="D384" s="80"/>
      <c r="E384" s="80"/>
      <c r="F384" s="80"/>
      <c r="G384" s="80"/>
      <c r="H384" s="80"/>
      <c r="I384" s="80"/>
    </row>
    <row r="385">
      <c r="C385" s="138"/>
      <c r="D385" s="80"/>
      <c r="E385" s="80"/>
      <c r="F385" s="80"/>
      <c r="G385" s="80"/>
      <c r="H385" s="80"/>
      <c r="I385" s="80"/>
    </row>
    <row r="386">
      <c r="C386" s="138"/>
      <c r="D386" s="80"/>
      <c r="E386" s="80"/>
      <c r="F386" s="80"/>
      <c r="G386" s="80"/>
      <c r="H386" s="80"/>
      <c r="I386" s="80"/>
    </row>
    <row r="387">
      <c r="C387" s="138"/>
      <c r="D387" s="80"/>
      <c r="E387" s="80"/>
      <c r="F387" s="80"/>
      <c r="G387" s="80"/>
      <c r="H387" s="80"/>
      <c r="I387" s="80"/>
    </row>
    <row r="388">
      <c r="C388" s="138"/>
      <c r="D388" s="80"/>
      <c r="E388" s="80"/>
      <c r="F388" s="80"/>
      <c r="G388" s="80"/>
      <c r="H388" s="80"/>
      <c r="I388" s="80"/>
    </row>
    <row r="389">
      <c r="C389" s="138"/>
      <c r="D389" s="80"/>
      <c r="E389" s="80"/>
      <c r="F389" s="80"/>
      <c r="G389" s="80"/>
      <c r="H389" s="80"/>
      <c r="I389" s="80"/>
    </row>
    <row r="390">
      <c r="C390" s="138"/>
      <c r="D390" s="80"/>
      <c r="E390" s="80"/>
      <c r="F390" s="80"/>
      <c r="G390" s="80"/>
      <c r="H390" s="80"/>
      <c r="I390" s="80"/>
    </row>
    <row r="391">
      <c r="C391" s="138"/>
      <c r="D391" s="80"/>
      <c r="E391" s="80"/>
      <c r="F391" s="80"/>
      <c r="G391" s="80"/>
      <c r="H391" s="80"/>
      <c r="I391" s="80"/>
    </row>
    <row r="392">
      <c r="C392" s="138"/>
      <c r="D392" s="80"/>
      <c r="E392" s="80"/>
      <c r="F392" s="80"/>
      <c r="G392" s="80"/>
      <c r="H392" s="80"/>
      <c r="I392" s="80"/>
    </row>
    <row r="393">
      <c r="C393" s="138"/>
      <c r="D393" s="80"/>
      <c r="E393" s="80"/>
      <c r="F393" s="80"/>
      <c r="G393" s="80"/>
      <c r="H393" s="80"/>
      <c r="I393" s="80"/>
    </row>
    <row r="394">
      <c r="C394" s="138"/>
      <c r="D394" s="80"/>
      <c r="E394" s="80"/>
      <c r="F394" s="80"/>
      <c r="G394" s="80"/>
      <c r="H394" s="80"/>
      <c r="I394" s="80"/>
    </row>
    <row r="395">
      <c r="C395" s="138"/>
      <c r="D395" s="80"/>
      <c r="E395" s="80"/>
      <c r="F395" s="80"/>
      <c r="G395" s="80"/>
      <c r="H395" s="80"/>
      <c r="I395" s="80"/>
    </row>
    <row r="396">
      <c r="C396" s="138"/>
      <c r="D396" s="80"/>
      <c r="E396" s="80"/>
      <c r="F396" s="80"/>
      <c r="G396" s="80"/>
      <c r="H396" s="80"/>
      <c r="I396" s="80"/>
    </row>
    <row r="397">
      <c r="C397" s="138"/>
      <c r="D397" s="80"/>
      <c r="E397" s="80"/>
      <c r="F397" s="80"/>
      <c r="G397" s="80"/>
      <c r="H397" s="80"/>
      <c r="I397" s="80"/>
    </row>
    <row r="398">
      <c r="C398" s="138"/>
      <c r="D398" s="80"/>
      <c r="E398" s="80"/>
      <c r="F398" s="80"/>
      <c r="G398" s="80"/>
      <c r="H398" s="80"/>
      <c r="I398" s="80"/>
    </row>
    <row r="399">
      <c r="C399" s="138"/>
      <c r="D399" s="80"/>
      <c r="E399" s="80"/>
      <c r="F399" s="80"/>
      <c r="G399" s="80"/>
      <c r="H399" s="80"/>
      <c r="I399" s="80"/>
    </row>
    <row r="400">
      <c r="C400" s="138"/>
      <c r="D400" s="80"/>
      <c r="E400" s="80"/>
      <c r="F400" s="80"/>
      <c r="G400" s="80"/>
      <c r="H400" s="80"/>
      <c r="I400" s="80"/>
    </row>
    <row r="401">
      <c r="C401" s="138"/>
      <c r="D401" s="80"/>
      <c r="E401" s="80"/>
      <c r="F401" s="80"/>
      <c r="G401" s="80"/>
      <c r="H401" s="80"/>
      <c r="I401" s="80"/>
    </row>
    <row r="402">
      <c r="C402" s="138"/>
      <c r="D402" s="80"/>
      <c r="E402" s="80"/>
      <c r="F402" s="80"/>
      <c r="G402" s="80"/>
      <c r="H402" s="80"/>
      <c r="I402" s="80"/>
    </row>
    <row r="403">
      <c r="C403" s="138"/>
      <c r="D403" s="80"/>
      <c r="E403" s="80"/>
      <c r="F403" s="80"/>
      <c r="G403" s="80"/>
      <c r="H403" s="80"/>
      <c r="I403" s="80"/>
    </row>
    <row r="404">
      <c r="C404" s="138"/>
      <c r="D404" s="80"/>
      <c r="E404" s="80"/>
      <c r="F404" s="80"/>
      <c r="G404" s="80"/>
      <c r="H404" s="80"/>
      <c r="I404" s="80"/>
    </row>
    <row r="405">
      <c r="C405" s="138"/>
      <c r="D405" s="80"/>
      <c r="E405" s="80"/>
      <c r="F405" s="80"/>
      <c r="G405" s="80"/>
      <c r="H405" s="80"/>
      <c r="I405" s="80"/>
    </row>
    <row r="406">
      <c r="C406" s="138"/>
      <c r="D406" s="80"/>
      <c r="E406" s="80"/>
      <c r="F406" s="80"/>
      <c r="G406" s="80"/>
      <c r="H406" s="80"/>
      <c r="I406" s="80"/>
    </row>
    <row r="407">
      <c r="C407" s="138"/>
      <c r="D407" s="80"/>
      <c r="E407" s="80"/>
      <c r="F407" s="80"/>
      <c r="G407" s="80"/>
      <c r="H407" s="80"/>
      <c r="I407" s="80"/>
    </row>
    <row r="408">
      <c r="C408" s="138"/>
      <c r="D408" s="80"/>
      <c r="E408" s="80"/>
      <c r="F408" s="80"/>
      <c r="G408" s="80"/>
      <c r="H408" s="80"/>
      <c r="I408" s="80"/>
    </row>
    <row r="409">
      <c r="C409" s="138"/>
      <c r="D409" s="80"/>
      <c r="E409" s="80"/>
      <c r="F409" s="80"/>
      <c r="G409" s="80"/>
      <c r="H409" s="80"/>
      <c r="I409" s="80"/>
    </row>
    <row r="410">
      <c r="C410" s="138"/>
      <c r="D410" s="80"/>
      <c r="E410" s="80"/>
      <c r="F410" s="80"/>
      <c r="G410" s="80"/>
      <c r="H410" s="80"/>
      <c r="I410" s="80"/>
    </row>
    <row r="411">
      <c r="C411" s="138"/>
      <c r="D411" s="80"/>
      <c r="E411" s="80"/>
      <c r="F411" s="80"/>
      <c r="G411" s="80"/>
      <c r="H411" s="80"/>
      <c r="I411" s="80"/>
    </row>
    <row r="412">
      <c r="C412" s="138"/>
      <c r="D412" s="80"/>
      <c r="E412" s="80"/>
      <c r="F412" s="80"/>
      <c r="G412" s="80"/>
      <c r="H412" s="80"/>
      <c r="I412" s="80"/>
    </row>
    <row r="413">
      <c r="C413" s="138"/>
      <c r="D413" s="80"/>
      <c r="E413" s="80"/>
      <c r="F413" s="80"/>
      <c r="G413" s="80"/>
      <c r="H413" s="80"/>
      <c r="I413" s="80"/>
    </row>
    <row r="414">
      <c r="C414" s="138"/>
      <c r="D414" s="80"/>
      <c r="E414" s="80"/>
      <c r="F414" s="80"/>
      <c r="G414" s="80"/>
      <c r="H414" s="80"/>
      <c r="I414" s="80"/>
    </row>
    <row r="415">
      <c r="C415" s="138"/>
      <c r="D415" s="80"/>
      <c r="E415" s="80"/>
      <c r="F415" s="80"/>
      <c r="G415" s="80"/>
      <c r="H415" s="80"/>
      <c r="I415" s="80"/>
    </row>
    <row r="416">
      <c r="C416" s="138"/>
      <c r="D416" s="80"/>
      <c r="E416" s="80"/>
      <c r="F416" s="80"/>
      <c r="G416" s="80"/>
      <c r="H416" s="80"/>
      <c r="I416" s="80"/>
    </row>
    <row r="417">
      <c r="C417" s="138"/>
      <c r="D417" s="80"/>
      <c r="E417" s="80"/>
      <c r="F417" s="80"/>
      <c r="G417" s="80"/>
      <c r="H417" s="80"/>
      <c r="I417" s="80"/>
    </row>
    <row r="418">
      <c r="C418" s="138"/>
      <c r="D418" s="80"/>
      <c r="E418" s="80"/>
      <c r="F418" s="80"/>
      <c r="G418" s="80"/>
      <c r="H418" s="80"/>
      <c r="I418" s="80"/>
    </row>
    <row r="419">
      <c r="C419" s="138"/>
      <c r="D419" s="80"/>
      <c r="E419" s="80"/>
      <c r="F419" s="80"/>
      <c r="G419" s="80"/>
      <c r="H419" s="80"/>
      <c r="I419" s="80"/>
    </row>
    <row r="420">
      <c r="C420" s="138"/>
      <c r="D420" s="80"/>
      <c r="E420" s="80"/>
      <c r="F420" s="80"/>
      <c r="G420" s="80"/>
      <c r="H420" s="80"/>
      <c r="I420" s="80"/>
    </row>
    <row r="421">
      <c r="C421" s="138"/>
      <c r="D421" s="80"/>
      <c r="E421" s="80"/>
      <c r="F421" s="80"/>
      <c r="G421" s="80"/>
      <c r="H421" s="80"/>
      <c r="I421" s="80"/>
    </row>
    <row r="422">
      <c r="C422" s="138"/>
      <c r="D422" s="80"/>
      <c r="E422" s="80"/>
      <c r="F422" s="80"/>
      <c r="G422" s="80"/>
      <c r="H422" s="80"/>
      <c r="I422" s="80"/>
    </row>
    <row r="423">
      <c r="C423" s="138"/>
      <c r="D423" s="80"/>
      <c r="E423" s="80"/>
      <c r="F423" s="80"/>
      <c r="G423" s="80"/>
      <c r="H423" s="80"/>
      <c r="I423" s="80"/>
    </row>
    <row r="424">
      <c r="C424" s="138"/>
      <c r="D424" s="80"/>
      <c r="E424" s="80"/>
      <c r="F424" s="80"/>
      <c r="G424" s="80"/>
      <c r="H424" s="80"/>
      <c r="I424" s="80"/>
    </row>
    <row r="425">
      <c r="C425" s="138"/>
      <c r="D425" s="80"/>
      <c r="E425" s="80"/>
      <c r="F425" s="80"/>
      <c r="G425" s="80"/>
      <c r="H425" s="80"/>
      <c r="I425" s="80"/>
    </row>
    <row r="426">
      <c r="C426" s="138"/>
      <c r="D426" s="80"/>
      <c r="E426" s="80"/>
      <c r="F426" s="80"/>
      <c r="G426" s="80"/>
      <c r="H426" s="80"/>
      <c r="I426" s="80"/>
    </row>
    <row r="427">
      <c r="C427" s="138"/>
      <c r="D427" s="80"/>
      <c r="E427" s="80"/>
      <c r="F427" s="80"/>
      <c r="G427" s="80"/>
      <c r="H427" s="80"/>
      <c r="I427" s="80"/>
    </row>
    <row r="428">
      <c r="C428" s="138"/>
      <c r="D428" s="80"/>
      <c r="E428" s="80"/>
      <c r="F428" s="80"/>
      <c r="G428" s="80"/>
      <c r="H428" s="80"/>
      <c r="I428" s="80"/>
    </row>
    <row r="429">
      <c r="C429" s="138"/>
      <c r="D429" s="80"/>
      <c r="E429" s="80"/>
      <c r="F429" s="80"/>
      <c r="G429" s="80"/>
      <c r="H429" s="80"/>
      <c r="I429" s="80"/>
    </row>
    <row r="430">
      <c r="C430" s="138"/>
      <c r="D430" s="80"/>
      <c r="E430" s="80"/>
      <c r="F430" s="80"/>
      <c r="G430" s="80"/>
      <c r="H430" s="80"/>
      <c r="I430" s="80"/>
    </row>
    <row r="431">
      <c r="C431" s="138"/>
      <c r="D431" s="80"/>
      <c r="E431" s="80"/>
      <c r="F431" s="80"/>
      <c r="G431" s="80"/>
      <c r="H431" s="80"/>
      <c r="I431" s="80"/>
    </row>
    <row r="432">
      <c r="C432" s="138"/>
      <c r="D432" s="80"/>
      <c r="E432" s="80"/>
      <c r="F432" s="80"/>
      <c r="G432" s="80"/>
      <c r="H432" s="80"/>
      <c r="I432" s="80"/>
    </row>
    <row r="433">
      <c r="C433" s="138"/>
      <c r="D433" s="80"/>
      <c r="E433" s="80"/>
      <c r="F433" s="80"/>
      <c r="G433" s="80"/>
      <c r="H433" s="80"/>
      <c r="I433" s="80"/>
    </row>
    <row r="434">
      <c r="C434" s="138"/>
      <c r="D434" s="80"/>
      <c r="E434" s="80"/>
      <c r="F434" s="80"/>
      <c r="G434" s="80"/>
      <c r="H434" s="80"/>
      <c r="I434" s="80"/>
    </row>
    <row r="435">
      <c r="C435" s="138"/>
      <c r="D435" s="80"/>
      <c r="E435" s="80"/>
      <c r="F435" s="80"/>
      <c r="G435" s="80"/>
      <c r="H435" s="80"/>
      <c r="I435" s="80"/>
    </row>
    <row r="436">
      <c r="C436" s="138"/>
      <c r="D436" s="80"/>
      <c r="E436" s="80"/>
      <c r="F436" s="80"/>
      <c r="G436" s="80"/>
      <c r="H436" s="80"/>
      <c r="I436" s="80"/>
    </row>
    <row r="437">
      <c r="C437" s="138"/>
      <c r="D437" s="80"/>
      <c r="E437" s="80"/>
      <c r="F437" s="80"/>
      <c r="G437" s="80"/>
      <c r="H437" s="80"/>
      <c r="I437" s="80"/>
    </row>
    <row r="438">
      <c r="C438" s="138"/>
      <c r="D438" s="80"/>
      <c r="E438" s="80"/>
      <c r="F438" s="80"/>
      <c r="G438" s="80"/>
      <c r="H438" s="80"/>
      <c r="I438" s="80"/>
    </row>
    <row r="439">
      <c r="C439" s="138"/>
      <c r="D439" s="80"/>
      <c r="E439" s="80"/>
      <c r="F439" s="80"/>
      <c r="G439" s="80"/>
      <c r="H439" s="80"/>
      <c r="I439" s="80"/>
    </row>
    <row r="440">
      <c r="C440" s="138"/>
      <c r="D440" s="80"/>
      <c r="E440" s="80"/>
      <c r="F440" s="80"/>
      <c r="G440" s="80"/>
      <c r="H440" s="80"/>
      <c r="I440" s="80"/>
    </row>
    <row r="441">
      <c r="C441" s="138"/>
      <c r="D441" s="80"/>
      <c r="E441" s="80"/>
      <c r="F441" s="80"/>
      <c r="G441" s="80"/>
      <c r="H441" s="80"/>
      <c r="I441" s="80"/>
    </row>
    <row r="442">
      <c r="C442" s="138"/>
      <c r="D442" s="80"/>
      <c r="E442" s="80"/>
      <c r="F442" s="80"/>
      <c r="G442" s="80"/>
      <c r="H442" s="80"/>
      <c r="I442" s="80"/>
    </row>
    <row r="443">
      <c r="C443" s="138"/>
      <c r="D443" s="80"/>
      <c r="E443" s="80"/>
      <c r="F443" s="80"/>
      <c r="G443" s="80"/>
      <c r="H443" s="80"/>
      <c r="I443" s="80"/>
    </row>
    <row r="444">
      <c r="C444" s="138"/>
      <c r="D444" s="80"/>
      <c r="E444" s="80"/>
      <c r="F444" s="80"/>
      <c r="G444" s="80"/>
      <c r="H444" s="80"/>
      <c r="I444" s="80"/>
    </row>
    <row r="445">
      <c r="C445" s="138"/>
      <c r="D445" s="80"/>
      <c r="E445" s="80"/>
      <c r="F445" s="80"/>
      <c r="G445" s="80"/>
      <c r="H445" s="80"/>
      <c r="I445" s="80"/>
    </row>
    <row r="446">
      <c r="C446" s="138"/>
      <c r="D446" s="80"/>
      <c r="E446" s="80"/>
      <c r="F446" s="80"/>
      <c r="G446" s="80"/>
      <c r="H446" s="80"/>
      <c r="I446" s="80"/>
    </row>
    <row r="447">
      <c r="C447" s="138"/>
      <c r="D447" s="80"/>
      <c r="E447" s="80"/>
      <c r="F447" s="80"/>
      <c r="G447" s="80"/>
      <c r="H447" s="80"/>
      <c r="I447" s="80"/>
    </row>
    <row r="448">
      <c r="C448" s="138"/>
      <c r="D448" s="80"/>
      <c r="E448" s="80"/>
      <c r="F448" s="80"/>
      <c r="G448" s="80"/>
      <c r="H448" s="80"/>
      <c r="I448" s="80"/>
    </row>
    <row r="449">
      <c r="C449" s="138"/>
      <c r="D449" s="80"/>
      <c r="E449" s="80"/>
      <c r="F449" s="80"/>
      <c r="G449" s="80"/>
      <c r="H449" s="80"/>
      <c r="I449" s="80"/>
    </row>
    <row r="450">
      <c r="C450" s="138"/>
      <c r="D450" s="80"/>
      <c r="E450" s="80"/>
      <c r="F450" s="80"/>
      <c r="G450" s="80"/>
      <c r="H450" s="80"/>
      <c r="I450" s="80"/>
    </row>
    <row r="451">
      <c r="C451" s="138"/>
      <c r="D451" s="80"/>
      <c r="E451" s="80"/>
      <c r="F451" s="80"/>
      <c r="G451" s="80"/>
      <c r="H451" s="80"/>
      <c r="I451" s="80"/>
    </row>
    <row r="452">
      <c r="C452" s="138"/>
      <c r="D452" s="80"/>
      <c r="E452" s="80"/>
      <c r="F452" s="80"/>
      <c r="G452" s="80"/>
      <c r="H452" s="80"/>
      <c r="I452" s="80"/>
    </row>
    <row r="453">
      <c r="C453" s="138"/>
      <c r="D453" s="80"/>
      <c r="E453" s="80"/>
      <c r="F453" s="80"/>
      <c r="G453" s="80"/>
      <c r="H453" s="80"/>
      <c r="I453" s="80"/>
    </row>
    <row r="454">
      <c r="C454" s="138"/>
      <c r="D454" s="80"/>
      <c r="E454" s="80"/>
      <c r="F454" s="80"/>
      <c r="G454" s="80"/>
      <c r="H454" s="80"/>
      <c r="I454" s="80"/>
    </row>
    <row r="455">
      <c r="C455" s="138"/>
      <c r="D455" s="80"/>
      <c r="E455" s="80"/>
      <c r="F455" s="80"/>
      <c r="G455" s="80"/>
      <c r="H455" s="80"/>
      <c r="I455" s="80"/>
    </row>
    <row r="456">
      <c r="C456" s="138"/>
      <c r="D456" s="80"/>
      <c r="E456" s="80"/>
      <c r="F456" s="80"/>
      <c r="G456" s="80"/>
      <c r="H456" s="80"/>
      <c r="I456" s="80"/>
    </row>
    <row r="457">
      <c r="C457" s="138"/>
      <c r="D457" s="80"/>
      <c r="E457" s="80"/>
      <c r="F457" s="80"/>
      <c r="G457" s="80"/>
      <c r="H457" s="80"/>
      <c r="I457" s="80"/>
    </row>
    <row r="458">
      <c r="C458" s="138"/>
      <c r="D458" s="80"/>
      <c r="E458" s="80"/>
      <c r="F458" s="80"/>
      <c r="G458" s="80"/>
      <c r="H458" s="80"/>
      <c r="I458" s="80"/>
    </row>
    <row r="459">
      <c r="C459" s="138"/>
      <c r="D459" s="80"/>
      <c r="E459" s="80"/>
      <c r="F459" s="80"/>
      <c r="G459" s="80"/>
      <c r="H459" s="80"/>
      <c r="I459" s="80"/>
    </row>
    <row r="460">
      <c r="C460" s="138"/>
      <c r="D460" s="80"/>
      <c r="E460" s="80"/>
      <c r="F460" s="80"/>
      <c r="G460" s="80"/>
      <c r="H460" s="80"/>
      <c r="I460" s="80"/>
    </row>
    <row r="461">
      <c r="C461" s="138"/>
      <c r="D461" s="80"/>
      <c r="E461" s="80"/>
      <c r="F461" s="80"/>
      <c r="G461" s="80"/>
      <c r="H461" s="80"/>
      <c r="I461" s="80"/>
    </row>
    <row r="462">
      <c r="C462" s="138"/>
      <c r="D462" s="80"/>
      <c r="E462" s="80"/>
      <c r="F462" s="80"/>
      <c r="G462" s="80"/>
      <c r="H462" s="80"/>
      <c r="I462" s="80"/>
    </row>
    <row r="463">
      <c r="C463" s="138"/>
      <c r="D463" s="80"/>
      <c r="E463" s="80"/>
      <c r="F463" s="80"/>
      <c r="G463" s="80"/>
      <c r="H463" s="80"/>
      <c r="I463" s="80"/>
    </row>
    <row r="464">
      <c r="C464" s="138"/>
      <c r="D464" s="80"/>
      <c r="E464" s="80"/>
      <c r="F464" s="80"/>
      <c r="G464" s="80"/>
      <c r="H464" s="80"/>
      <c r="I464" s="80"/>
    </row>
    <row r="465">
      <c r="C465" s="138"/>
      <c r="D465" s="80"/>
      <c r="E465" s="80"/>
      <c r="F465" s="80"/>
      <c r="G465" s="80"/>
      <c r="H465" s="80"/>
      <c r="I465" s="80"/>
    </row>
    <row r="466">
      <c r="C466" s="138"/>
      <c r="D466" s="80"/>
      <c r="E466" s="80"/>
      <c r="F466" s="80"/>
      <c r="G466" s="80"/>
      <c r="H466" s="80"/>
      <c r="I466" s="80"/>
    </row>
    <row r="467">
      <c r="C467" s="138"/>
      <c r="D467" s="80"/>
      <c r="E467" s="80"/>
      <c r="F467" s="80"/>
      <c r="G467" s="80"/>
      <c r="H467" s="80"/>
      <c r="I467" s="80"/>
    </row>
    <row r="468">
      <c r="C468" s="138"/>
      <c r="D468" s="80"/>
      <c r="E468" s="80"/>
      <c r="F468" s="80"/>
      <c r="G468" s="80"/>
      <c r="H468" s="80"/>
      <c r="I468" s="80"/>
    </row>
    <row r="469">
      <c r="C469" s="138"/>
      <c r="D469" s="80"/>
      <c r="E469" s="80"/>
      <c r="F469" s="80"/>
      <c r="G469" s="80"/>
      <c r="H469" s="80"/>
      <c r="I469" s="80"/>
    </row>
    <row r="470">
      <c r="C470" s="138"/>
      <c r="D470" s="80"/>
      <c r="E470" s="80"/>
      <c r="F470" s="80"/>
      <c r="G470" s="80"/>
      <c r="H470" s="80"/>
      <c r="I470" s="80"/>
    </row>
    <row r="471">
      <c r="C471" s="138"/>
      <c r="D471" s="80"/>
      <c r="E471" s="80"/>
      <c r="F471" s="80"/>
      <c r="G471" s="80"/>
      <c r="H471" s="80"/>
      <c r="I471" s="80"/>
    </row>
    <row r="472">
      <c r="C472" s="138"/>
      <c r="D472" s="80"/>
      <c r="E472" s="80"/>
      <c r="F472" s="80"/>
      <c r="G472" s="80"/>
      <c r="H472" s="80"/>
      <c r="I472" s="80"/>
    </row>
    <row r="473">
      <c r="C473" s="138"/>
      <c r="D473" s="80"/>
      <c r="E473" s="80"/>
      <c r="F473" s="80"/>
      <c r="G473" s="80"/>
      <c r="H473" s="80"/>
      <c r="I473" s="80"/>
    </row>
    <row r="474">
      <c r="C474" s="138"/>
      <c r="D474" s="80"/>
      <c r="E474" s="80"/>
      <c r="F474" s="80"/>
      <c r="G474" s="80"/>
      <c r="H474" s="80"/>
      <c r="I474" s="80"/>
    </row>
    <row r="475">
      <c r="C475" s="138"/>
      <c r="D475" s="80"/>
      <c r="E475" s="80"/>
      <c r="F475" s="80"/>
      <c r="G475" s="80"/>
      <c r="H475" s="80"/>
      <c r="I475" s="80"/>
    </row>
    <row r="476">
      <c r="C476" s="138"/>
      <c r="D476" s="80"/>
      <c r="E476" s="80"/>
      <c r="F476" s="80"/>
      <c r="G476" s="80"/>
      <c r="H476" s="80"/>
      <c r="I476" s="80"/>
    </row>
    <row r="477">
      <c r="C477" s="138"/>
      <c r="D477" s="80"/>
      <c r="E477" s="80"/>
      <c r="F477" s="80"/>
      <c r="G477" s="80"/>
      <c r="H477" s="80"/>
      <c r="I477" s="80"/>
    </row>
    <row r="478">
      <c r="C478" s="138"/>
      <c r="D478" s="80"/>
      <c r="E478" s="80"/>
      <c r="F478" s="80"/>
      <c r="G478" s="80"/>
      <c r="H478" s="80"/>
      <c r="I478" s="80"/>
    </row>
    <row r="479">
      <c r="C479" s="138"/>
      <c r="D479" s="80"/>
      <c r="E479" s="80"/>
      <c r="F479" s="80"/>
      <c r="G479" s="80"/>
      <c r="H479" s="80"/>
      <c r="I479" s="80"/>
    </row>
    <row r="480">
      <c r="C480" s="138"/>
      <c r="D480" s="80"/>
      <c r="E480" s="80"/>
      <c r="F480" s="80"/>
      <c r="G480" s="80"/>
      <c r="H480" s="80"/>
      <c r="I480" s="80"/>
    </row>
    <row r="481">
      <c r="C481" s="138"/>
      <c r="D481" s="80"/>
      <c r="E481" s="80"/>
      <c r="F481" s="80"/>
      <c r="G481" s="80"/>
      <c r="H481" s="80"/>
      <c r="I481" s="80"/>
    </row>
    <row r="482">
      <c r="C482" s="138"/>
      <c r="D482" s="80"/>
      <c r="E482" s="80"/>
      <c r="F482" s="80"/>
      <c r="G482" s="80"/>
      <c r="H482" s="80"/>
      <c r="I482" s="80"/>
    </row>
    <row r="483">
      <c r="C483" s="138"/>
      <c r="D483" s="80"/>
      <c r="E483" s="80"/>
      <c r="F483" s="80"/>
      <c r="G483" s="80"/>
      <c r="H483" s="80"/>
      <c r="I483" s="80"/>
    </row>
    <row r="484">
      <c r="C484" s="138"/>
      <c r="D484" s="80"/>
      <c r="E484" s="80"/>
      <c r="F484" s="80"/>
      <c r="G484" s="80"/>
      <c r="H484" s="80"/>
      <c r="I484" s="80"/>
    </row>
    <row r="485">
      <c r="C485" s="138"/>
      <c r="D485" s="80"/>
      <c r="E485" s="80"/>
      <c r="F485" s="80"/>
      <c r="G485" s="80"/>
      <c r="H485" s="80"/>
      <c r="I485" s="80"/>
    </row>
    <row r="486">
      <c r="C486" s="138"/>
      <c r="D486" s="80"/>
      <c r="E486" s="80"/>
      <c r="F486" s="80"/>
      <c r="G486" s="80"/>
      <c r="H486" s="80"/>
      <c r="I486" s="80"/>
    </row>
    <row r="487">
      <c r="C487" s="138"/>
      <c r="D487" s="80"/>
      <c r="E487" s="80"/>
      <c r="F487" s="80"/>
      <c r="G487" s="80"/>
      <c r="H487" s="80"/>
      <c r="I487" s="80"/>
    </row>
    <row r="488">
      <c r="C488" s="138"/>
      <c r="D488" s="80"/>
      <c r="E488" s="80"/>
      <c r="F488" s="80"/>
      <c r="G488" s="80"/>
      <c r="H488" s="80"/>
      <c r="I488" s="80"/>
    </row>
    <row r="489">
      <c r="C489" s="138"/>
      <c r="D489" s="80"/>
      <c r="E489" s="80"/>
      <c r="F489" s="80"/>
      <c r="G489" s="80"/>
      <c r="H489" s="80"/>
      <c r="I489" s="80"/>
    </row>
    <row r="490">
      <c r="C490" s="138"/>
      <c r="D490" s="80"/>
      <c r="E490" s="80"/>
      <c r="F490" s="80"/>
      <c r="G490" s="80"/>
      <c r="H490" s="80"/>
      <c r="I490" s="80"/>
    </row>
    <row r="491">
      <c r="C491" s="138"/>
      <c r="D491" s="80"/>
      <c r="E491" s="80"/>
      <c r="F491" s="80"/>
      <c r="G491" s="80"/>
      <c r="H491" s="80"/>
      <c r="I491" s="80"/>
    </row>
    <row r="492">
      <c r="C492" s="138"/>
      <c r="D492" s="80"/>
      <c r="E492" s="80"/>
      <c r="F492" s="80"/>
      <c r="G492" s="80"/>
      <c r="H492" s="80"/>
      <c r="I492" s="80"/>
    </row>
    <row r="493">
      <c r="C493" s="138"/>
      <c r="D493" s="80"/>
      <c r="E493" s="80"/>
      <c r="F493" s="80"/>
      <c r="G493" s="80"/>
      <c r="H493" s="80"/>
      <c r="I493" s="80"/>
    </row>
    <row r="494">
      <c r="C494" s="138"/>
      <c r="D494" s="80"/>
      <c r="E494" s="80"/>
      <c r="F494" s="80"/>
      <c r="G494" s="80"/>
      <c r="H494" s="80"/>
      <c r="I494" s="80"/>
    </row>
    <row r="495">
      <c r="C495" s="138"/>
      <c r="D495" s="80"/>
      <c r="E495" s="80"/>
      <c r="F495" s="80"/>
      <c r="G495" s="80"/>
      <c r="H495" s="80"/>
      <c r="I495" s="80"/>
    </row>
    <row r="496">
      <c r="C496" s="138"/>
      <c r="D496" s="80"/>
      <c r="E496" s="80"/>
      <c r="F496" s="80"/>
      <c r="G496" s="80"/>
      <c r="H496" s="80"/>
      <c r="I496" s="80"/>
    </row>
    <row r="497">
      <c r="C497" s="138"/>
      <c r="D497" s="80"/>
      <c r="E497" s="80"/>
      <c r="F497" s="80"/>
      <c r="G497" s="80"/>
      <c r="H497" s="80"/>
      <c r="I497" s="80"/>
    </row>
    <row r="498">
      <c r="C498" s="138"/>
      <c r="D498" s="80"/>
      <c r="E498" s="80"/>
      <c r="F498" s="80"/>
      <c r="G498" s="80"/>
      <c r="H498" s="80"/>
      <c r="I498" s="80"/>
    </row>
    <row r="499">
      <c r="C499" s="138"/>
      <c r="D499" s="80"/>
      <c r="E499" s="80"/>
      <c r="F499" s="80"/>
      <c r="G499" s="80"/>
      <c r="H499" s="80"/>
      <c r="I499" s="80"/>
    </row>
    <row r="500">
      <c r="C500" s="138"/>
      <c r="D500" s="80"/>
      <c r="E500" s="80"/>
      <c r="F500" s="80"/>
      <c r="G500" s="80"/>
      <c r="H500" s="80"/>
      <c r="I500" s="80"/>
    </row>
    <row r="501">
      <c r="C501" s="138"/>
      <c r="D501" s="80"/>
      <c r="E501" s="80"/>
      <c r="F501" s="80"/>
      <c r="G501" s="80"/>
      <c r="H501" s="80"/>
      <c r="I501" s="80"/>
    </row>
    <row r="502">
      <c r="C502" s="138"/>
      <c r="D502" s="80"/>
      <c r="E502" s="80"/>
      <c r="F502" s="80"/>
      <c r="G502" s="80"/>
      <c r="H502" s="80"/>
      <c r="I502" s="80"/>
    </row>
    <row r="503">
      <c r="C503" s="138"/>
      <c r="D503" s="80"/>
      <c r="E503" s="80"/>
      <c r="F503" s="80"/>
      <c r="G503" s="80"/>
      <c r="H503" s="80"/>
      <c r="I503" s="80"/>
    </row>
    <row r="504">
      <c r="C504" s="138"/>
      <c r="D504" s="80"/>
      <c r="E504" s="80"/>
      <c r="F504" s="80"/>
      <c r="G504" s="80"/>
      <c r="H504" s="80"/>
      <c r="I504" s="80"/>
    </row>
    <row r="505">
      <c r="C505" s="138"/>
      <c r="D505" s="80"/>
      <c r="E505" s="80"/>
      <c r="F505" s="80"/>
      <c r="G505" s="80"/>
      <c r="H505" s="80"/>
      <c r="I505" s="80"/>
    </row>
    <row r="506">
      <c r="C506" s="138"/>
      <c r="D506" s="80"/>
      <c r="E506" s="80"/>
      <c r="F506" s="80"/>
      <c r="G506" s="80"/>
      <c r="H506" s="80"/>
      <c r="I506" s="80"/>
    </row>
    <row r="507">
      <c r="C507" s="138"/>
      <c r="D507" s="80"/>
      <c r="E507" s="80"/>
      <c r="F507" s="80"/>
      <c r="G507" s="80"/>
      <c r="H507" s="80"/>
      <c r="I507" s="80"/>
    </row>
    <row r="508">
      <c r="C508" s="138"/>
      <c r="D508" s="80"/>
      <c r="E508" s="80"/>
      <c r="F508" s="80"/>
      <c r="G508" s="80"/>
      <c r="H508" s="80"/>
      <c r="I508" s="80"/>
    </row>
    <row r="509">
      <c r="C509" s="138"/>
      <c r="D509" s="80"/>
      <c r="E509" s="80"/>
      <c r="F509" s="80"/>
      <c r="G509" s="80"/>
      <c r="H509" s="80"/>
      <c r="I509" s="80"/>
    </row>
    <row r="510">
      <c r="C510" s="138"/>
      <c r="D510" s="80"/>
      <c r="E510" s="80"/>
      <c r="F510" s="80"/>
      <c r="G510" s="80"/>
      <c r="H510" s="80"/>
      <c r="I510" s="80"/>
    </row>
    <row r="511">
      <c r="C511" s="138"/>
      <c r="D511" s="80"/>
      <c r="E511" s="80"/>
      <c r="F511" s="80"/>
      <c r="G511" s="80"/>
      <c r="H511" s="80"/>
      <c r="I511" s="80"/>
    </row>
    <row r="512">
      <c r="C512" s="138"/>
      <c r="D512" s="80"/>
      <c r="E512" s="80"/>
      <c r="F512" s="80"/>
      <c r="G512" s="80"/>
      <c r="H512" s="80"/>
      <c r="I512" s="80"/>
    </row>
    <row r="513">
      <c r="C513" s="138"/>
      <c r="D513" s="80"/>
      <c r="E513" s="80"/>
      <c r="F513" s="80"/>
      <c r="G513" s="80"/>
      <c r="H513" s="80"/>
      <c r="I513" s="80"/>
    </row>
    <row r="514">
      <c r="C514" s="138"/>
      <c r="D514" s="80"/>
      <c r="E514" s="80"/>
      <c r="F514" s="80"/>
      <c r="G514" s="80"/>
      <c r="H514" s="80"/>
      <c r="I514" s="80"/>
    </row>
    <row r="515">
      <c r="C515" s="138"/>
      <c r="D515" s="80"/>
      <c r="E515" s="80"/>
      <c r="F515" s="80"/>
      <c r="G515" s="80"/>
      <c r="H515" s="80"/>
      <c r="I515" s="80"/>
    </row>
    <row r="516">
      <c r="C516" s="138"/>
      <c r="D516" s="80"/>
      <c r="E516" s="80"/>
      <c r="F516" s="80"/>
      <c r="G516" s="80"/>
      <c r="H516" s="80"/>
      <c r="I516" s="80"/>
    </row>
    <row r="517">
      <c r="C517" s="138"/>
      <c r="D517" s="80"/>
      <c r="E517" s="80"/>
      <c r="F517" s="80"/>
      <c r="G517" s="80"/>
      <c r="H517" s="80"/>
      <c r="I517" s="80"/>
    </row>
    <row r="518">
      <c r="C518" s="138"/>
      <c r="D518" s="80"/>
      <c r="E518" s="80"/>
      <c r="F518" s="80"/>
      <c r="G518" s="80"/>
      <c r="H518" s="80"/>
      <c r="I518" s="80"/>
    </row>
    <row r="519">
      <c r="C519" s="138"/>
      <c r="D519" s="80"/>
      <c r="E519" s="80"/>
      <c r="F519" s="80"/>
      <c r="G519" s="80"/>
      <c r="H519" s="80"/>
      <c r="I519" s="80"/>
    </row>
    <row r="520">
      <c r="C520" s="138"/>
      <c r="D520" s="80"/>
      <c r="E520" s="80"/>
      <c r="F520" s="80"/>
      <c r="G520" s="80"/>
      <c r="H520" s="80"/>
      <c r="I520" s="80"/>
    </row>
    <row r="521">
      <c r="C521" s="138"/>
      <c r="D521" s="80"/>
      <c r="E521" s="80"/>
      <c r="F521" s="80"/>
      <c r="G521" s="80"/>
      <c r="H521" s="80"/>
      <c r="I521" s="80"/>
    </row>
    <row r="522">
      <c r="C522" s="138"/>
      <c r="D522" s="80"/>
      <c r="E522" s="80"/>
      <c r="F522" s="80"/>
      <c r="G522" s="80"/>
      <c r="H522" s="80"/>
      <c r="I522" s="80"/>
    </row>
    <row r="523">
      <c r="C523" s="138"/>
      <c r="D523" s="80"/>
      <c r="E523" s="80"/>
      <c r="F523" s="80"/>
      <c r="G523" s="80"/>
      <c r="H523" s="80"/>
      <c r="I523" s="80"/>
    </row>
    <row r="524">
      <c r="C524" s="138"/>
      <c r="D524" s="80"/>
      <c r="E524" s="80"/>
      <c r="F524" s="80"/>
      <c r="G524" s="80"/>
      <c r="H524" s="80"/>
      <c r="I524" s="80"/>
    </row>
    <row r="525">
      <c r="C525" s="138"/>
      <c r="D525" s="80"/>
      <c r="E525" s="80"/>
      <c r="F525" s="80"/>
      <c r="G525" s="80"/>
      <c r="H525" s="80"/>
      <c r="I525" s="80"/>
    </row>
    <row r="526">
      <c r="C526" s="138"/>
      <c r="D526" s="80"/>
      <c r="E526" s="80"/>
      <c r="F526" s="80"/>
      <c r="G526" s="80"/>
      <c r="H526" s="80"/>
      <c r="I526" s="80"/>
    </row>
    <row r="527">
      <c r="C527" s="138"/>
      <c r="D527" s="80"/>
      <c r="E527" s="80"/>
      <c r="F527" s="80"/>
      <c r="G527" s="80"/>
      <c r="H527" s="80"/>
      <c r="I527" s="80"/>
    </row>
    <row r="528">
      <c r="C528" s="138"/>
      <c r="D528" s="80"/>
      <c r="E528" s="80"/>
      <c r="F528" s="80"/>
      <c r="G528" s="80"/>
      <c r="H528" s="80"/>
      <c r="I528" s="80"/>
    </row>
    <row r="529">
      <c r="C529" s="138"/>
      <c r="D529" s="80"/>
      <c r="E529" s="80"/>
      <c r="F529" s="80"/>
      <c r="G529" s="80"/>
      <c r="H529" s="80"/>
      <c r="I529" s="80"/>
    </row>
    <row r="530">
      <c r="C530" s="138"/>
      <c r="D530" s="80"/>
      <c r="E530" s="80"/>
      <c r="F530" s="80"/>
      <c r="G530" s="80"/>
      <c r="H530" s="80"/>
      <c r="I530" s="80"/>
    </row>
    <row r="531">
      <c r="C531" s="138"/>
      <c r="D531" s="80"/>
      <c r="E531" s="80"/>
      <c r="F531" s="80"/>
      <c r="G531" s="80"/>
      <c r="H531" s="80"/>
      <c r="I531" s="80"/>
    </row>
    <row r="532">
      <c r="C532" s="138"/>
      <c r="D532" s="80"/>
      <c r="E532" s="80"/>
      <c r="F532" s="80"/>
      <c r="G532" s="80"/>
      <c r="H532" s="80"/>
      <c r="I532" s="80"/>
    </row>
    <row r="533">
      <c r="C533" s="138"/>
      <c r="D533" s="80"/>
      <c r="E533" s="80"/>
      <c r="F533" s="80"/>
      <c r="G533" s="80"/>
      <c r="H533" s="80"/>
      <c r="I533" s="80"/>
    </row>
    <row r="534">
      <c r="C534" s="138"/>
      <c r="D534" s="80"/>
      <c r="E534" s="80"/>
      <c r="F534" s="80"/>
      <c r="G534" s="80"/>
      <c r="H534" s="80"/>
      <c r="I534" s="80"/>
    </row>
    <row r="535">
      <c r="C535" s="138"/>
      <c r="D535" s="80"/>
      <c r="E535" s="80"/>
      <c r="F535" s="80"/>
      <c r="G535" s="80"/>
      <c r="H535" s="80"/>
      <c r="I535" s="80"/>
    </row>
    <row r="536">
      <c r="C536" s="138"/>
      <c r="D536" s="80"/>
      <c r="E536" s="80"/>
      <c r="F536" s="80"/>
      <c r="G536" s="80"/>
      <c r="H536" s="80"/>
      <c r="I536" s="80"/>
    </row>
    <row r="537">
      <c r="C537" s="138"/>
      <c r="D537" s="80"/>
      <c r="E537" s="80"/>
      <c r="F537" s="80"/>
      <c r="G537" s="80"/>
      <c r="H537" s="80"/>
      <c r="I537" s="80"/>
    </row>
    <row r="538">
      <c r="C538" s="138"/>
      <c r="D538" s="80"/>
      <c r="E538" s="80"/>
      <c r="F538" s="80"/>
      <c r="G538" s="80"/>
      <c r="H538" s="80"/>
      <c r="I538" s="80"/>
    </row>
    <row r="539">
      <c r="C539" s="138"/>
      <c r="D539" s="80"/>
      <c r="E539" s="80"/>
      <c r="F539" s="80"/>
      <c r="G539" s="80"/>
      <c r="H539" s="80"/>
      <c r="I539" s="80"/>
    </row>
    <row r="540">
      <c r="C540" s="138"/>
      <c r="D540" s="80"/>
      <c r="E540" s="80"/>
      <c r="F540" s="80"/>
      <c r="G540" s="80"/>
      <c r="H540" s="80"/>
      <c r="I540" s="80"/>
    </row>
    <row r="541">
      <c r="C541" s="138"/>
      <c r="D541" s="80"/>
      <c r="E541" s="80"/>
      <c r="F541" s="80"/>
      <c r="G541" s="80"/>
      <c r="H541" s="80"/>
      <c r="I541" s="80"/>
    </row>
    <row r="542">
      <c r="C542" s="138"/>
      <c r="D542" s="80"/>
      <c r="E542" s="80"/>
      <c r="F542" s="80"/>
      <c r="G542" s="80"/>
      <c r="H542" s="80"/>
      <c r="I542" s="80"/>
    </row>
    <row r="543">
      <c r="C543" s="138"/>
      <c r="D543" s="80"/>
      <c r="E543" s="80"/>
      <c r="F543" s="80"/>
      <c r="G543" s="80"/>
      <c r="H543" s="80"/>
      <c r="I543" s="80"/>
    </row>
    <row r="544">
      <c r="C544" s="138"/>
      <c r="D544" s="80"/>
      <c r="E544" s="80"/>
      <c r="F544" s="80"/>
      <c r="G544" s="80"/>
      <c r="H544" s="80"/>
      <c r="I544" s="80"/>
    </row>
    <row r="545">
      <c r="C545" s="138"/>
      <c r="D545" s="80"/>
      <c r="E545" s="80"/>
      <c r="F545" s="80"/>
      <c r="G545" s="80"/>
      <c r="H545" s="80"/>
      <c r="I545" s="80"/>
    </row>
    <row r="546">
      <c r="C546" s="138"/>
      <c r="D546" s="80"/>
      <c r="E546" s="80"/>
      <c r="F546" s="80"/>
      <c r="G546" s="80"/>
      <c r="H546" s="80"/>
      <c r="I546" s="80"/>
    </row>
    <row r="547">
      <c r="C547" s="138"/>
      <c r="D547" s="80"/>
      <c r="E547" s="80"/>
      <c r="F547" s="80"/>
      <c r="G547" s="80"/>
      <c r="H547" s="80"/>
      <c r="I547" s="80"/>
    </row>
    <row r="548">
      <c r="C548" s="138"/>
      <c r="D548" s="80"/>
      <c r="E548" s="80"/>
      <c r="F548" s="80"/>
      <c r="G548" s="80"/>
      <c r="H548" s="80"/>
      <c r="I548" s="80"/>
    </row>
    <row r="549">
      <c r="C549" s="138"/>
      <c r="D549" s="80"/>
      <c r="E549" s="80"/>
      <c r="F549" s="80"/>
      <c r="G549" s="80"/>
      <c r="H549" s="80"/>
      <c r="I549" s="80"/>
    </row>
    <row r="550">
      <c r="C550" s="138"/>
      <c r="D550" s="80"/>
      <c r="E550" s="80"/>
      <c r="F550" s="80"/>
      <c r="G550" s="80"/>
      <c r="H550" s="80"/>
      <c r="I550" s="80"/>
    </row>
    <row r="551">
      <c r="C551" s="138"/>
      <c r="D551" s="80"/>
      <c r="E551" s="80"/>
      <c r="F551" s="80"/>
      <c r="G551" s="80"/>
      <c r="H551" s="80"/>
      <c r="I551" s="80"/>
    </row>
    <row r="552">
      <c r="C552" s="138"/>
      <c r="D552" s="80"/>
      <c r="E552" s="80"/>
      <c r="F552" s="80"/>
      <c r="G552" s="80"/>
      <c r="H552" s="80"/>
      <c r="I552" s="80"/>
    </row>
    <row r="553">
      <c r="C553" s="138"/>
      <c r="D553" s="80"/>
      <c r="E553" s="80"/>
      <c r="F553" s="80"/>
      <c r="G553" s="80"/>
      <c r="H553" s="80"/>
      <c r="I553" s="80"/>
    </row>
    <row r="554">
      <c r="C554" s="138"/>
      <c r="D554" s="80"/>
      <c r="E554" s="80"/>
      <c r="F554" s="80"/>
      <c r="G554" s="80"/>
      <c r="H554" s="80"/>
      <c r="I554" s="80"/>
    </row>
    <row r="555">
      <c r="C555" s="138"/>
      <c r="D555" s="80"/>
      <c r="E555" s="80"/>
      <c r="F555" s="80"/>
      <c r="G555" s="80"/>
      <c r="H555" s="80"/>
      <c r="I555" s="80"/>
    </row>
    <row r="556">
      <c r="C556" s="138"/>
      <c r="D556" s="80"/>
      <c r="E556" s="80"/>
      <c r="F556" s="80"/>
      <c r="G556" s="80"/>
      <c r="H556" s="80"/>
      <c r="I556" s="80"/>
    </row>
    <row r="557">
      <c r="C557" s="138"/>
      <c r="D557" s="80"/>
      <c r="E557" s="80"/>
      <c r="F557" s="80"/>
      <c r="G557" s="80"/>
      <c r="H557" s="80"/>
      <c r="I557" s="80"/>
    </row>
    <row r="558">
      <c r="C558" s="138"/>
      <c r="D558" s="80"/>
      <c r="E558" s="80"/>
      <c r="F558" s="80"/>
      <c r="G558" s="80"/>
      <c r="H558" s="80"/>
      <c r="I558" s="80"/>
    </row>
    <row r="559">
      <c r="C559" s="138"/>
      <c r="D559" s="80"/>
      <c r="E559" s="80"/>
      <c r="F559" s="80"/>
      <c r="G559" s="80"/>
      <c r="H559" s="80"/>
      <c r="I559" s="80"/>
    </row>
    <row r="560">
      <c r="C560" s="138"/>
      <c r="D560" s="80"/>
      <c r="E560" s="80"/>
      <c r="F560" s="80"/>
      <c r="G560" s="80"/>
      <c r="H560" s="80"/>
      <c r="I560" s="80"/>
    </row>
    <row r="561">
      <c r="C561" s="138"/>
      <c r="D561" s="80"/>
      <c r="E561" s="80"/>
      <c r="F561" s="80"/>
      <c r="G561" s="80"/>
      <c r="H561" s="80"/>
      <c r="I561" s="80"/>
    </row>
    <row r="562">
      <c r="C562" s="138"/>
      <c r="D562" s="80"/>
      <c r="E562" s="80"/>
      <c r="F562" s="80"/>
      <c r="G562" s="80"/>
      <c r="H562" s="80"/>
      <c r="I562" s="80"/>
    </row>
    <row r="563">
      <c r="C563" s="138"/>
      <c r="D563" s="80"/>
      <c r="E563" s="80"/>
      <c r="F563" s="80"/>
      <c r="G563" s="80"/>
      <c r="H563" s="80"/>
      <c r="I563" s="80"/>
    </row>
    <row r="564">
      <c r="C564" s="138"/>
      <c r="D564" s="80"/>
      <c r="E564" s="80"/>
      <c r="F564" s="80"/>
      <c r="G564" s="80"/>
      <c r="H564" s="80"/>
      <c r="I564" s="80"/>
    </row>
    <row r="565">
      <c r="C565" s="138"/>
      <c r="D565" s="80"/>
      <c r="E565" s="80"/>
      <c r="F565" s="80"/>
      <c r="G565" s="80"/>
      <c r="H565" s="80"/>
      <c r="I565" s="80"/>
    </row>
    <row r="566">
      <c r="C566" s="138"/>
      <c r="D566" s="80"/>
      <c r="E566" s="80"/>
      <c r="F566" s="80"/>
      <c r="G566" s="80"/>
      <c r="H566" s="80"/>
      <c r="I566" s="80"/>
    </row>
    <row r="567">
      <c r="C567" s="138"/>
      <c r="D567" s="80"/>
      <c r="E567" s="80"/>
      <c r="F567" s="80"/>
      <c r="G567" s="80"/>
      <c r="H567" s="80"/>
      <c r="I567" s="80"/>
    </row>
    <row r="568">
      <c r="C568" s="138"/>
      <c r="D568" s="80"/>
      <c r="E568" s="80"/>
      <c r="F568" s="80"/>
      <c r="G568" s="80"/>
      <c r="H568" s="80"/>
      <c r="I568" s="80"/>
    </row>
    <row r="569">
      <c r="C569" s="138"/>
      <c r="D569" s="80"/>
      <c r="E569" s="80"/>
      <c r="F569" s="80"/>
      <c r="G569" s="80"/>
      <c r="H569" s="80"/>
      <c r="I569" s="80"/>
    </row>
    <row r="570">
      <c r="C570" s="138"/>
      <c r="D570" s="80"/>
      <c r="E570" s="80"/>
      <c r="F570" s="80"/>
      <c r="G570" s="80"/>
      <c r="H570" s="80"/>
      <c r="I570" s="80"/>
    </row>
    <row r="571">
      <c r="C571" s="138"/>
      <c r="D571" s="80"/>
      <c r="E571" s="80"/>
      <c r="F571" s="80"/>
      <c r="G571" s="80"/>
      <c r="H571" s="80"/>
      <c r="I571" s="80"/>
    </row>
    <row r="572">
      <c r="C572" s="138"/>
      <c r="D572" s="80"/>
      <c r="E572" s="80"/>
      <c r="F572" s="80"/>
      <c r="G572" s="80"/>
      <c r="H572" s="80"/>
      <c r="I572" s="80"/>
    </row>
    <row r="573">
      <c r="C573" s="138"/>
      <c r="D573" s="80"/>
      <c r="E573" s="80"/>
      <c r="F573" s="80"/>
      <c r="G573" s="80"/>
      <c r="H573" s="80"/>
      <c r="I573" s="80"/>
    </row>
    <row r="574">
      <c r="C574" s="138"/>
      <c r="D574" s="80"/>
      <c r="E574" s="80"/>
      <c r="F574" s="80"/>
      <c r="G574" s="80"/>
      <c r="H574" s="80"/>
      <c r="I574" s="80"/>
    </row>
    <row r="575">
      <c r="C575" s="138"/>
      <c r="D575" s="80"/>
      <c r="E575" s="80"/>
      <c r="F575" s="80"/>
      <c r="G575" s="80"/>
      <c r="H575" s="80"/>
      <c r="I575" s="80"/>
    </row>
    <row r="576">
      <c r="C576" s="138"/>
      <c r="D576" s="80"/>
      <c r="E576" s="80"/>
      <c r="F576" s="80"/>
      <c r="G576" s="80"/>
      <c r="H576" s="80"/>
      <c r="I576" s="80"/>
    </row>
    <row r="577">
      <c r="C577" s="138"/>
      <c r="D577" s="80"/>
      <c r="E577" s="80"/>
      <c r="F577" s="80"/>
      <c r="G577" s="80"/>
      <c r="H577" s="80"/>
      <c r="I577" s="80"/>
    </row>
    <row r="578">
      <c r="C578" s="138"/>
      <c r="D578" s="80"/>
      <c r="E578" s="80"/>
      <c r="F578" s="80"/>
      <c r="G578" s="80"/>
      <c r="H578" s="80"/>
      <c r="I578" s="80"/>
    </row>
    <row r="579">
      <c r="C579" s="138"/>
      <c r="D579" s="80"/>
      <c r="E579" s="80"/>
      <c r="F579" s="80"/>
      <c r="G579" s="80"/>
      <c r="H579" s="80"/>
      <c r="I579" s="80"/>
    </row>
    <row r="580">
      <c r="C580" s="138"/>
      <c r="D580" s="80"/>
      <c r="E580" s="80"/>
      <c r="F580" s="80"/>
      <c r="G580" s="80"/>
      <c r="H580" s="80"/>
      <c r="I580" s="80"/>
    </row>
    <row r="581">
      <c r="C581" s="138"/>
      <c r="D581" s="80"/>
      <c r="E581" s="80"/>
      <c r="F581" s="80"/>
      <c r="G581" s="80"/>
      <c r="H581" s="80"/>
      <c r="I581" s="80"/>
    </row>
    <row r="582">
      <c r="C582" s="138"/>
      <c r="D582" s="80"/>
      <c r="E582" s="80"/>
      <c r="F582" s="80"/>
      <c r="G582" s="80"/>
      <c r="H582" s="80"/>
      <c r="I582" s="80"/>
    </row>
    <row r="583">
      <c r="C583" s="138"/>
      <c r="D583" s="80"/>
      <c r="E583" s="80"/>
      <c r="F583" s="80"/>
      <c r="G583" s="80"/>
      <c r="H583" s="80"/>
      <c r="I583" s="80"/>
    </row>
    <row r="584">
      <c r="C584" s="138"/>
      <c r="D584" s="80"/>
      <c r="E584" s="80"/>
      <c r="F584" s="80"/>
      <c r="G584" s="80"/>
      <c r="H584" s="80"/>
      <c r="I584" s="80"/>
    </row>
    <row r="585">
      <c r="C585" s="138"/>
      <c r="D585" s="80"/>
      <c r="E585" s="80"/>
      <c r="F585" s="80"/>
      <c r="G585" s="80"/>
      <c r="H585" s="80"/>
      <c r="I585" s="80"/>
    </row>
    <row r="586">
      <c r="C586" s="138"/>
      <c r="D586" s="80"/>
      <c r="E586" s="80"/>
      <c r="F586" s="80"/>
      <c r="G586" s="80"/>
      <c r="H586" s="80"/>
      <c r="I586" s="80"/>
    </row>
    <row r="587">
      <c r="C587" s="138"/>
      <c r="D587" s="80"/>
      <c r="E587" s="80"/>
      <c r="F587" s="80"/>
      <c r="G587" s="80"/>
      <c r="H587" s="80"/>
      <c r="I587" s="80"/>
    </row>
    <row r="588">
      <c r="C588" s="138"/>
      <c r="D588" s="80"/>
      <c r="E588" s="80"/>
      <c r="F588" s="80"/>
      <c r="G588" s="80"/>
      <c r="H588" s="80"/>
      <c r="I588" s="80"/>
    </row>
    <row r="589">
      <c r="C589" s="138"/>
      <c r="D589" s="80"/>
      <c r="E589" s="80"/>
      <c r="F589" s="80"/>
      <c r="G589" s="80"/>
      <c r="H589" s="80"/>
      <c r="I589" s="80"/>
    </row>
    <row r="590">
      <c r="C590" s="138"/>
      <c r="D590" s="80"/>
      <c r="E590" s="80"/>
      <c r="F590" s="80"/>
      <c r="G590" s="80"/>
      <c r="H590" s="80"/>
      <c r="I590" s="80"/>
    </row>
    <row r="591">
      <c r="C591" s="138"/>
      <c r="D591" s="80"/>
      <c r="E591" s="80"/>
      <c r="F591" s="80"/>
      <c r="G591" s="80"/>
      <c r="H591" s="80"/>
      <c r="I591" s="80"/>
    </row>
    <row r="592">
      <c r="C592" s="138"/>
      <c r="D592" s="80"/>
      <c r="E592" s="80"/>
      <c r="F592" s="80"/>
      <c r="G592" s="80"/>
      <c r="H592" s="80"/>
      <c r="I592" s="80"/>
    </row>
    <row r="593">
      <c r="C593" s="138"/>
      <c r="D593" s="80"/>
      <c r="E593" s="80"/>
      <c r="F593" s="80"/>
      <c r="G593" s="80"/>
      <c r="H593" s="80"/>
      <c r="I593" s="80"/>
    </row>
    <row r="594">
      <c r="C594" s="138"/>
      <c r="D594" s="80"/>
      <c r="E594" s="80"/>
      <c r="F594" s="80"/>
      <c r="G594" s="80"/>
      <c r="H594" s="80"/>
      <c r="I594" s="80"/>
    </row>
    <row r="595">
      <c r="C595" s="138"/>
      <c r="D595" s="80"/>
      <c r="E595" s="80"/>
      <c r="F595" s="80"/>
      <c r="G595" s="80"/>
      <c r="H595" s="80"/>
      <c r="I595" s="80"/>
    </row>
    <row r="596">
      <c r="C596" s="138"/>
      <c r="D596" s="80"/>
      <c r="E596" s="80"/>
      <c r="F596" s="80"/>
      <c r="G596" s="80"/>
      <c r="H596" s="80"/>
      <c r="I596" s="80"/>
    </row>
    <row r="597">
      <c r="C597" s="138"/>
      <c r="D597" s="80"/>
      <c r="E597" s="80"/>
      <c r="F597" s="80"/>
      <c r="G597" s="80"/>
      <c r="H597" s="80"/>
      <c r="I597" s="80"/>
    </row>
    <row r="598">
      <c r="C598" s="138"/>
      <c r="D598" s="80"/>
      <c r="E598" s="80"/>
      <c r="F598" s="80"/>
      <c r="G598" s="80"/>
      <c r="H598" s="80"/>
      <c r="I598" s="80"/>
    </row>
    <row r="599">
      <c r="C599" s="138"/>
      <c r="D599" s="80"/>
      <c r="E599" s="80"/>
      <c r="F599" s="80"/>
      <c r="G599" s="80"/>
      <c r="H599" s="80"/>
      <c r="I599" s="80"/>
    </row>
    <row r="600">
      <c r="C600" s="138"/>
      <c r="D600" s="80"/>
      <c r="E600" s="80"/>
      <c r="F600" s="80"/>
      <c r="G600" s="80"/>
      <c r="H600" s="80"/>
      <c r="I600" s="80"/>
    </row>
    <row r="601">
      <c r="C601" s="138"/>
      <c r="D601" s="80"/>
      <c r="E601" s="80"/>
      <c r="F601" s="80"/>
      <c r="G601" s="80"/>
      <c r="H601" s="80"/>
      <c r="I601" s="80"/>
    </row>
    <row r="602">
      <c r="C602" s="138"/>
      <c r="D602" s="80"/>
      <c r="E602" s="80"/>
      <c r="F602" s="80"/>
      <c r="G602" s="80"/>
      <c r="H602" s="80"/>
      <c r="I602" s="80"/>
    </row>
    <row r="603">
      <c r="C603" s="138"/>
      <c r="D603" s="80"/>
      <c r="E603" s="80"/>
      <c r="F603" s="80"/>
      <c r="G603" s="80"/>
      <c r="H603" s="80"/>
      <c r="I603" s="80"/>
    </row>
    <row r="604">
      <c r="C604" s="138"/>
      <c r="D604" s="80"/>
      <c r="E604" s="80"/>
      <c r="F604" s="80"/>
      <c r="G604" s="80"/>
      <c r="H604" s="80"/>
      <c r="I604" s="80"/>
    </row>
    <row r="605">
      <c r="C605" s="138"/>
      <c r="D605" s="80"/>
      <c r="E605" s="80"/>
      <c r="F605" s="80"/>
      <c r="G605" s="80"/>
      <c r="H605" s="80"/>
      <c r="I605" s="80"/>
    </row>
    <row r="606">
      <c r="C606" s="138"/>
      <c r="D606" s="80"/>
      <c r="E606" s="80"/>
      <c r="F606" s="80"/>
      <c r="G606" s="80"/>
      <c r="H606" s="80"/>
      <c r="I606" s="80"/>
    </row>
    <row r="607">
      <c r="C607" s="138"/>
      <c r="D607" s="80"/>
      <c r="E607" s="80"/>
      <c r="F607" s="80"/>
      <c r="G607" s="80"/>
      <c r="H607" s="80"/>
      <c r="I607" s="80"/>
    </row>
    <row r="608">
      <c r="C608" s="138"/>
      <c r="D608" s="80"/>
      <c r="E608" s="80"/>
      <c r="F608" s="80"/>
      <c r="G608" s="80"/>
      <c r="H608" s="80"/>
      <c r="I608" s="80"/>
    </row>
    <row r="609">
      <c r="C609" s="138"/>
      <c r="D609" s="80"/>
      <c r="E609" s="80"/>
      <c r="F609" s="80"/>
      <c r="G609" s="80"/>
      <c r="H609" s="80"/>
      <c r="I609" s="80"/>
    </row>
    <row r="610">
      <c r="C610" s="138"/>
      <c r="D610" s="80"/>
      <c r="E610" s="80"/>
      <c r="F610" s="80"/>
      <c r="G610" s="80"/>
      <c r="H610" s="80"/>
      <c r="I610" s="80"/>
    </row>
    <row r="611">
      <c r="C611" s="138"/>
      <c r="D611" s="80"/>
      <c r="E611" s="80"/>
      <c r="F611" s="80"/>
      <c r="G611" s="80"/>
      <c r="H611" s="80"/>
      <c r="I611" s="80"/>
    </row>
    <row r="612">
      <c r="C612" s="138"/>
      <c r="D612" s="80"/>
      <c r="E612" s="80"/>
      <c r="F612" s="80"/>
      <c r="G612" s="80"/>
      <c r="H612" s="80"/>
      <c r="I612" s="80"/>
    </row>
    <row r="613">
      <c r="C613" s="138"/>
      <c r="D613" s="80"/>
      <c r="E613" s="80"/>
      <c r="F613" s="80"/>
      <c r="G613" s="80"/>
      <c r="H613" s="80"/>
      <c r="I613" s="80"/>
    </row>
    <row r="614">
      <c r="C614" s="138"/>
      <c r="D614" s="80"/>
      <c r="E614" s="80"/>
      <c r="F614" s="80"/>
      <c r="G614" s="80"/>
      <c r="H614" s="80"/>
      <c r="I614" s="80"/>
    </row>
    <row r="615">
      <c r="C615" s="138"/>
      <c r="D615" s="80"/>
      <c r="E615" s="80"/>
      <c r="F615" s="80"/>
      <c r="G615" s="80"/>
      <c r="H615" s="80"/>
      <c r="I615" s="80"/>
    </row>
    <row r="616">
      <c r="C616" s="138"/>
      <c r="D616" s="80"/>
      <c r="E616" s="80"/>
      <c r="F616" s="80"/>
      <c r="G616" s="80"/>
      <c r="H616" s="80"/>
      <c r="I616" s="80"/>
    </row>
    <row r="617">
      <c r="C617" s="138"/>
      <c r="D617" s="80"/>
      <c r="E617" s="80"/>
      <c r="F617" s="80"/>
      <c r="G617" s="80"/>
      <c r="H617" s="80"/>
      <c r="I617" s="80"/>
    </row>
    <row r="618">
      <c r="C618" s="138"/>
      <c r="D618" s="80"/>
      <c r="E618" s="80"/>
      <c r="F618" s="80"/>
      <c r="G618" s="80"/>
      <c r="H618" s="80"/>
      <c r="I618" s="80"/>
    </row>
    <row r="619">
      <c r="C619" s="138"/>
      <c r="D619" s="80"/>
      <c r="E619" s="80"/>
      <c r="F619" s="80"/>
      <c r="G619" s="80"/>
      <c r="H619" s="80"/>
      <c r="I619" s="80"/>
    </row>
    <row r="620">
      <c r="C620" s="138"/>
      <c r="D620" s="80"/>
      <c r="E620" s="80"/>
      <c r="F620" s="80"/>
      <c r="G620" s="80"/>
      <c r="H620" s="80"/>
      <c r="I620" s="80"/>
    </row>
    <row r="621">
      <c r="C621" s="138"/>
      <c r="D621" s="80"/>
      <c r="E621" s="80"/>
      <c r="F621" s="80"/>
      <c r="G621" s="80"/>
      <c r="H621" s="80"/>
      <c r="I621" s="80"/>
    </row>
    <row r="622">
      <c r="C622" s="138"/>
      <c r="D622" s="80"/>
      <c r="E622" s="80"/>
      <c r="F622" s="80"/>
      <c r="G622" s="80"/>
      <c r="H622" s="80"/>
      <c r="I622" s="80"/>
    </row>
    <row r="623">
      <c r="C623" s="138"/>
      <c r="D623" s="80"/>
      <c r="E623" s="80"/>
      <c r="F623" s="80"/>
      <c r="G623" s="80"/>
      <c r="H623" s="80"/>
      <c r="I623" s="80"/>
    </row>
    <row r="624">
      <c r="C624" s="138"/>
      <c r="D624" s="80"/>
      <c r="E624" s="80"/>
      <c r="F624" s="80"/>
      <c r="G624" s="80"/>
      <c r="H624" s="80"/>
      <c r="I624" s="80"/>
    </row>
    <row r="625">
      <c r="C625" s="138"/>
      <c r="D625" s="80"/>
      <c r="E625" s="80"/>
      <c r="F625" s="80"/>
      <c r="G625" s="80"/>
      <c r="H625" s="80"/>
      <c r="I625" s="80"/>
    </row>
    <row r="626">
      <c r="C626" s="138"/>
      <c r="D626" s="80"/>
      <c r="E626" s="80"/>
      <c r="F626" s="80"/>
      <c r="G626" s="80"/>
      <c r="H626" s="80"/>
      <c r="I626" s="80"/>
    </row>
    <row r="627">
      <c r="C627" s="138"/>
      <c r="D627" s="80"/>
      <c r="E627" s="80"/>
      <c r="F627" s="80"/>
      <c r="G627" s="80"/>
      <c r="H627" s="80"/>
      <c r="I627" s="80"/>
    </row>
    <row r="628">
      <c r="C628" s="138"/>
      <c r="D628" s="80"/>
      <c r="E628" s="80"/>
      <c r="F628" s="80"/>
      <c r="G628" s="80"/>
      <c r="H628" s="80"/>
      <c r="I628" s="80"/>
    </row>
    <row r="629">
      <c r="C629" s="138"/>
      <c r="D629" s="80"/>
      <c r="E629" s="80"/>
      <c r="F629" s="80"/>
      <c r="G629" s="80"/>
      <c r="H629" s="80"/>
      <c r="I629" s="80"/>
    </row>
    <row r="630">
      <c r="C630" s="138"/>
      <c r="D630" s="80"/>
      <c r="E630" s="80"/>
      <c r="F630" s="80"/>
      <c r="G630" s="80"/>
      <c r="H630" s="80"/>
      <c r="I630" s="80"/>
    </row>
    <row r="631">
      <c r="C631" s="138"/>
      <c r="D631" s="80"/>
      <c r="E631" s="80"/>
      <c r="F631" s="80"/>
      <c r="G631" s="80"/>
      <c r="H631" s="80"/>
      <c r="I631" s="80"/>
    </row>
    <row r="632">
      <c r="C632" s="138"/>
      <c r="D632" s="80"/>
      <c r="E632" s="80"/>
      <c r="F632" s="80"/>
      <c r="G632" s="80"/>
      <c r="H632" s="80"/>
      <c r="I632" s="80"/>
    </row>
    <row r="633">
      <c r="C633" s="138"/>
      <c r="D633" s="80"/>
      <c r="E633" s="80"/>
      <c r="F633" s="80"/>
      <c r="G633" s="80"/>
      <c r="H633" s="80"/>
      <c r="I633" s="80"/>
    </row>
    <row r="634">
      <c r="C634" s="138"/>
      <c r="D634" s="80"/>
      <c r="E634" s="80"/>
      <c r="F634" s="80"/>
      <c r="G634" s="80"/>
      <c r="H634" s="80"/>
      <c r="I634" s="80"/>
    </row>
    <row r="635">
      <c r="C635" s="138"/>
      <c r="D635" s="80"/>
      <c r="E635" s="80"/>
      <c r="F635" s="80"/>
      <c r="G635" s="80"/>
      <c r="H635" s="80"/>
      <c r="I635" s="80"/>
    </row>
    <row r="636">
      <c r="C636" s="138"/>
      <c r="D636" s="80"/>
      <c r="E636" s="80"/>
      <c r="F636" s="80"/>
      <c r="G636" s="80"/>
      <c r="H636" s="80"/>
      <c r="I636" s="80"/>
    </row>
    <row r="637">
      <c r="C637" s="138"/>
      <c r="D637" s="80"/>
      <c r="E637" s="80"/>
      <c r="F637" s="80"/>
      <c r="G637" s="80"/>
      <c r="H637" s="80"/>
      <c r="I637" s="80"/>
    </row>
    <row r="638">
      <c r="C638" s="138"/>
      <c r="D638" s="80"/>
      <c r="E638" s="80"/>
      <c r="F638" s="80"/>
      <c r="G638" s="80"/>
      <c r="H638" s="80"/>
      <c r="I638" s="80"/>
    </row>
    <row r="639">
      <c r="C639" s="138"/>
      <c r="D639" s="80"/>
      <c r="E639" s="80"/>
      <c r="F639" s="80"/>
      <c r="G639" s="80"/>
      <c r="H639" s="80"/>
      <c r="I639" s="80"/>
    </row>
    <row r="640">
      <c r="C640" s="138"/>
      <c r="D640" s="80"/>
      <c r="E640" s="80"/>
      <c r="F640" s="80"/>
      <c r="G640" s="80"/>
      <c r="H640" s="80"/>
      <c r="I640" s="80"/>
    </row>
    <row r="641">
      <c r="C641" s="138"/>
      <c r="D641" s="80"/>
      <c r="E641" s="80"/>
      <c r="F641" s="80"/>
      <c r="G641" s="80"/>
      <c r="H641" s="80"/>
      <c r="I641" s="80"/>
    </row>
    <row r="642">
      <c r="C642" s="138"/>
      <c r="D642" s="80"/>
      <c r="E642" s="80"/>
      <c r="F642" s="80"/>
      <c r="G642" s="80"/>
      <c r="H642" s="80"/>
      <c r="I642" s="80"/>
    </row>
    <row r="643">
      <c r="C643" s="138"/>
      <c r="D643" s="80"/>
      <c r="E643" s="80"/>
      <c r="F643" s="80"/>
      <c r="G643" s="80"/>
      <c r="H643" s="80"/>
      <c r="I643" s="80"/>
    </row>
    <row r="644">
      <c r="C644" s="138"/>
      <c r="D644" s="80"/>
      <c r="E644" s="80"/>
      <c r="F644" s="80"/>
      <c r="G644" s="80"/>
      <c r="H644" s="80"/>
      <c r="I644" s="80"/>
    </row>
    <row r="645">
      <c r="C645" s="138"/>
      <c r="D645" s="80"/>
      <c r="E645" s="80"/>
      <c r="F645" s="80"/>
      <c r="G645" s="80"/>
      <c r="H645" s="80"/>
      <c r="I645" s="80"/>
    </row>
    <row r="646">
      <c r="C646" s="138"/>
      <c r="D646" s="80"/>
      <c r="E646" s="80"/>
      <c r="F646" s="80"/>
      <c r="G646" s="80"/>
      <c r="H646" s="80"/>
      <c r="I646" s="80"/>
    </row>
    <row r="647">
      <c r="C647" s="138"/>
      <c r="D647" s="80"/>
      <c r="E647" s="80"/>
      <c r="F647" s="80"/>
      <c r="G647" s="80"/>
      <c r="H647" s="80"/>
      <c r="I647" s="80"/>
    </row>
    <row r="648">
      <c r="C648" s="138"/>
      <c r="D648" s="80"/>
      <c r="E648" s="80"/>
      <c r="F648" s="80"/>
      <c r="G648" s="80"/>
      <c r="H648" s="80"/>
      <c r="I648" s="80"/>
    </row>
    <row r="649">
      <c r="C649" s="138"/>
      <c r="D649" s="80"/>
      <c r="E649" s="80"/>
      <c r="F649" s="80"/>
      <c r="G649" s="80"/>
      <c r="H649" s="80"/>
      <c r="I649" s="80"/>
    </row>
    <row r="650">
      <c r="C650" s="138"/>
      <c r="D650" s="80"/>
      <c r="E650" s="80"/>
      <c r="F650" s="80"/>
      <c r="G650" s="80"/>
      <c r="H650" s="80"/>
      <c r="I650" s="80"/>
    </row>
    <row r="651">
      <c r="C651" s="138"/>
      <c r="D651" s="80"/>
      <c r="E651" s="80"/>
      <c r="F651" s="80"/>
      <c r="G651" s="80"/>
      <c r="H651" s="80"/>
      <c r="I651" s="80"/>
    </row>
    <row r="652">
      <c r="C652" s="138"/>
      <c r="D652" s="80"/>
      <c r="E652" s="80"/>
      <c r="F652" s="80"/>
      <c r="G652" s="80"/>
      <c r="H652" s="80"/>
      <c r="I652" s="80"/>
    </row>
    <row r="653">
      <c r="C653" s="138"/>
      <c r="D653" s="80"/>
      <c r="E653" s="80"/>
      <c r="F653" s="80"/>
      <c r="G653" s="80"/>
      <c r="H653" s="80"/>
      <c r="I653" s="80"/>
    </row>
    <row r="654">
      <c r="C654" s="138"/>
      <c r="D654" s="80"/>
      <c r="E654" s="80"/>
      <c r="F654" s="80"/>
      <c r="G654" s="80"/>
      <c r="H654" s="80"/>
      <c r="I654" s="80"/>
    </row>
    <row r="655">
      <c r="C655" s="138"/>
      <c r="D655" s="80"/>
      <c r="E655" s="80"/>
      <c r="F655" s="80"/>
      <c r="G655" s="80"/>
      <c r="H655" s="80"/>
      <c r="I655" s="80"/>
    </row>
    <row r="656">
      <c r="C656" s="138"/>
      <c r="D656" s="80"/>
      <c r="E656" s="80"/>
      <c r="F656" s="80"/>
      <c r="G656" s="80"/>
      <c r="H656" s="80"/>
      <c r="I656" s="80"/>
    </row>
    <row r="657">
      <c r="C657" s="138"/>
      <c r="D657" s="80"/>
      <c r="E657" s="80"/>
      <c r="F657" s="80"/>
      <c r="G657" s="80"/>
      <c r="H657" s="80"/>
      <c r="I657" s="80"/>
    </row>
    <row r="658">
      <c r="C658" s="138"/>
      <c r="D658" s="80"/>
      <c r="E658" s="80"/>
      <c r="F658" s="80"/>
      <c r="G658" s="80"/>
      <c r="H658" s="80"/>
      <c r="I658" s="80"/>
    </row>
    <row r="659">
      <c r="C659" s="138"/>
      <c r="D659" s="80"/>
      <c r="E659" s="80"/>
      <c r="F659" s="80"/>
      <c r="G659" s="80"/>
      <c r="H659" s="80"/>
      <c r="I659" s="80"/>
    </row>
    <row r="660">
      <c r="C660" s="138"/>
      <c r="D660" s="80"/>
      <c r="E660" s="80"/>
      <c r="F660" s="80"/>
      <c r="G660" s="80"/>
      <c r="H660" s="80"/>
      <c r="I660" s="80"/>
    </row>
    <row r="661">
      <c r="C661" s="138"/>
      <c r="D661" s="80"/>
      <c r="E661" s="80"/>
      <c r="F661" s="80"/>
      <c r="G661" s="80"/>
      <c r="H661" s="80"/>
      <c r="I661" s="80"/>
    </row>
    <row r="662">
      <c r="C662" s="138"/>
      <c r="D662" s="80"/>
      <c r="E662" s="80"/>
      <c r="F662" s="80"/>
      <c r="G662" s="80"/>
      <c r="H662" s="80"/>
      <c r="I662" s="80"/>
    </row>
    <row r="663">
      <c r="C663" s="138"/>
      <c r="D663" s="80"/>
      <c r="E663" s="80"/>
      <c r="F663" s="80"/>
      <c r="G663" s="80"/>
      <c r="H663" s="80"/>
      <c r="I663" s="80"/>
    </row>
    <row r="664">
      <c r="C664" s="138"/>
      <c r="D664" s="80"/>
      <c r="E664" s="80"/>
      <c r="F664" s="80"/>
      <c r="G664" s="80"/>
      <c r="H664" s="80"/>
      <c r="I664" s="80"/>
    </row>
    <row r="665">
      <c r="C665" s="138"/>
      <c r="D665" s="80"/>
      <c r="E665" s="80"/>
      <c r="F665" s="80"/>
      <c r="G665" s="80"/>
      <c r="H665" s="80"/>
      <c r="I665" s="80"/>
    </row>
    <row r="666">
      <c r="C666" s="138"/>
      <c r="D666" s="80"/>
      <c r="E666" s="80"/>
      <c r="F666" s="80"/>
      <c r="G666" s="80"/>
      <c r="H666" s="80"/>
      <c r="I666" s="80"/>
    </row>
    <row r="667">
      <c r="C667" s="138"/>
      <c r="D667" s="80"/>
      <c r="E667" s="80"/>
      <c r="F667" s="80"/>
      <c r="G667" s="80"/>
      <c r="H667" s="80"/>
      <c r="I667" s="80"/>
    </row>
    <row r="668">
      <c r="C668" s="138"/>
      <c r="D668" s="80"/>
      <c r="E668" s="80"/>
      <c r="F668" s="80"/>
      <c r="G668" s="80"/>
      <c r="H668" s="80"/>
      <c r="I668" s="80"/>
    </row>
    <row r="669">
      <c r="C669" s="138"/>
      <c r="D669" s="80"/>
      <c r="E669" s="80"/>
      <c r="F669" s="80"/>
      <c r="G669" s="80"/>
      <c r="H669" s="80"/>
      <c r="I669" s="80"/>
    </row>
    <row r="670">
      <c r="C670" s="138"/>
      <c r="D670" s="80"/>
      <c r="E670" s="80"/>
      <c r="F670" s="80"/>
      <c r="G670" s="80"/>
      <c r="H670" s="80"/>
      <c r="I670" s="80"/>
    </row>
    <row r="671">
      <c r="C671" s="138"/>
      <c r="D671" s="80"/>
      <c r="E671" s="80"/>
      <c r="F671" s="80"/>
      <c r="G671" s="80"/>
      <c r="H671" s="80"/>
      <c r="I671" s="80"/>
    </row>
    <row r="672">
      <c r="C672" s="138"/>
      <c r="D672" s="80"/>
      <c r="E672" s="80"/>
      <c r="F672" s="80"/>
      <c r="G672" s="80"/>
      <c r="H672" s="80"/>
      <c r="I672" s="80"/>
    </row>
    <row r="673">
      <c r="C673" s="138"/>
      <c r="D673" s="80"/>
      <c r="E673" s="80"/>
      <c r="F673" s="80"/>
      <c r="G673" s="80"/>
      <c r="H673" s="80"/>
      <c r="I673" s="80"/>
    </row>
    <row r="674">
      <c r="C674" s="138"/>
      <c r="D674" s="80"/>
      <c r="E674" s="80"/>
      <c r="F674" s="80"/>
      <c r="G674" s="80"/>
      <c r="H674" s="80"/>
      <c r="I674" s="80"/>
    </row>
    <row r="675">
      <c r="C675" s="138"/>
      <c r="D675" s="80"/>
      <c r="E675" s="80"/>
      <c r="F675" s="80"/>
      <c r="G675" s="80"/>
      <c r="H675" s="80"/>
      <c r="I675" s="80"/>
    </row>
    <row r="676">
      <c r="C676" s="138"/>
      <c r="D676" s="80"/>
      <c r="E676" s="80"/>
      <c r="F676" s="80"/>
      <c r="G676" s="80"/>
      <c r="H676" s="80"/>
      <c r="I676" s="80"/>
    </row>
    <row r="677">
      <c r="C677" s="138"/>
      <c r="D677" s="80"/>
      <c r="E677" s="80"/>
      <c r="F677" s="80"/>
      <c r="G677" s="80"/>
      <c r="H677" s="80"/>
      <c r="I677" s="80"/>
    </row>
    <row r="678">
      <c r="C678" s="138"/>
      <c r="D678" s="80"/>
      <c r="E678" s="80"/>
      <c r="F678" s="80"/>
      <c r="G678" s="80"/>
      <c r="H678" s="80"/>
      <c r="I678" s="80"/>
    </row>
    <row r="679">
      <c r="C679" s="138"/>
      <c r="D679" s="80"/>
      <c r="E679" s="80"/>
      <c r="F679" s="80"/>
      <c r="G679" s="80"/>
      <c r="H679" s="80"/>
      <c r="I679" s="80"/>
    </row>
    <row r="680">
      <c r="C680" s="138"/>
      <c r="D680" s="80"/>
      <c r="E680" s="80"/>
      <c r="F680" s="80"/>
      <c r="G680" s="80"/>
      <c r="H680" s="80"/>
      <c r="I680" s="80"/>
    </row>
    <row r="681">
      <c r="C681" s="138"/>
      <c r="D681" s="80"/>
      <c r="E681" s="80"/>
      <c r="F681" s="80"/>
      <c r="G681" s="80"/>
      <c r="H681" s="80"/>
      <c r="I681" s="80"/>
    </row>
    <row r="682">
      <c r="C682" s="138"/>
      <c r="D682" s="80"/>
      <c r="E682" s="80"/>
      <c r="F682" s="80"/>
      <c r="G682" s="80"/>
      <c r="H682" s="80"/>
      <c r="I682" s="80"/>
    </row>
    <row r="683">
      <c r="C683" s="138"/>
      <c r="D683" s="80"/>
      <c r="E683" s="80"/>
      <c r="F683" s="80"/>
      <c r="G683" s="80"/>
      <c r="H683" s="80"/>
      <c r="I683" s="80"/>
    </row>
    <row r="684">
      <c r="C684" s="138"/>
      <c r="D684" s="80"/>
      <c r="E684" s="80"/>
      <c r="F684" s="80"/>
      <c r="G684" s="80"/>
      <c r="H684" s="80"/>
      <c r="I684" s="80"/>
    </row>
    <row r="685">
      <c r="C685" s="138"/>
      <c r="D685" s="80"/>
      <c r="E685" s="80"/>
      <c r="F685" s="80"/>
      <c r="G685" s="80"/>
      <c r="H685" s="80"/>
      <c r="I685" s="80"/>
    </row>
    <row r="686">
      <c r="C686" s="138"/>
      <c r="D686" s="80"/>
      <c r="E686" s="80"/>
      <c r="F686" s="80"/>
      <c r="G686" s="80"/>
      <c r="H686" s="80"/>
      <c r="I686" s="80"/>
    </row>
    <row r="687">
      <c r="C687" s="138"/>
      <c r="D687" s="80"/>
      <c r="E687" s="80"/>
      <c r="F687" s="80"/>
      <c r="G687" s="80"/>
      <c r="H687" s="80"/>
      <c r="I687" s="80"/>
    </row>
    <row r="688">
      <c r="C688" s="138"/>
      <c r="D688" s="80"/>
      <c r="E688" s="80"/>
      <c r="F688" s="80"/>
      <c r="G688" s="80"/>
      <c r="H688" s="80"/>
      <c r="I688" s="80"/>
    </row>
    <row r="689">
      <c r="C689" s="138"/>
      <c r="D689" s="80"/>
      <c r="E689" s="80"/>
      <c r="F689" s="80"/>
      <c r="G689" s="80"/>
      <c r="H689" s="80"/>
      <c r="I689" s="80"/>
    </row>
    <row r="690">
      <c r="C690" s="138"/>
      <c r="D690" s="80"/>
      <c r="E690" s="80"/>
      <c r="F690" s="80"/>
      <c r="G690" s="80"/>
      <c r="H690" s="80"/>
      <c r="I690" s="80"/>
    </row>
    <row r="691">
      <c r="C691" s="138"/>
      <c r="D691" s="80"/>
      <c r="E691" s="80"/>
      <c r="F691" s="80"/>
      <c r="G691" s="80"/>
      <c r="H691" s="80"/>
      <c r="I691" s="80"/>
    </row>
    <row r="692">
      <c r="C692" s="138"/>
      <c r="D692" s="80"/>
      <c r="E692" s="80"/>
      <c r="F692" s="80"/>
      <c r="G692" s="80"/>
      <c r="H692" s="80"/>
      <c r="I692" s="80"/>
    </row>
    <row r="693">
      <c r="C693" s="138"/>
      <c r="D693" s="80"/>
      <c r="E693" s="80"/>
      <c r="F693" s="80"/>
      <c r="G693" s="80"/>
      <c r="H693" s="80"/>
      <c r="I693" s="80"/>
    </row>
    <row r="694">
      <c r="C694" s="138"/>
      <c r="D694" s="80"/>
      <c r="E694" s="80"/>
      <c r="F694" s="80"/>
      <c r="G694" s="80"/>
      <c r="H694" s="80"/>
      <c r="I694" s="80"/>
    </row>
    <row r="695">
      <c r="C695" s="138"/>
      <c r="D695" s="80"/>
      <c r="E695" s="80"/>
      <c r="F695" s="80"/>
      <c r="G695" s="80"/>
      <c r="H695" s="80"/>
      <c r="I695" s="80"/>
    </row>
    <row r="696">
      <c r="C696" s="138"/>
      <c r="D696" s="80"/>
      <c r="E696" s="80"/>
      <c r="F696" s="80"/>
      <c r="G696" s="80"/>
      <c r="H696" s="80"/>
      <c r="I696" s="80"/>
    </row>
    <row r="697">
      <c r="C697" s="138"/>
      <c r="D697" s="80"/>
      <c r="E697" s="80"/>
      <c r="F697" s="80"/>
      <c r="G697" s="80"/>
      <c r="H697" s="80"/>
      <c r="I697" s="80"/>
    </row>
    <row r="698">
      <c r="C698" s="138"/>
      <c r="D698" s="80"/>
      <c r="E698" s="80"/>
      <c r="F698" s="80"/>
      <c r="G698" s="80"/>
      <c r="H698" s="80"/>
      <c r="I698" s="80"/>
    </row>
    <row r="699">
      <c r="C699" s="138"/>
      <c r="D699" s="80"/>
      <c r="E699" s="80"/>
      <c r="F699" s="80"/>
      <c r="G699" s="80"/>
      <c r="H699" s="80"/>
      <c r="I699" s="80"/>
    </row>
    <row r="700">
      <c r="C700" s="138"/>
      <c r="D700" s="80"/>
      <c r="E700" s="80"/>
      <c r="F700" s="80"/>
      <c r="G700" s="80"/>
      <c r="H700" s="80"/>
      <c r="I700" s="80"/>
    </row>
    <row r="701">
      <c r="C701" s="138"/>
      <c r="D701" s="80"/>
      <c r="E701" s="80"/>
      <c r="F701" s="80"/>
      <c r="G701" s="80"/>
      <c r="H701" s="80"/>
      <c r="I701" s="80"/>
    </row>
    <row r="702">
      <c r="C702" s="138"/>
      <c r="D702" s="80"/>
      <c r="E702" s="80"/>
      <c r="F702" s="80"/>
      <c r="G702" s="80"/>
      <c r="H702" s="80"/>
      <c r="I702" s="80"/>
    </row>
    <row r="703">
      <c r="C703" s="138"/>
      <c r="D703" s="80"/>
      <c r="E703" s="80"/>
      <c r="F703" s="80"/>
      <c r="G703" s="80"/>
      <c r="H703" s="80"/>
      <c r="I703" s="80"/>
    </row>
    <row r="704">
      <c r="C704" s="138"/>
      <c r="D704" s="80"/>
      <c r="E704" s="80"/>
      <c r="F704" s="80"/>
      <c r="G704" s="80"/>
      <c r="H704" s="80"/>
      <c r="I704" s="80"/>
    </row>
    <row r="705">
      <c r="C705" s="138"/>
      <c r="D705" s="80"/>
      <c r="E705" s="80"/>
      <c r="F705" s="80"/>
      <c r="G705" s="80"/>
      <c r="H705" s="80"/>
      <c r="I705" s="80"/>
    </row>
    <row r="706">
      <c r="C706" s="138"/>
      <c r="D706" s="80"/>
      <c r="E706" s="80"/>
      <c r="F706" s="80"/>
      <c r="G706" s="80"/>
      <c r="H706" s="80"/>
      <c r="I706" s="80"/>
    </row>
    <row r="707">
      <c r="C707" s="138"/>
      <c r="D707" s="80"/>
      <c r="E707" s="80"/>
      <c r="F707" s="80"/>
      <c r="G707" s="80"/>
      <c r="H707" s="80"/>
      <c r="I707" s="80"/>
    </row>
    <row r="708">
      <c r="C708" s="138"/>
      <c r="D708" s="80"/>
      <c r="E708" s="80"/>
      <c r="F708" s="80"/>
      <c r="G708" s="80"/>
      <c r="H708" s="80"/>
      <c r="I708" s="80"/>
    </row>
    <row r="709">
      <c r="C709" s="138"/>
      <c r="D709" s="80"/>
      <c r="E709" s="80"/>
      <c r="F709" s="80"/>
      <c r="G709" s="80"/>
      <c r="H709" s="80"/>
      <c r="I709" s="80"/>
    </row>
    <row r="710">
      <c r="C710" s="138"/>
      <c r="D710" s="80"/>
      <c r="E710" s="80"/>
      <c r="F710" s="80"/>
      <c r="G710" s="80"/>
      <c r="H710" s="80"/>
      <c r="I710" s="80"/>
    </row>
    <row r="711">
      <c r="C711" s="138"/>
      <c r="D711" s="80"/>
      <c r="E711" s="80"/>
      <c r="F711" s="80"/>
      <c r="G711" s="80"/>
      <c r="H711" s="80"/>
      <c r="I711" s="80"/>
    </row>
    <row r="712">
      <c r="C712" s="138"/>
      <c r="D712" s="80"/>
      <c r="E712" s="80"/>
      <c r="F712" s="80"/>
      <c r="G712" s="80"/>
      <c r="H712" s="80"/>
      <c r="I712" s="80"/>
    </row>
    <row r="713">
      <c r="C713" s="138"/>
      <c r="D713" s="80"/>
      <c r="E713" s="80"/>
      <c r="F713" s="80"/>
      <c r="G713" s="80"/>
      <c r="H713" s="80"/>
      <c r="I713" s="80"/>
    </row>
    <row r="714">
      <c r="C714" s="138"/>
      <c r="D714" s="80"/>
      <c r="E714" s="80"/>
      <c r="F714" s="80"/>
      <c r="G714" s="80"/>
      <c r="H714" s="80"/>
      <c r="I714" s="80"/>
    </row>
    <row r="715">
      <c r="C715" s="138"/>
      <c r="D715" s="80"/>
      <c r="E715" s="80"/>
      <c r="F715" s="80"/>
      <c r="G715" s="80"/>
      <c r="H715" s="80"/>
      <c r="I715" s="80"/>
    </row>
    <row r="716">
      <c r="C716" s="138"/>
      <c r="D716" s="80"/>
      <c r="E716" s="80"/>
      <c r="F716" s="80"/>
      <c r="G716" s="80"/>
      <c r="H716" s="80"/>
      <c r="I716" s="80"/>
    </row>
    <row r="717">
      <c r="C717" s="138"/>
      <c r="D717" s="80"/>
      <c r="E717" s="80"/>
      <c r="F717" s="80"/>
      <c r="G717" s="80"/>
      <c r="H717" s="80"/>
      <c r="I717" s="80"/>
    </row>
    <row r="718">
      <c r="C718" s="138"/>
      <c r="D718" s="80"/>
      <c r="E718" s="80"/>
      <c r="F718" s="80"/>
      <c r="G718" s="80"/>
      <c r="H718" s="80"/>
      <c r="I718" s="80"/>
    </row>
    <row r="719">
      <c r="C719" s="138"/>
      <c r="D719" s="80"/>
      <c r="E719" s="80"/>
      <c r="F719" s="80"/>
      <c r="G719" s="80"/>
      <c r="H719" s="80"/>
      <c r="I719" s="80"/>
    </row>
    <row r="720">
      <c r="C720" s="138"/>
      <c r="D720" s="80"/>
      <c r="E720" s="80"/>
      <c r="F720" s="80"/>
      <c r="G720" s="80"/>
      <c r="H720" s="80"/>
      <c r="I720" s="80"/>
    </row>
    <row r="721">
      <c r="C721" s="138"/>
      <c r="D721" s="80"/>
      <c r="E721" s="80"/>
      <c r="F721" s="80"/>
      <c r="G721" s="80"/>
      <c r="H721" s="80"/>
      <c r="I721" s="80"/>
    </row>
    <row r="722">
      <c r="C722" s="138"/>
      <c r="D722" s="80"/>
      <c r="E722" s="80"/>
      <c r="F722" s="80"/>
      <c r="G722" s="80"/>
      <c r="H722" s="80"/>
      <c r="I722" s="80"/>
    </row>
    <row r="723">
      <c r="C723" s="138"/>
      <c r="D723" s="80"/>
      <c r="E723" s="80"/>
      <c r="F723" s="80"/>
      <c r="G723" s="80"/>
      <c r="H723" s="80"/>
      <c r="I723" s="80"/>
    </row>
    <row r="724">
      <c r="C724" s="138"/>
      <c r="D724" s="80"/>
      <c r="E724" s="80"/>
      <c r="F724" s="80"/>
      <c r="G724" s="80"/>
      <c r="H724" s="80"/>
      <c r="I724" s="80"/>
    </row>
    <row r="725">
      <c r="C725" s="138"/>
      <c r="D725" s="80"/>
      <c r="E725" s="80"/>
      <c r="F725" s="80"/>
      <c r="G725" s="80"/>
      <c r="H725" s="80"/>
      <c r="I725" s="80"/>
    </row>
    <row r="726">
      <c r="C726" s="138"/>
      <c r="D726" s="80"/>
      <c r="E726" s="80"/>
      <c r="F726" s="80"/>
      <c r="G726" s="80"/>
      <c r="H726" s="80"/>
      <c r="I726" s="80"/>
    </row>
    <row r="727">
      <c r="C727" s="138"/>
      <c r="D727" s="80"/>
      <c r="E727" s="80"/>
      <c r="F727" s="80"/>
      <c r="G727" s="80"/>
      <c r="H727" s="80"/>
      <c r="I727" s="80"/>
    </row>
    <row r="728">
      <c r="C728" s="138"/>
      <c r="D728" s="80"/>
      <c r="E728" s="80"/>
      <c r="F728" s="80"/>
      <c r="G728" s="80"/>
      <c r="H728" s="80"/>
      <c r="I728" s="80"/>
    </row>
    <row r="729">
      <c r="C729" s="138"/>
      <c r="D729" s="80"/>
      <c r="E729" s="80"/>
      <c r="F729" s="80"/>
      <c r="G729" s="80"/>
      <c r="H729" s="80"/>
      <c r="I729" s="80"/>
    </row>
    <row r="730">
      <c r="C730" s="138"/>
      <c r="D730" s="80"/>
      <c r="E730" s="80"/>
      <c r="F730" s="80"/>
      <c r="G730" s="80"/>
      <c r="H730" s="80"/>
      <c r="I730" s="80"/>
    </row>
    <row r="731">
      <c r="C731" s="138"/>
      <c r="D731" s="80"/>
      <c r="E731" s="80"/>
      <c r="F731" s="80"/>
      <c r="G731" s="80"/>
      <c r="H731" s="80"/>
      <c r="I731" s="80"/>
    </row>
    <row r="732">
      <c r="C732" s="138"/>
      <c r="D732" s="80"/>
      <c r="E732" s="80"/>
      <c r="F732" s="80"/>
      <c r="G732" s="80"/>
      <c r="H732" s="80"/>
      <c r="I732" s="80"/>
    </row>
    <row r="733">
      <c r="C733" s="138"/>
      <c r="D733" s="80"/>
      <c r="E733" s="80"/>
      <c r="F733" s="80"/>
      <c r="G733" s="80"/>
      <c r="H733" s="80"/>
      <c r="I733" s="80"/>
    </row>
    <row r="734">
      <c r="C734" s="138"/>
      <c r="D734" s="80"/>
      <c r="E734" s="80"/>
      <c r="F734" s="80"/>
      <c r="G734" s="80"/>
      <c r="H734" s="80"/>
      <c r="I734" s="80"/>
    </row>
    <row r="735">
      <c r="C735" s="138"/>
      <c r="D735" s="80"/>
      <c r="E735" s="80"/>
      <c r="F735" s="80"/>
      <c r="G735" s="80"/>
      <c r="H735" s="80"/>
      <c r="I735" s="80"/>
    </row>
    <row r="736">
      <c r="C736" s="138"/>
      <c r="D736" s="80"/>
      <c r="E736" s="80"/>
      <c r="F736" s="80"/>
      <c r="G736" s="80"/>
      <c r="H736" s="80"/>
      <c r="I736" s="80"/>
    </row>
    <row r="737">
      <c r="C737" s="138"/>
      <c r="D737" s="80"/>
      <c r="E737" s="80"/>
      <c r="F737" s="80"/>
      <c r="G737" s="80"/>
      <c r="H737" s="80"/>
      <c r="I737" s="80"/>
    </row>
    <row r="738">
      <c r="C738" s="138"/>
      <c r="D738" s="80"/>
      <c r="E738" s="80"/>
      <c r="F738" s="80"/>
      <c r="G738" s="80"/>
      <c r="H738" s="80"/>
      <c r="I738" s="80"/>
    </row>
    <row r="739">
      <c r="C739" s="138"/>
      <c r="D739" s="80"/>
      <c r="E739" s="80"/>
      <c r="F739" s="80"/>
      <c r="G739" s="80"/>
      <c r="H739" s="80"/>
      <c r="I739" s="80"/>
    </row>
    <row r="740">
      <c r="C740" s="138"/>
      <c r="D740" s="80"/>
      <c r="E740" s="80"/>
      <c r="F740" s="80"/>
      <c r="G740" s="80"/>
      <c r="H740" s="80"/>
      <c r="I740" s="80"/>
    </row>
    <row r="741">
      <c r="C741" s="138"/>
      <c r="D741" s="80"/>
      <c r="E741" s="80"/>
      <c r="F741" s="80"/>
      <c r="G741" s="80"/>
      <c r="H741" s="80"/>
      <c r="I741" s="80"/>
    </row>
    <row r="742">
      <c r="C742" s="138"/>
      <c r="D742" s="80"/>
      <c r="E742" s="80"/>
      <c r="F742" s="80"/>
      <c r="G742" s="80"/>
      <c r="H742" s="80"/>
      <c r="I742" s="80"/>
    </row>
    <row r="743">
      <c r="C743" s="138"/>
      <c r="D743" s="80"/>
      <c r="E743" s="80"/>
      <c r="F743" s="80"/>
      <c r="G743" s="80"/>
      <c r="H743" s="80"/>
      <c r="I743" s="80"/>
    </row>
    <row r="744">
      <c r="C744" s="138"/>
      <c r="D744" s="80"/>
      <c r="E744" s="80"/>
      <c r="F744" s="80"/>
      <c r="G744" s="80"/>
      <c r="H744" s="80"/>
      <c r="I744" s="80"/>
    </row>
    <row r="745">
      <c r="C745" s="138"/>
      <c r="D745" s="80"/>
      <c r="E745" s="80"/>
      <c r="F745" s="80"/>
      <c r="G745" s="80"/>
      <c r="H745" s="80"/>
      <c r="I745" s="80"/>
    </row>
    <row r="746">
      <c r="C746" s="138"/>
      <c r="D746" s="80"/>
      <c r="E746" s="80"/>
      <c r="F746" s="80"/>
      <c r="G746" s="80"/>
      <c r="H746" s="80"/>
      <c r="I746" s="80"/>
    </row>
    <row r="747">
      <c r="C747" s="138"/>
      <c r="D747" s="80"/>
      <c r="E747" s="80"/>
      <c r="F747" s="80"/>
      <c r="G747" s="80"/>
      <c r="H747" s="80"/>
      <c r="I747" s="80"/>
    </row>
    <row r="748">
      <c r="C748" s="138"/>
      <c r="D748" s="80"/>
      <c r="E748" s="80"/>
      <c r="F748" s="80"/>
      <c r="G748" s="80"/>
      <c r="H748" s="80"/>
      <c r="I748" s="80"/>
    </row>
    <row r="749">
      <c r="C749" s="138"/>
      <c r="D749" s="80"/>
      <c r="E749" s="80"/>
      <c r="F749" s="80"/>
      <c r="G749" s="80"/>
      <c r="H749" s="80"/>
      <c r="I749" s="80"/>
    </row>
    <row r="750">
      <c r="C750" s="138"/>
      <c r="D750" s="80"/>
      <c r="E750" s="80"/>
      <c r="F750" s="80"/>
      <c r="G750" s="80"/>
      <c r="H750" s="80"/>
      <c r="I750" s="80"/>
    </row>
    <row r="751">
      <c r="C751" s="138"/>
      <c r="D751" s="80"/>
      <c r="E751" s="80"/>
      <c r="F751" s="80"/>
      <c r="G751" s="80"/>
      <c r="H751" s="80"/>
      <c r="I751" s="80"/>
    </row>
    <row r="752">
      <c r="C752" s="138"/>
      <c r="D752" s="80"/>
      <c r="E752" s="80"/>
      <c r="F752" s="80"/>
      <c r="G752" s="80"/>
      <c r="H752" s="80"/>
      <c r="I752" s="80"/>
    </row>
    <row r="753">
      <c r="C753" s="138"/>
      <c r="D753" s="80"/>
      <c r="E753" s="80"/>
      <c r="F753" s="80"/>
      <c r="G753" s="80"/>
      <c r="H753" s="80"/>
      <c r="I753" s="80"/>
    </row>
    <row r="754">
      <c r="C754" s="138"/>
      <c r="D754" s="80"/>
      <c r="E754" s="80"/>
      <c r="F754" s="80"/>
      <c r="G754" s="80"/>
      <c r="H754" s="80"/>
      <c r="I754" s="80"/>
    </row>
    <row r="755">
      <c r="C755" s="138"/>
      <c r="D755" s="80"/>
      <c r="E755" s="80"/>
      <c r="F755" s="80"/>
      <c r="G755" s="80"/>
      <c r="H755" s="80"/>
      <c r="I755" s="80"/>
    </row>
    <row r="756">
      <c r="C756" s="138"/>
      <c r="D756" s="80"/>
      <c r="E756" s="80"/>
      <c r="F756" s="80"/>
      <c r="G756" s="80"/>
      <c r="H756" s="80"/>
      <c r="I756" s="80"/>
    </row>
    <row r="757">
      <c r="C757" s="138"/>
      <c r="D757" s="80"/>
      <c r="E757" s="80"/>
      <c r="F757" s="80"/>
      <c r="G757" s="80"/>
      <c r="H757" s="80"/>
      <c r="I757" s="80"/>
    </row>
    <row r="758">
      <c r="C758" s="138"/>
      <c r="D758" s="80"/>
      <c r="E758" s="80"/>
      <c r="F758" s="80"/>
      <c r="G758" s="80"/>
      <c r="H758" s="80"/>
      <c r="I758" s="80"/>
    </row>
    <row r="759">
      <c r="C759" s="138"/>
      <c r="D759" s="80"/>
      <c r="E759" s="80"/>
      <c r="F759" s="80"/>
      <c r="G759" s="80"/>
      <c r="H759" s="80"/>
      <c r="I759" s="80"/>
    </row>
    <row r="760">
      <c r="C760" s="138"/>
      <c r="D760" s="80"/>
      <c r="E760" s="80"/>
      <c r="F760" s="80"/>
      <c r="G760" s="80"/>
      <c r="H760" s="80"/>
      <c r="I760" s="80"/>
    </row>
    <row r="761">
      <c r="C761" s="138"/>
      <c r="D761" s="80"/>
      <c r="E761" s="80"/>
      <c r="F761" s="80"/>
      <c r="G761" s="80"/>
      <c r="H761" s="80"/>
      <c r="I761" s="80"/>
    </row>
    <row r="762">
      <c r="C762" s="138"/>
      <c r="D762" s="80"/>
      <c r="E762" s="80"/>
      <c r="F762" s="80"/>
      <c r="G762" s="80"/>
      <c r="H762" s="80"/>
      <c r="I762" s="80"/>
    </row>
    <row r="763">
      <c r="C763" s="138"/>
      <c r="D763" s="80"/>
      <c r="E763" s="80"/>
      <c r="F763" s="80"/>
      <c r="G763" s="80"/>
      <c r="H763" s="80"/>
      <c r="I763" s="80"/>
    </row>
    <row r="764">
      <c r="C764" s="138"/>
      <c r="D764" s="80"/>
      <c r="E764" s="80"/>
      <c r="F764" s="80"/>
      <c r="G764" s="80"/>
      <c r="H764" s="80"/>
      <c r="I764" s="80"/>
    </row>
    <row r="765">
      <c r="C765" s="138"/>
      <c r="D765" s="80"/>
      <c r="E765" s="80"/>
      <c r="F765" s="80"/>
      <c r="G765" s="80"/>
      <c r="H765" s="80"/>
      <c r="I765" s="80"/>
    </row>
    <row r="766">
      <c r="C766" s="138"/>
      <c r="D766" s="80"/>
      <c r="E766" s="80"/>
      <c r="F766" s="80"/>
      <c r="G766" s="80"/>
      <c r="H766" s="80"/>
      <c r="I766" s="80"/>
    </row>
    <row r="767">
      <c r="C767" s="138"/>
      <c r="D767" s="80"/>
      <c r="E767" s="80"/>
      <c r="F767" s="80"/>
      <c r="G767" s="80"/>
      <c r="H767" s="80"/>
      <c r="I767" s="80"/>
    </row>
    <row r="768">
      <c r="C768" s="138"/>
      <c r="D768" s="80"/>
      <c r="E768" s="80"/>
      <c r="F768" s="80"/>
      <c r="G768" s="80"/>
      <c r="H768" s="80"/>
      <c r="I768" s="80"/>
    </row>
    <row r="769">
      <c r="C769" s="138"/>
      <c r="D769" s="80"/>
      <c r="E769" s="80"/>
      <c r="F769" s="80"/>
      <c r="G769" s="80"/>
      <c r="H769" s="80"/>
      <c r="I769" s="80"/>
    </row>
    <row r="770">
      <c r="C770" s="138"/>
      <c r="D770" s="80"/>
      <c r="E770" s="80"/>
      <c r="F770" s="80"/>
      <c r="G770" s="80"/>
      <c r="H770" s="80"/>
      <c r="I770" s="80"/>
    </row>
    <row r="771">
      <c r="C771" s="138"/>
      <c r="D771" s="80"/>
      <c r="E771" s="80"/>
      <c r="F771" s="80"/>
      <c r="G771" s="80"/>
      <c r="H771" s="80"/>
      <c r="I771" s="80"/>
    </row>
    <row r="772">
      <c r="C772" s="138"/>
      <c r="D772" s="80"/>
      <c r="E772" s="80"/>
      <c r="F772" s="80"/>
      <c r="G772" s="80"/>
      <c r="H772" s="80"/>
      <c r="I772" s="80"/>
    </row>
    <row r="773">
      <c r="C773" s="138"/>
      <c r="D773" s="80"/>
      <c r="E773" s="80"/>
      <c r="F773" s="80"/>
      <c r="G773" s="80"/>
      <c r="H773" s="80"/>
      <c r="I773" s="80"/>
    </row>
    <row r="774">
      <c r="C774" s="138"/>
      <c r="D774" s="80"/>
      <c r="E774" s="80"/>
      <c r="F774" s="80"/>
      <c r="G774" s="80"/>
      <c r="H774" s="80"/>
      <c r="I774" s="80"/>
    </row>
    <row r="775">
      <c r="C775" s="138"/>
      <c r="D775" s="80"/>
      <c r="E775" s="80"/>
      <c r="F775" s="80"/>
      <c r="G775" s="80"/>
      <c r="H775" s="80"/>
      <c r="I775" s="80"/>
    </row>
    <row r="776">
      <c r="C776" s="138"/>
      <c r="D776" s="80"/>
      <c r="E776" s="80"/>
      <c r="F776" s="80"/>
      <c r="G776" s="80"/>
      <c r="H776" s="80"/>
      <c r="I776" s="80"/>
    </row>
    <row r="777">
      <c r="C777" s="138"/>
      <c r="D777" s="80"/>
      <c r="E777" s="80"/>
      <c r="F777" s="80"/>
      <c r="G777" s="80"/>
      <c r="H777" s="80"/>
      <c r="I777" s="80"/>
    </row>
    <row r="778">
      <c r="C778" s="138"/>
      <c r="D778" s="80"/>
      <c r="E778" s="80"/>
      <c r="F778" s="80"/>
      <c r="G778" s="80"/>
      <c r="H778" s="80"/>
      <c r="I778" s="80"/>
    </row>
    <row r="779">
      <c r="C779" s="138"/>
      <c r="D779" s="80"/>
      <c r="E779" s="80"/>
      <c r="F779" s="80"/>
      <c r="G779" s="80"/>
      <c r="H779" s="80"/>
      <c r="I779" s="80"/>
    </row>
    <row r="780">
      <c r="C780" s="138"/>
      <c r="D780" s="80"/>
      <c r="E780" s="80"/>
      <c r="F780" s="80"/>
      <c r="G780" s="80"/>
      <c r="H780" s="80"/>
      <c r="I780" s="80"/>
    </row>
    <row r="781">
      <c r="C781" s="138"/>
      <c r="D781" s="80"/>
      <c r="E781" s="80"/>
      <c r="F781" s="80"/>
      <c r="G781" s="80"/>
      <c r="H781" s="80"/>
      <c r="I781" s="80"/>
    </row>
    <row r="782">
      <c r="C782" s="138"/>
      <c r="D782" s="80"/>
      <c r="E782" s="80"/>
      <c r="F782" s="80"/>
      <c r="G782" s="80"/>
      <c r="H782" s="80"/>
      <c r="I782" s="80"/>
    </row>
    <row r="783">
      <c r="C783" s="138"/>
      <c r="D783" s="80"/>
      <c r="E783" s="80"/>
      <c r="F783" s="80"/>
      <c r="G783" s="80"/>
      <c r="H783" s="80"/>
      <c r="I783" s="80"/>
    </row>
    <row r="784">
      <c r="C784" s="138"/>
      <c r="D784" s="80"/>
      <c r="E784" s="80"/>
      <c r="F784" s="80"/>
      <c r="G784" s="80"/>
      <c r="H784" s="80"/>
      <c r="I784" s="80"/>
    </row>
    <row r="785">
      <c r="C785" s="138"/>
      <c r="D785" s="80"/>
      <c r="E785" s="80"/>
      <c r="F785" s="80"/>
      <c r="G785" s="80"/>
      <c r="H785" s="80"/>
      <c r="I785" s="80"/>
    </row>
    <row r="786">
      <c r="C786" s="138"/>
      <c r="D786" s="80"/>
      <c r="E786" s="80"/>
      <c r="F786" s="80"/>
      <c r="G786" s="80"/>
      <c r="H786" s="80"/>
      <c r="I786" s="80"/>
    </row>
    <row r="787">
      <c r="C787" s="138"/>
      <c r="D787" s="80"/>
      <c r="E787" s="80"/>
      <c r="F787" s="80"/>
      <c r="G787" s="80"/>
      <c r="H787" s="80"/>
      <c r="I787" s="80"/>
    </row>
    <row r="788">
      <c r="C788" s="138"/>
      <c r="D788" s="80"/>
      <c r="E788" s="80"/>
      <c r="F788" s="80"/>
      <c r="G788" s="80"/>
      <c r="H788" s="80"/>
      <c r="I788" s="80"/>
    </row>
    <row r="789">
      <c r="C789" s="138"/>
      <c r="D789" s="80"/>
      <c r="E789" s="80"/>
      <c r="F789" s="80"/>
      <c r="G789" s="80"/>
      <c r="H789" s="80"/>
      <c r="I789" s="80"/>
    </row>
    <row r="790">
      <c r="C790" s="138"/>
      <c r="D790" s="80"/>
      <c r="E790" s="80"/>
      <c r="F790" s="80"/>
      <c r="G790" s="80"/>
      <c r="H790" s="80"/>
      <c r="I790" s="80"/>
    </row>
    <row r="791">
      <c r="C791" s="138"/>
      <c r="D791" s="80"/>
      <c r="E791" s="80"/>
      <c r="F791" s="80"/>
      <c r="G791" s="80"/>
      <c r="H791" s="80"/>
      <c r="I791" s="80"/>
    </row>
    <row r="792">
      <c r="C792" s="138"/>
      <c r="D792" s="80"/>
      <c r="E792" s="80"/>
      <c r="F792" s="80"/>
      <c r="G792" s="80"/>
      <c r="H792" s="80"/>
      <c r="I792" s="80"/>
    </row>
    <row r="793">
      <c r="C793" s="138"/>
      <c r="D793" s="80"/>
      <c r="E793" s="80"/>
      <c r="F793" s="80"/>
      <c r="G793" s="80"/>
      <c r="H793" s="80"/>
      <c r="I793" s="80"/>
    </row>
    <row r="794">
      <c r="C794" s="138"/>
      <c r="D794" s="80"/>
      <c r="E794" s="80"/>
      <c r="F794" s="80"/>
      <c r="G794" s="80"/>
      <c r="H794" s="80"/>
      <c r="I794" s="80"/>
    </row>
    <row r="795">
      <c r="C795" s="138"/>
      <c r="D795" s="80"/>
      <c r="E795" s="80"/>
      <c r="F795" s="80"/>
      <c r="G795" s="80"/>
      <c r="H795" s="80"/>
      <c r="I795" s="80"/>
    </row>
    <row r="796">
      <c r="C796" s="138"/>
      <c r="D796" s="80"/>
      <c r="E796" s="80"/>
      <c r="F796" s="80"/>
      <c r="G796" s="80"/>
      <c r="H796" s="80"/>
      <c r="I796" s="80"/>
    </row>
    <row r="797">
      <c r="C797" s="138"/>
      <c r="D797" s="80"/>
      <c r="E797" s="80"/>
      <c r="F797" s="80"/>
      <c r="G797" s="80"/>
      <c r="H797" s="80"/>
      <c r="I797" s="80"/>
    </row>
    <row r="798">
      <c r="C798" s="138"/>
      <c r="D798" s="80"/>
      <c r="E798" s="80"/>
      <c r="F798" s="80"/>
      <c r="G798" s="80"/>
      <c r="H798" s="80"/>
      <c r="I798" s="80"/>
    </row>
    <row r="799">
      <c r="C799" s="138"/>
      <c r="D799" s="80"/>
      <c r="E799" s="80"/>
      <c r="F799" s="80"/>
      <c r="G799" s="80"/>
      <c r="H799" s="80"/>
      <c r="I799" s="80"/>
    </row>
    <row r="800">
      <c r="C800" s="138"/>
      <c r="D800" s="80"/>
      <c r="E800" s="80"/>
      <c r="F800" s="80"/>
      <c r="G800" s="80"/>
      <c r="H800" s="80"/>
      <c r="I800" s="80"/>
    </row>
    <row r="801">
      <c r="C801" s="138"/>
      <c r="D801" s="80"/>
      <c r="E801" s="80"/>
      <c r="F801" s="80"/>
      <c r="G801" s="80"/>
      <c r="H801" s="80"/>
      <c r="I801" s="80"/>
    </row>
    <row r="802">
      <c r="C802" s="138"/>
      <c r="D802" s="80"/>
      <c r="E802" s="80"/>
      <c r="F802" s="80"/>
      <c r="G802" s="80"/>
      <c r="H802" s="80"/>
      <c r="I802" s="80"/>
    </row>
    <row r="803">
      <c r="C803" s="138"/>
      <c r="D803" s="80"/>
      <c r="E803" s="80"/>
      <c r="F803" s="80"/>
      <c r="G803" s="80"/>
      <c r="H803" s="80"/>
      <c r="I803" s="80"/>
    </row>
    <row r="804">
      <c r="C804" s="138"/>
      <c r="D804" s="80"/>
      <c r="E804" s="80"/>
      <c r="F804" s="80"/>
      <c r="G804" s="80"/>
      <c r="H804" s="80"/>
      <c r="I804" s="80"/>
    </row>
    <row r="805">
      <c r="C805" s="138"/>
      <c r="D805" s="80"/>
      <c r="E805" s="80"/>
      <c r="F805" s="80"/>
      <c r="G805" s="80"/>
      <c r="H805" s="80"/>
      <c r="I805" s="80"/>
    </row>
    <row r="806">
      <c r="C806" s="138"/>
      <c r="D806" s="80"/>
      <c r="E806" s="80"/>
      <c r="F806" s="80"/>
      <c r="G806" s="80"/>
      <c r="H806" s="80"/>
      <c r="I806" s="80"/>
    </row>
    <row r="807">
      <c r="C807" s="138"/>
      <c r="D807" s="80"/>
      <c r="E807" s="80"/>
      <c r="F807" s="80"/>
      <c r="G807" s="80"/>
      <c r="H807" s="80"/>
      <c r="I807" s="80"/>
    </row>
    <row r="808">
      <c r="C808" s="138"/>
      <c r="D808" s="80"/>
      <c r="E808" s="80"/>
      <c r="F808" s="80"/>
      <c r="G808" s="80"/>
      <c r="H808" s="80"/>
      <c r="I808" s="80"/>
    </row>
    <row r="809">
      <c r="C809" s="138"/>
      <c r="D809" s="80"/>
      <c r="E809" s="80"/>
      <c r="F809" s="80"/>
      <c r="G809" s="80"/>
      <c r="H809" s="80"/>
      <c r="I809" s="80"/>
    </row>
    <row r="810">
      <c r="C810" s="138"/>
      <c r="D810" s="80"/>
      <c r="E810" s="80"/>
      <c r="F810" s="80"/>
      <c r="G810" s="80"/>
      <c r="H810" s="80"/>
      <c r="I810" s="80"/>
    </row>
    <row r="811">
      <c r="C811" s="138"/>
      <c r="D811" s="80"/>
      <c r="E811" s="80"/>
      <c r="F811" s="80"/>
      <c r="G811" s="80"/>
      <c r="H811" s="80"/>
      <c r="I811" s="80"/>
    </row>
    <row r="812">
      <c r="C812" s="138"/>
      <c r="D812" s="80"/>
      <c r="E812" s="80"/>
      <c r="F812" s="80"/>
      <c r="G812" s="80"/>
      <c r="H812" s="80"/>
      <c r="I812" s="80"/>
    </row>
    <row r="813">
      <c r="C813" s="138"/>
      <c r="D813" s="80"/>
      <c r="E813" s="80"/>
      <c r="F813" s="80"/>
      <c r="G813" s="80"/>
      <c r="H813" s="80"/>
      <c r="I813" s="80"/>
    </row>
    <row r="814">
      <c r="C814" s="138"/>
      <c r="D814" s="80"/>
      <c r="E814" s="80"/>
      <c r="F814" s="80"/>
      <c r="G814" s="80"/>
      <c r="H814" s="80"/>
      <c r="I814" s="80"/>
    </row>
    <row r="815">
      <c r="C815" s="138"/>
      <c r="D815" s="80"/>
      <c r="E815" s="80"/>
      <c r="F815" s="80"/>
      <c r="G815" s="80"/>
      <c r="H815" s="80"/>
      <c r="I815" s="80"/>
    </row>
    <row r="816">
      <c r="C816" s="138"/>
      <c r="D816" s="80"/>
      <c r="E816" s="80"/>
      <c r="F816" s="80"/>
      <c r="G816" s="80"/>
      <c r="H816" s="80"/>
      <c r="I816" s="80"/>
    </row>
    <row r="817">
      <c r="C817" s="138"/>
      <c r="D817" s="80"/>
      <c r="E817" s="80"/>
      <c r="F817" s="80"/>
      <c r="G817" s="80"/>
      <c r="H817" s="80"/>
      <c r="I817" s="80"/>
    </row>
    <row r="818">
      <c r="C818" s="138"/>
      <c r="D818" s="80"/>
      <c r="E818" s="80"/>
      <c r="F818" s="80"/>
      <c r="G818" s="80"/>
      <c r="H818" s="80"/>
      <c r="I818" s="80"/>
    </row>
    <row r="819">
      <c r="C819" s="138"/>
      <c r="D819" s="80"/>
      <c r="E819" s="80"/>
      <c r="F819" s="80"/>
      <c r="G819" s="80"/>
      <c r="H819" s="80"/>
      <c r="I819" s="80"/>
    </row>
    <row r="820">
      <c r="C820" s="138"/>
      <c r="D820" s="80"/>
      <c r="E820" s="80"/>
      <c r="F820" s="80"/>
      <c r="G820" s="80"/>
      <c r="H820" s="80"/>
      <c r="I820" s="80"/>
    </row>
    <row r="821">
      <c r="C821" s="138"/>
      <c r="D821" s="80"/>
      <c r="E821" s="80"/>
      <c r="F821" s="80"/>
      <c r="G821" s="80"/>
      <c r="H821" s="80"/>
      <c r="I821" s="80"/>
    </row>
    <row r="822">
      <c r="C822" s="138"/>
      <c r="D822" s="80"/>
      <c r="E822" s="80"/>
      <c r="F822" s="80"/>
      <c r="G822" s="80"/>
      <c r="H822" s="80"/>
      <c r="I822" s="80"/>
    </row>
    <row r="823">
      <c r="C823" s="138"/>
      <c r="D823" s="80"/>
      <c r="E823" s="80"/>
      <c r="F823" s="80"/>
      <c r="G823" s="80"/>
      <c r="H823" s="80"/>
      <c r="I823" s="80"/>
    </row>
    <row r="824">
      <c r="C824" s="138"/>
      <c r="D824" s="80"/>
      <c r="E824" s="80"/>
      <c r="F824" s="80"/>
      <c r="G824" s="80"/>
      <c r="H824" s="80"/>
      <c r="I824" s="80"/>
    </row>
    <row r="825">
      <c r="C825" s="138"/>
      <c r="D825" s="80"/>
      <c r="E825" s="80"/>
      <c r="F825" s="80"/>
      <c r="G825" s="80"/>
      <c r="H825" s="80"/>
      <c r="I825" s="80"/>
    </row>
    <row r="826">
      <c r="C826" s="138"/>
      <c r="D826" s="80"/>
      <c r="E826" s="80"/>
      <c r="F826" s="80"/>
      <c r="G826" s="80"/>
      <c r="H826" s="80"/>
      <c r="I826" s="80"/>
    </row>
    <row r="827">
      <c r="C827" s="138"/>
      <c r="D827" s="80"/>
      <c r="E827" s="80"/>
      <c r="F827" s="80"/>
      <c r="G827" s="80"/>
      <c r="H827" s="80"/>
      <c r="I827" s="80"/>
    </row>
    <row r="828">
      <c r="C828" s="138"/>
      <c r="D828" s="80"/>
      <c r="E828" s="80"/>
      <c r="F828" s="80"/>
      <c r="G828" s="80"/>
      <c r="H828" s="80"/>
      <c r="I828" s="80"/>
    </row>
    <row r="829">
      <c r="C829" s="138"/>
      <c r="D829" s="80"/>
      <c r="E829" s="80"/>
      <c r="F829" s="80"/>
      <c r="G829" s="80"/>
      <c r="H829" s="80"/>
      <c r="I829" s="80"/>
    </row>
    <row r="830">
      <c r="C830" s="138"/>
      <c r="D830" s="80"/>
      <c r="E830" s="80"/>
      <c r="F830" s="80"/>
      <c r="G830" s="80"/>
      <c r="H830" s="80"/>
      <c r="I830" s="80"/>
    </row>
    <row r="831">
      <c r="C831" s="138"/>
      <c r="D831" s="80"/>
      <c r="E831" s="80"/>
      <c r="F831" s="80"/>
      <c r="G831" s="80"/>
      <c r="H831" s="80"/>
      <c r="I831" s="80"/>
    </row>
    <row r="832">
      <c r="C832" s="138"/>
      <c r="D832" s="80"/>
      <c r="E832" s="80"/>
      <c r="F832" s="80"/>
      <c r="G832" s="80"/>
      <c r="H832" s="80"/>
      <c r="I832" s="80"/>
    </row>
    <row r="833">
      <c r="C833" s="138"/>
      <c r="D833" s="80"/>
      <c r="E833" s="80"/>
      <c r="F833" s="80"/>
      <c r="G833" s="80"/>
      <c r="H833" s="80"/>
      <c r="I833" s="80"/>
    </row>
    <row r="834">
      <c r="C834" s="138"/>
      <c r="D834" s="80"/>
      <c r="E834" s="80"/>
      <c r="F834" s="80"/>
      <c r="G834" s="80"/>
      <c r="H834" s="80"/>
      <c r="I834" s="80"/>
    </row>
    <row r="835">
      <c r="C835" s="138"/>
      <c r="D835" s="80"/>
      <c r="E835" s="80"/>
      <c r="F835" s="80"/>
      <c r="G835" s="80"/>
      <c r="H835" s="80"/>
      <c r="I835" s="80"/>
    </row>
    <row r="836">
      <c r="C836" s="138"/>
      <c r="D836" s="80"/>
      <c r="E836" s="80"/>
      <c r="F836" s="80"/>
      <c r="G836" s="80"/>
      <c r="H836" s="80"/>
      <c r="I836" s="80"/>
    </row>
    <row r="837">
      <c r="C837" s="138"/>
      <c r="D837" s="80"/>
      <c r="E837" s="80"/>
      <c r="F837" s="80"/>
      <c r="G837" s="80"/>
      <c r="H837" s="80"/>
      <c r="I837" s="80"/>
    </row>
    <row r="838">
      <c r="C838" s="138"/>
      <c r="D838" s="80"/>
      <c r="E838" s="80"/>
      <c r="F838" s="80"/>
      <c r="G838" s="80"/>
      <c r="H838" s="80"/>
      <c r="I838" s="80"/>
    </row>
    <row r="839">
      <c r="C839" s="138"/>
      <c r="D839" s="80"/>
      <c r="E839" s="80"/>
      <c r="F839" s="80"/>
      <c r="G839" s="80"/>
      <c r="H839" s="80"/>
      <c r="I839" s="80"/>
    </row>
    <row r="840">
      <c r="C840" s="138"/>
      <c r="D840" s="80"/>
      <c r="E840" s="80"/>
      <c r="F840" s="80"/>
      <c r="G840" s="80"/>
      <c r="H840" s="80"/>
      <c r="I840" s="80"/>
    </row>
    <row r="841">
      <c r="C841" s="138"/>
      <c r="D841" s="80"/>
      <c r="E841" s="80"/>
      <c r="F841" s="80"/>
      <c r="G841" s="80"/>
      <c r="H841" s="80"/>
      <c r="I841" s="80"/>
    </row>
    <row r="842">
      <c r="C842" s="138"/>
      <c r="D842" s="80"/>
      <c r="E842" s="80"/>
      <c r="F842" s="80"/>
      <c r="G842" s="80"/>
      <c r="H842" s="80"/>
      <c r="I842" s="80"/>
    </row>
    <row r="843">
      <c r="C843" s="138"/>
      <c r="D843" s="80"/>
      <c r="E843" s="80"/>
      <c r="F843" s="80"/>
      <c r="G843" s="80"/>
      <c r="H843" s="80"/>
      <c r="I843" s="80"/>
    </row>
    <row r="844">
      <c r="C844" s="138"/>
      <c r="D844" s="80"/>
      <c r="E844" s="80"/>
      <c r="F844" s="80"/>
      <c r="G844" s="80"/>
      <c r="H844" s="80"/>
      <c r="I844" s="80"/>
    </row>
    <row r="845">
      <c r="C845" s="138"/>
      <c r="D845" s="80"/>
      <c r="E845" s="80"/>
      <c r="F845" s="80"/>
      <c r="G845" s="80"/>
      <c r="H845" s="80"/>
      <c r="I845" s="80"/>
    </row>
    <row r="846">
      <c r="C846" s="138"/>
      <c r="D846" s="80"/>
      <c r="E846" s="80"/>
      <c r="F846" s="80"/>
      <c r="G846" s="80"/>
      <c r="H846" s="80"/>
      <c r="I846" s="80"/>
    </row>
    <row r="847">
      <c r="C847" s="138"/>
      <c r="D847" s="80"/>
      <c r="E847" s="80"/>
      <c r="F847" s="80"/>
      <c r="G847" s="80"/>
      <c r="H847" s="80"/>
      <c r="I847" s="80"/>
    </row>
    <row r="848">
      <c r="C848" s="138"/>
      <c r="D848" s="80"/>
      <c r="E848" s="80"/>
      <c r="F848" s="80"/>
      <c r="G848" s="80"/>
      <c r="H848" s="80"/>
      <c r="I848" s="80"/>
    </row>
    <row r="849">
      <c r="C849" s="138"/>
      <c r="D849" s="80"/>
      <c r="E849" s="80"/>
      <c r="F849" s="80"/>
      <c r="G849" s="80"/>
      <c r="H849" s="80"/>
      <c r="I849" s="80"/>
    </row>
    <row r="850">
      <c r="C850" s="138"/>
      <c r="D850" s="80"/>
      <c r="E850" s="80"/>
      <c r="F850" s="80"/>
      <c r="G850" s="80"/>
      <c r="H850" s="80"/>
      <c r="I850" s="80"/>
    </row>
    <row r="851">
      <c r="C851" s="138"/>
      <c r="D851" s="80"/>
      <c r="E851" s="80"/>
      <c r="F851" s="80"/>
      <c r="G851" s="80"/>
      <c r="H851" s="80"/>
      <c r="I851" s="80"/>
    </row>
    <row r="852">
      <c r="C852" s="138"/>
      <c r="D852" s="80"/>
      <c r="E852" s="80"/>
      <c r="F852" s="80"/>
      <c r="G852" s="80"/>
      <c r="H852" s="80"/>
      <c r="I852" s="80"/>
    </row>
    <row r="853">
      <c r="C853" s="138"/>
      <c r="D853" s="80"/>
      <c r="E853" s="80"/>
      <c r="F853" s="80"/>
      <c r="G853" s="80"/>
      <c r="H853" s="80"/>
      <c r="I853" s="80"/>
    </row>
    <row r="854">
      <c r="C854" s="138"/>
      <c r="D854" s="80"/>
      <c r="E854" s="80"/>
      <c r="F854" s="80"/>
      <c r="G854" s="80"/>
      <c r="H854" s="80"/>
      <c r="I854" s="80"/>
    </row>
    <row r="855">
      <c r="C855" s="138"/>
      <c r="D855" s="80"/>
      <c r="E855" s="80"/>
      <c r="F855" s="80"/>
      <c r="G855" s="80"/>
      <c r="H855" s="80"/>
      <c r="I855" s="80"/>
    </row>
    <row r="856">
      <c r="C856" s="138"/>
      <c r="D856" s="80"/>
      <c r="E856" s="80"/>
      <c r="F856" s="80"/>
      <c r="G856" s="80"/>
      <c r="H856" s="80"/>
      <c r="I856" s="80"/>
    </row>
    <row r="857">
      <c r="C857" s="138"/>
      <c r="D857" s="80"/>
      <c r="E857" s="80"/>
      <c r="F857" s="80"/>
      <c r="G857" s="80"/>
      <c r="H857" s="80"/>
      <c r="I857" s="80"/>
    </row>
    <row r="858">
      <c r="C858" s="138"/>
      <c r="D858" s="80"/>
      <c r="E858" s="80"/>
      <c r="F858" s="80"/>
      <c r="G858" s="80"/>
      <c r="H858" s="80"/>
      <c r="I858" s="80"/>
    </row>
    <row r="859">
      <c r="C859" s="138"/>
      <c r="D859" s="80"/>
      <c r="E859" s="80"/>
      <c r="F859" s="80"/>
      <c r="G859" s="80"/>
      <c r="H859" s="80"/>
      <c r="I859" s="80"/>
    </row>
    <row r="860">
      <c r="C860" s="138"/>
      <c r="D860" s="80"/>
      <c r="E860" s="80"/>
      <c r="F860" s="80"/>
      <c r="G860" s="80"/>
      <c r="H860" s="80"/>
      <c r="I860" s="80"/>
    </row>
    <row r="861">
      <c r="C861" s="138"/>
      <c r="D861" s="80"/>
      <c r="E861" s="80"/>
      <c r="F861" s="80"/>
      <c r="G861" s="80"/>
      <c r="H861" s="80"/>
      <c r="I861" s="80"/>
    </row>
    <row r="862">
      <c r="C862" s="138"/>
      <c r="D862" s="80"/>
      <c r="E862" s="80"/>
      <c r="F862" s="80"/>
      <c r="G862" s="80"/>
      <c r="H862" s="80"/>
      <c r="I862" s="80"/>
    </row>
    <row r="863">
      <c r="C863" s="138"/>
      <c r="D863" s="80"/>
      <c r="E863" s="80"/>
      <c r="F863" s="80"/>
      <c r="G863" s="80"/>
      <c r="H863" s="80"/>
      <c r="I863" s="80"/>
    </row>
    <row r="864">
      <c r="C864" s="138"/>
      <c r="D864" s="80"/>
      <c r="E864" s="80"/>
      <c r="F864" s="80"/>
      <c r="G864" s="80"/>
      <c r="H864" s="80"/>
      <c r="I864" s="80"/>
    </row>
    <row r="865">
      <c r="C865" s="138"/>
      <c r="D865" s="80"/>
      <c r="E865" s="80"/>
      <c r="F865" s="80"/>
      <c r="G865" s="80"/>
      <c r="H865" s="80"/>
      <c r="I865" s="80"/>
    </row>
    <row r="866">
      <c r="C866" s="138"/>
      <c r="D866" s="80"/>
      <c r="E866" s="80"/>
      <c r="F866" s="80"/>
      <c r="G866" s="80"/>
      <c r="H866" s="80"/>
      <c r="I866" s="80"/>
    </row>
    <row r="867">
      <c r="C867" s="138"/>
      <c r="D867" s="80"/>
      <c r="E867" s="80"/>
      <c r="F867" s="80"/>
      <c r="G867" s="80"/>
      <c r="H867" s="80"/>
      <c r="I867" s="80"/>
    </row>
    <row r="868">
      <c r="C868" s="138"/>
      <c r="D868" s="80"/>
      <c r="E868" s="80"/>
      <c r="F868" s="80"/>
      <c r="G868" s="80"/>
      <c r="H868" s="80"/>
      <c r="I868" s="80"/>
    </row>
    <row r="869">
      <c r="C869" s="138"/>
      <c r="D869" s="80"/>
      <c r="E869" s="80"/>
      <c r="F869" s="80"/>
      <c r="G869" s="80"/>
      <c r="H869" s="80"/>
      <c r="I869" s="80"/>
    </row>
    <row r="870">
      <c r="C870" s="138"/>
      <c r="D870" s="80"/>
      <c r="E870" s="80"/>
      <c r="F870" s="80"/>
      <c r="G870" s="80"/>
      <c r="H870" s="80"/>
      <c r="I870" s="80"/>
    </row>
    <row r="871">
      <c r="C871" s="138"/>
      <c r="D871" s="80"/>
      <c r="E871" s="80"/>
      <c r="F871" s="80"/>
      <c r="G871" s="80"/>
      <c r="H871" s="80"/>
      <c r="I871" s="80"/>
    </row>
    <row r="872">
      <c r="C872" s="138"/>
      <c r="D872" s="80"/>
      <c r="E872" s="80"/>
      <c r="F872" s="80"/>
      <c r="G872" s="80"/>
      <c r="H872" s="80"/>
      <c r="I872" s="80"/>
    </row>
    <row r="873">
      <c r="C873" s="138"/>
      <c r="D873" s="80"/>
      <c r="E873" s="80"/>
      <c r="F873" s="80"/>
      <c r="G873" s="80"/>
      <c r="H873" s="80"/>
      <c r="I873" s="80"/>
    </row>
    <row r="874">
      <c r="C874" s="138"/>
      <c r="D874" s="80"/>
      <c r="E874" s="80"/>
      <c r="F874" s="80"/>
      <c r="G874" s="80"/>
      <c r="H874" s="80"/>
      <c r="I874" s="80"/>
    </row>
    <row r="875">
      <c r="C875" s="138"/>
      <c r="D875" s="80"/>
      <c r="E875" s="80"/>
      <c r="F875" s="80"/>
      <c r="G875" s="80"/>
      <c r="H875" s="80"/>
      <c r="I875" s="80"/>
    </row>
    <row r="876">
      <c r="C876" s="138"/>
      <c r="D876" s="80"/>
      <c r="E876" s="80"/>
      <c r="F876" s="80"/>
      <c r="G876" s="80"/>
      <c r="H876" s="80"/>
      <c r="I876" s="80"/>
    </row>
    <row r="877">
      <c r="C877" s="138"/>
      <c r="D877" s="80"/>
      <c r="E877" s="80"/>
      <c r="F877" s="80"/>
      <c r="G877" s="80"/>
      <c r="H877" s="80"/>
      <c r="I877" s="80"/>
    </row>
    <row r="878">
      <c r="C878" s="138"/>
      <c r="D878" s="80"/>
      <c r="E878" s="80"/>
      <c r="F878" s="80"/>
      <c r="G878" s="80"/>
      <c r="H878" s="80"/>
      <c r="I878" s="80"/>
    </row>
    <row r="879">
      <c r="C879" s="138"/>
      <c r="D879" s="80"/>
      <c r="E879" s="80"/>
      <c r="F879" s="80"/>
      <c r="G879" s="80"/>
      <c r="H879" s="80"/>
      <c r="I879" s="80"/>
    </row>
    <row r="880">
      <c r="C880" s="138"/>
      <c r="D880" s="80"/>
      <c r="E880" s="80"/>
      <c r="F880" s="80"/>
      <c r="G880" s="80"/>
      <c r="H880" s="80"/>
      <c r="I880" s="80"/>
    </row>
    <row r="881">
      <c r="C881" s="138"/>
      <c r="D881" s="80"/>
      <c r="E881" s="80"/>
      <c r="F881" s="80"/>
      <c r="G881" s="80"/>
      <c r="H881" s="80"/>
      <c r="I881" s="80"/>
    </row>
    <row r="882">
      <c r="C882" s="138"/>
      <c r="D882" s="80"/>
      <c r="E882" s="80"/>
      <c r="F882" s="80"/>
      <c r="G882" s="80"/>
      <c r="H882" s="80"/>
      <c r="I882" s="80"/>
    </row>
    <row r="883">
      <c r="C883" s="138"/>
      <c r="D883" s="80"/>
      <c r="E883" s="80"/>
      <c r="F883" s="80"/>
      <c r="G883" s="80"/>
      <c r="H883" s="80"/>
      <c r="I883" s="80"/>
    </row>
    <row r="884">
      <c r="C884" s="138"/>
      <c r="D884" s="80"/>
      <c r="E884" s="80"/>
      <c r="F884" s="80"/>
      <c r="G884" s="80"/>
      <c r="H884" s="80"/>
      <c r="I884" s="80"/>
    </row>
    <row r="885">
      <c r="C885" s="138"/>
      <c r="D885" s="80"/>
      <c r="E885" s="80"/>
      <c r="F885" s="80"/>
      <c r="G885" s="80"/>
      <c r="H885" s="80"/>
      <c r="I885" s="80"/>
    </row>
    <row r="886">
      <c r="C886" s="138"/>
      <c r="D886" s="80"/>
      <c r="E886" s="80"/>
      <c r="F886" s="80"/>
      <c r="G886" s="80"/>
      <c r="H886" s="80"/>
      <c r="I886" s="80"/>
    </row>
    <row r="887">
      <c r="C887" s="138"/>
      <c r="D887" s="80"/>
      <c r="E887" s="80"/>
      <c r="F887" s="80"/>
      <c r="G887" s="80"/>
      <c r="H887" s="80"/>
      <c r="I887" s="80"/>
    </row>
    <row r="888">
      <c r="C888" s="138"/>
      <c r="D888" s="80"/>
      <c r="E888" s="80"/>
      <c r="F888" s="80"/>
      <c r="G888" s="80"/>
      <c r="H888" s="80"/>
      <c r="I888" s="80"/>
    </row>
    <row r="889">
      <c r="C889" s="138"/>
      <c r="D889" s="80"/>
      <c r="E889" s="80"/>
      <c r="F889" s="80"/>
      <c r="G889" s="80"/>
      <c r="H889" s="80"/>
      <c r="I889" s="80"/>
    </row>
    <row r="890">
      <c r="C890" s="138"/>
      <c r="D890" s="80"/>
      <c r="E890" s="80"/>
      <c r="F890" s="80"/>
      <c r="G890" s="80"/>
      <c r="H890" s="80"/>
      <c r="I890" s="80"/>
    </row>
    <row r="891">
      <c r="C891" s="138"/>
      <c r="D891" s="80"/>
      <c r="E891" s="80"/>
      <c r="F891" s="80"/>
      <c r="G891" s="80"/>
      <c r="H891" s="80"/>
      <c r="I891" s="80"/>
    </row>
    <row r="892">
      <c r="C892" s="138"/>
      <c r="D892" s="80"/>
      <c r="E892" s="80"/>
      <c r="F892" s="80"/>
      <c r="G892" s="80"/>
      <c r="H892" s="80"/>
      <c r="I892" s="80"/>
    </row>
    <row r="893">
      <c r="C893" s="138"/>
      <c r="D893" s="80"/>
      <c r="E893" s="80"/>
      <c r="F893" s="80"/>
      <c r="G893" s="80"/>
      <c r="H893" s="80"/>
      <c r="I893" s="80"/>
    </row>
    <row r="894">
      <c r="C894" s="138"/>
      <c r="D894" s="80"/>
      <c r="E894" s="80"/>
      <c r="F894" s="80"/>
      <c r="G894" s="80"/>
      <c r="H894" s="80"/>
      <c r="I894" s="80"/>
    </row>
    <row r="895">
      <c r="C895" s="138"/>
      <c r="D895" s="80"/>
      <c r="E895" s="80"/>
      <c r="F895" s="80"/>
      <c r="G895" s="80"/>
      <c r="H895" s="80"/>
      <c r="I895" s="80"/>
    </row>
    <row r="896">
      <c r="C896" s="138"/>
      <c r="D896" s="80"/>
      <c r="E896" s="80"/>
      <c r="F896" s="80"/>
      <c r="G896" s="80"/>
      <c r="H896" s="80"/>
      <c r="I896" s="80"/>
    </row>
    <row r="897">
      <c r="C897" s="138"/>
      <c r="D897" s="80"/>
      <c r="E897" s="80"/>
      <c r="F897" s="80"/>
      <c r="G897" s="80"/>
      <c r="H897" s="80"/>
      <c r="I897" s="80"/>
    </row>
    <row r="898">
      <c r="C898" s="138"/>
      <c r="D898" s="80"/>
      <c r="E898" s="80"/>
      <c r="F898" s="80"/>
      <c r="G898" s="80"/>
      <c r="H898" s="80"/>
      <c r="I898" s="80"/>
    </row>
    <row r="899">
      <c r="C899" s="138"/>
      <c r="D899" s="80"/>
      <c r="E899" s="80"/>
      <c r="F899" s="80"/>
      <c r="G899" s="80"/>
      <c r="H899" s="80"/>
      <c r="I899" s="80"/>
    </row>
    <row r="900">
      <c r="C900" s="138"/>
      <c r="D900" s="80"/>
      <c r="E900" s="80"/>
      <c r="F900" s="80"/>
      <c r="G900" s="80"/>
      <c r="H900" s="80"/>
      <c r="I900" s="80"/>
    </row>
    <row r="901">
      <c r="C901" s="138"/>
      <c r="D901" s="80"/>
      <c r="E901" s="80"/>
      <c r="F901" s="80"/>
      <c r="G901" s="80"/>
      <c r="H901" s="80"/>
      <c r="I901" s="80"/>
    </row>
    <row r="902">
      <c r="C902" s="138"/>
      <c r="D902" s="80"/>
      <c r="E902" s="80"/>
      <c r="F902" s="80"/>
      <c r="G902" s="80"/>
      <c r="H902" s="80"/>
      <c r="I902" s="80"/>
    </row>
    <row r="903">
      <c r="C903" s="138"/>
      <c r="D903" s="80"/>
      <c r="E903" s="80"/>
      <c r="F903" s="80"/>
      <c r="G903" s="80"/>
      <c r="H903" s="80"/>
      <c r="I903" s="80"/>
    </row>
    <row r="904">
      <c r="C904" s="138"/>
      <c r="D904" s="80"/>
      <c r="E904" s="80"/>
      <c r="F904" s="80"/>
      <c r="G904" s="80"/>
      <c r="H904" s="80"/>
      <c r="I904" s="80"/>
    </row>
    <row r="905">
      <c r="C905" s="138"/>
      <c r="D905" s="80"/>
      <c r="E905" s="80"/>
      <c r="F905" s="80"/>
      <c r="G905" s="80"/>
      <c r="H905" s="80"/>
      <c r="I905" s="80"/>
    </row>
    <row r="906">
      <c r="C906" s="138"/>
      <c r="D906" s="80"/>
      <c r="E906" s="80"/>
      <c r="F906" s="80"/>
      <c r="G906" s="80"/>
      <c r="H906" s="80"/>
      <c r="I906" s="80"/>
    </row>
    <row r="907">
      <c r="C907" s="138"/>
      <c r="D907" s="80"/>
      <c r="E907" s="80"/>
      <c r="F907" s="80"/>
      <c r="G907" s="80"/>
      <c r="H907" s="80"/>
      <c r="I907" s="80"/>
    </row>
    <row r="908">
      <c r="C908" s="138"/>
      <c r="D908" s="80"/>
      <c r="E908" s="80"/>
      <c r="F908" s="80"/>
      <c r="G908" s="80"/>
      <c r="H908" s="80"/>
      <c r="I908" s="80"/>
    </row>
    <row r="909">
      <c r="C909" s="138"/>
      <c r="D909" s="80"/>
      <c r="E909" s="80"/>
      <c r="F909" s="80"/>
      <c r="G909" s="80"/>
      <c r="H909" s="80"/>
      <c r="I909" s="80"/>
    </row>
    <row r="910">
      <c r="C910" s="138"/>
      <c r="D910" s="80"/>
      <c r="E910" s="80"/>
      <c r="F910" s="80"/>
      <c r="G910" s="80"/>
      <c r="H910" s="80"/>
      <c r="I910" s="80"/>
    </row>
    <row r="911">
      <c r="C911" s="138"/>
      <c r="D911" s="80"/>
      <c r="E911" s="80"/>
      <c r="F911" s="80"/>
      <c r="G911" s="80"/>
      <c r="H911" s="80"/>
      <c r="I911" s="80"/>
    </row>
    <row r="912">
      <c r="C912" s="138"/>
      <c r="D912" s="80"/>
      <c r="E912" s="80"/>
      <c r="F912" s="80"/>
      <c r="G912" s="80"/>
      <c r="H912" s="80"/>
      <c r="I912" s="80"/>
    </row>
    <row r="913">
      <c r="C913" s="138"/>
      <c r="D913" s="80"/>
      <c r="E913" s="80"/>
      <c r="F913" s="80"/>
      <c r="G913" s="80"/>
      <c r="H913" s="80"/>
      <c r="I913" s="80"/>
    </row>
    <row r="914">
      <c r="C914" s="138"/>
      <c r="D914" s="80"/>
      <c r="E914" s="80"/>
      <c r="F914" s="80"/>
      <c r="G914" s="80"/>
      <c r="H914" s="80"/>
      <c r="I914" s="80"/>
    </row>
    <row r="915">
      <c r="C915" s="138"/>
      <c r="D915" s="80"/>
      <c r="E915" s="80"/>
      <c r="F915" s="80"/>
      <c r="G915" s="80"/>
      <c r="H915" s="80"/>
      <c r="I915" s="80"/>
    </row>
    <row r="916">
      <c r="C916" s="138"/>
      <c r="D916" s="80"/>
      <c r="E916" s="80"/>
      <c r="F916" s="80"/>
      <c r="G916" s="80"/>
      <c r="H916" s="80"/>
      <c r="I916" s="80"/>
    </row>
    <row r="917">
      <c r="C917" s="138"/>
      <c r="D917" s="80"/>
      <c r="E917" s="80"/>
      <c r="F917" s="80"/>
      <c r="G917" s="80"/>
      <c r="H917" s="80"/>
      <c r="I917" s="80"/>
    </row>
    <row r="918">
      <c r="C918" s="138"/>
      <c r="D918" s="80"/>
      <c r="E918" s="80"/>
      <c r="F918" s="80"/>
      <c r="G918" s="80"/>
      <c r="H918" s="80"/>
      <c r="I918" s="80"/>
    </row>
    <row r="919">
      <c r="C919" s="138"/>
      <c r="D919" s="80"/>
      <c r="E919" s="80"/>
      <c r="F919" s="80"/>
      <c r="G919" s="80"/>
      <c r="H919" s="80"/>
      <c r="I919" s="80"/>
    </row>
    <row r="920">
      <c r="C920" s="138"/>
      <c r="D920" s="80"/>
      <c r="E920" s="80"/>
      <c r="F920" s="80"/>
      <c r="G920" s="80"/>
      <c r="H920" s="80"/>
      <c r="I920" s="80"/>
    </row>
    <row r="921">
      <c r="C921" s="138"/>
      <c r="D921" s="80"/>
      <c r="E921" s="80"/>
      <c r="F921" s="80"/>
      <c r="G921" s="80"/>
      <c r="H921" s="80"/>
      <c r="I921" s="80"/>
    </row>
    <row r="922">
      <c r="C922" s="138"/>
      <c r="D922" s="80"/>
      <c r="E922" s="80"/>
      <c r="F922" s="80"/>
      <c r="G922" s="80"/>
      <c r="H922" s="80"/>
      <c r="I922" s="80"/>
    </row>
    <row r="923">
      <c r="C923" s="138"/>
      <c r="D923" s="80"/>
      <c r="E923" s="80"/>
      <c r="F923" s="80"/>
      <c r="G923" s="80"/>
      <c r="H923" s="80"/>
      <c r="I923" s="80"/>
    </row>
    <row r="924">
      <c r="C924" s="138"/>
      <c r="D924" s="80"/>
      <c r="E924" s="80"/>
      <c r="F924" s="80"/>
      <c r="G924" s="80"/>
      <c r="H924" s="80"/>
      <c r="I924" s="80"/>
    </row>
    <row r="925">
      <c r="C925" s="138"/>
      <c r="D925" s="80"/>
      <c r="E925" s="80"/>
      <c r="F925" s="80"/>
      <c r="G925" s="80"/>
      <c r="H925" s="80"/>
      <c r="I925" s="80"/>
    </row>
    <row r="926">
      <c r="C926" s="138"/>
      <c r="D926" s="80"/>
      <c r="E926" s="80"/>
      <c r="F926" s="80"/>
      <c r="G926" s="80"/>
      <c r="H926" s="80"/>
      <c r="I926" s="80"/>
    </row>
    <row r="927">
      <c r="C927" s="138"/>
      <c r="D927" s="80"/>
      <c r="E927" s="80"/>
      <c r="F927" s="80"/>
      <c r="G927" s="80"/>
      <c r="H927" s="80"/>
      <c r="I927" s="80"/>
    </row>
    <row r="928">
      <c r="C928" s="138"/>
      <c r="D928" s="80"/>
      <c r="E928" s="80"/>
      <c r="F928" s="80"/>
      <c r="G928" s="80"/>
      <c r="H928" s="80"/>
      <c r="I928" s="80"/>
    </row>
    <row r="929">
      <c r="C929" s="138"/>
      <c r="D929" s="80"/>
      <c r="E929" s="80"/>
      <c r="F929" s="80"/>
      <c r="G929" s="80"/>
      <c r="H929" s="80"/>
      <c r="I929" s="80"/>
    </row>
    <row r="930">
      <c r="C930" s="138"/>
      <c r="D930" s="80"/>
      <c r="E930" s="80"/>
      <c r="F930" s="80"/>
      <c r="G930" s="80"/>
      <c r="H930" s="80"/>
      <c r="I930" s="80"/>
    </row>
    <row r="931">
      <c r="C931" s="138"/>
      <c r="D931" s="80"/>
      <c r="E931" s="80"/>
      <c r="F931" s="80"/>
      <c r="G931" s="80"/>
      <c r="H931" s="80"/>
      <c r="I931" s="80"/>
    </row>
    <row r="932">
      <c r="C932" s="138"/>
      <c r="D932" s="80"/>
      <c r="E932" s="80"/>
      <c r="F932" s="80"/>
      <c r="G932" s="80"/>
      <c r="H932" s="80"/>
      <c r="I932" s="80"/>
    </row>
    <row r="933">
      <c r="C933" s="138"/>
      <c r="D933" s="80"/>
      <c r="E933" s="80"/>
      <c r="F933" s="80"/>
      <c r="G933" s="80"/>
      <c r="H933" s="80"/>
      <c r="I933" s="80"/>
    </row>
    <row r="934">
      <c r="C934" s="138"/>
      <c r="D934" s="80"/>
      <c r="E934" s="80"/>
      <c r="F934" s="80"/>
      <c r="G934" s="80"/>
      <c r="H934" s="80"/>
      <c r="I934" s="80"/>
    </row>
    <row r="935">
      <c r="C935" s="138"/>
      <c r="D935" s="80"/>
      <c r="E935" s="80"/>
      <c r="F935" s="80"/>
      <c r="G935" s="80"/>
      <c r="H935" s="80"/>
      <c r="I935" s="80"/>
    </row>
    <row r="936">
      <c r="C936" s="138"/>
      <c r="D936" s="80"/>
      <c r="E936" s="80"/>
      <c r="F936" s="80"/>
      <c r="G936" s="80"/>
      <c r="H936" s="80"/>
      <c r="I936" s="80"/>
    </row>
    <row r="937">
      <c r="C937" s="138"/>
      <c r="D937" s="80"/>
      <c r="E937" s="80"/>
      <c r="F937" s="80"/>
      <c r="G937" s="80"/>
      <c r="H937" s="80"/>
      <c r="I937" s="80"/>
    </row>
    <row r="938">
      <c r="C938" s="138"/>
      <c r="D938" s="80"/>
      <c r="E938" s="80"/>
      <c r="F938" s="80"/>
      <c r="G938" s="80"/>
      <c r="H938" s="80"/>
      <c r="I938" s="80"/>
    </row>
    <row r="939">
      <c r="C939" s="138"/>
      <c r="D939" s="80"/>
      <c r="E939" s="80"/>
      <c r="F939" s="80"/>
      <c r="G939" s="80"/>
      <c r="H939" s="80"/>
      <c r="I939" s="80"/>
    </row>
    <row r="940">
      <c r="C940" s="138"/>
      <c r="D940" s="80"/>
      <c r="E940" s="80"/>
      <c r="F940" s="80"/>
      <c r="G940" s="80"/>
      <c r="H940" s="80"/>
      <c r="I940" s="80"/>
    </row>
    <row r="941">
      <c r="C941" s="138"/>
      <c r="D941" s="80"/>
      <c r="E941" s="80"/>
      <c r="F941" s="80"/>
      <c r="G941" s="80"/>
      <c r="H941" s="80"/>
      <c r="I941" s="80"/>
    </row>
    <row r="942">
      <c r="C942" s="138"/>
      <c r="D942" s="80"/>
      <c r="E942" s="80"/>
      <c r="F942" s="80"/>
      <c r="G942" s="80"/>
      <c r="H942" s="80"/>
      <c r="I942" s="80"/>
    </row>
    <row r="943">
      <c r="C943" s="138"/>
      <c r="D943" s="80"/>
      <c r="E943" s="80"/>
      <c r="F943" s="80"/>
      <c r="G943" s="80"/>
      <c r="H943" s="80"/>
      <c r="I943" s="80"/>
    </row>
    <row r="944">
      <c r="C944" s="138"/>
      <c r="D944" s="80"/>
      <c r="E944" s="80"/>
      <c r="F944" s="80"/>
      <c r="G944" s="80"/>
      <c r="H944" s="80"/>
      <c r="I944" s="80"/>
    </row>
    <row r="945">
      <c r="C945" s="138"/>
      <c r="D945" s="80"/>
      <c r="E945" s="80"/>
      <c r="F945" s="80"/>
      <c r="G945" s="80"/>
      <c r="H945" s="80"/>
      <c r="I945" s="80"/>
    </row>
    <row r="946">
      <c r="C946" s="138"/>
      <c r="D946" s="80"/>
      <c r="E946" s="80"/>
      <c r="F946" s="80"/>
      <c r="G946" s="80"/>
      <c r="H946" s="80"/>
      <c r="I946" s="80"/>
    </row>
    <row r="947">
      <c r="C947" s="138"/>
      <c r="D947" s="80"/>
      <c r="E947" s="80"/>
      <c r="F947" s="80"/>
      <c r="G947" s="80"/>
      <c r="H947" s="80"/>
      <c r="I947" s="80"/>
    </row>
    <row r="948">
      <c r="C948" s="138"/>
      <c r="D948" s="80"/>
      <c r="E948" s="80"/>
      <c r="F948" s="80"/>
      <c r="G948" s="80"/>
      <c r="H948" s="80"/>
      <c r="I948" s="80"/>
    </row>
    <row r="949">
      <c r="C949" s="138"/>
      <c r="D949" s="80"/>
      <c r="E949" s="80"/>
      <c r="F949" s="80"/>
      <c r="G949" s="80"/>
      <c r="H949" s="80"/>
      <c r="I949" s="80"/>
    </row>
    <row r="950">
      <c r="C950" s="138"/>
      <c r="D950" s="80"/>
      <c r="E950" s="80"/>
      <c r="F950" s="80"/>
      <c r="G950" s="80"/>
      <c r="H950" s="80"/>
      <c r="I950" s="80"/>
    </row>
    <row r="951">
      <c r="C951" s="138"/>
      <c r="D951" s="80"/>
      <c r="E951" s="80"/>
      <c r="F951" s="80"/>
      <c r="G951" s="80"/>
      <c r="H951" s="80"/>
      <c r="I951" s="80"/>
    </row>
    <row r="952">
      <c r="C952" s="138"/>
      <c r="D952" s="80"/>
      <c r="E952" s="80"/>
      <c r="F952" s="80"/>
      <c r="G952" s="80"/>
      <c r="H952" s="80"/>
      <c r="I952" s="80"/>
    </row>
    <row r="953">
      <c r="C953" s="138"/>
      <c r="D953" s="80"/>
      <c r="E953" s="80"/>
      <c r="F953" s="80"/>
      <c r="G953" s="80"/>
      <c r="H953" s="80"/>
      <c r="I953" s="80"/>
    </row>
    <row r="954">
      <c r="C954" s="138"/>
      <c r="D954" s="80"/>
      <c r="E954" s="80"/>
      <c r="F954" s="80"/>
      <c r="G954" s="80"/>
      <c r="H954" s="80"/>
      <c r="I954" s="80"/>
    </row>
    <row r="955">
      <c r="C955" s="138"/>
      <c r="D955" s="80"/>
      <c r="E955" s="80"/>
      <c r="F955" s="80"/>
      <c r="G955" s="80"/>
      <c r="H955" s="80"/>
      <c r="I955" s="80"/>
    </row>
    <row r="956">
      <c r="C956" s="138"/>
      <c r="D956" s="80"/>
      <c r="E956" s="80"/>
      <c r="F956" s="80"/>
      <c r="G956" s="80"/>
      <c r="H956" s="80"/>
      <c r="I956" s="80"/>
    </row>
    <row r="957">
      <c r="C957" s="138"/>
      <c r="D957" s="80"/>
      <c r="E957" s="80"/>
      <c r="F957" s="80"/>
      <c r="G957" s="80"/>
      <c r="H957" s="80"/>
      <c r="I957" s="80"/>
    </row>
    <row r="958">
      <c r="C958" s="138"/>
      <c r="D958" s="80"/>
      <c r="E958" s="80"/>
      <c r="F958" s="80"/>
      <c r="G958" s="80"/>
      <c r="H958" s="80"/>
      <c r="I958" s="80"/>
    </row>
    <row r="959">
      <c r="C959" s="138"/>
      <c r="D959" s="80"/>
      <c r="E959" s="80"/>
      <c r="F959" s="80"/>
      <c r="G959" s="80"/>
      <c r="H959" s="80"/>
      <c r="I959" s="80"/>
    </row>
    <row r="960">
      <c r="C960" s="138"/>
      <c r="D960" s="80"/>
      <c r="E960" s="80"/>
      <c r="F960" s="80"/>
      <c r="G960" s="80"/>
      <c r="H960" s="80"/>
      <c r="I960" s="80"/>
    </row>
    <row r="961">
      <c r="C961" s="138"/>
      <c r="D961" s="80"/>
      <c r="E961" s="80"/>
      <c r="F961" s="80"/>
      <c r="G961" s="80"/>
      <c r="H961" s="80"/>
      <c r="I961" s="80"/>
    </row>
    <row r="962">
      <c r="C962" s="138"/>
      <c r="D962" s="80"/>
      <c r="E962" s="80"/>
      <c r="F962" s="80"/>
      <c r="G962" s="80"/>
      <c r="H962" s="80"/>
      <c r="I962" s="80"/>
    </row>
    <row r="963">
      <c r="C963" s="138"/>
      <c r="D963" s="80"/>
      <c r="E963" s="80"/>
      <c r="F963" s="80"/>
      <c r="G963" s="80"/>
      <c r="H963" s="80"/>
      <c r="I963" s="80"/>
    </row>
    <row r="964">
      <c r="C964" s="138"/>
      <c r="D964" s="80"/>
      <c r="E964" s="80"/>
      <c r="F964" s="80"/>
      <c r="G964" s="80"/>
      <c r="H964" s="80"/>
      <c r="I964" s="80"/>
    </row>
    <row r="965">
      <c r="C965" s="138"/>
      <c r="D965" s="80"/>
      <c r="E965" s="80"/>
      <c r="F965" s="80"/>
      <c r="G965" s="80"/>
      <c r="H965" s="80"/>
      <c r="I965" s="80"/>
    </row>
    <row r="966">
      <c r="C966" s="138"/>
      <c r="D966" s="80"/>
      <c r="E966" s="80"/>
      <c r="F966" s="80"/>
      <c r="G966" s="80"/>
      <c r="H966" s="80"/>
      <c r="I966" s="80"/>
    </row>
    <row r="967">
      <c r="C967" s="138"/>
      <c r="D967" s="80"/>
      <c r="E967" s="80"/>
      <c r="F967" s="80"/>
      <c r="G967" s="80"/>
      <c r="H967" s="80"/>
      <c r="I967" s="80"/>
    </row>
    <row r="968">
      <c r="C968" s="138"/>
      <c r="D968" s="80"/>
      <c r="E968" s="80"/>
      <c r="F968" s="80"/>
      <c r="G968" s="80"/>
      <c r="H968" s="80"/>
      <c r="I968" s="80"/>
    </row>
    <row r="969">
      <c r="C969" s="138"/>
      <c r="D969" s="80"/>
      <c r="E969" s="80"/>
      <c r="F969" s="80"/>
      <c r="G969" s="80"/>
      <c r="H969" s="80"/>
      <c r="I969" s="80"/>
    </row>
    <row r="970">
      <c r="C970" s="138"/>
      <c r="D970" s="80"/>
      <c r="E970" s="80"/>
      <c r="F970" s="80"/>
      <c r="G970" s="80"/>
      <c r="H970" s="80"/>
      <c r="I970" s="80"/>
    </row>
    <row r="971">
      <c r="C971" s="138"/>
      <c r="D971" s="80"/>
      <c r="E971" s="80"/>
      <c r="F971" s="80"/>
      <c r="G971" s="80"/>
      <c r="H971" s="80"/>
      <c r="I971" s="80"/>
    </row>
    <row r="972">
      <c r="C972" s="138"/>
      <c r="D972" s="80"/>
      <c r="E972" s="80"/>
      <c r="F972" s="80"/>
      <c r="G972" s="80"/>
      <c r="H972" s="80"/>
      <c r="I972" s="80"/>
    </row>
    <row r="973">
      <c r="C973" s="138"/>
      <c r="D973" s="80"/>
      <c r="E973" s="80"/>
      <c r="F973" s="80"/>
      <c r="G973" s="80"/>
      <c r="H973" s="80"/>
      <c r="I973" s="80"/>
    </row>
    <row r="974">
      <c r="C974" s="138"/>
      <c r="D974" s="80"/>
      <c r="E974" s="80"/>
      <c r="F974" s="80"/>
      <c r="G974" s="80"/>
      <c r="H974" s="80"/>
      <c r="I974" s="80"/>
    </row>
    <row r="975">
      <c r="C975" s="138"/>
      <c r="D975" s="80"/>
      <c r="E975" s="80"/>
      <c r="F975" s="80"/>
      <c r="G975" s="80"/>
      <c r="H975" s="80"/>
      <c r="I975" s="80"/>
    </row>
    <row r="976">
      <c r="C976" s="138"/>
      <c r="D976" s="80"/>
      <c r="E976" s="80"/>
      <c r="F976" s="80"/>
      <c r="G976" s="80"/>
      <c r="H976" s="80"/>
      <c r="I976" s="80"/>
    </row>
    <row r="977">
      <c r="C977" s="138"/>
      <c r="D977" s="80"/>
      <c r="E977" s="80"/>
      <c r="F977" s="80"/>
      <c r="G977" s="80"/>
      <c r="H977" s="80"/>
      <c r="I977" s="80"/>
    </row>
    <row r="978">
      <c r="C978" s="138"/>
      <c r="D978" s="80"/>
      <c r="E978" s="80"/>
      <c r="F978" s="80"/>
      <c r="G978" s="80"/>
      <c r="H978" s="80"/>
      <c r="I978" s="80"/>
    </row>
    <row r="979">
      <c r="C979" s="138"/>
      <c r="D979" s="80"/>
      <c r="E979" s="80"/>
      <c r="F979" s="80"/>
      <c r="G979" s="80"/>
      <c r="H979" s="80"/>
      <c r="I979" s="80"/>
    </row>
    <row r="980">
      <c r="C980" s="138"/>
      <c r="D980" s="80"/>
      <c r="E980" s="80"/>
      <c r="F980" s="80"/>
      <c r="G980" s="80"/>
      <c r="H980" s="80"/>
      <c r="I980" s="80"/>
    </row>
    <row r="981">
      <c r="C981" s="138"/>
      <c r="D981" s="80"/>
      <c r="E981" s="80"/>
      <c r="F981" s="80"/>
      <c r="G981" s="80"/>
      <c r="H981" s="80"/>
      <c r="I981" s="80"/>
    </row>
    <row r="982">
      <c r="C982" s="138"/>
      <c r="D982" s="80"/>
      <c r="E982" s="80"/>
      <c r="F982" s="80"/>
      <c r="G982" s="80"/>
      <c r="H982" s="80"/>
      <c r="I982" s="80"/>
    </row>
    <row r="983">
      <c r="C983" s="138"/>
      <c r="D983" s="80"/>
      <c r="E983" s="80"/>
      <c r="F983" s="80"/>
      <c r="G983" s="80"/>
      <c r="H983" s="80"/>
      <c r="I983" s="80"/>
    </row>
    <row r="984">
      <c r="C984" s="138"/>
      <c r="D984" s="80"/>
      <c r="E984" s="80"/>
      <c r="F984" s="80"/>
      <c r="G984" s="80"/>
      <c r="H984" s="80"/>
      <c r="I984" s="80"/>
    </row>
    <row r="985">
      <c r="C985" s="138"/>
      <c r="D985" s="80"/>
      <c r="E985" s="80"/>
      <c r="F985" s="80"/>
      <c r="G985" s="80"/>
      <c r="H985" s="80"/>
      <c r="I985" s="80"/>
    </row>
    <row r="986">
      <c r="C986" s="138"/>
      <c r="D986" s="80"/>
      <c r="E986" s="80"/>
      <c r="F986" s="80"/>
      <c r="G986" s="80"/>
      <c r="H986" s="80"/>
      <c r="I986" s="80"/>
    </row>
    <row r="987">
      <c r="C987" s="138"/>
      <c r="D987" s="80"/>
      <c r="E987" s="80"/>
      <c r="F987" s="80"/>
      <c r="G987" s="80"/>
      <c r="H987" s="80"/>
      <c r="I987" s="80"/>
    </row>
    <row r="988">
      <c r="C988" s="138"/>
      <c r="D988" s="80"/>
      <c r="E988" s="80"/>
      <c r="F988" s="80"/>
      <c r="G988" s="80"/>
      <c r="H988" s="80"/>
      <c r="I988" s="80"/>
    </row>
    <row r="989">
      <c r="C989" s="138"/>
      <c r="D989" s="80"/>
      <c r="E989" s="80"/>
      <c r="F989" s="80"/>
      <c r="G989" s="80"/>
      <c r="H989" s="80"/>
      <c r="I989" s="80"/>
    </row>
    <row r="990">
      <c r="C990" s="138"/>
      <c r="D990" s="80"/>
      <c r="E990" s="80"/>
      <c r="F990" s="80"/>
      <c r="G990" s="80"/>
      <c r="H990" s="80"/>
      <c r="I990" s="80"/>
    </row>
    <row r="991">
      <c r="C991" s="138"/>
      <c r="D991" s="80"/>
      <c r="E991" s="80"/>
      <c r="F991" s="80"/>
      <c r="G991" s="80"/>
      <c r="H991" s="80"/>
      <c r="I991" s="80"/>
    </row>
    <row r="992">
      <c r="C992" s="138"/>
      <c r="D992" s="80"/>
      <c r="E992" s="80"/>
      <c r="F992" s="80"/>
      <c r="G992" s="80"/>
      <c r="H992" s="80"/>
      <c r="I992" s="80"/>
    </row>
    <row r="993">
      <c r="C993" s="138"/>
      <c r="D993" s="80"/>
      <c r="E993" s="80"/>
      <c r="F993" s="80"/>
      <c r="G993" s="80"/>
      <c r="H993" s="80"/>
      <c r="I993" s="80"/>
    </row>
    <row r="994">
      <c r="C994" s="138"/>
      <c r="D994" s="80"/>
      <c r="E994" s="80"/>
      <c r="F994" s="80"/>
      <c r="G994" s="80"/>
      <c r="H994" s="80"/>
      <c r="I994" s="80"/>
    </row>
    <row r="995">
      <c r="C995" s="138"/>
      <c r="D995" s="80"/>
      <c r="E995" s="80"/>
      <c r="F995" s="80"/>
      <c r="G995" s="80"/>
      <c r="H995" s="80"/>
      <c r="I995" s="80"/>
    </row>
    <row r="996">
      <c r="C996" s="138"/>
      <c r="D996" s="80"/>
      <c r="E996" s="80"/>
      <c r="F996" s="80"/>
      <c r="G996" s="80"/>
      <c r="H996" s="80"/>
      <c r="I996" s="80"/>
    </row>
    <row r="997">
      <c r="C997" s="138"/>
      <c r="D997" s="80"/>
      <c r="E997" s="80"/>
      <c r="F997" s="80"/>
      <c r="G997" s="80"/>
      <c r="H997" s="80"/>
      <c r="I997" s="80"/>
    </row>
    <row r="998">
      <c r="C998" s="138"/>
      <c r="D998" s="80"/>
      <c r="E998" s="80"/>
      <c r="F998" s="80"/>
      <c r="G998" s="80"/>
      <c r="H998" s="80"/>
      <c r="I998" s="80"/>
    </row>
    <row r="999">
      <c r="C999" s="138"/>
      <c r="D999" s="80"/>
      <c r="E999" s="80"/>
      <c r="F999" s="80"/>
      <c r="G999" s="80"/>
      <c r="H999" s="80"/>
      <c r="I999" s="80"/>
    </row>
    <row r="1000">
      <c r="C1000" s="138"/>
      <c r="D1000" s="80"/>
      <c r="E1000" s="80"/>
      <c r="F1000" s="80"/>
      <c r="G1000" s="80"/>
      <c r="H1000" s="80"/>
      <c r="I1000" s="80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0" t="s">
        <v>320</v>
      </c>
      <c r="B1" s="80"/>
      <c r="C1" s="80"/>
      <c r="D1" s="195" t="s">
        <v>242</v>
      </c>
      <c r="E1" s="195" t="s">
        <v>243</v>
      </c>
      <c r="F1" s="80"/>
      <c r="G1" s="80" t="s">
        <v>321</v>
      </c>
      <c r="H1" s="80"/>
      <c r="I1" s="80"/>
      <c r="J1" s="195" t="s">
        <v>242</v>
      </c>
      <c r="K1" s="195" t="s">
        <v>243</v>
      </c>
      <c r="T1" s="214" t="s">
        <v>322</v>
      </c>
      <c r="U1" s="214" t="s">
        <v>323</v>
      </c>
      <c r="V1" s="80"/>
      <c r="W1" s="80"/>
      <c r="X1" s="80"/>
      <c r="Y1" s="80"/>
      <c r="Z1" s="80"/>
      <c r="AA1" s="80"/>
      <c r="AB1" s="80"/>
      <c r="AC1" s="80"/>
      <c r="AD1" s="80"/>
    </row>
    <row r="2">
      <c r="A2" s="80"/>
      <c r="B2" s="80"/>
      <c r="C2" s="215"/>
      <c r="D2" s="188">
        <v>1.4767029999999999</v>
      </c>
      <c r="E2" s="188">
        <v>0.2752610000000001</v>
      </c>
      <c r="F2" s="80"/>
      <c r="G2" s="80" t="s">
        <v>324</v>
      </c>
      <c r="H2" s="80"/>
      <c r="I2" s="80"/>
      <c r="J2" s="188">
        <v>1.4767029999999999</v>
      </c>
      <c r="K2" s="188">
        <f t="shared" ref="K2:K144" si="1">E2*(-1)</f>
        <v>-0.275261</v>
      </c>
      <c r="T2" s="80" t="s">
        <v>325</v>
      </c>
      <c r="U2" s="80" t="s">
        <v>326</v>
      </c>
      <c r="V2" s="80"/>
      <c r="W2" s="80"/>
      <c r="X2" s="80"/>
      <c r="Y2" s="80"/>
      <c r="Z2" s="80"/>
      <c r="AA2" s="80"/>
      <c r="AB2" s="80"/>
      <c r="AC2" s="80"/>
      <c r="AD2" s="80"/>
    </row>
    <row r="3">
      <c r="A3" s="80" t="s">
        <v>327</v>
      </c>
      <c r="B3" s="80"/>
      <c r="C3" s="215"/>
      <c r="D3" s="188">
        <v>2.1098640000000004</v>
      </c>
      <c r="E3" s="188">
        <v>-2.246580000000001</v>
      </c>
      <c r="F3" s="80"/>
      <c r="G3" s="80"/>
      <c r="H3" s="80"/>
      <c r="I3" s="80"/>
      <c r="J3" s="188">
        <v>2.1098640000000004</v>
      </c>
      <c r="K3" s="188">
        <f t="shared" si="1"/>
        <v>2.24658</v>
      </c>
      <c r="T3" s="80" t="s">
        <v>328</v>
      </c>
      <c r="U3" s="80" t="s">
        <v>329</v>
      </c>
      <c r="V3" s="80"/>
      <c r="W3" s="80"/>
      <c r="X3" s="80"/>
      <c r="Y3" s="80"/>
      <c r="Z3" s="80"/>
      <c r="AA3" s="80"/>
      <c r="AB3" s="80"/>
      <c r="AC3" s="80"/>
      <c r="AD3" s="80"/>
    </row>
    <row r="4">
      <c r="A4" s="80" t="s">
        <v>330</v>
      </c>
      <c r="B4" s="80"/>
      <c r="C4" s="215"/>
      <c r="D4" s="188">
        <v>0.6231070000000002</v>
      </c>
      <c r="E4" s="188">
        <v>-0.30554000000000037</v>
      </c>
      <c r="F4" s="80"/>
      <c r="G4" s="80"/>
      <c r="H4" s="80"/>
      <c r="I4" s="80"/>
      <c r="J4" s="188">
        <v>0.6231070000000002</v>
      </c>
      <c r="K4" s="188">
        <f t="shared" si="1"/>
        <v>0.30554</v>
      </c>
      <c r="T4" s="80" t="s">
        <v>331</v>
      </c>
      <c r="U4" s="80" t="s">
        <v>332</v>
      </c>
      <c r="V4" s="80" t="s">
        <v>333</v>
      </c>
      <c r="W4" s="80"/>
      <c r="X4" s="80"/>
      <c r="Y4" s="80"/>
      <c r="Z4" s="80"/>
      <c r="AA4" s="80"/>
      <c r="AB4" s="80"/>
      <c r="AC4" s="80"/>
      <c r="AD4" s="80"/>
    </row>
    <row r="5">
      <c r="A5" s="80" t="s">
        <v>334</v>
      </c>
      <c r="B5" s="80"/>
      <c r="C5" s="215"/>
      <c r="D5" s="188">
        <v>2.610917</v>
      </c>
      <c r="E5" s="188">
        <v>-1.5098679999999995</v>
      </c>
      <c r="F5" s="80"/>
      <c r="G5" s="80"/>
      <c r="H5" s="80"/>
      <c r="I5" s="80"/>
      <c r="J5" s="188">
        <v>2.610917</v>
      </c>
      <c r="K5" s="188">
        <f t="shared" si="1"/>
        <v>1.509868</v>
      </c>
      <c r="T5" s="80" t="s">
        <v>335</v>
      </c>
      <c r="U5" s="80" t="s">
        <v>336</v>
      </c>
      <c r="V5" s="80"/>
      <c r="W5" s="80"/>
      <c r="X5" s="80"/>
      <c r="Y5" s="80"/>
      <c r="Z5" s="80"/>
      <c r="AA5" s="80"/>
      <c r="AB5" s="80"/>
      <c r="AC5" s="80"/>
      <c r="AD5" s="80"/>
    </row>
    <row r="6">
      <c r="A6" s="80" t="s">
        <v>337</v>
      </c>
      <c r="B6" s="80"/>
      <c r="C6" s="215"/>
      <c r="D6" s="188">
        <v>0.6866600000000004</v>
      </c>
      <c r="E6" s="188">
        <v>-0.22173600000000016</v>
      </c>
      <c r="F6" s="80"/>
      <c r="G6" s="80"/>
      <c r="H6" s="80"/>
      <c r="I6" s="80"/>
      <c r="J6" s="188">
        <v>0.6866600000000004</v>
      </c>
      <c r="K6" s="188">
        <f t="shared" si="1"/>
        <v>0.221736</v>
      </c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</row>
    <row r="7">
      <c r="A7" s="215"/>
      <c r="B7" s="215"/>
      <c r="C7" s="215"/>
      <c r="D7" s="188">
        <v>1.6469639999999999</v>
      </c>
      <c r="E7" s="188">
        <v>-0.5462170000000003</v>
      </c>
      <c r="F7" s="80"/>
      <c r="G7" s="80"/>
      <c r="H7" s="80"/>
      <c r="I7" s="80"/>
      <c r="J7" s="188">
        <v>1.6469639999999999</v>
      </c>
      <c r="K7" s="188">
        <f t="shared" si="1"/>
        <v>0.546217</v>
      </c>
      <c r="T7" s="80" t="s">
        <v>338</v>
      </c>
      <c r="U7" s="80"/>
      <c r="V7" s="80"/>
      <c r="W7" s="80"/>
      <c r="X7" s="80"/>
      <c r="Y7" s="80"/>
      <c r="Z7" s="80"/>
      <c r="AA7" s="80"/>
      <c r="AB7" s="80"/>
      <c r="AC7" s="80"/>
      <c r="AD7" s="80"/>
    </row>
    <row r="8">
      <c r="A8" s="215"/>
      <c r="B8" s="215"/>
      <c r="C8" s="215"/>
      <c r="D8" s="188">
        <v>2.3646520000000004</v>
      </c>
      <c r="E8" s="188">
        <v>-0.744171</v>
      </c>
      <c r="F8" s="80"/>
      <c r="G8" s="80"/>
      <c r="H8" s="80"/>
      <c r="I8" s="80"/>
      <c r="J8" s="188">
        <v>2.3646520000000004</v>
      </c>
      <c r="K8" s="188">
        <f t="shared" si="1"/>
        <v>0.744171</v>
      </c>
      <c r="T8" s="80" t="s">
        <v>339</v>
      </c>
      <c r="U8" s="80"/>
      <c r="V8" s="80"/>
      <c r="W8" s="80"/>
      <c r="X8" s="80"/>
      <c r="Y8" s="80"/>
      <c r="Z8" s="80"/>
      <c r="AA8" s="80"/>
      <c r="AB8" s="80"/>
      <c r="AC8" s="80"/>
      <c r="AD8" s="80"/>
    </row>
    <row r="9">
      <c r="A9" s="215"/>
      <c r="B9" s="215"/>
      <c r="C9" s="215"/>
      <c r="D9" s="188">
        <v>1.5830309999999999</v>
      </c>
      <c r="E9" s="188">
        <v>-0.6036390000000001</v>
      </c>
      <c r="F9" s="80"/>
      <c r="G9" s="80"/>
      <c r="H9" s="80"/>
      <c r="I9" s="80"/>
      <c r="J9" s="188">
        <v>1.5830309999999999</v>
      </c>
      <c r="K9" s="188">
        <f t="shared" si="1"/>
        <v>0.603639</v>
      </c>
      <c r="T9" s="80" t="s">
        <v>340</v>
      </c>
      <c r="U9" s="80"/>
      <c r="V9" s="80"/>
      <c r="W9" s="80"/>
      <c r="X9" s="80"/>
      <c r="Y9" s="80"/>
      <c r="Z9" s="80"/>
      <c r="AA9" s="80"/>
      <c r="AB9" s="80"/>
      <c r="AC9" s="80"/>
      <c r="AD9" s="80"/>
    </row>
    <row r="10">
      <c r="A10" s="215"/>
      <c r="B10" s="215"/>
      <c r="C10" s="215"/>
      <c r="D10" s="188">
        <v>2.3609340000000003</v>
      </c>
      <c r="E10" s="188">
        <v>-0.520171</v>
      </c>
      <c r="F10" s="80"/>
      <c r="G10" s="80"/>
      <c r="H10" s="80"/>
      <c r="I10" s="80"/>
      <c r="J10" s="188">
        <v>2.3609340000000003</v>
      </c>
      <c r="K10" s="188">
        <f t="shared" si="1"/>
        <v>0.520171</v>
      </c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</row>
    <row r="11">
      <c r="A11" s="215"/>
      <c r="B11" s="215"/>
      <c r="C11" s="215"/>
      <c r="D11" s="188">
        <v>1.607798</v>
      </c>
      <c r="E11" s="188">
        <v>-0.6683630000000002</v>
      </c>
      <c r="F11" s="80"/>
      <c r="G11" s="80"/>
      <c r="H11" s="80"/>
      <c r="I11" s="80"/>
      <c r="J11" s="188">
        <v>1.607798</v>
      </c>
      <c r="K11" s="188">
        <f t="shared" si="1"/>
        <v>0.668363</v>
      </c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</row>
    <row r="12">
      <c r="A12" s="215"/>
      <c r="B12" s="215"/>
      <c r="C12" s="215"/>
      <c r="D12" s="188">
        <v>2.7878880000000006</v>
      </c>
      <c r="E12" s="188">
        <v>-0.9088240000000007</v>
      </c>
      <c r="F12" s="80"/>
      <c r="G12" s="80"/>
      <c r="H12" s="80"/>
      <c r="I12" s="80"/>
      <c r="J12" s="188">
        <v>2.7878880000000006</v>
      </c>
      <c r="K12" s="188">
        <f t="shared" si="1"/>
        <v>0.908824</v>
      </c>
      <c r="T12" s="80" t="s">
        <v>341</v>
      </c>
      <c r="U12" s="80"/>
      <c r="V12" s="80"/>
      <c r="W12" s="80"/>
      <c r="X12" s="80"/>
      <c r="Y12" s="80"/>
      <c r="Z12" s="80"/>
      <c r="AA12" s="80"/>
      <c r="AB12" s="80"/>
      <c r="AC12" s="80"/>
      <c r="AD12" s="80"/>
    </row>
    <row r="13">
      <c r="A13" s="215"/>
      <c r="B13" s="215"/>
      <c r="C13" s="215"/>
      <c r="D13" s="188">
        <v>2.53468</v>
      </c>
      <c r="E13" s="188">
        <v>-1.1896630000000008</v>
      </c>
      <c r="F13" s="80"/>
      <c r="G13" s="80"/>
      <c r="H13" s="80"/>
      <c r="I13" s="80"/>
      <c r="J13" s="188">
        <v>2.53468</v>
      </c>
      <c r="K13" s="188">
        <f t="shared" si="1"/>
        <v>1.189663</v>
      </c>
      <c r="T13" s="80" t="s">
        <v>342</v>
      </c>
      <c r="U13" s="80"/>
      <c r="V13" s="80"/>
      <c r="W13" s="80"/>
      <c r="X13" s="80"/>
      <c r="Y13" s="80"/>
      <c r="Z13" s="80"/>
      <c r="AA13" s="80"/>
      <c r="AB13" s="80"/>
      <c r="AC13" s="80"/>
      <c r="AD13" s="80"/>
    </row>
    <row r="14">
      <c r="A14" s="215"/>
      <c r="B14" s="215"/>
      <c r="C14" s="215"/>
      <c r="D14" s="188">
        <v>1.9052509999999998</v>
      </c>
      <c r="E14" s="188">
        <v>-3.534296999999999</v>
      </c>
      <c r="F14" s="80"/>
      <c r="G14" s="80"/>
      <c r="H14" s="80"/>
      <c r="I14" s="80"/>
      <c r="J14" s="188">
        <v>1.9052509999999998</v>
      </c>
      <c r="K14" s="188">
        <f t="shared" si="1"/>
        <v>3.534297</v>
      </c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</row>
    <row r="15">
      <c r="A15" s="215"/>
      <c r="B15" s="215"/>
      <c r="C15" s="215"/>
      <c r="D15" s="188">
        <v>2.085713</v>
      </c>
      <c r="E15" s="188">
        <v>-1.8998280000000007</v>
      </c>
      <c r="F15" s="80"/>
      <c r="G15" s="80"/>
      <c r="H15" s="80"/>
      <c r="I15" s="80"/>
      <c r="J15" s="188">
        <v>2.085713</v>
      </c>
      <c r="K15" s="188">
        <f t="shared" si="1"/>
        <v>1.899828</v>
      </c>
      <c r="T15" s="80" t="s">
        <v>343</v>
      </c>
      <c r="U15" s="80"/>
      <c r="V15" s="80"/>
      <c r="W15" s="80"/>
      <c r="X15" s="80"/>
      <c r="Y15" s="80"/>
      <c r="Z15" s="80"/>
      <c r="AA15" s="80"/>
      <c r="AB15" s="80"/>
      <c r="AC15" s="80"/>
      <c r="AD15" s="80"/>
    </row>
    <row r="16">
      <c r="A16" s="215"/>
      <c r="B16" s="215"/>
      <c r="C16" s="215"/>
      <c r="D16" s="188">
        <v>2.3416660000000005</v>
      </c>
      <c r="E16" s="188">
        <v>-1.4520399999999998</v>
      </c>
      <c r="F16" s="80"/>
      <c r="G16" s="80"/>
      <c r="H16" s="80"/>
      <c r="I16" s="80"/>
      <c r="J16" s="188">
        <v>2.3416660000000005</v>
      </c>
      <c r="K16" s="188">
        <f t="shared" si="1"/>
        <v>1.45204</v>
      </c>
      <c r="T16" s="80" t="s">
        <v>344</v>
      </c>
      <c r="U16" s="80"/>
      <c r="V16" s="80"/>
      <c r="W16" s="80"/>
      <c r="X16" s="80"/>
      <c r="Y16" s="80"/>
      <c r="Z16" s="80"/>
      <c r="AA16" s="80"/>
      <c r="AB16" s="80"/>
      <c r="AC16" s="80"/>
      <c r="AD16" s="80"/>
    </row>
    <row r="17">
      <c r="A17" s="215"/>
      <c r="B17" s="215"/>
      <c r="C17" s="215"/>
      <c r="D17" s="188">
        <v>0.945956</v>
      </c>
      <c r="E17" s="188">
        <v>-1.4665110000000001</v>
      </c>
      <c r="F17" s="80"/>
      <c r="G17" s="80"/>
      <c r="H17" s="80"/>
      <c r="I17" s="80"/>
      <c r="J17" s="188">
        <v>0.945956</v>
      </c>
      <c r="K17" s="188">
        <f t="shared" si="1"/>
        <v>1.466511</v>
      </c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</row>
    <row r="18">
      <c r="A18" s="215"/>
      <c r="B18" s="215"/>
      <c r="C18" s="215"/>
      <c r="D18" s="188">
        <v>2.614684000000001</v>
      </c>
      <c r="E18" s="188">
        <v>-2.032145</v>
      </c>
      <c r="F18" s="80"/>
      <c r="G18" s="80"/>
      <c r="H18" s="80"/>
      <c r="I18" s="80"/>
      <c r="J18" s="188">
        <v>2.614684000000001</v>
      </c>
      <c r="K18" s="188">
        <f t="shared" si="1"/>
        <v>2.032145</v>
      </c>
      <c r="T18" s="80" t="s">
        <v>345</v>
      </c>
      <c r="U18" s="80"/>
      <c r="V18" s="80"/>
      <c r="W18" s="80"/>
      <c r="X18" s="80"/>
      <c r="Y18" s="80"/>
      <c r="Z18" s="80"/>
      <c r="AA18" s="80"/>
      <c r="AB18" s="80"/>
      <c r="AC18" s="80"/>
      <c r="AD18" s="80"/>
    </row>
    <row r="19">
      <c r="A19" s="215"/>
      <c r="B19" s="215"/>
      <c r="C19" s="215"/>
      <c r="D19" s="188">
        <v>2.345334</v>
      </c>
      <c r="E19" s="188">
        <v>-2.5646559999999994</v>
      </c>
      <c r="F19" s="80"/>
      <c r="G19" s="80"/>
      <c r="H19" s="80"/>
      <c r="I19" s="80"/>
      <c r="J19" s="188">
        <v>2.345334</v>
      </c>
      <c r="K19" s="188">
        <f t="shared" si="1"/>
        <v>2.564656</v>
      </c>
      <c r="T19" s="80" t="s">
        <v>346</v>
      </c>
      <c r="U19" s="80"/>
      <c r="V19" s="80"/>
      <c r="W19" s="80"/>
      <c r="X19" s="80"/>
      <c r="Y19" s="80"/>
      <c r="Z19" s="80"/>
      <c r="AA19" s="80"/>
      <c r="AB19" s="80"/>
      <c r="AC19" s="80"/>
      <c r="AD19" s="80"/>
    </row>
    <row r="20">
      <c r="A20" s="215"/>
      <c r="B20" s="215"/>
      <c r="C20" s="215"/>
      <c r="D20" s="188">
        <v>2.2575800000000004</v>
      </c>
      <c r="E20" s="188">
        <v>-3.066581000000002</v>
      </c>
      <c r="F20" s="80"/>
      <c r="G20" s="80"/>
      <c r="H20" s="80"/>
      <c r="I20" s="80"/>
      <c r="J20" s="188">
        <v>2.2575800000000004</v>
      </c>
      <c r="K20" s="188">
        <f t="shared" si="1"/>
        <v>3.066581</v>
      </c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</row>
    <row r="21">
      <c r="A21" s="215"/>
      <c r="B21" s="215"/>
      <c r="C21" s="215"/>
      <c r="D21" s="188">
        <v>1.2332269999999996</v>
      </c>
      <c r="E21" s="188">
        <v>-1.4320719999999998</v>
      </c>
      <c r="F21" s="80"/>
      <c r="G21" s="80"/>
      <c r="H21" s="80"/>
      <c r="I21" s="80"/>
      <c r="J21" s="188">
        <v>1.2332269999999996</v>
      </c>
      <c r="K21" s="188">
        <f t="shared" si="1"/>
        <v>1.432072</v>
      </c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</row>
    <row r="22">
      <c r="A22" s="215"/>
      <c r="B22" s="215"/>
      <c r="C22" s="215"/>
      <c r="D22" s="188">
        <v>2.3940159999999997</v>
      </c>
      <c r="E22" s="188">
        <v>-3.190204</v>
      </c>
      <c r="F22" s="80"/>
      <c r="G22" s="80"/>
      <c r="H22" s="80"/>
      <c r="I22" s="80"/>
      <c r="J22" s="188">
        <v>2.3940159999999997</v>
      </c>
      <c r="K22" s="188">
        <f t="shared" si="1"/>
        <v>3.190204</v>
      </c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</row>
    <row r="23">
      <c r="A23" s="215"/>
      <c r="B23" s="215"/>
      <c r="C23" s="215"/>
      <c r="D23" s="188">
        <v>1.3447510000000005</v>
      </c>
      <c r="E23" s="188">
        <v>-1.864179000000001</v>
      </c>
      <c r="F23" s="80"/>
      <c r="G23" s="80"/>
      <c r="H23" s="80"/>
      <c r="I23" s="80"/>
      <c r="J23" s="188">
        <v>1.3447510000000005</v>
      </c>
      <c r="K23" s="188">
        <f t="shared" si="1"/>
        <v>1.864179</v>
      </c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</row>
    <row r="24">
      <c r="A24" s="215"/>
      <c r="B24" s="215"/>
      <c r="C24" s="215"/>
      <c r="D24" s="188">
        <v>3.1817120000000005</v>
      </c>
      <c r="E24" s="188">
        <v>-3.5136090000000015</v>
      </c>
      <c r="F24" s="80"/>
      <c r="G24" s="80"/>
      <c r="H24" s="80"/>
      <c r="I24" s="80"/>
      <c r="J24" s="188">
        <v>3.1817120000000005</v>
      </c>
      <c r="K24" s="188">
        <f t="shared" si="1"/>
        <v>3.513609</v>
      </c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</row>
    <row r="25">
      <c r="A25" s="215"/>
      <c r="B25" s="215"/>
      <c r="C25" s="215"/>
      <c r="D25" s="188">
        <v>1.3435960000000002</v>
      </c>
      <c r="E25" s="188">
        <v>-1.3295610000000004</v>
      </c>
      <c r="F25" s="80"/>
      <c r="G25" s="80"/>
      <c r="H25" s="80"/>
      <c r="I25" s="80"/>
      <c r="J25" s="188">
        <v>1.3435960000000002</v>
      </c>
      <c r="K25" s="188">
        <f t="shared" si="1"/>
        <v>1.329561</v>
      </c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</row>
    <row r="26">
      <c r="A26" s="215"/>
      <c r="B26" s="215"/>
      <c r="C26" s="215"/>
      <c r="D26" s="188">
        <v>2.1009580000000003</v>
      </c>
      <c r="E26" s="188">
        <v>-1.201542</v>
      </c>
      <c r="F26" s="80"/>
      <c r="G26" s="80"/>
      <c r="H26" s="80"/>
      <c r="I26" s="80"/>
      <c r="J26" s="188">
        <v>2.1009580000000003</v>
      </c>
      <c r="K26" s="188">
        <f t="shared" si="1"/>
        <v>1.201542</v>
      </c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</row>
    <row r="27">
      <c r="A27" s="215"/>
      <c r="B27" s="215"/>
      <c r="C27" s="215"/>
      <c r="D27" s="188">
        <v>3.7383659999999996</v>
      </c>
      <c r="E27" s="188">
        <v>-2.745087000000001</v>
      </c>
      <c r="F27" s="80"/>
      <c r="G27" s="80"/>
      <c r="H27" s="80"/>
      <c r="I27" s="80"/>
      <c r="J27" s="188">
        <v>3.7383659999999996</v>
      </c>
      <c r="K27" s="188">
        <f t="shared" si="1"/>
        <v>2.745087</v>
      </c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</row>
    <row r="28">
      <c r="A28" s="215"/>
      <c r="B28" s="215"/>
      <c r="C28" s="215"/>
      <c r="D28" s="188">
        <v>1.9103230000000002</v>
      </c>
      <c r="E28" s="188">
        <v>-2.8539450000000004</v>
      </c>
      <c r="F28" s="80"/>
      <c r="G28" s="80"/>
      <c r="H28" s="80"/>
      <c r="I28" s="80"/>
      <c r="J28" s="188">
        <v>1.9103230000000002</v>
      </c>
      <c r="K28" s="188">
        <f t="shared" si="1"/>
        <v>2.853945</v>
      </c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</row>
    <row r="29">
      <c r="A29" s="215"/>
      <c r="B29" s="215"/>
      <c r="C29" s="215"/>
      <c r="D29" s="188">
        <v>2.507724999999999</v>
      </c>
      <c r="E29" s="188">
        <v>-1.6925110000000005</v>
      </c>
      <c r="F29" s="80"/>
      <c r="G29" s="80"/>
      <c r="H29" s="80"/>
      <c r="I29" s="80"/>
      <c r="J29" s="188">
        <v>2.507724999999999</v>
      </c>
      <c r="K29" s="188">
        <f t="shared" si="1"/>
        <v>1.692511</v>
      </c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</row>
    <row r="30">
      <c r="A30" s="215"/>
      <c r="B30" s="215"/>
      <c r="C30" s="215"/>
      <c r="D30" s="188">
        <v>1.9057000000000002</v>
      </c>
      <c r="E30" s="188">
        <v>-0.9667889999999998</v>
      </c>
      <c r="F30" s="80"/>
      <c r="G30" s="80"/>
      <c r="H30" s="80"/>
      <c r="I30" s="80"/>
      <c r="J30" s="188">
        <v>1.9057000000000002</v>
      </c>
      <c r="K30" s="188">
        <f t="shared" si="1"/>
        <v>0.966789</v>
      </c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</row>
    <row r="31">
      <c r="A31" s="215"/>
      <c r="B31" s="215"/>
      <c r="C31" s="215"/>
      <c r="D31" s="188">
        <v>1.5514059999999998</v>
      </c>
      <c r="E31" s="188">
        <v>-0.4607290000000003</v>
      </c>
      <c r="F31" s="80"/>
      <c r="G31" s="80"/>
      <c r="H31" s="80"/>
      <c r="I31" s="80"/>
      <c r="J31" s="188">
        <v>1.5514059999999998</v>
      </c>
      <c r="K31" s="188">
        <f t="shared" si="1"/>
        <v>0.460729</v>
      </c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</row>
    <row r="32">
      <c r="A32" s="215"/>
      <c r="B32" s="215"/>
      <c r="C32" s="215"/>
      <c r="D32" s="188">
        <v>3.3687959999999992</v>
      </c>
      <c r="E32" s="188">
        <v>-1.8471750000000018</v>
      </c>
      <c r="F32" s="80"/>
      <c r="G32" s="80"/>
      <c r="H32" s="80"/>
      <c r="I32" s="80"/>
      <c r="J32" s="188">
        <v>3.3687959999999992</v>
      </c>
      <c r="K32" s="188">
        <f t="shared" si="1"/>
        <v>1.847175</v>
      </c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</row>
    <row r="33">
      <c r="A33" s="215"/>
      <c r="B33" s="215"/>
      <c r="C33" s="215"/>
      <c r="D33" s="188">
        <v>1.9966400000000004</v>
      </c>
      <c r="E33" s="188">
        <v>-0.8377689999999997</v>
      </c>
      <c r="F33" s="80"/>
      <c r="G33" s="80"/>
      <c r="H33" s="80"/>
      <c r="I33" s="80"/>
      <c r="J33" s="188">
        <v>1.9966400000000004</v>
      </c>
      <c r="K33" s="188">
        <f t="shared" si="1"/>
        <v>0.837769</v>
      </c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</row>
    <row r="34">
      <c r="A34" s="215"/>
      <c r="B34" s="215"/>
      <c r="C34" s="215"/>
      <c r="D34" s="188">
        <v>3.425699</v>
      </c>
      <c r="E34" s="188">
        <v>-1.257511000000001</v>
      </c>
      <c r="F34" s="80"/>
      <c r="G34" s="80"/>
      <c r="H34" s="80"/>
      <c r="I34" s="80"/>
      <c r="J34" s="188">
        <v>3.425699</v>
      </c>
      <c r="K34" s="188">
        <f t="shared" si="1"/>
        <v>1.257511</v>
      </c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</row>
    <row r="35">
      <c r="A35" s="215"/>
      <c r="B35" s="215"/>
      <c r="C35" s="215"/>
      <c r="D35" s="188">
        <v>0.6122450000000003</v>
      </c>
      <c r="E35" s="188">
        <v>-0.1226970000000005</v>
      </c>
      <c r="F35" s="80"/>
      <c r="G35" s="80"/>
      <c r="H35" s="80"/>
      <c r="I35" s="80"/>
      <c r="J35" s="188">
        <v>0.6122450000000003</v>
      </c>
      <c r="K35" s="188">
        <f t="shared" si="1"/>
        <v>0.122697</v>
      </c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</row>
    <row r="36">
      <c r="A36" s="215"/>
      <c r="B36" s="215"/>
      <c r="C36" s="215"/>
      <c r="D36" s="188">
        <v>2.5600069999999997</v>
      </c>
      <c r="E36" s="188">
        <v>-0.16735800000000023</v>
      </c>
      <c r="F36" s="80"/>
      <c r="G36" s="80"/>
      <c r="H36" s="80"/>
      <c r="I36" s="80"/>
      <c r="J36" s="188">
        <v>2.5600069999999997</v>
      </c>
      <c r="K36" s="188">
        <f t="shared" si="1"/>
        <v>0.167358</v>
      </c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</row>
    <row r="37">
      <c r="A37" s="215"/>
      <c r="B37" s="215"/>
      <c r="C37" s="215"/>
      <c r="D37" s="188">
        <v>3.5325039999999994</v>
      </c>
      <c r="E37" s="188">
        <v>-2.028122000000002</v>
      </c>
      <c r="F37" s="80"/>
      <c r="G37" s="80"/>
      <c r="H37" s="80"/>
      <c r="I37" s="80"/>
      <c r="J37" s="188">
        <v>3.5325039999999994</v>
      </c>
      <c r="K37" s="188">
        <f t="shared" si="1"/>
        <v>2.028122</v>
      </c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</row>
    <row r="38">
      <c r="A38" s="215"/>
      <c r="B38" s="215"/>
      <c r="C38" s="215"/>
      <c r="D38" s="188">
        <v>0.35149399999999975</v>
      </c>
      <c r="E38" s="188">
        <v>-0.15376099999999948</v>
      </c>
      <c r="F38" s="80"/>
      <c r="G38" s="80"/>
      <c r="H38" s="80"/>
      <c r="I38" s="80"/>
      <c r="J38" s="188">
        <v>0.35149399999999975</v>
      </c>
      <c r="K38" s="188">
        <f t="shared" si="1"/>
        <v>0.153761</v>
      </c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</row>
    <row r="39">
      <c r="A39" s="215"/>
      <c r="B39" s="215"/>
      <c r="C39" s="215"/>
      <c r="D39" s="188">
        <v>1.8603009999999998</v>
      </c>
      <c r="E39" s="188">
        <v>-0.9225910000000002</v>
      </c>
      <c r="F39" s="80"/>
      <c r="G39" s="80"/>
      <c r="H39" s="80"/>
      <c r="I39" s="80"/>
      <c r="J39" s="188">
        <v>1.8603009999999998</v>
      </c>
      <c r="K39" s="188">
        <f t="shared" si="1"/>
        <v>0.922591</v>
      </c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</row>
    <row r="40">
      <c r="A40" s="215"/>
      <c r="B40" s="215"/>
      <c r="C40" s="215"/>
      <c r="D40" s="188">
        <v>2.3662919999999996</v>
      </c>
      <c r="E40" s="188">
        <v>-2.5948210000000005</v>
      </c>
      <c r="F40" s="80"/>
      <c r="G40" s="80"/>
      <c r="H40" s="80"/>
      <c r="I40" s="80"/>
      <c r="J40" s="188">
        <v>2.3662919999999996</v>
      </c>
      <c r="K40" s="188">
        <f t="shared" si="1"/>
        <v>2.594821</v>
      </c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</row>
    <row r="41">
      <c r="A41" s="215"/>
      <c r="B41" s="215"/>
      <c r="C41" s="215"/>
      <c r="D41" s="188">
        <v>0.010575999999999752</v>
      </c>
      <c r="E41" s="188">
        <v>-0.7800769999999998</v>
      </c>
      <c r="F41" s="80"/>
      <c r="G41" s="80"/>
      <c r="H41" s="80"/>
      <c r="I41" s="80"/>
      <c r="J41" s="188">
        <v>0.010575999999999752</v>
      </c>
      <c r="K41" s="188">
        <f t="shared" si="1"/>
        <v>0.780077</v>
      </c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</row>
    <row r="42">
      <c r="A42" s="215"/>
      <c r="B42" s="215"/>
      <c r="C42" s="215"/>
      <c r="D42" s="188">
        <v>2.277094999999999</v>
      </c>
      <c r="E42" s="188">
        <v>-2.9044350000000003</v>
      </c>
      <c r="F42" s="80"/>
      <c r="G42" s="80"/>
      <c r="H42" s="80"/>
      <c r="I42" s="80"/>
      <c r="J42" s="188">
        <v>2.277094999999999</v>
      </c>
      <c r="K42" s="188">
        <f t="shared" si="1"/>
        <v>2.904435</v>
      </c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</row>
    <row r="43">
      <c r="A43" s="215"/>
      <c r="B43" s="215"/>
      <c r="C43" s="215"/>
      <c r="D43" s="188">
        <v>0.2457159999999996</v>
      </c>
      <c r="E43" s="188">
        <v>-0.6751929999999994</v>
      </c>
      <c r="F43" s="80"/>
      <c r="G43" s="80"/>
      <c r="H43" s="80"/>
      <c r="I43" s="80"/>
      <c r="J43" s="188">
        <v>0.2457159999999996</v>
      </c>
      <c r="K43" s="188">
        <f t="shared" si="1"/>
        <v>0.675193</v>
      </c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</row>
    <row r="44">
      <c r="A44" s="215"/>
      <c r="B44" s="215"/>
      <c r="C44" s="215"/>
      <c r="D44" s="188">
        <v>2.108425999999999</v>
      </c>
      <c r="E44" s="188">
        <v>-2.477711000000001</v>
      </c>
      <c r="F44" s="80"/>
      <c r="G44" s="80"/>
      <c r="H44" s="80"/>
      <c r="I44" s="80"/>
      <c r="J44" s="188">
        <v>2.108425999999999</v>
      </c>
      <c r="K44" s="188">
        <f t="shared" si="1"/>
        <v>2.477711</v>
      </c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</row>
    <row r="45">
      <c r="A45" s="215"/>
      <c r="B45" s="215"/>
      <c r="C45" s="215"/>
      <c r="D45" s="188">
        <v>2.7271199999999998</v>
      </c>
      <c r="E45" s="188">
        <v>-1.8425540000000007</v>
      </c>
      <c r="F45" s="80"/>
      <c r="G45" s="80"/>
      <c r="H45" s="80"/>
      <c r="I45" s="80"/>
      <c r="J45" s="188">
        <v>2.7271199999999998</v>
      </c>
      <c r="K45" s="188">
        <f t="shared" si="1"/>
        <v>1.842554</v>
      </c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</row>
    <row r="46">
      <c r="A46" s="215"/>
      <c r="B46" s="215"/>
      <c r="C46" s="215"/>
      <c r="D46" s="188">
        <v>2.7845279999999994</v>
      </c>
      <c r="E46" s="188">
        <v>-3.1377240000000013</v>
      </c>
      <c r="F46" s="80"/>
      <c r="G46" s="80"/>
      <c r="H46" s="80"/>
      <c r="I46" s="80"/>
      <c r="J46" s="188">
        <v>2.7845279999999994</v>
      </c>
      <c r="K46" s="188">
        <f t="shared" si="1"/>
        <v>3.137724</v>
      </c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</row>
    <row r="47">
      <c r="A47" s="215"/>
      <c r="B47" s="215"/>
      <c r="C47" s="215"/>
      <c r="D47" s="188">
        <v>2.5450589999999993</v>
      </c>
      <c r="E47" s="188">
        <v>-3.1172870000000006</v>
      </c>
      <c r="F47" s="80"/>
      <c r="G47" s="80"/>
      <c r="H47" s="80"/>
      <c r="I47" s="80"/>
      <c r="J47" s="188">
        <v>2.5450589999999993</v>
      </c>
      <c r="K47" s="188">
        <f t="shared" si="1"/>
        <v>3.117287</v>
      </c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</row>
    <row r="48">
      <c r="A48" s="215"/>
      <c r="B48" s="215"/>
      <c r="C48" s="215"/>
      <c r="D48" s="188">
        <v>1.8453049999999998</v>
      </c>
      <c r="E48" s="188">
        <v>-0.8727759999999998</v>
      </c>
      <c r="F48" s="80"/>
      <c r="G48" s="80"/>
      <c r="H48" s="80"/>
      <c r="I48" s="80"/>
      <c r="J48" s="188">
        <v>1.8453049999999998</v>
      </c>
      <c r="K48" s="188">
        <f t="shared" si="1"/>
        <v>0.872776</v>
      </c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</row>
    <row r="49">
      <c r="A49" s="215"/>
      <c r="B49" s="215"/>
      <c r="C49" s="215"/>
      <c r="D49" s="188">
        <v>2.5684450000000005</v>
      </c>
      <c r="E49" s="188">
        <v>0.5359969999999998</v>
      </c>
      <c r="F49" s="80"/>
      <c r="G49" s="80"/>
      <c r="H49" s="80"/>
      <c r="I49" s="80"/>
      <c r="J49" s="188">
        <v>2.5684450000000005</v>
      </c>
      <c r="K49" s="188">
        <f t="shared" si="1"/>
        <v>-0.535997</v>
      </c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</row>
    <row r="50">
      <c r="A50" s="215"/>
      <c r="B50" s="215"/>
      <c r="C50" s="215"/>
      <c r="D50" s="188">
        <v>2.3954999999999997</v>
      </c>
      <c r="E50" s="188">
        <v>-1.4208369999999992</v>
      </c>
      <c r="F50" s="80"/>
      <c r="G50" s="80"/>
      <c r="H50" s="80"/>
      <c r="I50" s="80"/>
      <c r="J50" s="188">
        <v>2.3954999999999997</v>
      </c>
      <c r="K50" s="188">
        <f t="shared" si="1"/>
        <v>1.420837</v>
      </c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</row>
    <row r="51">
      <c r="A51" s="215"/>
      <c r="B51" s="215"/>
      <c r="C51" s="215"/>
      <c r="D51" s="188">
        <v>2.4882049999999993</v>
      </c>
      <c r="E51" s="188">
        <v>-1.9436670000000023</v>
      </c>
      <c r="F51" s="80"/>
      <c r="G51" s="80"/>
      <c r="H51" s="80"/>
      <c r="I51" s="80"/>
      <c r="J51" s="188">
        <v>2.4882049999999993</v>
      </c>
      <c r="K51" s="188">
        <f t="shared" si="1"/>
        <v>1.943667</v>
      </c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</row>
    <row r="52">
      <c r="A52" s="215"/>
      <c r="B52" s="215"/>
      <c r="C52" s="215"/>
      <c r="D52" s="188">
        <v>2.1475169999999992</v>
      </c>
      <c r="E52" s="188">
        <v>-1.7637430000000003</v>
      </c>
      <c r="F52" s="80"/>
      <c r="G52" s="80"/>
      <c r="H52" s="80"/>
      <c r="I52" s="80"/>
      <c r="J52" s="188">
        <v>2.1475169999999992</v>
      </c>
      <c r="K52" s="188">
        <f t="shared" si="1"/>
        <v>1.763743</v>
      </c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</row>
    <row r="53">
      <c r="A53" s="215"/>
      <c r="B53" s="215"/>
      <c r="C53" s="215"/>
      <c r="D53" s="188">
        <v>2.1501500000000004</v>
      </c>
      <c r="E53" s="188">
        <v>-2.451390000000001</v>
      </c>
      <c r="F53" s="80"/>
      <c r="G53" s="80"/>
      <c r="H53" s="80"/>
      <c r="I53" s="80"/>
      <c r="J53" s="188">
        <v>2.1501500000000004</v>
      </c>
      <c r="K53" s="188">
        <f t="shared" si="1"/>
        <v>2.45139</v>
      </c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</row>
    <row r="54">
      <c r="A54" s="215"/>
      <c r="B54" s="215"/>
      <c r="C54" s="215"/>
      <c r="D54" s="188">
        <v>-0.2545470000000002</v>
      </c>
      <c r="E54" s="188">
        <v>-1.295865000000001</v>
      </c>
      <c r="F54" s="80"/>
      <c r="G54" s="80"/>
      <c r="H54" s="80"/>
      <c r="I54" s="80"/>
      <c r="J54" s="188">
        <v>-0.2545470000000002</v>
      </c>
      <c r="K54" s="188">
        <f t="shared" si="1"/>
        <v>1.295865</v>
      </c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</row>
    <row r="55">
      <c r="A55" s="215"/>
      <c r="B55" s="215"/>
      <c r="C55" s="215"/>
      <c r="D55" s="188">
        <v>2.5450589999999993</v>
      </c>
      <c r="E55" s="188">
        <v>-3.1172870000000006</v>
      </c>
      <c r="F55" s="80"/>
      <c r="G55" s="80"/>
      <c r="H55" s="80"/>
      <c r="I55" s="80"/>
      <c r="J55" s="188">
        <v>2.5450589999999993</v>
      </c>
      <c r="K55" s="188">
        <f t="shared" si="1"/>
        <v>3.117287</v>
      </c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</row>
    <row r="56">
      <c r="A56" s="215"/>
      <c r="B56" s="215"/>
      <c r="C56" s="215"/>
      <c r="D56" s="188">
        <v>2.501854</v>
      </c>
      <c r="E56" s="188">
        <v>-1.1153920000000008</v>
      </c>
      <c r="F56" s="80"/>
      <c r="G56" s="80"/>
      <c r="H56" s="80"/>
      <c r="I56" s="80"/>
      <c r="J56" s="188">
        <v>2.501854</v>
      </c>
      <c r="K56" s="188">
        <f t="shared" si="1"/>
        <v>1.115392</v>
      </c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</row>
    <row r="57">
      <c r="A57" s="215"/>
      <c r="B57" s="215"/>
      <c r="C57" s="215"/>
      <c r="D57" s="188">
        <v>2.569885000000001</v>
      </c>
      <c r="E57" s="188">
        <v>1.2288339999999995</v>
      </c>
      <c r="F57" s="80"/>
      <c r="G57" s="80"/>
      <c r="H57" s="80"/>
      <c r="I57" s="80"/>
      <c r="J57" s="188">
        <v>2.569885000000001</v>
      </c>
      <c r="K57" s="188">
        <f t="shared" si="1"/>
        <v>-1.228834</v>
      </c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</row>
    <row r="58">
      <c r="A58" s="215"/>
      <c r="B58" s="215"/>
      <c r="C58" s="215"/>
      <c r="D58" s="188">
        <v>3.1082379999999996</v>
      </c>
      <c r="E58" s="188">
        <v>-0.3646409999999993</v>
      </c>
      <c r="F58" s="80"/>
      <c r="G58" s="80"/>
      <c r="H58" s="80"/>
      <c r="I58" s="80"/>
      <c r="J58" s="188">
        <v>3.1082379999999996</v>
      </c>
      <c r="K58" s="188">
        <f t="shared" si="1"/>
        <v>0.364641</v>
      </c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</row>
    <row r="59">
      <c r="A59" s="215"/>
      <c r="B59" s="215"/>
      <c r="C59" s="215"/>
      <c r="D59" s="188">
        <v>3.536987</v>
      </c>
      <c r="E59" s="188">
        <v>0.4109390000000004</v>
      </c>
      <c r="F59" s="80"/>
      <c r="G59" s="80"/>
      <c r="H59" s="80"/>
      <c r="I59" s="80"/>
      <c r="J59" s="188">
        <v>3.536987</v>
      </c>
      <c r="K59" s="188">
        <f t="shared" si="1"/>
        <v>-0.410939</v>
      </c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</row>
    <row r="60">
      <c r="A60" s="215"/>
      <c r="B60" s="215"/>
      <c r="C60" s="215"/>
      <c r="D60" s="188">
        <v>3.495305</v>
      </c>
      <c r="E60" s="188">
        <v>0.480331</v>
      </c>
      <c r="F60" s="80"/>
      <c r="G60" s="80"/>
      <c r="H60" s="80"/>
      <c r="I60" s="80"/>
      <c r="J60" s="188">
        <v>3.495305</v>
      </c>
      <c r="K60" s="188">
        <f t="shared" si="1"/>
        <v>-0.480331</v>
      </c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</row>
    <row r="61">
      <c r="A61" s="215"/>
      <c r="B61" s="215"/>
      <c r="C61" s="215"/>
      <c r="D61" s="188">
        <v>2.7845279999999994</v>
      </c>
      <c r="E61" s="188">
        <v>-3.1377240000000013</v>
      </c>
      <c r="F61" s="80"/>
      <c r="G61" s="80"/>
      <c r="H61" s="80"/>
      <c r="I61" s="80"/>
      <c r="J61" s="188">
        <v>2.7845279999999994</v>
      </c>
      <c r="K61" s="188">
        <f t="shared" si="1"/>
        <v>3.137724</v>
      </c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</row>
    <row r="62">
      <c r="A62" s="215"/>
      <c r="B62" s="215"/>
      <c r="C62" s="215"/>
      <c r="D62" s="188">
        <v>2.693587999999999</v>
      </c>
      <c r="E62" s="188">
        <v>-3.2667440000000014</v>
      </c>
      <c r="F62" s="80"/>
      <c r="G62" s="80"/>
      <c r="H62" s="80"/>
      <c r="I62" s="80"/>
      <c r="J62" s="188">
        <v>2.693587999999999</v>
      </c>
      <c r="K62" s="188">
        <f t="shared" si="1"/>
        <v>3.266744</v>
      </c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</row>
    <row r="63">
      <c r="A63" s="215"/>
      <c r="B63" s="215"/>
      <c r="C63" s="215"/>
      <c r="D63" s="188">
        <v>-0.07266700000000026</v>
      </c>
      <c r="E63" s="188">
        <v>-1.037825000000001</v>
      </c>
      <c r="F63" s="80"/>
      <c r="G63" s="80"/>
      <c r="H63" s="80"/>
      <c r="I63" s="80"/>
      <c r="J63" s="188">
        <v>-0.07266700000000026</v>
      </c>
      <c r="K63" s="188">
        <f t="shared" si="1"/>
        <v>1.037825</v>
      </c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</row>
    <row r="64">
      <c r="A64" s="215"/>
      <c r="B64" s="215"/>
      <c r="C64" s="215"/>
      <c r="D64" s="188">
        <v>3.795391000000001</v>
      </c>
      <c r="E64" s="188">
        <v>0.4694560000000003</v>
      </c>
      <c r="F64" s="80"/>
      <c r="G64" s="80"/>
      <c r="H64" s="80"/>
      <c r="I64" s="80"/>
      <c r="J64" s="188">
        <v>3.795391000000001</v>
      </c>
      <c r="K64" s="188">
        <f t="shared" si="1"/>
        <v>-0.469456</v>
      </c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</row>
    <row r="65">
      <c r="A65" s="215"/>
      <c r="B65" s="215"/>
      <c r="C65" s="215"/>
      <c r="D65" s="188">
        <v>1.0313439999999994</v>
      </c>
      <c r="E65" s="188">
        <v>-1.0889290000000003</v>
      </c>
      <c r="F65" s="80"/>
      <c r="G65" s="80"/>
      <c r="H65" s="80"/>
      <c r="I65" s="80"/>
      <c r="J65" s="188">
        <v>1.0313439999999994</v>
      </c>
      <c r="K65" s="188">
        <f t="shared" si="1"/>
        <v>1.088929</v>
      </c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</row>
    <row r="66">
      <c r="A66" s="215"/>
      <c r="B66" s="215"/>
      <c r="C66" s="215"/>
      <c r="D66" s="188">
        <v>1.5009329999999996</v>
      </c>
      <c r="E66" s="188">
        <v>-1.1572619999999998</v>
      </c>
      <c r="F66" s="80"/>
      <c r="G66" s="80"/>
      <c r="H66" s="80"/>
      <c r="I66" s="80"/>
      <c r="J66" s="188">
        <v>1.5009329999999996</v>
      </c>
      <c r="K66" s="188">
        <f t="shared" si="1"/>
        <v>1.157262</v>
      </c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</row>
    <row r="67">
      <c r="A67" s="215"/>
      <c r="B67" s="215"/>
      <c r="C67" s="215"/>
      <c r="D67" s="188">
        <v>3.04354</v>
      </c>
      <c r="E67" s="188">
        <v>-1.3270739999999996</v>
      </c>
      <c r="F67" s="80"/>
      <c r="G67" s="80"/>
      <c r="H67" s="80"/>
      <c r="I67" s="80"/>
      <c r="J67" s="188">
        <v>3.04354</v>
      </c>
      <c r="K67" s="188">
        <f t="shared" si="1"/>
        <v>1.327074</v>
      </c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</row>
    <row r="68">
      <c r="A68" s="215"/>
      <c r="B68" s="215"/>
      <c r="C68" s="215"/>
      <c r="D68" s="188">
        <v>2.9525999999999994</v>
      </c>
      <c r="E68" s="188">
        <v>-1.4560939999999993</v>
      </c>
      <c r="F68" s="80"/>
      <c r="G68" s="80"/>
      <c r="H68" s="80"/>
      <c r="I68" s="80"/>
      <c r="J68" s="188">
        <v>2.9525999999999994</v>
      </c>
      <c r="K68" s="188">
        <f t="shared" si="1"/>
        <v>1.456094</v>
      </c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</row>
    <row r="69">
      <c r="A69" s="215"/>
      <c r="B69" s="215"/>
      <c r="C69" s="215"/>
      <c r="D69" s="188">
        <v>2.7328959999999984</v>
      </c>
      <c r="E69" s="188">
        <v>-2.187053000000001</v>
      </c>
      <c r="F69" s="80"/>
      <c r="G69" s="80"/>
      <c r="H69" s="80"/>
      <c r="I69" s="80"/>
      <c r="J69" s="188">
        <v>2.7328959999999984</v>
      </c>
      <c r="K69" s="188">
        <f t="shared" si="1"/>
        <v>2.187053</v>
      </c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</row>
    <row r="70">
      <c r="A70" s="215"/>
      <c r="B70" s="215"/>
      <c r="C70" s="215"/>
      <c r="D70" s="188">
        <v>2.5322909999999994</v>
      </c>
      <c r="E70" s="188">
        <v>-1.1359620000000001</v>
      </c>
      <c r="F70" s="80"/>
      <c r="G70" s="80"/>
      <c r="H70" s="80"/>
      <c r="I70" s="80"/>
      <c r="J70" s="188">
        <v>2.5322909999999994</v>
      </c>
      <c r="K70" s="188">
        <f t="shared" si="1"/>
        <v>1.135962</v>
      </c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</row>
    <row r="71">
      <c r="A71" s="215"/>
      <c r="B71" s="215"/>
      <c r="C71" s="215"/>
      <c r="D71" s="188">
        <v>2.223049</v>
      </c>
      <c r="E71" s="188">
        <v>-2.0319840000000005</v>
      </c>
      <c r="F71" s="80"/>
      <c r="G71" s="80"/>
      <c r="H71" s="80"/>
      <c r="I71" s="80"/>
      <c r="J71" s="188">
        <v>2.223049</v>
      </c>
      <c r="K71" s="188">
        <f t="shared" si="1"/>
        <v>2.031984</v>
      </c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</row>
    <row r="72">
      <c r="A72" s="215"/>
      <c r="B72" s="215"/>
      <c r="C72" s="215"/>
      <c r="D72" s="188">
        <v>2.357965</v>
      </c>
      <c r="E72" s="188">
        <v>-1.9771970000000003</v>
      </c>
      <c r="F72" s="80"/>
      <c r="G72" s="80"/>
      <c r="H72" s="80"/>
      <c r="I72" s="80"/>
      <c r="J72" s="188">
        <v>2.357965</v>
      </c>
      <c r="K72" s="188">
        <f t="shared" si="1"/>
        <v>1.977197</v>
      </c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</row>
    <row r="73">
      <c r="A73" s="215"/>
      <c r="B73" s="215"/>
      <c r="C73" s="215"/>
      <c r="D73" s="188">
        <v>2.2538970000000003</v>
      </c>
      <c r="E73" s="188">
        <v>-1.6427710000000006</v>
      </c>
      <c r="F73" s="80"/>
      <c r="G73" s="80"/>
      <c r="H73" s="80"/>
      <c r="I73" s="80"/>
      <c r="J73" s="188">
        <v>2.2538970000000003</v>
      </c>
      <c r="K73" s="188">
        <f t="shared" si="1"/>
        <v>1.642771</v>
      </c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</row>
    <row r="74">
      <c r="A74" s="215"/>
      <c r="B74" s="215"/>
      <c r="C74" s="215"/>
      <c r="D74" s="188">
        <v>3.6756039999999994</v>
      </c>
      <c r="E74" s="188">
        <v>0.9616789999999995</v>
      </c>
      <c r="F74" s="80"/>
      <c r="G74" s="80"/>
      <c r="H74" s="80"/>
      <c r="I74" s="80"/>
      <c r="J74" s="188">
        <v>3.6756039999999994</v>
      </c>
      <c r="K74" s="188">
        <f t="shared" si="1"/>
        <v>-0.961679</v>
      </c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</row>
    <row r="75">
      <c r="A75" s="215"/>
      <c r="B75" s="215"/>
      <c r="C75" s="215"/>
      <c r="D75" s="188">
        <v>3.409256000000001</v>
      </c>
      <c r="E75" s="188">
        <v>-1.3393980000000005</v>
      </c>
      <c r="F75" s="80"/>
      <c r="G75" s="80"/>
      <c r="H75" s="80"/>
      <c r="I75" s="80"/>
      <c r="J75" s="188">
        <v>3.409256000000001</v>
      </c>
      <c r="K75" s="188">
        <f t="shared" si="1"/>
        <v>1.339398</v>
      </c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</row>
    <row r="76">
      <c r="A76" s="215"/>
      <c r="B76" s="215"/>
      <c r="C76" s="215"/>
      <c r="D76" s="188">
        <v>1.8276020000000002</v>
      </c>
      <c r="E76" s="188">
        <v>-1.339827</v>
      </c>
      <c r="F76" s="80"/>
      <c r="G76" s="80"/>
      <c r="H76" s="80"/>
      <c r="I76" s="80"/>
      <c r="J76" s="188">
        <v>1.8276020000000002</v>
      </c>
      <c r="K76" s="188">
        <f t="shared" si="1"/>
        <v>1.339827</v>
      </c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</row>
    <row r="77">
      <c r="A77" s="215"/>
      <c r="B77" s="215"/>
      <c r="C77" s="215"/>
      <c r="D77" s="188">
        <v>4.3315769999999985</v>
      </c>
      <c r="E77" s="188">
        <v>-0.8870260000000002</v>
      </c>
      <c r="F77" s="80"/>
      <c r="G77" s="80"/>
      <c r="H77" s="80"/>
      <c r="I77" s="80"/>
      <c r="J77" s="188">
        <v>4.3315769999999985</v>
      </c>
      <c r="K77" s="188">
        <f t="shared" si="1"/>
        <v>0.887026</v>
      </c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</row>
    <row r="78">
      <c r="A78" s="215"/>
      <c r="B78" s="215"/>
      <c r="C78" s="215"/>
      <c r="D78" s="188">
        <v>3.378688</v>
      </c>
      <c r="E78" s="188">
        <v>-1.3900790000000005</v>
      </c>
      <c r="F78" s="80"/>
      <c r="G78" s="80"/>
      <c r="H78" s="80"/>
      <c r="I78" s="80"/>
      <c r="J78" s="188">
        <v>3.378688</v>
      </c>
      <c r="K78" s="188">
        <f t="shared" si="1"/>
        <v>1.390079</v>
      </c>
      <c r="T78" s="80"/>
      <c r="U78" s="80"/>
      <c r="V78" s="80"/>
      <c r="W78" s="80"/>
      <c r="X78" s="80"/>
      <c r="Y78" s="80"/>
      <c r="Z78" s="80"/>
      <c r="AA78" s="80"/>
      <c r="AB78" s="80"/>
      <c r="AC78" s="80"/>
      <c r="AD78" s="80"/>
    </row>
    <row r="79">
      <c r="A79" s="215"/>
      <c r="B79" s="215"/>
      <c r="C79" s="215"/>
      <c r="D79" s="188">
        <v>2.0272669999999993</v>
      </c>
      <c r="E79" s="188">
        <v>-1.2227110000000003</v>
      </c>
      <c r="F79" s="80"/>
      <c r="G79" s="80"/>
      <c r="H79" s="80"/>
      <c r="I79" s="80"/>
      <c r="J79" s="188">
        <v>2.0272669999999993</v>
      </c>
      <c r="K79" s="188">
        <f t="shared" si="1"/>
        <v>1.222711</v>
      </c>
      <c r="T79" s="80"/>
      <c r="U79" s="80"/>
      <c r="V79" s="80"/>
      <c r="W79" s="80"/>
      <c r="X79" s="80"/>
      <c r="Y79" s="80"/>
      <c r="Z79" s="80"/>
      <c r="AA79" s="80"/>
      <c r="AB79" s="80"/>
      <c r="AC79" s="80"/>
      <c r="AD79" s="80"/>
    </row>
    <row r="80">
      <c r="A80" s="215"/>
      <c r="B80" s="215"/>
      <c r="C80" s="215"/>
      <c r="D80" s="188">
        <v>2.6359840000000005</v>
      </c>
      <c r="E80" s="188">
        <v>-0.45658100000000024</v>
      </c>
      <c r="F80" s="80"/>
      <c r="G80" s="80"/>
      <c r="H80" s="80"/>
      <c r="I80" s="80"/>
      <c r="J80" s="188">
        <v>2.6359840000000005</v>
      </c>
      <c r="K80" s="188">
        <f t="shared" si="1"/>
        <v>0.456581</v>
      </c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</row>
    <row r="81">
      <c r="A81" s="215"/>
      <c r="B81" s="215"/>
      <c r="C81" s="215"/>
      <c r="D81" s="188">
        <v>2.3805259999999997</v>
      </c>
      <c r="E81" s="188">
        <v>-0.4718909999999995</v>
      </c>
      <c r="F81" s="80"/>
      <c r="G81" s="80"/>
      <c r="H81" s="80"/>
      <c r="I81" s="80"/>
      <c r="J81" s="188">
        <v>2.3805259999999997</v>
      </c>
      <c r="K81" s="188">
        <f t="shared" si="1"/>
        <v>0.471891</v>
      </c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</row>
    <row r="82">
      <c r="A82" s="215"/>
      <c r="B82" s="215"/>
      <c r="C82" s="215"/>
      <c r="D82" s="188">
        <v>3.082726</v>
      </c>
      <c r="E82" s="188">
        <v>-0.5335899999999999</v>
      </c>
      <c r="F82" s="80"/>
      <c r="G82" s="80"/>
      <c r="H82" s="80"/>
      <c r="I82" s="80"/>
      <c r="J82" s="188">
        <v>3.082726</v>
      </c>
      <c r="K82" s="188">
        <f t="shared" si="1"/>
        <v>0.53359</v>
      </c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</row>
    <row r="83">
      <c r="A83" s="215"/>
      <c r="B83" s="215"/>
      <c r="C83" s="215"/>
      <c r="D83" s="188">
        <v>4.646347000000001</v>
      </c>
      <c r="E83" s="188">
        <v>-0.7577129999999997</v>
      </c>
      <c r="F83" s="80"/>
      <c r="G83" s="80"/>
      <c r="H83" s="80"/>
      <c r="I83" s="80"/>
      <c r="J83" s="188">
        <v>4.646347000000001</v>
      </c>
      <c r="K83" s="188">
        <f t="shared" si="1"/>
        <v>0.757713</v>
      </c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</row>
    <row r="84">
      <c r="A84" s="215"/>
      <c r="B84" s="215"/>
      <c r="C84" s="215"/>
      <c r="D84" s="188">
        <v>1.8991520000000006</v>
      </c>
      <c r="E84" s="188">
        <v>-2.69459</v>
      </c>
      <c r="F84" s="80"/>
      <c r="G84" s="80"/>
      <c r="H84" s="80"/>
      <c r="I84" s="80"/>
      <c r="J84" s="188">
        <v>1.8991520000000006</v>
      </c>
      <c r="K84" s="188">
        <f t="shared" si="1"/>
        <v>2.69459</v>
      </c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</row>
    <row r="85">
      <c r="A85" s="215"/>
      <c r="B85" s="215"/>
      <c r="C85" s="215"/>
      <c r="D85" s="188">
        <v>2.493825</v>
      </c>
      <c r="E85" s="188">
        <v>-1.932319000000001</v>
      </c>
      <c r="F85" s="80"/>
      <c r="G85" s="80"/>
      <c r="H85" s="80"/>
      <c r="I85" s="80"/>
      <c r="J85" s="188">
        <v>2.493825</v>
      </c>
      <c r="K85" s="188">
        <f t="shared" si="1"/>
        <v>1.932319</v>
      </c>
      <c r="T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</row>
    <row r="86">
      <c r="A86" s="215"/>
      <c r="B86" s="215"/>
      <c r="C86" s="215"/>
      <c r="D86" s="188">
        <v>0.8987810000000002</v>
      </c>
      <c r="E86" s="188">
        <v>-1.4367700000000014</v>
      </c>
      <c r="F86" s="80"/>
      <c r="G86" s="80"/>
      <c r="H86" s="80"/>
      <c r="I86" s="80"/>
      <c r="J86" s="188">
        <v>0.8987810000000002</v>
      </c>
      <c r="K86" s="188">
        <f t="shared" si="1"/>
        <v>1.43677</v>
      </c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</row>
    <row r="87">
      <c r="A87" s="215"/>
      <c r="B87" s="215"/>
      <c r="C87" s="215"/>
      <c r="D87" s="188">
        <v>2.0110089999999996</v>
      </c>
      <c r="E87" s="188">
        <v>-0.21692999999999996</v>
      </c>
      <c r="F87" s="80"/>
      <c r="G87" s="80"/>
      <c r="H87" s="80"/>
      <c r="I87" s="80"/>
      <c r="J87" s="188">
        <v>2.0110089999999996</v>
      </c>
      <c r="K87" s="188">
        <f t="shared" si="1"/>
        <v>0.21693</v>
      </c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</row>
    <row r="88">
      <c r="A88" s="215"/>
      <c r="B88" s="215"/>
      <c r="C88" s="215"/>
      <c r="D88" s="188">
        <v>2.04517</v>
      </c>
      <c r="E88" s="188">
        <v>-2.5875220000000008</v>
      </c>
      <c r="F88" s="80"/>
      <c r="G88" s="80"/>
      <c r="H88" s="80"/>
      <c r="I88" s="80"/>
      <c r="J88" s="188">
        <v>2.04517</v>
      </c>
      <c r="K88" s="188">
        <f t="shared" si="1"/>
        <v>2.587522</v>
      </c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</row>
    <row r="89">
      <c r="A89" s="215"/>
      <c r="B89" s="215"/>
      <c r="C89" s="215"/>
      <c r="D89" s="188">
        <v>2.297103</v>
      </c>
      <c r="E89" s="188">
        <v>-1.7829039999999998</v>
      </c>
      <c r="F89" s="80"/>
      <c r="G89" s="80"/>
      <c r="H89" s="80"/>
      <c r="I89" s="80"/>
      <c r="J89" s="188">
        <v>2.297103</v>
      </c>
      <c r="K89" s="188">
        <f t="shared" si="1"/>
        <v>1.782904</v>
      </c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</row>
    <row r="90">
      <c r="A90" s="215"/>
      <c r="B90" s="215"/>
      <c r="C90" s="215"/>
      <c r="D90" s="188">
        <v>3.293235</v>
      </c>
      <c r="E90" s="188">
        <v>-0.23161600000000016</v>
      </c>
      <c r="F90" s="80"/>
      <c r="G90" s="80"/>
      <c r="H90" s="80"/>
      <c r="I90" s="80"/>
      <c r="J90" s="188">
        <v>3.293235</v>
      </c>
      <c r="K90" s="188">
        <f t="shared" si="1"/>
        <v>0.231616</v>
      </c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</row>
    <row r="91">
      <c r="A91" s="215"/>
      <c r="B91" s="215"/>
      <c r="C91" s="215"/>
      <c r="D91" s="188">
        <v>3.227376000000001</v>
      </c>
      <c r="E91" s="188">
        <v>-1.5974380000000004</v>
      </c>
      <c r="F91" s="80"/>
      <c r="G91" s="80"/>
      <c r="H91" s="80"/>
      <c r="I91" s="80"/>
      <c r="J91" s="188">
        <v>3.227376000000001</v>
      </c>
      <c r="K91" s="188">
        <f t="shared" si="1"/>
        <v>1.597438</v>
      </c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</row>
    <row r="92">
      <c r="A92" s="215"/>
      <c r="B92" s="215"/>
      <c r="C92" s="215"/>
      <c r="D92" s="188">
        <v>2.28049</v>
      </c>
      <c r="E92" s="188">
        <v>-2.3206860000000002</v>
      </c>
      <c r="F92" s="80"/>
      <c r="G92" s="80"/>
      <c r="H92" s="80"/>
      <c r="I92" s="80"/>
      <c r="J92" s="188">
        <v>2.28049</v>
      </c>
      <c r="K92" s="188">
        <f t="shared" si="1"/>
        <v>2.320686</v>
      </c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</row>
    <row r="93">
      <c r="A93" s="215"/>
      <c r="B93" s="215"/>
      <c r="C93" s="215"/>
      <c r="D93" s="188">
        <v>1.250202</v>
      </c>
      <c r="E93" s="188">
        <v>-0.9922619999999999</v>
      </c>
      <c r="F93" s="80"/>
      <c r="G93" s="80"/>
      <c r="H93" s="80"/>
      <c r="I93" s="80"/>
      <c r="J93" s="188">
        <v>1.250202</v>
      </c>
      <c r="K93" s="188">
        <f t="shared" si="1"/>
        <v>0.992262</v>
      </c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</row>
    <row r="94">
      <c r="A94" s="215"/>
      <c r="B94" s="215"/>
      <c r="C94" s="215"/>
      <c r="D94" s="188">
        <v>1.5842310000000002</v>
      </c>
      <c r="E94" s="188">
        <v>-2.7175150000000015</v>
      </c>
      <c r="F94" s="80"/>
      <c r="G94" s="80"/>
      <c r="H94" s="80"/>
      <c r="I94" s="80"/>
      <c r="J94" s="188">
        <v>1.5842310000000002</v>
      </c>
      <c r="K94" s="188">
        <f t="shared" si="1"/>
        <v>2.717515</v>
      </c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</row>
    <row r="95">
      <c r="A95" s="215"/>
      <c r="B95" s="215"/>
      <c r="C95" s="215"/>
      <c r="D95" s="188">
        <v>2.3584779999999994</v>
      </c>
      <c r="E95" s="188">
        <v>-1.6714390000000008</v>
      </c>
      <c r="F95" s="80"/>
      <c r="G95" s="80"/>
      <c r="H95" s="80"/>
      <c r="I95" s="80"/>
      <c r="J95" s="188">
        <v>2.3584779999999994</v>
      </c>
      <c r="K95" s="188">
        <f t="shared" si="1"/>
        <v>1.671439</v>
      </c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</row>
    <row r="96">
      <c r="A96" s="215"/>
      <c r="B96" s="215"/>
      <c r="C96" s="215"/>
      <c r="D96" s="188">
        <v>2.0080109999999998</v>
      </c>
      <c r="E96" s="188">
        <v>1.5654379999999999</v>
      </c>
      <c r="F96" s="80"/>
      <c r="G96" s="80"/>
      <c r="H96" s="80"/>
      <c r="I96" s="80"/>
      <c r="J96" s="188">
        <v>2.0080109999999998</v>
      </c>
      <c r="K96" s="188">
        <f t="shared" si="1"/>
        <v>-1.565438</v>
      </c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</row>
    <row r="97">
      <c r="A97" s="215"/>
      <c r="B97" s="215"/>
      <c r="C97" s="215"/>
      <c r="D97" s="188">
        <v>2.8933090000000004</v>
      </c>
      <c r="E97" s="188">
        <v>-0.8621379999999996</v>
      </c>
      <c r="F97" s="80"/>
      <c r="G97" s="80"/>
      <c r="H97" s="80"/>
      <c r="I97" s="80"/>
      <c r="J97" s="188">
        <v>2.8933090000000004</v>
      </c>
      <c r="K97" s="188">
        <f t="shared" si="1"/>
        <v>0.862138</v>
      </c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</row>
    <row r="98">
      <c r="A98" s="215"/>
      <c r="B98" s="215"/>
      <c r="C98" s="215"/>
      <c r="D98" s="188">
        <v>2.1641580000000005</v>
      </c>
      <c r="E98" s="188">
        <v>-2.1515060000000013</v>
      </c>
      <c r="F98" s="80"/>
      <c r="G98" s="80"/>
      <c r="H98" s="80"/>
      <c r="I98" s="80"/>
      <c r="J98" s="188">
        <v>2.1641580000000005</v>
      </c>
      <c r="K98" s="188">
        <f t="shared" si="1"/>
        <v>2.151506</v>
      </c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</row>
    <row r="99">
      <c r="A99" s="215"/>
      <c r="B99" s="215"/>
      <c r="C99" s="215"/>
      <c r="D99" s="188">
        <v>1.0872229999999998</v>
      </c>
      <c r="E99" s="188">
        <v>-3.071986</v>
      </c>
      <c r="F99" s="80"/>
      <c r="G99" s="80"/>
      <c r="H99" s="80"/>
      <c r="I99" s="80"/>
      <c r="J99" s="188">
        <v>1.0872229999999998</v>
      </c>
      <c r="K99" s="188">
        <f t="shared" si="1"/>
        <v>3.071986</v>
      </c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</row>
    <row r="100">
      <c r="A100" s="215"/>
      <c r="B100" s="215"/>
      <c r="C100" s="215"/>
      <c r="D100" s="188">
        <v>3.756764000000001</v>
      </c>
      <c r="E100" s="188">
        <v>-0.7664300000000002</v>
      </c>
      <c r="F100" s="80"/>
      <c r="G100" s="80"/>
      <c r="H100" s="80"/>
      <c r="I100" s="80"/>
      <c r="J100" s="188">
        <v>3.756764000000001</v>
      </c>
      <c r="K100" s="188">
        <f t="shared" si="1"/>
        <v>0.76643</v>
      </c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</row>
    <row r="101">
      <c r="A101" s="215"/>
      <c r="B101" s="215"/>
      <c r="C101" s="215"/>
      <c r="D101" s="188">
        <v>-0.4170800000000001</v>
      </c>
      <c r="E101" s="188">
        <v>-0.5778880000000003</v>
      </c>
      <c r="F101" s="80"/>
      <c r="G101" s="80"/>
      <c r="H101" s="80"/>
      <c r="I101" s="80"/>
      <c r="J101" s="188">
        <v>-0.4170800000000001</v>
      </c>
      <c r="K101" s="188">
        <f t="shared" si="1"/>
        <v>0.577888</v>
      </c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</row>
    <row r="102">
      <c r="A102" s="215"/>
      <c r="B102" s="215"/>
      <c r="C102" s="215"/>
      <c r="D102" s="188">
        <v>1.5650679999999992</v>
      </c>
      <c r="E102" s="188">
        <v>-2.7080360000000003</v>
      </c>
      <c r="F102" s="80"/>
      <c r="G102" s="80"/>
      <c r="H102" s="80"/>
      <c r="I102" s="80"/>
      <c r="J102" s="188">
        <v>1.5650679999999992</v>
      </c>
      <c r="K102" s="188">
        <f t="shared" si="1"/>
        <v>2.708036</v>
      </c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</row>
    <row r="103">
      <c r="A103" s="215"/>
      <c r="B103" s="215"/>
      <c r="C103" s="215"/>
      <c r="D103" s="188">
        <v>2.8933090000000004</v>
      </c>
      <c r="E103" s="188">
        <v>-0.8621379999999996</v>
      </c>
      <c r="F103" s="80"/>
      <c r="G103" s="80"/>
      <c r="H103" s="80"/>
      <c r="I103" s="80"/>
      <c r="J103" s="188">
        <v>2.8933090000000004</v>
      </c>
      <c r="K103" s="188">
        <f t="shared" si="1"/>
        <v>0.862138</v>
      </c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</row>
    <row r="104">
      <c r="A104" s="215"/>
      <c r="B104" s="215"/>
      <c r="C104" s="215"/>
      <c r="D104" s="188">
        <v>1.245316</v>
      </c>
      <c r="E104" s="188">
        <v>-2.421419</v>
      </c>
      <c r="F104" s="80"/>
      <c r="G104" s="80"/>
      <c r="H104" s="80"/>
      <c r="I104" s="80"/>
      <c r="J104" s="188">
        <v>1.245316</v>
      </c>
      <c r="K104" s="188">
        <f t="shared" si="1"/>
        <v>2.421419</v>
      </c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</row>
    <row r="105">
      <c r="A105" s="215"/>
      <c r="B105" s="215"/>
      <c r="C105" s="215"/>
      <c r="D105" s="188">
        <v>1.7299409999999997</v>
      </c>
      <c r="E105" s="188">
        <v>-2.4686340000000015</v>
      </c>
      <c r="F105" s="80"/>
      <c r="G105" s="80"/>
      <c r="H105" s="80"/>
      <c r="I105" s="80"/>
      <c r="J105" s="188">
        <v>1.7299409999999997</v>
      </c>
      <c r="K105" s="188">
        <f t="shared" si="1"/>
        <v>2.468634</v>
      </c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</row>
    <row r="106">
      <c r="A106" s="215"/>
      <c r="B106" s="215"/>
      <c r="C106" s="215"/>
      <c r="D106" s="188">
        <v>2.8933090000000004</v>
      </c>
      <c r="E106" s="188">
        <v>-0.8621379999999996</v>
      </c>
      <c r="F106" s="80"/>
      <c r="G106" s="80"/>
      <c r="H106" s="80"/>
      <c r="I106" s="80"/>
      <c r="J106" s="188">
        <v>2.8933090000000004</v>
      </c>
      <c r="K106" s="188">
        <f t="shared" si="1"/>
        <v>0.862138</v>
      </c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</row>
    <row r="107">
      <c r="A107" s="215"/>
      <c r="B107" s="215"/>
      <c r="C107" s="215"/>
      <c r="D107" s="188">
        <v>1.9113950000000004</v>
      </c>
      <c r="E107" s="188">
        <v>-2.854829000000002</v>
      </c>
      <c r="F107" s="80"/>
      <c r="G107" s="80"/>
      <c r="H107" s="80"/>
      <c r="I107" s="80"/>
      <c r="J107" s="188">
        <v>1.9113950000000004</v>
      </c>
      <c r="K107" s="188">
        <f t="shared" si="1"/>
        <v>2.854829</v>
      </c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</row>
    <row r="108">
      <c r="A108" s="215"/>
      <c r="B108" s="215"/>
      <c r="C108" s="215"/>
      <c r="D108" s="188">
        <v>1.8539310000000004</v>
      </c>
      <c r="E108" s="188">
        <v>-1.081719</v>
      </c>
      <c r="F108" s="80"/>
      <c r="G108" s="80"/>
      <c r="H108" s="80"/>
      <c r="I108" s="80"/>
      <c r="J108" s="188">
        <v>1.8539310000000004</v>
      </c>
      <c r="K108" s="188">
        <f t="shared" si="1"/>
        <v>1.081719</v>
      </c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</row>
    <row r="109">
      <c r="A109" s="215"/>
      <c r="B109" s="215"/>
      <c r="C109" s="215"/>
      <c r="D109" s="188">
        <v>4.3315769999999985</v>
      </c>
      <c r="E109" s="188">
        <v>-0.8870260000000002</v>
      </c>
      <c r="F109" s="80"/>
      <c r="G109" s="80"/>
      <c r="H109" s="80"/>
      <c r="I109" s="80"/>
      <c r="J109" s="188">
        <v>4.3315769999999985</v>
      </c>
      <c r="K109" s="188">
        <f t="shared" si="1"/>
        <v>0.887026</v>
      </c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</row>
    <row r="110">
      <c r="A110" s="215"/>
      <c r="B110" s="215"/>
      <c r="C110" s="215"/>
      <c r="D110" s="188">
        <v>3.082726</v>
      </c>
      <c r="E110" s="188">
        <v>-0.5335899999999999</v>
      </c>
      <c r="F110" s="80"/>
      <c r="G110" s="80"/>
      <c r="H110" s="80"/>
      <c r="I110" s="80"/>
      <c r="J110" s="188">
        <v>3.082726</v>
      </c>
      <c r="K110" s="188">
        <f t="shared" si="1"/>
        <v>0.53359</v>
      </c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</row>
    <row r="111">
      <c r="A111" s="215"/>
      <c r="B111" s="215"/>
      <c r="C111" s="215"/>
      <c r="D111" s="188">
        <v>2.545044</v>
      </c>
      <c r="E111" s="188">
        <v>-0.5856010000000004</v>
      </c>
      <c r="F111" s="80"/>
      <c r="G111" s="80"/>
      <c r="H111" s="80"/>
      <c r="I111" s="80"/>
      <c r="J111" s="188">
        <v>2.545044</v>
      </c>
      <c r="K111" s="188">
        <f t="shared" si="1"/>
        <v>0.585601</v>
      </c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</row>
    <row r="112">
      <c r="A112" s="215"/>
      <c r="B112" s="215"/>
      <c r="C112" s="215"/>
      <c r="D112" s="188">
        <v>2.0080109999999998</v>
      </c>
      <c r="E112" s="188">
        <v>1.5654379999999999</v>
      </c>
      <c r="F112" s="80"/>
      <c r="G112" s="80"/>
      <c r="H112" s="80"/>
      <c r="I112" s="80"/>
      <c r="J112" s="188">
        <v>2.0080109999999998</v>
      </c>
      <c r="K112" s="188">
        <f t="shared" si="1"/>
        <v>-1.565438</v>
      </c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</row>
    <row r="113">
      <c r="A113" s="215"/>
      <c r="B113" s="215"/>
      <c r="C113" s="215"/>
      <c r="D113" s="188">
        <v>1.565581</v>
      </c>
      <c r="E113" s="188">
        <v>-2.0797580000000013</v>
      </c>
      <c r="F113" s="80"/>
      <c r="G113" s="80"/>
      <c r="H113" s="80"/>
      <c r="I113" s="80"/>
      <c r="J113" s="188">
        <v>1.565581</v>
      </c>
      <c r="K113" s="188">
        <f t="shared" si="1"/>
        <v>2.079758</v>
      </c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</row>
    <row r="114">
      <c r="A114" s="215"/>
      <c r="B114" s="215"/>
      <c r="C114" s="215"/>
      <c r="D114" s="188">
        <v>4.366271</v>
      </c>
      <c r="E114" s="188">
        <v>-1.516214000000001</v>
      </c>
      <c r="F114" s="80"/>
      <c r="G114" s="80"/>
      <c r="H114" s="80"/>
      <c r="I114" s="80"/>
      <c r="J114" s="188">
        <v>4.366271</v>
      </c>
      <c r="K114" s="188">
        <f t="shared" si="1"/>
        <v>1.516214</v>
      </c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</row>
    <row r="115">
      <c r="A115" s="215"/>
      <c r="B115" s="215"/>
      <c r="C115" s="215"/>
      <c r="D115" s="188">
        <v>2.3828329999999998</v>
      </c>
      <c r="E115" s="188">
        <v>-4.120263000000001</v>
      </c>
      <c r="F115" s="80"/>
      <c r="G115" s="80"/>
      <c r="H115" s="80"/>
      <c r="I115" s="80"/>
      <c r="J115" s="188">
        <v>2.3828329999999998</v>
      </c>
      <c r="K115" s="188">
        <f t="shared" si="1"/>
        <v>4.120263</v>
      </c>
      <c r="T115" s="80"/>
      <c r="U115" s="80"/>
      <c r="V115" s="80"/>
      <c r="W115" s="80"/>
      <c r="X115" s="80"/>
      <c r="Y115" s="80"/>
      <c r="Z115" s="80"/>
      <c r="AA115" s="80"/>
      <c r="AB115" s="80"/>
      <c r="AC115" s="80"/>
      <c r="AD115" s="80"/>
    </row>
    <row r="116">
      <c r="A116" s="215"/>
      <c r="B116" s="215"/>
      <c r="C116" s="215"/>
      <c r="D116" s="188">
        <v>2.2538970000000003</v>
      </c>
      <c r="E116" s="188">
        <v>-1.6427710000000006</v>
      </c>
      <c r="F116" s="80"/>
      <c r="G116" s="80"/>
      <c r="H116" s="80"/>
      <c r="I116" s="80"/>
      <c r="J116" s="188">
        <v>2.2538970000000003</v>
      </c>
      <c r="K116" s="188">
        <f t="shared" si="1"/>
        <v>1.642771</v>
      </c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</row>
    <row r="117">
      <c r="A117" s="215"/>
      <c r="B117" s="215"/>
      <c r="C117" s="215"/>
      <c r="D117" s="188">
        <v>1.5650679999999992</v>
      </c>
      <c r="E117" s="188">
        <v>-2.7080360000000003</v>
      </c>
      <c r="F117" s="80"/>
      <c r="G117" s="80"/>
      <c r="H117" s="80"/>
      <c r="I117" s="80"/>
      <c r="J117" s="188">
        <v>1.5650679999999992</v>
      </c>
      <c r="K117" s="188">
        <f t="shared" si="1"/>
        <v>2.708036</v>
      </c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</row>
    <row r="118">
      <c r="A118" s="215"/>
      <c r="B118" s="215"/>
      <c r="C118" s="215"/>
      <c r="D118" s="188">
        <v>-0.4170800000000001</v>
      </c>
      <c r="E118" s="188">
        <v>-0.5778880000000003</v>
      </c>
      <c r="F118" s="80"/>
      <c r="G118" s="80"/>
      <c r="H118" s="80"/>
      <c r="I118" s="80"/>
      <c r="J118" s="188">
        <v>-0.4170800000000001</v>
      </c>
      <c r="K118" s="188">
        <f t="shared" si="1"/>
        <v>0.577888</v>
      </c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</row>
    <row r="119">
      <c r="A119" s="215"/>
      <c r="B119" s="215"/>
      <c r="C119" s="215"/>
      <c r="D119" s="188">
        <v>2.0989509999999996</v>
      </c>
      <c r="E119" s="188">
        <v>1.694458</v>
      </c>
      <c r="F119" s="80"/>
      <c r="G119" s="80"/>
      <c r="H119" s="80"/>
      <c r="I119" s="80"/>
      <c r="J119" s="188">
        <v>2.0989509999999996</v>
      </c>
      <c r="K119" s="188">
        <f t="shared" si="1"/>
        <v>-1.694458</v>
      </c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</row>
    <row r="120">
      <c r="A120" s="215"/>
      <c r="B120" s="215"/>
      <c r="C120" s="215"/>
      <c r="D120" s="188">
        <v>1.9113950000000004</v>
      </c>
      <c r="E120" s="188">
        <v>-2.854829000000002</v>
      </c>
      <c r="F120" s="80"/>
      <c r="G120" s="80"/>
      <c r="H120" s="80"/>
      <c r="I120" s="80"/>
      <c r="J120" s="188">
        <v>1.9113950000000004</v>
      </c>
      <c r="K120" s="188">
        <f t="shared" si="1"/>
        <v>2.854829</v>
      </c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</row>
    <row r="121">
      <c r="A121" s="215"/>
      <c r="B121" s="215"/>
      <c r="C121" s="215"/>
      <c r="D121" s="188">
        <v>2.263311</v>
      </c>
      <c r="E121" s="188">
        <v>1.3055819999999998</v>
      </c>
      <c r="F121" s="80"/>
      <c r="G121" s="80"/>
      <c r="H121" s="80"/>
      <c r="I121" s="80"/>
      <c r="J121" s="188">
        <v>2.263311</v>
      </c>
      <c r="K121" s="188">
        <f t="shared" si="1"/>
        <v>-1.305582</v>
      </c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</row>
    <row r="122">
      <c r="A122" s="215"/>
      <c r="B122" s="215"/>
      <c r="C122" s="215"/>
      <c r="D122" s="188">
        <v>3.756764000000001</v>
      </c>
      <c r="E122" s="188">
        <v>-0.7664300000000002</v>
      </c>
      <c r="F122" s="80"/>
      <c r="G122" s="80"/>
      <c r="H122" s="80"/>
      <c r="I122" s="80"/>
      <c r="J122" s="188">
        <v>3.756764000000001</v>
      </c>
      <c r="K122" s="188">
        <f t="shared" si="1"/>
        <v>0.76643</v>
      </c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</row>
    <row r="123">
      <c r="A123" s="215"/>
      <c r="B123" s="215"/>
      <c r="C123" s="215"/>
      <c r="D123" s="188">
        <v>4.366271</v>
      </c>
      <c r="E123" s="188">
        <v>-1.516214000000001</v>
      </c>
      <c r="F123" s="80"/>
      <c r="G123" s="80"/>
      <c r="H123" s="80"/>
      <c r="I123" s="80"/>
      <c r="J123" s="188">
        <v>4.366271</v>
      </c>
      <c r="K123" s="188">
        <f t="shared" si="1"/>
        <v>1.516214</v>
      </c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</row>
    <row r="124">
      <c r="A124" s="215"/>
      <c r="B124" s="215"/>
      <c r="C124" s="215"/>
      <c r="D124" s="188">
        <v>2.1362929999999993</v>
      </c>
      <c r="E124" s="188">
        <v>-3.5369490000000012</v>
      </c>
      <c r="F124" s="80"/>
      <c r="G124" s="80"/>
      <c r="H124" s="80"/>
      <c r="I124" s="80"/>
      <c r="J124" s="188">
        <v>2.1362929999999993</v>
      </c>
      <c r="K124" s="188">
        <f t="shared" si="1"/>
        <v>3.536949</v>
      </c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</row>
    <row r="125">
      <c r="A125" s="215"/>
      <c r="B125" s="215"/>
      <c r="C125" s="215"/>
      <c r="D125" s="188">
        <v>1.0872229999999998</v>
      </c>
      <c r="E125" s="188">
        <v>-3.071986</v>
      </c>
      <c r="F125" s="80"/>
      <c r="G125" s="80"/>
      <c r="H125" s="80"/>
      <c r="I125" s="80"/>
      <c r="J125" s="188">
        <v>1.0872229999999998</v>
      </c>
      <c r="K125" s="188">
        <f t="shared" si="1"/>
        <v>3.071986</v>
      </c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</row>
    <row r="126">
      <c r="A126" s="215"/>
      <c r="B126" s="215"/>
      <c r="C126" s="215"/>
      <c r="D126" s="188">
        <v>2.0989509999999996</v>
      </c>
      <c r="E126" s="188">
        <v>1.694458</v>
      </c>
      <c r="F126" s="80"/>
      <c r="G126" s="80"/>
      <c r="H126" s="80"/>
      <c r="I126" s="80"/>
      <c r="J126" s="188">
        <v>2.0989509999999996</v>
      </c>
      <c r="K126" s="188">
        <f t="shared" si="1"/>
        <v>-1.694458</v>
      </c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</row>
    <row r="127">
      <c r="A127" s="215"/>
      <c r="B127" s="215"/>
      <c r="C127" s="215"/>
      <c r="D127" s="188">
        <v>2.1362929999999993</v>
      </c>
      <c r="E127" s="188">
        <v>-3.5369490000000012</v>
      </c>
      <c r="F127" s="80"/>
      <c r="G127" s="80"/>
      <c r="H127" s="80"/>
      <c r="I127" s="80"/>
      <c r="J127" s="188">
        <v>2.1362929999999993</v>
      </c>
      <c r="K127" s="188">
        <f t="shared" si="1"/>
        <v>3.536949</v>
      </c>
      <c r="T127" s="80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</row>
    <row r="128">
      <c r="A128" s="215"/>
      <c r="B128" s="215"/>
      <c r="C128" s="215"/>
      <c r="D128" s="188">
        <v>4.448451</v>
      </c>
      <c r="E128" s="188">
        <v>-1.710652000000001</v>
      </c>
      <c r="F128" s="80"/>
      <c r="G128" s="80"/>
      <c r="H128" s="80"/>
      <c r="I128" s="80"/>
      <c r="J128" s="188">
        <v>4.448451</v>
      </c>
      <c r="K128" s="188">
        <f t="shared" si="1"/>
        <v>1.710652</v>
      </c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</row>
    <row r="129">
      <c r="A129" s="215"/>
      <c r="B129" s="215"/>
      <c r="C129" s="215"/>
      <c r="D129" s="188">
        <v>2.336077</v>
      </c>
      <c r="E129" s="188">
        <v>-1.8372090000000005</v>
      </c>
      <c r="F129" s="80"/>
      <c r="G129" s="80"/>
      <c r="H129" s="80"/>
      <c r="I129" s="80"/>
      <c r="J129" s="188">
        <v>2.336077</v>
      </c>
      <c r="K129" s="188">
        <f t="shared" si="1"/>
        <v>1.837209</v>
      </c>
      <c r="T129" s="80"/>
      <c r="U129" s="80"/>
      <c r="V129" s="80"/>
      <c r="W129" s="80"/>
      <c r="X129" s="80"/>
      <c r="Y129" s="80"/>
      <c r="Z129" s="80"/>
      <c r="AA129" s="80"/>
      <c r="AB129" s="80"/>
      <c r="AC129" s="80"/>
      <c r="AD129" s="80"/>
    </row>
    <row r="130">
      <c r="A130" s="215"/>
      <c r="B130" s="215"/>
      <c r="C130" s="215"/>
      <c r="D130" s="188">
        <v>2.1760849999999996</v>
      </c>
      <c r="E130" s="188">
        <v>-2.235237</v>
      </c>
      <c r="F130" s="80"/>
      <c r="G130" s="80"/>
      <c r="H130" s="80"/>
      <c r="I130" s="80"/>
      <c r="J130" s="188">
        <v>2.1760849999999996</v>
      </c>
      <c r="K130" s="188">
        <f t="shared" si="1"/>
        <v>2.235237</v>
      </c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</row>
    <row r="131">
      <c r="A131" s="215"/>
      <c r="B131" s="215"/>
      <c r="C131" s="215"/>
      <c r="D131" s="188">
        <v>2.5322909999999994</v>
      </c>
      <c r="E131" s="188">
        <v>-1.1359620000000001</v>
      </c>
      <c r="F131" s="80"/>
      <c r="G131" s="80"/>
      <c r="H131" s="80"/>
      <c r="I131" s="80"/>
      <c r="J131" s="188">
        <v>2.5322909999999994</v>
      </c>
      <c r="K131" s="188">
        <f t="shared" si="1"/>
        <v>1.135962</v>
      </c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</row>
    <row r="132">
      <c r="A132" s="215"/>
      <c r="B132" s="215"/>
      <c r="C132" s="215"/>
      <c r="D132" s="188">
        <v>2.3805259999999997</v>
      </c>
      <c r="E132" s="188">
        <v>-0.4718909999999995</v>
      </c>
      <c r="F132" s="80"/>
      <c r="G132" s="80"/>
      <c r="H132" s="80"/>
      <c r="I132" s="80"/>
      <c r="J132" s="188">
        <v>2.3805259999999997</v>
      </c>
      <c r="K132" s="188">
        <f t="shared" si="1"/>
        <v>0.471891</v>
      </c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</row>
    <row r="133">
      <c r="A133" s="215"/>
      <c r="B133" s="215"/>
      <c r="C133" s="215"/>
      <c r="D133" s="188">
        <v>2.8825240000000005</v>
      </c>
      <c r="E133" s="188">
        <v>-1.0398950000000002</v>
      </c>
      <c r="F133" s="80"/>
      <c r="G133" s="80"/>
      <c r="H133" s="80"/>
      <c r="I133" s="80"/>
      <c r="J133" s="188">
        <v>2.8825240000000005</v>
      </c>
      <c r="K133" s="188">
        <f t="shared" si="1"/>
        <v>1.039895</v>
      </c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</row>
    <row r="134">
      <c r="A134" s="215"/>
      <c r="B134" s="215"/>
      <c r="C134" s="215"/>
      <c r="D134" s="188">
        <v>4.3315769999999985</v>
      </c>
      <c r="E134" s="188">
        <v>-0.8870260000000002</v>
      </c>
      <c r="F134" s="80"/>
      <c r="G134" s="80"/>
      <c r="H134" s="80"/>
      <c r="I134" s="80"/>
      <c r="J134" s="188">
        <v>4.3315769999999985</v>
      </c>
      <c r="K134" s="188">
        <f t="shared" si="1"/>
        <v>0.887026</v>
      </c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</row>
    <row r="135">
      <c r="A135" s="215"/>
      <c r="B135" s="215"/>
      <c r="C135" s="215"/>
      <c r="D135" s="188">
        <v>3.227376000000001</v>
      </c>
      <c r="E135" s="188">
        <v>-1.5974380000000004</v>
      </c>
      <c r="F135" s="80"/>
      <c r="G135" s="80"/>
      <c r="H135" s="80"/>
      <c r="I135" s="80"/>
      <c r="J135" s="188">
        <v>3.227376000000001</v>
      </c>
      <c r="K135" s="188">
        <f t="shared" si="1"/>
        <v>1.597438</v>
      </c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</row>
    <row r="136">
      <c r="A136" s="215"/>
      <c r="B136" s="215"/>
      <c r="C136" s="215"/>
      <c r="D136" s="188">
        <v>2.2538970000000003</v>
      </c>
      <c r="E136" s="188">
        <v>-1.6427710000000006</v>
      </c>
      <c r="F136" s="80"/>
      <c r="G136" s="80"/>
      <c r="H136" s="80"/>
      <c r="I136" s="80"/>
      <c r="J136" s="188">
        <v>2.2538970000000003</v>
      </c>
      <c r="K136" s="188">
        <f t="shared" si="1"/>
        <v>1.642771</v>
      </c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</row>
    <row r="137">
      <c r="A137" s="215"/>
      <c r="B137" s="215"/>
      <c r="C137" s="215"/>
      <c r="D137" s="188">
        <v>2.5957449999999995</v>
      </c>
      <c r="E137" s="188">
        <v>-2.883969</v>
      </c>
      <c r="F137" s="80"/>
      <c r="G137" s="80"/>
      <c r="H137" s="80"/>
      <c r="I137" s="80"/>
      <c r="J137" s="188">
        <v>2.5957449999999995</v>
      </c>
      <c r="K137" s="188">
        <f t="shared" si="1"/>
        <v>2.883969</v>
      </c>
      <c r="T137" s="80"/>
      <c r="U137" s="80"/>
      <c r="V137" s="80"/>
      <c r="W137" s="80"/>
      <c r="X137" s="80"/>
      <c r="Y137" s="80"/>
      <c r="Z137" s="80"/>
      <c r="AA137" s="80"/>
      <c r="AB137" s="80"/>
      <c r="AC137" s="80"/>
      <c r="AD137" s="80"/>
    </row>
    <row r="138">
      <c r="A138" s="215"/>
      <c r="B138" s="215"/>
      <c r="C138" s="215"/>
      <c r="D138" s="188">
        <v>2.313989</v>
      </c>
      <c r="E138" s="188">
        <v>-1.9029640000000003</v>
      </c>
      <c r="F138" s="80"/>
      <c r="G138" s="80"/>
      <c r="H138" s="80"/>
      <c r="I138" s="80"/>
      <c r="J138" s="188">
        <v>2.313989</v>
      </c>
      <c r="K138" s="188">
        <f t="shared" si="1"/>
        <v>1.902964</v>
      </c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</row>
    <row r="139">
      <c r="A139" s="215"/>
      <c r="B139" s="215"/>
      <c r="C139" s="215"/>
      <c r="D139" s="188">
        <v>2.5322909999999994</v>
      </c>
      <c r="E139" s="188">
        <v>-1.1359620000000001</v>
      </c>
      <c r="F139" s="80"/>
      <c r="G139" s="80"/>
      <c r="H139" s="80"/>
      <c r="I139" s="80"/>
      <c r="J139" s="188">
        <v>2.5322909999999994</v>
      </c>
      <c r="K139" s="188">
        <f t="shared" si="1"/>
        <v>1.135962</v>
      </c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</row>
    <row r="140">
      <c r="A140" s="215"/>
      <c r="B140" s="215"/>
      <c r="C140" s="215"/>
      <c r="D140" s="188">
        <v>3.04354</v>
      </c>
      <c r="E140" s="188">
        <v>-1.3270739999999996</v>
      </c>
      <c r="F140" s="80"/>
      <c r="G140" s="80"/>
      <c r="H140" s="80"/>
      <c r="I140" s="80"/>
      <c r="J140" s="188">
        <v>3.04354</v>
      </c>
      <c r="K140" s="188">
        <f t="shared" si="1"/>
        <v>1.327074</v>
      </c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</row>
    <row r="141">
      <c r="A141" s="215"/>
      <c r="B141" s="215"/>
      <c r="C141" s="215"/>
      <c r="D141" s="188">
        <v>1.5918729999999994</v>
      </c>
      <c r="E141" s="188">
        <v>-1.0282419999999997</v>
      </c>
      <c r="F141" s="80"/>
      <c r="G141" s="80"/>
      <c r="H141" s="80"/>
      <c r="I141" s="80"/>
      <c r="J141" s="188">
        <v>1.5918729999999994</v>
      </c>
      <c r="K141" s="188">
        <f t="shared" si="1"/>
        <v>1.028242</v>
      </c>
      <c r="T141" s="80"/>
      <c r="U141" s="80"/>
      <c r="V141" s="80"/>
      <c r="W141" s="80"/>
      <c r="X141" s="80"/>
      <c r="Y141" s="80"/>
      <c r="Z141" s="80"/>
      <c r="AA141" s="80"/>
      <c r="AB141" s="80"/>
      <c r="AC141" s="80"/>
      <c r="AD141" s="80"/>
    </row>
    <row r="142">
      <c r="A142" s="215"/>
      <c r="B142" s="215"/>
      <c r="C142" s="215"/>
      <c r="D142" s="188">
        <v>2.287236999999999</v>
      </c>
      <c r="E142" s="188">
        <v>-1.2976329999999998</v>
      </c>
      <c r="F142" s="80"/>
      <c r="G142" s="80"/>
      <c r="H142" s="80"/>
      <c r="I142" s="80"/>
      <c r="J142" s="188">
        <v>2.287236999999999</v>
      </c>
      <c r="K142" s="188">
        <f t="shared" si="1"/>
        <v>1.297633</v>
      </c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</row>
    <row r="143">
      <c r="A143" s="215"/>
      <c r="B143" s="215"/>
      <c r="C143" s="215"/>
      <c r="D143" s="188">
        <v>2.287236999999999</v>
      </c>
      <c r="E143" s="188">
        <v>-1.2976329999999998</v>
      </c>
      <c r="F143" s="80"/>
      <c r="G143" s="80"/>
      <c r="H143" s="80"/>
      <c r="I143" s="80"/>
      <c r="J143" s="188">
        <v>2.287236999999999</v>
      </c>
      <c r="K143" s="188">
        <f t="shared" si="1"/>
        <v>1.297633</v>
      </c>
      <c r="T143" s="80"/>
      <c r="U143" s="80"/>
      <c r="V143" s="80"/>
      <c r="W143" s="80"/>
      <c r="X143" s="80"/>
      <c r="Y143" s="80"/>
      <c r="Z143" s="80"/>
      <c r="AA143" s="80"/>
      <c r="AB143" s="80"/>
      <c r="AC143" s="80"/>
      <c r="AD143" s="80"/>
    </row>
    <row r="144">
      <c r="A144" s="215"/>
      <c r="B144" s="215"/>
      <c r="C144" s="215"/>
      <c r="D144" s="188">
        <v>1.8147600000000004</v>
      </c>
      <c r="E144" s="188">
        <v>-1.0958089999999996</v>
      </c>
      <c r="F144" s="80"/>
      <c r="G144" s="80"/>
      <c r="H144" s="80"/>
      <c r="I144" s="80"/>
      <c r="J144" s="188">
        <v>1.8147600000000004</v>
      </c>
      <c r="K144" s="188">
        <f t="shared" si="1"/>
        <v>1.095809</v>
      </c>
      <c r="T144" s="80"/>
      <c r="U144" s="80"/>
      <c r="V144" s="80"/>
      <c r="W144" s="80"/>
      <c r="X144" s="80"/>
      <c r="Y144" s="80"/>
      <c r="Z144" s="80"/>
      <c r="AA144" s="80"/>
      <c r="AB144" s="80"/>
      <c r="AC144" s="80"/>
      <c r="AD144" s="80"/>
    </row>
    <row r="145">
      <c r="A145" s="80"/>
      <c r="B145" s="80"/>
      <c r="C145" s="80"/>
      <c r="D145" s="188"/>
      <c r="E145" s="188"/>
      <c r="F145" s="80"/>
      <c r="G145" s="80"/>
      <c r="H145" s="80"/>
      <c r="I145" s="80"/>
      <c r="J145" s="188"/>
      <c r="K145" s="188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</row>
    <row r="146">
      <c r="A146" s="80"/>
      <c r="B146" s="80"/>
      <c r="C146" s="80"/>
      <c r="D146" s="188"/>
      <c r="E146" s="188"/>
      <c r="F146" s="80"/>
      <c r="G146" s="80"/>
      <c r="H146" s="80"/>
      <c r="I146" s="80"/>
      <c r="J146" s="188"/>
      <c r="K146" s="188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</row>
    <row r="147">
      <c r="A147" s="80"/>
      <c r="B147" s="80"/>
      <c r="C147" s="80"/>
      <c r="D147" s="188"/>
      <c r="E147" s="188"/>
      <c r="F147" s="80"/>
      <c r="G147" s="80"/>
      <c r="H147" s="80"/>
      <c r="I147" s="80"/>
      <c r="J147" s="188"/>
      <c r="K147" s="188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</row>
    <row r="148">
      <c r="A148" s="80"/>
      <c r="B148" s="80"/>
      <c r="C148" s="80"/>
      <c r="D148" s="188"/>
      <c r="E148" s="188"/>
      <c r="F148" s="80"/>
      <c r="G148" s="80"/>
      <c r="H148" s="80"/>
      <c r="I148" s="80"/>
      <c r="J148" s="188"/>
      <c r="K148" s="188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</row>
    <row r="149">
      <c r="A149" s="80"/>
      <c r="B149" s="80"/>
      <c r="C149" s="80"/>
      <c r="D149" s="188"/>
      <c r="E149" s="188"/>
      <c r="F149" s="80"/>
      <c r="G149" s="80"/>
      <c r="H149" s="80"/>
      <c r="I149" s="80"/>
      <c r="J149" s="188"/>
      <c r="K149" s="188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</row>
    <row r="150">
      <c r="A150" s="80"/>
      <c r="B150" s="80"/>
      <c r="C150" s="80"/>
      <c r="D150" s="188"/>
      <c r="E150" s="188"/>
      <c r="F150" s="80"/>
      <c r="G150" s="80"/>
      <c r="H150" s="80"/>
      <c r="I150" s="80"/>
      <c r="J150" s="188"/>
      <c r="K150" s="188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</row>
    <row r="151">
      <c r="A151" s="80"/>
      <c r="B151" s="80"/>
      <c r="C151" s="80"/>
      <c r="D151" s="188"/>
      <c r="E151" s="188"/>
      <c r="F151" s="80"/>
      <c r="G151" s="80"/>
      <c r="H151" s="80"/>
      <c r="I151" s="80"/>
      <c r="J151" s="188"/>
      <c r="K151" s="188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</row>
    <row r="152">
      <c r="A152" s="80"/>
      <c r="B152" s="80"/>
      <c r="C152" s="80"/>
      <c r="D152" s="188"/>
      <c r="E152" s="188"/>
      <c r="F152" s="80"/>
      <c r="G152" s="80"/>
      <c r="H152" s="80"/>
      <c r="I152" s="80"/>
      <c r="J152" s="188"/>
      <c r="K152" s="188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</row>
    <row r="153">
      <c r="A153" s="80"/>
      <c r="B153" s="80"/>
      <c r="C153" s="80"/>
      <c r="D153" s="188"/>
      <c r="E153" s="188"/>
      <c r="F153" s="80"/>
      <c r="G153" s="80"/>
      <c r="H153" s="80"/>
      <c r="I153" s="80"/>
      <c r="J153" s="188"/>
      <c r="K153" s="188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  <c r="AD153" s="80"/>
    </row>
    <row r="154">
      <c r="A154" s="80"/>
      <c r="B154" s="80"/>
      <c r="C154" s="80"/>
      <c r="D154" s="188"/>
      <c r="E154" s="188"/>
      <c r="F154" s="80"/>
      <c r="G154" s="80"/>
      <c r="H154" s="80"/>
      <c r="I154" s="80"/>
      <c r="J154" s="188"/>
      <c r="K154" s="188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</row>
    <row r="155">
      <c r="A155" s="80"/>
      <c r="B155" s="80"/>
      <c r="C155" s="80"/>
      <c r="D155" s="188"/>
      <c r="E155" s="188"/>
      <c r="F155" s="80"/>
      <c r="G155" s="80"/>
      <c r="H155" s="80"/>
      <c r="I155" s="80"/>
      <c r="J155" s="188"/>
      <c r="K155" s="188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  <c r="AD155" s="80"/>
    </row>
    <row r="156">
      <c r="A156" s="80"/>
      <c r="B156" s="80"/>
      <c r="C156" s="80"/>
      <c r="D156" s="188"/>
      <c r="E156" s="188"/>
      <c r="F156" s="80"/>
      <c r="G156" s="80"/>
      <c r="H156" s="80"/>
      <c r="I156" s="80"/>
      <c r="J156" s="188"/>
      <c r="K156" s="188"/>
      <c r="T156" s="80"/>
      <c r="U156" s="80"/>
      <c r="V156" s="80"/>
      <c r="W156" s="80"/>
      <c r="X156" s="80"/>
      <c r="Y156" s="80"/>
      <c r="Z156" s="80"/>
      <c r="AA156" s="80"/>
      <c r="AB156" s="80"/>
      <c r="AC156" s="80"/>
      <c r="AD156" s="80"/>
    </row>
    <row r="157">
      <c r="A157" s="80"/>
      <c r="B157" s="80"/>
      <c r="C157" s="80"/>
      <c r="D157" s="188"/>
      <c r="E157" s="188"/>
      <c r="F157" s="80"/>
      <c r="G157" s="80"/>
      <c r="H157" s="80"/>
      <c r="I157" s="80"/>
      <c r="J157" s="188"/>
      <c r="K157" s="188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  <c r="AD157" s="80"/>
    </row>
    <row r="158">
      <c r="A158" s="80"/>
      <c r="B158" s="80"/>
      <c r="C158" s="80"/>
      <c r="D158" s="188"/>
      <c r="E158" s="188"/>
      <c r="F158" s="80"/>
      <c r="G158" s="80"/>
      <c r="H158" s="80"/>
      <c r="I158" s="80"/>
      <c r="J158" s="188"/>
      <c r="K158" s="188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</row>
    <row r="159">
      <c r="A159" s="80"/>
      <c r="B159" s="80"/>
      <c r="C159" s="80"/>
      <c r="D159" s="188"/>
      <c r="E159" s="188"/>
      <c r="F159" s="80"/>
      <c r="G159" s="80"/>
      <c r="H159" s="80"/>
      <c r="I159" s="80"/>
      <c r="J159" s="188"/>
      <c r="K159" s="188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  <c r="AD159" s="80"/>
    </row>
    <row r="160">
      <c r="A160" s="80"/>
      <c r="B160" s="80"/>
      <c r="C160" s="80"/>
      <c r="D160" s="188"/>
      <c r="E160" s="188"/>
      <c r="F160" s="80"/>
      <c r="G160" s="80"/>
      <c r="H160" s="80"/>
      <c r="I160" s="80"/>
      <c r="J160" s="188"/>
      <c r="K160" s="188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</row>
    <row r="161">
      <c r="A161" s="80"/>
      <c r="B161" s="80"/>
      <c r="C161" s="80"/>
      <c r="D161" s="188"/>
      <c r="E161" s="188"/>
      <c r="F161" s="80"/>
      <c r="G161" s="80"/>
      <c r="H161" s="80"/>
      <c r="I161" s="80"/>
      <c r="J161" s="188"/>
      <c r="K161" s="188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</row>
    <row r="162">
      <c r="A162" s="80"/>
      <c r="B162" s="80"/>
      <c r="C162" s="80"/>
      <c r="D162" s="188"/>
      <c r="E162" s="188"/>
      <c r="F162" s="80"/>
      <c r="G162" s="80"/>
      <c r="H162" s="80"/>
      <c r="I162" s="80"/>
      <c r="J162" s="188"/>
      <c r="K162" s="188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</row>
    <row r="163">
      <c r="A163" s="80"/>
      <c r="B163" s="80"/>
      <c r="C163" s="80"/>
      <c r="D163" s="188"/>
      <c r="E163" s="188"/>
      <c r="F163" s="80"/>
      <c r="G163" s="80"/>
      <c r="H163" s="80"/>
      <c r="I163" s="80"/>
      <c r="J163" s="188"/>
      <c r="K163" s="188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</row>
    <row r="164">
      <c r="A164" s="80"/>
      <c r="B164" s="80"/>
      <c r="C164" s="80"/>
      <c r="D164" s="188"/>
      <c r="E164" s="188"/>
      <c r="F164" s="80"/>
      <c r="G164" s="80"/>
      <c r="H164" s="80"/>
      <c r="I164" s="80"/>
      <c r="J164" s="188"/>
      <c r="K164" s="188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</row>
    <row r="165">
      <c r="A165" s="80"/>
      <c r="B165" s="80"/>
      <c r="C165" s="80"/>
      <c r="D165" s="188"/>
      <c r="E165" s="188"/>
      <c r="F165" s="80"/>
      <c r="G165" s="80"/>
      <c r="H165" s="80"/>
      <c r="I165" s="80"/>
      <c r="J165" s="188"/>
      <c r="K165" s="188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</row>
    <row r="166">
      <c r="A166" s="80"/>
      <c r="B166" s="80"/>
      <c r="C166" s="80"/>
      <c r="D166" s="188"/>
      <c r="E166" s="188"/>
      <c r="F166" s="80"/>
      <c r="G166" s="80"/>
      <c r="H166" s="80"/>
      <c r="I166" s="80"/>
      <c r="J166" s="188"/>
      <c r="K166" s="188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  <c r="AD166" s="80"/>
    </row>
    <row r="167">
      <c r="A167" s="80"/>
      <c r="B167" s="80"/>
      <c r="C167" s="80"/>
      <c r="D167" s="188"/>
      <c r="E167" s="188"/>
      <c r="F167" s="80"/>
      <c r="G167" s="80"/>
      <c r="H167" s="80"/>
      <c r="I167" s="80"/>
      <c r="J167" s="188"/>
      <c r="K167" s="188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  <c r="AD167" s="80"/>
    </row>
    <row r="168">
      <c r="A168" s="80"/>
      <c r="B168" s="80"/>
      <c r="C168" s="80"/>
      <c r="D168" s="188"/>
      <c r="E168" s="188"/>
      <c r="F168" s="80"/>
      <c r="G168" s="80"/>
      <c r="H168" s="80"/>
      <c r="I168" s="80"/>
      <c r="J168" s="188"/>
      <c r="K168" s="188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</row>
    <row r="169">
      <c r="A169" s="80"/>
      <c r="B169" s="80"/>
      <c r="C169" s="80"/>
      <c r="D169" s="188"/>
      <c r="E169" s="188"/>
      <c r="F169" s="80"/>
      <c r="G169" s="80"/>
      <c r="H169" s="80"/>
      <c r="I169" s="80"/>
      <c r="J169" s="188"/>
      <c r="K169" s="188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</row>
    <row r="170">
      <c r="A170" s="80"/>
      <c r="B170" s="80"/>
      <c r="C170" s="80"/>
      <c r="D170" s="188"/>
      <c r="E170" s="188"/>
      <c r="F170" s="80"/>
      <c r="G170" s="80"/>
      <c r="H170" s="80"/>
      <c r="I170" s="80"/>
      <c r="J170" s="188"/>
      <c r="K170" s="188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</row>
    <row r="171">
      <c r="A171" s="80"/>
      <c r="B171" s="80"/>
      <c r="C171" s="80"/>
      <c r="D171" s="188"/>
      <c r="E171" s="188"/>
      <c r="F171" s="80"/>
      <c r="G171" s="80"/>
      <c r="H171" s="80"/>
      <c r="I171" s="80"/>
      <c r="J171" s="188"/>
      <c r="K171" s="188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</row>
    <row r="172">
      <c r="A172" s="80"/>
      <c r="B172" s="80"/>
      <c r="C172" s="80"/>
      <c r="D172" s="188"/>
      <c r="E172" s="188"/>
      <c r="F172" s="80"/>
      <c r="G172" s="80"/>
      <c r="H172" s="80"/>
      <c r="I172" s="80"/>
      <c r="J172" s="188"/>
      <c r="K172" s="188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</row>
    <row r="173">
      <c r="A173" s="80"/>
      <c r="B173" s="80"/>
      <c r="C173" s="80"/>
      <c r="D173" s="188"/>
      <c r="E173" s="188"/>
      <c r="F173" s="80"/>
      <c r="G173" s="80"/>
      <c r="H173" s="80"/>
      <c r="I173" s="80"/>
      <c r="J173" s="188"/>
      <c r="K173" s="188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</row>
    <row r="174">
      <c r="A174" s="80"/>
      <c r="B174" s="80"/>
      <c r="C174" s="80"/>
      <c r="D174" s="188"/>
      <c r="E174" s="188"/>
      <c r="F174" s="80"/>
      <c r="G174" s="80"/>
      <c r="H174" s="80"/>
      <c r="I174" s="80"/>
      <c r="J174" s="188"/>
      <c r="K174" s="188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</row>
    <row r="175">
      <c r="A175" s="80"/>
      <c r="B175" s="80"/>
      <c r="C175" s="80"/>
      <c r="D175" s="188"/>
      <c r="E175" s="188"/>
      <c r="F175" s="80"/>
      <c r="G175" s="80"/>
      <c r="H175" s="80"/>
      <c r="I175" s="80"/>
      <c r="J175" s="188"/>
      <c r="K175" s="188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</row>
    <row r="176">
      <c r="A176" s="80"/>
      <c r="B176" s="80"/>
      <c r="C176" s="80"/>
      <c r="D176" s="188"/>
      <c r="E176" s="188"/>
      <c r="F176" s="80"/>
      <c r="G176" s="80"/>
      <c r="H176" s="80"/>
      <c r="I176" s="80"/>
      <c r="J176" s="188"/>
      <c r="K176" s="188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</row>
    <row r="177">
      <c r="A177" s="80"/>
      <c r="B177" s="80"/>
      <c r="C177" s="80"/>
      <c r="D177" s="188"/>
      <c r="E177" s="188"/>
      <c r="F177" s="80"/>
      <c r="G177" s="80"/>
      <c r="H177" s="80"/>
      <c r="I177" s="80"/>
      <c r="J177" s="188"/>
      <c r="K177" s="188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</row>
    <row r="178">
      <c r="A178" s="80"/>
      <c r="B178" s="80"/>
      <c r="C178" s="80"/>
      <c r="D178" s="188"/>
      <c r="E178" s="188"/>
      <c r="F178" s="80"/>
      <c r="G178" s="80"/>
      <c r="H178" s="80"/>
      <c r="I178" s="80"/>
      <c r="J178" s="188"/>
      <c r="K178" s="188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</row>
    <row r="179">
      <c r="A179" s="80"/>
      <c r="B179" s="80"/>
      <c r="C179" s="80"/>
      <c r="D179" s="188"/>
      <c r="E179" s="188"/>
      <c r="F179" s="80"/>
      <c r="G179" s="80"/>
      <c r="H179" s="80"/>
      <c r="I179" s="80"/>
      <c r="J179" s="188"/>
      <c r="K179" s="188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</row>
    <row r="180">
      <c r="A180" s="80"/>
      <c r="B180" s="80"/>
      <c r="C180" s="80"/>
      <c r="D180" s="188"/>
      <c r="E180" s="188"/>
      <c r="F180" s="80"/>
      <c r="G180" s="80"/>
      <c r="H180" s="80"/>
      <c r="I180" s="80"/>
      <c r="J180" s="188"/>
      <c r="K180" s="188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  <c r="AD180" s="80"/>
    </row>
    <row r="181">
      <c r="A181" s="80"/>
      <c r="B181" s="80"/>
      <c r="C181" s="80"/>
      <c r="D181" s="188"/>
      <c r="E181" s="188"/>
      <c r="F181" s="80"/>
      <c r="G181" s="80"/>
      <c r="H181" s="80"/>
      <c r="I181" s="80"/>
      <c r="J181" s="188"/>
      <c r="K181" s="188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</row>
    <row r="182">
      <c r="A182" s="80"/>
      <c r="B182" s="80"/>
      <c r="C182" s="80"/>
      <c r="D182" s="188"/>
      <c r="E182" s="188"/>
      <c r="F182" s="80"/>
      <c r="G182" s="80"/>
      <c r="H182" s="80"/>
      <c r="I182" s="80"/>
      <c r="J182" s="188"/>
      <c r="K182" s="188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</row>
    <row r="183">
      <c r="A183" s="80"/>
      <c r="B183" s="80"/>
      <c r="C183" s="80"/>
      <c r="D183" s="188"/>
      <c r="E183" s="188"/>
      <c r="F183" s="80"/>
      <c r="G183" s="80"/>
      <c r="H183" s="80"/>
      <c r="I183" s="80"/>
      <c r="J183" s="188"/>
      <c r="K183" s="188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</row>
    <row r="184">
      <c r="A184" s="80"/>
      <c r="B184" s="80"/>
      <c r="C184" s="80"/>
      <c r="D184" s="188"/>
      <c r="E184" s="188"/>
      <c r="F184" s="80"/>
      <c r="G184" s="80"/>
      <c r="H184" s="80"/>
      <c r="I184" s="80"/>
      <c r="J184" s="188"/>
      <c r="K184" s="188"/>
      <c r="T184" s="80"/>
      <c r="U184" s="80"/>
      <c r="V184" s="80"/>
      <c r="W184" s="80"/>
      <c r="X184" s="80"/>
      <c r="Y184" s="80"/>
      <c r="Z184" s="80"/>
      <c r="AA184" s="80"/>
      <c r="AB184" s="80"/>
      <c r="AC184" s="80"/>
      <c r="AD184" s="80"/>
    </row>
    <row r="185">
      <c r="A185" s="80"/>
      <c r="B185" s="80"/>
      <c r="C185" s="80"/>
      <c r="D185" s="188"/>
      <c r="E185" s="188"/>
      <c r="F185" s="80"/>
      <c r="G185" s="80"/>
      <c r="H185" s="80"/>
      <c r="I185" s="80"/>
      <c r="J185" s="188"/>
      <c r="K185" s="188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</row>
    <row r="186">
      <c r="A186" s="80"/>
      <c r="B186" s="80"/>
      <c r="C186" s="80"/>
      <c r="D186" s="188"/>
      <c r="E186" s="188"/>
      <c r="F186" s="80"/>
      <c r="G186" s="80"/>
      <c r="H186" s="80"/>
      <c r="I186" s="80"/>
      <c r="J186" s="188"/>
      <c r="K186" s="188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</row>
    <row r="187">
      <c r="A187" s="80"/>
      <c r="B187" s="80"/>
      <c r="C187" s="80"/>
      <c r="D187" s="188"/>
      <c r="E187" s="188"/>
      <c r="F187" s="80"/>
      <c r="G187" s="80"/>
      <c r="H187" s="80"/>
      <c r="I187" s="80"/>
      <c r="J187" s="188"/>
      <c r="K187" s="188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</row>
    <row r="188">
      <c r="A188" s="80"/>
      <c r="B188" s="80"/>
      <c r="C188" s="80"/>
      <c r="D188" s="188"/>
      <c r="E188" s="188"/>
      <c r="F188" s="80"/>
      <c r="G188" s="80"/>
      <c r="H188" s="80"/>
      <c r="I188" s="80"/>
      <c r="J188" s="188"/>
      <c r="K188" s="188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</row>
    <row r="189">
      <c r="A189" s="80"/>
      <c r="B189" s="80"/>
      <c r="C189" s="80"/>
      <c r="D189" s="188"/>
      <c r="E189" s="188"/>
      <c r="F189" s="80"/>
      <c r="G189" s="80"/>
      <c r="H189" s="80"/>
      <c r="I189" s="80"/>
      <c r="J189" s="188"/>
      <c r="K189" s="188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</row>
    <row r="190">
      <c r="A190" s="80"/>
      <c r="B190" s="80"/>
      <c r="C190" s="80"/>
      <c r="D190" s="188"/>
      <c r="E190" s="188"/>
      <c r="F190" s="80"/>
      <c r="G190" s="80"/>
      <c r="H190" s="80"/>
      <c r="I190" s="80"/>
      <c r="J190" s="188"/>
      <c r="K190" s="188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</row>
    <row r="191">
      <c r="A191" s="80"/>
      <c r="B191" s="80"/>
      <c r="C191" s="80"/>
      <c r="D191" s="188"/>
      <c r="E191" s="188"/>
      <c r="F191" s="80"/>
      <c r="G191" s="80"/>
      <c r="H191" s="80"/>
      <c r="I191" s="80"/>
      <c r="J191" s="188"/>
      <c r="K191" s="188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</row>
    <row r="192">
      <c r="A192" s="80"/>
      <c r="B192" s="80"/>
      <c r="C192" s="80"/>
      <c r="D192" s="188"/>
      <c r="E192" s="188"/>
      <c r="F192" s="80"/>
      <c r="G192" s="80"/>
      <c r="H192" s="80"/>
      <c r="I192" s="80"/>
      <c r="J192" s="188"/>
      <c r="K192" s="188"/>
      <c r="T192" s="80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</row>
    <row r="193">
      <c r="A193" s="80"/>
      <c r="B193" s="80"/>
      <c r="C193" s="80"/>
      <c r="D193" s="188"/>
      <c r="E193" s="188"/>
      <c r="F193" s="80"/>
      <c r="G193" s="80"/>
      <c r="H193" s="80"/>
      <c r="I193" s="80"/>
      <c r="J193" s="188"/>
      <c r="K193" s="188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</row>
    <row r="194">
      <c r="A194" s="80"/>
      <c r="B194" s="80"/>
      <c r="C194" s="80"/>
      <c r="D194" s="188"/>
      <c r="E194" s="188"/>
      <c r="F194" s="80"/>
      <c r="G194" s="80"/>
      <c r="H194" s="80"/>
      <c r="I194" s="80"/>
      <c r="J194" s="188"/>
      <c r="K194" s="188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</row>
    <row r="195">
      <c r="A195" s="80"/>
      <c r="B195" s="80"/>
      <c r="C195" s="80"/>
      <c r="D195" s="188"/>
      <c r="E195" s="188"/>
      <c r="F195" s="80"/>
      <c r="G195" s="80"/>
      <c r="H195" s="80"/>
      <c r="I195" s="80"/>
      <c r="J195" s="188"/>
      <c r="K195" s="188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</row>
    <row r="196">
      <c r="A196" s="80"/>
      <c r="B196" s="80"/>
      <c r="C196" s="80"/>
      <c r="D196" s="188"/>
      <c r="E196" s="188"/>
      <c r="F196" s="80"/>
      <c r="G196" s="80"/>
      <c r="H196" s="80"/>
      <c r="I196" s="80"/>
      <c r="J196" s="188"/>
      <c r="K196" s="188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</row>
    <row r="197">
      <c r="A197" s="80"/>
      <c r="B197" s="80"/>
      <c r="C197" s="80"/>
      <c r="D197" s="188"/>
      <c r="E197" s="188"/>
      <c r="F197" s="80"/>
      <c r="G197" s="80"/>
      <c r="H197" s="80"/>
      <c r="I197" s="80"/>
      <c r="J197" s="188"/>
      <c r="K197" s="188"/>
      <c r="T197" s="80"/>
      <c r="U197" s="80"/>
      <c r="V197" s="80"/>
      <c r="W197" s="80"/>
      <c r="X197" s="80"/>
      <c r="Y197" s="80"/>
      <c r="Z197" s="80"/>
      <c r="AA197" s="80"/>
      <c r="AB197" s="80"/>
      <c r="AC197" s="80"/>
      <c r="AD197" s="80"/>
    </row>
    <row r="198">
      <c r="A198" s="80"/>
      <c r="B198" s="80"/>
      <c r="C198" s="80"/>
      <c r="D198" s="188"/>
      <c r="E198" s="188"/>
      <c r="F198" s="80"/>
      <c r="G198" s="80"/>
      <c r="H198" s="80"/>
      <c r="I198" s="80"/>
      <c r="J198" s="188"/>
      <c r="K198" s="188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</row>
    <row r="199">
      <c r="A199" s="80"/>
      <c r="B199" s="80"/>
      <c r="C199" s="80"/>
      <c r="D199" s="188"/>
      <c r="E199" s="188"/>
      <c r="F199" s="80"/>
      <c r="G199" s="80"/>
      <c r="H199" s="80"/>
      <c r="I199" s="80"/>
      <c r="J199" s="188"/>
      <c r="K199" s="188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</row>
    <row r="200">
      <c r="A200" s="80"/>
      <c r="B200" s="80"/>
      <c r="C200" s="80"/>
      <c r="D200" s="188"/>
      <c r="E200" s="188"/>
      <c r="F200" s="80"/>
      <c r="G200" s="80"/>
      <c r="H200" s="80"/>
      <c r="I200" s="80"/>
      <c r="J200" s="188"/>
      <c r="K200" s="188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</row>
    <row r="201">
      <c r="A201" s="80"/>
      <c r="B201" s="80"/>
      <c r="C201" s="80"/>
      <c r="D201" s="188"/>
      <c r="E201" s="188"/>
      <c r="F201" s="80"/>
      <c r="G201" s="80"/>
      <c r="H201" s="80"/>
      <c r="I201" s="80"/>
      <c r="J201" s="188"/>
      <c r="K201" s="188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</row>
    <row r="202">
      <c r="A202" s="80"/>
      <c r="B202" s="80"/>
      <c r="C202" s="80"/>
      <c r="D202" s="188"/>
      <c r="E202" s="188"/>
      <c r="F202" s="80"/>
      <c r="G202" s="80"/>
      <c r="H202" s="80"/>
      <c r="I202" s="80"/>
      <c r="J202" s="188"/>
      <c r="K202" s="188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</row>
    <row r="203">
      <c r="A203" s="80"/>
      <c r="B203" s="80"/>
      <c r="C203" s="80"/>
      <c r="D203" s="188"/>
      <c r="E203" s="188"/>
      <c r="F203" s="80"/>
      <c r="G203" s="80"/>
      <c r="H203" s="80"/>
      <c r="I203" s="80"/>
      <c r="J203" s="188"/>
      <c r="K203" s="188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</row>
    <row r="204">
      <c r="A204" s="80"/>
      <c r="B204" s="80"/>
      <c r="C204" s="80"/>
      <c r="D204" s="188"/>
      <c r="E204" s="188"/>
      <c r="F204" s="80"/>
      <c r="G204" s="80"/>
      <c r="H204" s="80"/>
      <c r="I204" s="80"/>
      <c r="J204" s="188"/>
      <c r="K204" s="188"/>
      <c r="T204" s="80"/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</row>
    <row r="205">
      <c r="A205" s="80"/>
      <c r="B205" s="80"/>
      <c r="C205" s="80"/>
      <c r="D205" s="188"/>
      <c r="E205" s="188"/>
      <c r="F205" s="80"/>
      <c r="G205" s="80"/>
      <c r="H205" s="80"/>
      <c r="I205" s="80"/>
      <c r="J205" s="188"/>
      <c r="K205" s="188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</row>
    <row r="206">
      <c r="A206" s="80"/>
      <c r="B206" s="80"/>
      <c r="C206" s="80"/>
      <c r="D206" s="188"/>
      <c r="E206" s="188"/>
      <c r="F206" s="80"/>
      <c r="G206" s="80"/>
      <c r="H206" s="80"/>
      <c r="I206" s="80"/>
      <c r="J206" s="188"/>
      <c r="K206" s="188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</row>
    <row r="207">
      <c r="A207" s="80"/>
      <c r="B207" s="80"/>
      <c r="C207" s="80"/>
      <c r="D207" s="188"/>
      <c r="E207" s="188"/>
      <c r="F207" s="80"/>
      <c r="G207" s="80"/>
      <c r="H207" s="80"/>
      <c r="I207" s="80"/>
      <c r="J207" s="188"/>
      <c r="K207" s="188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</row>
    <row r="208">
      <c r="A208" s="80"/>
      <c r="B208" s="80"/>
      <c r="C208" s="80"/>
      <c r="D208" s="188"/>
      <c r="E208" s="188"/>
      <c r="F208" s="80"/>
      <c r="G208" s="80"/>
      <c r="H208" s="80"/>
      <c r="I208" s="80"/>
      <c r="J208" s="188"/>
      <c r="K208" s="188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</row>
    <row r="209">
      <c r="A209" s="80"/>
      <c r="B209" s="80"/>
      <c r="C209" s="80"/>
      <c r="D209" s="188"/>
      <c r="E209" s="188"/>
      <c r="F209" s="80"/>
      <c r="G209" s="80"/>
      <c r="H209" s="80"/>
      <c r="I209" s="80"/>
      <c r="J209" s="188"/>
      <c r="K209" s="188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</row>
    <row r="210">
      <c r="A210" s="80"/>
      <c r="B210" s="80"/>
      <c r="C210" s="80"/>
      <c r="D210" s="188"/>
      <c r="E210" s="188"/>
      <c r="F210" s="80"/>
      <c r="G210" s="80"/>
      <c r="H210" s="80"/>
      <c r="I210" s="80"/>
      <c r="J210" s="188"/>
      <c r="K210" s="188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</row>
    <row r="211">
      <c r="A211" s="80"/>
      <c r="B211" s="80"/>
      <c r="C211" s="80"/>
      <c r="D211" s="188"/>
      <c r="E211" s="188"/>
      <c r="F211" s="80"/>
      <c r="G211" s="80"/>
      <c r="H211" s="80"/>
      <c r="I211" s="80"/>
      <c r="J211" s="188"/>
      <c r="K211" s="188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</row>
    <row r="212">
      <c r="A212" s="80"/>
      <c r="B212" s="80"/>
      <c r="C212" s="80"/>
      <c r="D212" s="188"/>
      <c r="E212" s="188"/>
      <c r="F212" s="80"/>
      <c r="G212" s="80"/>
      <c r="H212" s="80"/>
      <c r="I212" s="80"/>
      <c r="J212" s="188"/>
      <c r="K212" s="188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</row>
    <row r="213">
      <c r="A213" s="80"/>
      <c r="B213" s="80"/>
      <c r="C213" s="80"/>
      <c r="D213" s="188"/>
      <c r="E213" s="188"/>
      <c r="F213" s="80"/>
      <c r="G213" s="80"/>
      <c r="H213" s="80"/>
      <c r="I213" s="80"/>
      <c r="J213" s="188"/>
      <c r="K213" s="188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</row>
    <row r="214">
      <c r="A214" s="80"/>
      <c r="B214" s="80"/>
      <c r="C214" s="80"/>
      <c r="D214" s="188"/>
      <c r="E214" s="188"/>
      <c r="F214" s="80"/>
      <c r="G214" s="80"/>
      <c r="H214" s="80"/>
      <c r="I214" s="80"/>
      <c r="J214" s="188"/>
      <c r="K214" s="188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</row>
    <row r="215">
      <c r="A215" s="80"/>
      <c r="B215" s="80"/>
      <c r="C215" s="80"/>
      <c r="D215" s="188"/>
      <c r="E215" s="188"/>
      <c r="F215" s="80"/>
      <c r="G215" s="80"/>
      <c r="H215" s="80"/>
      <c r="I215" s="80"/>
      <c r="J215" s="188"/>
      <c r="K215" s="188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</row>
    <row r="216">
      <c r="A216" s="80"/>
      <c r="B216" s="80"/>
      <c r="C216" s="80"/>
      <c r="D216" s="188"/>
      <c r="E216" s="188"/>
      <c r="F216" s="80"/>
      <c r="G216" s="80"/>
      <c r="H216" s="80"/>
      <c r="I216" s="80"/>
      <c r="J216" s="188"/>
      <c r="K216" s="188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</row>
    <row r="217">
      <c r="A217" s="80"/>
      <c r="B217" s="80"/>
      <c r="C217" s="80"/>
      <c r="D217" s="188"/>
      <c r="E217" s="188"/>
      <c r="F217" s="80"/>
      <c r="G217" s="80"/>
      <c r="H217" s="80"/>
      <c r="I217" s="80"/>
      <c r="J217" s="188"/>
      <c r="K217" s="188"/>
      <c r="T217" s="80"/>
      <c r="U217" s="80"/>
      <c r="V217" s="80"/>
      <c r="W217" s="80"/>
      <c r="X217" s="80"/>
      <c r="Y217" s="80"/>
      <c r="Z217" s="80"/>
      <c r="AA217" s="80"/>
      <c r="AB217" s="80"/>
      <c r="AC217" s="80"/>
      <c r="AD217" s="80"/>
    </row>
    <row r="218">
      <c r="A218" s="80"/>
      <c r="B218" s="80"/>
      <c r="C218" s="80"/>
      <c r="D218" s="188"/>
      <c r="E218" s="188"/>
      <c r="F218" s="80"/>
      <c r="G218" s="80"/>
      <c r="H218" s="80"/>
      <c r="I218" s="80"/>
      <c r="J218" s="188"/>
      <c r="K218" s="188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</row>
    <row r="219">
      <c r="A219" s="80"/>
      <c r="B219" s="80"/>
      <c r="C219" s="80"/>
      <c r="D219" s="188"/>
      <c r="E219" s="188"/>
      <c r="F219" s="80"/>
      <c r="G219" s="80"/>
      <c r="H219" s="80"/>
      <c r="I219" s="80"/>
      <c r="J219" s="188"/>
      <c r="K219" s="188"/>
      <c r="T219" s="80"/>
      <c r="U219" s="80"/>
      <c r="V219" s="80"/>
      <c r="W219" s="80"/>
      <c r="X219" s="80"/>
      <c r="Y219" s="80"/>
      <c r="Z219" s="80"/>
      <c r="AA219" s="80"/>
      <c r="AB219" s="80"/>
      <c r="AC219" s="80"/>
      <c r="AD219" s="80"/>
    </row>
    <row r="220">
      <c r="A220" s="80"/>
      <c r="B220" s="80"/>
      <c r="C220" s="80"/>
      <c r="D220" s="188"/>
      <c r="E220" s="188"/>
      <c r="F220" s="80"/>
      <c r="G220" s="80"/>
      <c r="H220" s="80"/>
      <c r="I220" s="80"/>
      <c r="J220" s="188"/>
      <c r="K220" s="188"/>
      <c r="T220" s="80"/>
      <c r="U220" s="80"/>
      <c r="V220" s="80"/>
      <c r="W220" s="80"/>
      <c r="X220" s="80"/>
      <c r="Y220" s="80"/>
      <c r="Z220" s="80"/>
      <c r="AA220" s="80"/>
      <c r="AB220" s="80"/>
      <c r="AC220" s="80"/>
      <c r="AD220" s="80"/>
    </row>
    <row r="221">
      <c r="A221" s="80"/>
      <c r="B221" s="80"/>
      <c r="C221" s="80"/>
      <c r="D221" s="188"/>
      <c r="E221" s="188"/>
      <c r="F221" s="80"/>
      <c r="G221" s="80"/>
      <c r="H221" s="80"/>
      <c r="I221" s="80"/>
      <c r="J221" s="188"/>
      <c r="K221" s="188"/>
      <c r="T221" s="80"/>
      <c r="U221" s="80"/>
      <c r="V221" s="80"/>
      <c r="W221" s="80"/>
      <c r="X221" s="80"/>
      <c r="Y221" s="80"/>
      <c r="Z221" s="80"/>
      <c r="AA221" s="80"/>
      <c r="AB221" s="80"/>
      <c r="AC221" s="80"/>
      <c r="AD221" s="80"/>
    </row>
    <row r="222">
      <c r="A222" s="80"/>
      <c r="B222" s="80"/>
      <c r="C222" s="80"/>
      <c r="D222" s="188"/>
      <c r="E222" s="188"/>
      <c r="F222" s="80"/>
      <c r="G222" s="80"/>
      <c r="H222" s="80"/>
      <c r="I222" s="80"/>
      <c r="J222" s="188"/>
      <c r="K222" s="188"/>
      <c r="T222" s="80"/>
      <c r="U222" s="80"/>
      <c r="V222" s="80"/>
      <c r="W222" s="80"/>
      <c r="X222" s="80"/>
      <c r="Y222" s="80"/>
      <c r="Z222" s="80"/>
      <c r="AA222" s="80"/>
      <c r="AB222" s="80"/>
      <c r="AC222" s="80"/>
      <c r="AD222" s="80"/>
    </row>
    <row r="223">
      <c r="A223" s="80"/>
      <c r="B223" s="80"/>
      <c r="C223" s="80"/>
      <c r="D223" s="188"/>
      <c r="E223" s="188"/>
      <c r="F223" s="80"/>
      <c r="G223" s="80"/>
      <c r="H223" s="80"/>
      <c r="I223" s="80"/>
      <c r="J223" s="188"/>
      <c r="K223" s="188"/>
      <c r="T223" s="80"/>
      <c r="U223" s="80"/>
      <c r="V223" s="80"/>
      <c r="W223" s="80"/>
      <c r="X223" s="80"/>
      <c r="Y223" s="80"/>
      <c r="Z223" s="80"/>
      <c r="AA223" s="80"/>
      <c r="AB223" s="80"/>
      <c r="AC223" s="80"/>
      <c r="AD223" s="80"/>
    </row>
    <row r="224">
      <c r="A224" s="80"/>
      <c r="B224" s="80"/>
      <c r="C224" s="80"/>
      <c r="D224" s="188"/>
      <c r="E224" s="188"/>
      <c r="F224" s="80"/>
      <c r="G224" s="80"/>
      <c r="H224" s="80"/>
      <c r="I224" s="80"/>
      <c r="J224" s="188"/>
      <c r="K224" s="188"/>
      <c r="T224" s="80"/>
      <c r="U224" s="80"/>
      <c r="V224" s="80"/>
      <c r="W224" s="80"/>
      <c r="X224" s="80"/>
      <c r="Y224" s="80"/>
      <c r="Z224" s="80"/>
      <c r="AA224" s="80"/>
      <c r="AB224" s="80"/>
      <c r="AC224" s="80"/>
      <c r="AD224" s="80"/>
    </row>
    <row r="225">
      <c r="A225" s="80"/>
      <c r="B225" s="80"/>
      <c r="C225" s="80"/>
      <c r="D225" s="188"/>
      <c r="E225" s="188"/>
      <c r="F225" s="80"/>
      <c r="G225" s="80"/>
      <c r="H225" s="80"/>
      <c r="I225" s="80"/>
      <c r="J225" s="188"/>
      <c r="K225" s="188"/>
      <c r="T225" s="80"/>
      <c r="U225" s="80"/>
      <c r="V225" s="80"/>
      <c r="W225" s="80"/>
      <c r="X225" s="80"/>
      <c r="Y225" s="80"/>
      <c r="Z225" s="80"/>
      <c r="AA225" s="80"/>
      <c r="AB225" s="80"/>
      <c r="AC225" s="80"/>
      <c r="AD225" s="80"/>
    </row>
    <row r="226">
      <c r="A226" s="80"/>
      <c r="B226" s="80"/>
      <c r="C226" s="80"/>
      <c r="D226" s="188"/>
      <c r="E226" s="188"/>
      <c r="F226" s="80"/>
      <c r="G226" s="80"/>
      <c r="H226" s="80"/>
      <c r="I226" s="80"/>
      <c r="J226" s="188"/>
      <c r="K226" s="188"/>
      <c r="T226" s="80"/>
      <c r="U226" s="80"/>
      <c r="V226" s="80"/>
      <c r="W226" s="80"/>
      <c r="X226" s="80"/>
      <c r="Y226" s="80"/>
      <c r="Z226" s="80"/>
      <c r="AA226" s="80"/>
      <c r="AB226" s="80"/>
      <c r="AC226" s="80"/>
      <c r="AD226" s="80"/>
    </row>
    <row r="227">
      <c r="A227" s="80"/>
      <c r="B227" s="80"/>
      <c r="C227" s="80"/>
      <c r="D227" s="188"/>
      <c r="E227" s="188"/>
      <c r="F227" s="80"/>
      <c r="G227" s="80"/>
      <c r="H227" s="80"/>
      <c r="I227" s="80"/>
      <c r="J227" s="188"/>
      <c r="K227" s="188"/>
      <c r="T227" s="80"/>
      <c r="U227" s="80"/>
      <c r="V227" s="80"/>
      <c r="W227" s="80"/>
      <c r="X227" s="80"/>
      <c r="Y227" s="80"/>
      <c r="Z227" s="80"/>
      <c r="AA227" s="80"/>
      <c r="AB227" s="80"/>
      <c r="AC227" s="80"/>
      <c r="AD227" s="80"/>
    </row>
    <row r="228">
      <c r="A228" s="80"/>
      <c r="B228" s="80"/>
      <c r="C228" s="80"/>
      <c r="D228" s="188"/>
      <c r="E228" s="188"/>
      <c r="F228" s="80"/>
      <c r="G228" s="80"/>
      <c r="H228" s="80"/>
      <c r="I228" s="80"/>
      <c r="J228" s="188"/>
      <c r="K228" s="188"/>
      <c r="T228" s="80"/>
      <c r="U228" s="80"/>
      <c r="V228" s="80"/>
      <c r="W228" s="80"/>
      <c r="X228" s="80"/>
      <c r="Y228" s="80"/>
      <c r="Z228" s="80"/>
      <c r="AA228" s="80"/>
      <c r="AB228" s="80"/>
      <c r="AC228" s="80"/>
      <c r="AD228" s="80"/>
    </row>
    <row r="229">
      <c r="A229" s="80"/>
      <c r="B229" s="80"/>
      <c r="C229" s="80"/>
      <c r="D229" s="188"/>
      <c r="E229" s="188"/>
      <c r="F229" s="80"/>
      <c r="G229" s="80"/>
      <c r="H229" s="80"/>
      <c r="I229" s="80"/>
      <c r="J229" s="188"/>
      <c r="K229" s="188"/>
      <c r="T229" s="80"/>
      <c r="U229" s="80"/>
      <c r="V229" s="80"/>
      <c r="W229" s="80"/>
      <c r="X229" s="80"/>
      <c r="Y229" s="80"/>
      <c r="Z229" s="80"/>
      <c r="AA229" s="80"/>
      <c r="AB229" s="80"/>
      <c r="AC229" s="80"/>
      <c r="AD229" s="80"/>
    </row>
    <row r="230">
      <c r="A230" s="80"/>
      <c r="B230" s="80"/>
      <c r="C230" s="80"/>
      <c r="D230" s="188"/>
      <c r="E230" s="188"/>
      <c r="F230" s="80"/>
      <c r="G230" s="80"/>
      <c r="H230" s="80"/>
      <c r="I230" s="80"/>
      <c r="J230" s="188"/>
      <c r="K230" s="188"/>
      <c r="T230" s="80"/>
      <c r="U230" s="80"/>
      <c r="V230" s="80"/>
      <c r="W230" s="80"/>
      <c r="X230" s="80"/>
      <c r="Y230" s="80"/>
      <c r="Z230" s="80"/>
      <c r="AA230" s="80"/>
      <c r="AB230" s="80"/>
      <c r="AC230" s="80"/>
      <c r="AD230" s="80"/>
    </row>
    <row r="231">
      <c r="A231" s="80"/>
      <c r="B231" s="80"/>
      <c r="C231" s="80"/>
      <c r="D231" s="188"/>
      <c r="E231" s="188"/>
      <c r="F231" s="80"/>
      <c r="G231" s="80"/>
      <c r="H231" s="80"/>
      <c r="I231" s="80"/>
      <c r="J231" s="188"/>
      <c r="K231" s="188"/>
      <c r="T231" s="80"/>
      <c r="U231" s="80"/>
      <c r="V231" s="80"/>
      <c r="W231" s="80"/>
      <c r="X231" s="80"/>
      <c r="Y231" s="80"/>
      <c r="Z231" s="80"/>
      <c r="AA231" s="80"/>
      <c r="AB231" s="80"/>
      <c r="AC231" s="80"/>
      <c r="AD231" s="80"/>
    </row>
    <row r="232">
      <c r="A232" s="80"/>
      <c r="B232" s="80"/>
      <c r="C232" s="80"/>
      <c r="D232" s="188"/>
      <c r="E232" s="188"/>
      <c r="F232" s="80"/>
      <c r="G232" s="80"/>
      <c r="H232" s="80"/>
      <c r="I232" s="80"/>
      <c r="J232" s="188"/>
      <c r="K232" s="188"/>
      <c r="T232" s="80"/>
      <c r="U232" s="80"/>
      <c r="V232" s="80"/>
      <c r="W232" s="80"/>
      <c r="X232" s="80"/>
      <c r="Y232" s="80"/>
      <c r="Z232" s="80"/>
      <c r="AA232" s="80"/>
      <c r="AB232" s="80"/>
      <c r="AC232" s="80"/>
      <c r="AD232" s="80"/>
    </row>
    <row r="233">
      <c r="A233" s="80"/>
      <c r="B233" s="80"/>
      <c r="C233" s="80"/>
      <c r="D233" s="188"/>
      <c r="E233" s="188"/>
      <c r="F233" s="80"/>
      <c r="G233" s="80"/>
      <c r="H233" s="80"/>
      <c r="I233" s="80"/>
      <c r="J233" s="188"/>
      <c r="K233" s="188"/>
      <c r="T233" s="80"/>
      <c r="U233" s="80"/>
      <c r="V233" s="80"/>
      <c r="W233" s="80"/>
      <c r="X233" s="80"/>
      <c r="Y233" s="80"/>
      <c r="Z233" s="80"/>
      <c r="AA233" s="80"/>
      <c r="AB233" s="80"/>
      <c r="AC233" s="80"/>
      <c r="AD233" s="80"/>
    </row>
    <row r="234">
      <c r="A234" s="80"/>
      <c r="B234" s="80"/>
      <c r="C234" s="80"/>
      <c r="D234" s="188"/>
      <c r="E234" s="188"/>
      <c r="F234" s="80"/>
      <c r="G234" s="80"/>
      <c r="H234" s="80"/>
      <c r="I234" s="80"/>
      <c r="J234" s="188"/>
      <c r="K234" s="188"/>
      <c r="T234" s="80"/>
      <c r="U234" s="80"/>
      <c r="V234" s="80"/>
      <c r="W234" s="80"/>
      <c r="X234" s="80"/>
      <c r="Y234" s="80"/>
      <c r="Z234" s="80"/>
      <c r="AA234" s="80"/>
      <c r="AB234" s="80"/>
      <c r="AC234" s="80"/>
      <c r="AD234" s="80"/>
    </row>
    <row r="235">
      <c r="A235" s="80"/>
      <c r="B235" s="80"/>
      <c r="C235" s="80"/>
      <c r="D235" s="188"/>
      <c r="E235" s="188"/>
      <c r="F235" s="80"/>
      <c r="G235" s="80"/>
      <c r="H235" s="80"/>
      <c r="I235" s="80"/>
      <c r="J235" s="188"/>
      <c r="K235" s="188"/>
      <c r="T235" s="80"/>
      <c r="U235" s="80"/>
      <c r="V235" s="80"/>
      <c r="W235" s="80"/>
      <c r="X235" s="80"/>
      <c r="Y235" s="80"/>
      <c r="Z235" s="80"/>
      <c r="AA235" s="80"/>
      <c r="AB235" s="80"/>
      <c r="AC235" s="80"/>
      <c r="AD235" s="80"/>
    </row>
    <row r="236">
      <c r="A236" s="80"/>
      <c r="B236" s="80"/>
      <c r="C236" s="80"/>
      <c r="D236" s="188"/>
      <c r="E236" s="188"/>
      <c r="F236" s="80"/>
      <c r="G236" s="80"/>
      <c r="H236" s="80"/>
      <c r="I236" s="80"/>
      <c r="J236" s="188"/>
      <c r="K236" s="188"/>
      <c r="T236" s="80"/>
      <c r="U236" s="80"/>
      <c r="V236" s="80"/>
      <c r="W236" s="80"/>
      <c r="X236" s="80"/>
      <c r="Y236" s="80"/>
      <c r="Z236" s="80"/>
      <c r="AA236" s="80"/>
      <c r="AB236" s="80"/>
      <c r="AC236" s="80"/>
      <c r="AD236" s="80"/>
    </row>
    <row r="237">
      <c r="A237" s="80"/>
      <c r="B237" s="80"/>
      <c r="C237" s="80"/>
      <c r="D237" s="188"/>
      <c r="E237" s="188"/>
      <c r="F237" s="80"/>
      <c r="G237" s="80"/>
      <c r="H237" s="80"/>
      <c r="I237" s="80"/>
      <c r="J237" s="188"/>
      <c r="K237" s="188"/>
      <c r="T237" s="80"/>
      <c r="U237" s="80"/>
      <c r="V237" s="80"/>
      <c r="W237" s="80"/>
      <c r="X237" s="80"/>
      <c r="Y237" s="80"/>
      <c r="Z237" s="80"/>
      <c r="AA237" s="80"/>
      <c r="AB237" s="80"/>
      <c r="AC237" s="80"/>
      <c r="AD237" s="80"/>
    </row>
    <row r="238">
      <c r="A238" s="80"/>
      <c r="B238" s="80"/>
      <c r="C238" s="80"/>
      <c r="D238" s="188"/>
      <c r="E238" s="188"/>
      <c r="F238" s="80"/>
      <c r="G238" s="80"/>
      <c r="H238" s="80"/>
      <c r="I238" s="80"/>
      <c r="J238" s="188"/>
      <c r="K238" s="188"/>
      <c r="T238" s="80"/>
      <c r="U238" s="80"/>
      <c r="V238" s="80"/>
      <c r="W238" s="80"/>
      <c r="X238" s="80"/>
      <c r="Y238" s="80"/>
      <c r="Z238" s="80"/>
      <c r="AA238" s="80"/>
      <c r="AB238" s="80"/>
      <c r="AC238" s="80"/>
      <c r="AD238" s="80"/>
    </row>
    <row r="239">
      <c r="A239" s="80"/>
      <c r="B239" s="80"/>
      <c r="C239" s="80"/>
      <c r="D239" s="188"/>
      <c r="E239" s="188"/>
      <c r="F239" s="80"/>
      <c r="G239" s="80"/>
      <c r="H239" s="80"/>
      <c r="I239" s="80"/>
      <c r="J239" s="188"/>
      <c r="K239" s="188"/>
      <c r="T239" s="80"/>
      <c r="U239" s="80"/>
      <c r="V239" s="80"/>
      <c r="W239" s="80"/>
      <c r="X239" s="80"/>
      <c r="Y239" s="80"/>
      <c r="Z239" s="80"/>
      <c r="AA239" s="80"/>
      <c r="AB239" s="80"/>
      <c r="AC239" s="80"/>
      <c r="AD239" s="80"/>
    </row>
    <row r="240">
      <c r="A240" s="80"/>
      <c r="B240" s="80"/>
      <c r="C240" s="80"/>
      <c r="D240" s="188"/>
      <c r="E240" s="188"/>
      <c r="F240" s="80"/>
      <c r="G240" s="80"/>
      <c r="H240" s="80"/>
      <c r="I240" s="80"/>
      <c r="J240" s="188"/>
      <c r="K240" s="188"/>
      <c r="T240" s="80"/>
      <c r="U240" s="80"/>
      <c r="V240" s="80"/>
      <c r="W240" s="80"/>
      <c r="X240" s="80"/>
      <c r="Y240" s="80"/>
      <c r="Z240" s="80"/>
      <c r="AA240" s="80"/>
      <c r="AB240" s="80"/>
      <c r="AC240" s="80"/>
      <c r="AD240" s="80"/>
    </row>
    <row r="241">
      <c r="A241" s="80"/>
      <c r="B241" s="80"/>
      <c r="C241" s="80"/>
      <c r="D241" s="188"/>
      <c r="E241" s="188"/>
      <c r="F241" s="80"/>
      <c r="G241" s="80"/>
      <c r="H241" s="80"/>
      <c r="I241" s="80"/>
      <c r="J241" s="188"/>
      <c r="K241" s="188"/>
      <c r="T241" s="80"/>
      <c r="U241" s="80"/>
      <c r="V241" s="80"/>
      <c r="W241" s="80"/>
      <c r="X241" s="80"/>
      <c r="Y241" s="80"/>
      <c r="Z241" s="80"/>
      <c r="AA241" s="80"/>
      <c r="AB241" s="80"/>
      <c r="AC241" s="80"/>
      <c r="AD241" s="80"/>
    </row>
    <row r="242">
      <c r="A242" s="80"/>
      <c r="B242" s="80"/>
      <c r="C242" s="80"/>
      <c r="D242" s="188"/>
      <c r="E242" s="188"/>
      <c r="F242" s="80"/>
      <c r="G242" s="80"/>
      <c r="H242" s="80"/>
      <c r="I242" s="80"/>
      <c r="J242" s="188"/>
      <c r="K242" s="188"/>
      <c r="T242" s="80"/>
      <c r="U242" s="80"/>
      <c r="V242" s="80"/>
      <c r="W242" s="80"/>
      <c r="X242" s="80"/>
      <c r="Y242" s="80"/>
      <c r="Z242" s="80"/>
      <c r="AA242" s="80"/>
      <c r="AB242" s="80"/>
      <c r="AC242" s="80"/>
      <c r="AD242" s="80"/>
    </row>
    <row r="243">
      <c r="A243" s="80"/>
      <c r="B243" s="80"/>
      <c r="C243" s="80"/>
      <c r="D243" s="188"/>
      <c r="E243" s="188"/>
      <c r="F243" s="80"/>
      <c r="G243" s="80"/>
      <c r="H243" s="80"/>
      <c r="I243" s="80"/>
      <c r="J243" s="188"/>
      <c r="K243" s="188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</row>
    <row r="244">
      <c r="A244" s="80"/>
      <c r="B244" s="80"/>
      <c r="C244" s="80"/>
      <c r="D244" s="188"/>
      <c r="E244" s="188"/>
      <c r="F244" s="80"/>
      <c r="G244" s="80"/>
      <c r="H244" s="80"/>
      <c r="I244" s="80"/>
      <c r="J244" s="188"/>
      <c r="K244" s="188"/>
      <c r="T244" s="80"/>
      <c r="U244" s="80"/>
      <c r="V244" s="80"/>
      <c r="W244" s="80"/>
      <c r="X244" s="80"/>
      <c r="Y244" s="80"/>
      <c r="Z244" s="80"/>
      <c r="AA244" s="80"/>
      <c r="AB244" s="80"/>
      <c r="AC244" s="80"/>
      <c r="AD244" s="80"/>
    </row>
    <row r="245">
      <c r="A245" s="80"/>
      <c r="B245" s="80"/>
      <c r="C245" s="80"/>
      <c r="D245" s="188"/>
      <c r="E245" s="188"/>
      <c r="F245" s="80"/>
      <c r="G245" s="80"/>
      <c r="H245" s="80"/>
      <c r="I245" s="80"/>
      <c r="J245" s="188"/>
      <c r="K245" s="188"/>
      <c r="T245" s="80"/>
      <c r="U245" s="80"/>
      <c r="V245" s="80"/>
      <c r="W245" s="80"/>
      <c r="X245" s="80"/>
      <c r="Y245" s="80"/>
      <c r="Z245" s="80"/>
      <c r="AA245" s="80"/>
      <c r="AB245" s="80"/>
      <c r="AC245" s="80"/>
      <c r="AD245" s="80"/>
    </row>
    <row r="246">
      <c r="A246" s="80"/>
      <c r="B246" s="80"/>
      <c r="C246" s="80"/>
      <c r="D246" s="188"/>
      <c r="E246" s="188"/>
      <c r="F246" s="80"/>
      <c r="G246" s="80"/>
      <c r="H246" s="80"/>
      <c r="I246" s="80"/>
      <c r="J246" s="188"/>
      <c r="K246" s="188"/>
      <c r="T246" s="80"/>
      <c r="U246" s="80"/>
      <c r="V246" s="80"/>
      <c r="W246" s="80"/>
      <c r="X246" s="80"/>
      <c r="Y246" s="80"/>
      <c r="Z246" s="80"/>
      <c r="AA246" s="80"/>
      <c r="AB246" s="80"/>
      <c r="AC246" s="80"/>
      <c r="AD246" s="80"/>
    </row>
    <row r="247">
      <c r="A247" s="80"/>
      <c r="B247" s="80"/>
      <c r="C247" s="80"/>
      <c r="D247" s="188"/>
      <c r="E247" s="188"/>
      <c r="F247" s="80"/>
      <c r="G247" s="80"/>
      <c r="H247" s="80"/>
      <c r="I247" s="80"/>
      <c r="J247" s="188"/>
      <c r="K247" s="188"/>
      <c r="T247" s="80"/>
      <c r="U247" s="80"/>
      <c r="V247" s="80"/>
      <c r="W247" s="80"/>
      <c r="X247" s="80"/>
      <c r="Y247" s="80"/>
      <c r="Z247" s="80"/>
      <c r="AA247" s="80"/>
      <c r="AB247" s="80"/>
      <c r="AC247" s="80"/>
      <c r="AD247" s="80"/>
    </row>
    <row r="248">
      <c r="A248" s="80"/>
      <c r="B248" s="80"/>
      <c r="C248" s="80"/>
      <c r="D248" s="188"/>
      <c r="E248" s="188"/>
      <c r="F248" s="80"/>
      <c r="G248" s="80"/>
      <c r="H248" s="80"/>
      <c r="I248" s="80"/>
      <c r="J248" s="188"/>
      <c r="K248" s="188"/>
      <c r="T248" s="80"/>
      <c r="U248" s="80"/>
      <c r="V248" s="80"/>
      <c r="W248" s="80"/>
      <c r="X248" s="80"/>
      <c r="Y248" s="80"/>
      <c r="Z248" s="80"/>
      <c r="AA248" s="80"/>
      <c r="AB248" s="80"/>
      <c r="AC248" s="80"/>
      <c r="AD248" s="80"/>
    </row>
    <row r="249">
      <c r="A249" s="80"/>
      <c r="B249" s="80"/>
      <c r="C249" s="80"/>
      <c r="D249" s="188"/>
      <c r="E249" s="188"/>
      <c r="F249" s="80"/>
      <c r="G249" s="80"/>
      <c r="H249" s="80"/>
      <c r="I249" s="80"/>
      <c r="J249" s="188"/>
      <c r="K249" s="188"/>
      <c r="T249" s="80"/>
      <c r="U249" s="80"/>
      <c r="V249" s="80"/>
      <c r="W249" s="80"/>
      <c r="X249" s="80"/>
      <c r="Y249" s="80"/>
      <c r="Z249" s="80"/>
      <c r="AA249" s="80"/>
      <c r="AB249" s="80"/>
      <c r="AC249" s="80"/>
      <c r="AD249" s="80"/>
    </row>
    <row r="250">
      <c r="A250" s="80"/>
      <c r="B250" s="80"/>
      <c r="C250" s="80"/>
      <c r="D250" s="188"/>
      <c r="E250" s="188"/>
      <c r="F250" s="80"/>
      <c r="G250" s="80"/>
      <c r="H250" s="80"/>
      <c r="I250" s="80"/>
      <c r="J250" s="188"/>
      <c r="K250" s="188"/>
      <c r="T250" s="80"/>
      <c r="U250" s="80"/>
      <c r="V250" s="80"/>
      <c r="W250" s="80"/>
      <c r="X250" s="80"/>
      <c r="Y250" s="80"/>
      <c r="Z250" s="80"/>
      <c r="AA250" s="80"/>
      <c r="AB250" s="80"/>
      <c r="AC250" s="80"/>
      <c r="AD250" s="80"/>
    </row>
    <row r="251">
      <c r="A251" s="80"/>
      <c r="B251" s="80"/>
      <c r="C251" s="80"/>
      <c r="D251" s="188"/>
      <c r="E251" s="188"/>
      <c r="F251" s="80"/>
      <c r="G251" s="80"/>
      <c r="H251" s="80"/>
      <c r="I251" s="80"/>
      <c r="J251" s="188"/>
      <c r="K251" s="188"/>
      <c r="T251" s="80"/>
      <c r="U251" s="80"/>
      <c r="V251" s="80"/>
      <c r="W251" s="80"/>
      <c r="X251" s="80"/>
      <c r="Y251" s="80"/>
      <c r="Z251" s="80"/>
      <c r="AA251" s="80"/>
      <c r="AB251" s="80"/>
      <c r="AC251" s="80"/>
      <c r="AD251" s="80"/>
    </row>
    <row r="252">
      <c r="A252" s="80"/>
      <c r="B252" s="80"/>
      <c r="C252" s="80"/>
      <c r="D252" s="188"/>
      <c r="E252" s="188"/>
      <c r="F252" s="80"/>
      <c r="G252" s="80"/>
      <c r="H252" s="80"/>
      <c r="I252" s="80"/>
      <c r="J252" s="188"/>
      <c r="K252" s="188"/>
      <c r="T252" s="80"/>
      <c r="U252" s="80"/>
      <c r="V252" s="80"/>
      <c r="W252" s="80"/>
      <c r="X252" s="80"/>
      <c r="Y252" s="80"/>
      <c r="Z252" s="80"/>
      <c r="AA252" s="80"/>
      <c r="AB252" s="80"/>
      <c r="AC252" s="80"/>
      <c r="AD252" s="80"/>
    </row>
    <row r="253">
      <c r="A253" s="80"/>
      <c r="B253" s="80"/>
      <c r="C253" s="80"/>
      <c r="D253" s="188"/>
      <c r="E253" s="188"/>
      <c r="F253" s="80"/>
      <c r="G253" s="80"/>
      <c r="H253" s="80"/>
      <c r="I253" s="80"/>
      <c r="J253" s="188"/>
      <c r="K253" s="188"/>
      <c r="T253" s="80"/>
      <c r="U253" s="80"/>
      <c r="V253" s="80"/>
      <c r="W253" s="80"/>
      <c r="X253" s="80"/>
      <c r="Y253" s="80"/>
      <c r="Z253" s="80"/>
      <c r="AA253" s="80"/>
      <c r="AB253" s="80"/>
      <c r="AC253" s="80"/>
      <c r="AD253" s="80"/>
    </row>
    <row r="254">
      <c r="A254" s="80"/>
      <c r="B254" s="80"/>
      <c r="C254" s="80"/>
      <c r="D254" s="188"/>
      <c r="E254" s="188"/>
      <c r="F254" s="80"/>
      <c r="G254" s="80"/>
      <c r="H254" s="80"/>
      <c r="I254" s="80"/>
      <c r="J254" s="188"/>
      <c r="K254" s="188"/>
      <c r="T254" s="80"/>
      <c r="U254" s="80"/>
      <c r="V254" s="80"/>
      <c r="W254" s="80"/>
      <c r="X254" s="80"/>
      <c r="Y254" s="80"/>
      <c r="Z254" s="80"/>
      <c r="AA254" s="80"/>
      <c r="AB254" s="80"/>
      <c r="AC254" s="80"/>
      <c r="AD254" s="80"/>
    </row>
    <row r="255">
      <c r="A255" s="80"/>
      <c r="B255" s="80"/>
      <c r="C255" s="80"/>
      <c r="D255" s="188"/>
      <c r="E255" s="188"/>
      <c r="F255" s="80"/>
      <c r="G255" s="80"/>
      <c r="H255" s="80"/>
      <c r="I255" s="80"/>
      <c r="J255" s="188"/>
      <c r="K255" s="188"/>
      <c r="T255" s="80"/>
      <c r="U255" s="80"/>
      <c r="V255" s="80"/>
      <c r="W255" s="80"/>
      <c r="X255" s="80"/>
      <c r="Y255" s="80"/>
      <c r="Z255" s="80"/>
      <c r="AA255" s="80"/>
      <c r="AB255" s="80"/>
      <c r="AC255" s="80"/>
      <c r="AD255" s="80"/>
    </row>
    <row r="256">
      <c r="A256" s="80"/>
      <c r="B256" s="80"/>
      <c r="C256" s="80"/>
      <c r="D256" s="188"/>
      <c r="E256" s="188"/>
      <c r="F256" s="80"/>
      <c r="G256" s="80"/>
      <c r="H256" s="80"/>
      <c r="I256" s="80"/>
      <c r="J256" s="188"/>
      <c r="K256" s="188"/>
      <c r="T256" s="80"/>
      <c r="U256" s="80"/>
      <c r="V256" s="80"/>
      <c r="W256" s="80"/>
      <c r="X256" s="80"/>
      <c r="Y256" s="80"/>
      <c r="Z256" s="80"/>
      <c r="AA256" s="80"/>
      <c r="AB256" s="80"/>
      <c r="AC256" s="80"/>
      <c r="AD256" s="80"/>
    </row>
    <row r="257">
      <c r="A257" s="80"/>
      <c r="B257" s="80"/>
      <c r="C257" s="80"/>
      <c r="D257" s="188"/>
      <c r="E257" s="188"/>
      <c r="F257" s="80"/>
      <c r="G257" s="80"/>
      <c r="H257" s="80"/>
      <c r="I257" s="80"/>
      <c r="J257" s="188"/>
      <c r="K257" s="188"/>
      <c r="T257" s="80"/>
      <c r="U257" s="80"/>
      <c r="V257" s="80"/>
      <c r="W257" s="80"/>
      <c r="X257" s="80"/>
      <c r="Y257" s="80"/>
      <c r="Z257" s="80"/>
      <c r="AA257" s="80"/>
      <c r="AB257" s="80"/>
      <c r="AC257" s="80"/>
      <c r="AD257" s="80"/>
    </row>
    <row r="258">
      <c r="A258" s="80"/>
      <c r="B258" s="80"/>
      <c r="C258" s="80"/>
      <c r="D258" s="188"/>
      <c r="E258" s="188"/>
      <c r="F258" s="80"/>
      <c r="G258" s="80"/>
      <c r="H258" s="80"/>
      <c r="I258" s="80"/>
      <c r="J258" s="188"/>
      <c r="K258" s="188"/>
      <c r="T258" s="80"/>
      <c r="U258" s="80"/>
      <c r="V258" s="80"/>
      <c r="W258" s="80"/>
      <c r="X258" s="80"/>
      <c r="Y258" s="80"/>
      <c r="Z258" s="80"/>
      <c r="AA258" s="80"/>
      <c r="AB258" s="80"/>
      <c r="AC258" s="80"/>
      <c r="AD258" s="80"/>
    </row>
    <row r="259">
      <c r="A259" s="80"/>
      <c r="B259" s="80"/>
      <c r="C259" s="80"/>
      <c r="D259" s="188"/>
      <c r="E259" s="188"/>
      <c r="F259" s="80"/>
      <c r="G259" s="80"/>
      <c r="H259" s="80"/>
      <c r="I259" s="80"/>
      <c r="J259" s="188"/>
      <c r="K259" s="188"/>
      <c r="T259" s="80"/>
      <c r="U259" s="80"/>
      <c r="V259" s="80"/>
      <c r="W259" s="80"/>
      <c r="X259" s="80"/>
      <c r="Y259" s="80"/>
      <c r="Z259" s="80"/>
      <c r="AA259" s="80"/>
      <c r="AB259" s="80"/>
      <c r="AC259" s="80"/>
      <c r="AD259" s="80"/>
    </row>
    <row r="260">
      <c r="A260" s="80"/>
      <c r="B260" s="80"/>
      <c r="C260" s="80"/>
      <c r="D260" s="188"/>
      <c r="E260" s="188"/>
      <c r="F260" s="80"/>
      <c r="G260" s="80"/>
      <c r="H260" s="80"/>
      <c r="I260" s="80"/>
      <c r="J260" s="188"/>
      <c r="K260" s="188"/>
      <c r="T260" s="80"/>
      <c r="U260" s="80"/>
      <c r="V260" s="80"/>
      <c r="W260" s="80"/>
      <c r="X260" s="80"/>
      <c r="Y260" s="80"/>
      <c r="Z260" s="80"/>
      <c r="AA260" s="80"/>
      <c r="AB260" s="80"/>
      <c r="AC260" s="80"/>
      <c r="AD260" s="80"/>
    </row>
    <row r="261">
      <c r="A261" s="80"/>
      <c r="B261" s="80"/>
      <c r="C261" s="80"/>
      <c r="D261" s="188"/>
      <c r="E261" s="188"/>
      <c r="F261" s="80"/>
      <c r="G261" s="80"/>
      <c r="H261" s="80"/>
      <c r="I261" s="80"/>
      <c r="J261" s="188"/>
      <c r="K261" s="188"/>
      <c r="T261" s="80"/>
      <c r="U261" s="80"/>
      <c r="V261" s="80"/>
      <c r="W261" s="80"/>
      <c r="X261" s="80"/>
      <c r="Y261" s="80"/>
      <c r="Z261" s="80"/>
      <c r="AA261" s="80"/>
      <c r="AB261" s="80"/>
      <c r="AC261" s="80"/>
      <c r="AD261" s="80"/>
    </row>
    <row r="262">
      <c r="A262" s="80"/>
      <c r="B262" s="80"/>
      <c r="C262" s="80"/>
      <c r="D262" s="188"/>
      <c r="E262" s="188"/>
      <c r="F262" s="80"/>
      <c r="G262" s="80"/>
      <c r="H262" s="80"/>
      <c r="I262" s="80"/>
      <c r="J262" s="188"/>
      <c r="K262" s="188"/>
      <c r="T262" s="80"/>
      <c r="U262" s="80"/>
      <c r="V262" s="80"/>
      <c r="W262" s="80"/>
      <c r="X262" s="80"/>
      <c r="Y262" s="80"/>
      <c r="Z262" s="80"/>
      <c r="AA262" s="80"/>
      <c r="AB262" s="80"/>
      <c r="AC262" s="80"/>
      <c r="AD262" s="80"/>
    </row>
    <row r="263">
      <c r="A263" s="80"/>
      <c r="B263" s="80"/>
      <c r="C263" s="80"/>
      <c r="D263" s="188"/>
      <c r="E263" s="188"/>
      <c r="F263" s="80"/>
      <c r="G263" s="80"/>
      <c r="H263" s="80"/>
      <c r="I263" s="80"/>
      <c r="J263" s="188"/>
      <c r="K263" s="188"/>
      <c r="T263" s="80"/>
      <c r="U263" s="80"/>
      <c r="V263" s="80"/>
      <c r="W263" s="80"/>
      <c r="X263" s="80"/>
      <c r="Y263" s="80"/>
      <c r="Z263" s="80"/>
      <c r="AA263" s="80"/>
      <c r="AB263" s="80"/>
      <c r="AC263" s="80"/>
      <c r="AD263" s="80"/>
    </row>
    <row r="264">
      <c r="A264" s="80"/>
      <c r="B264" s="80"/>
      <c r="C264" s="80"/>
      <c r="D264" s="188"/>
      <c r="E264" s="188"/>
      <c r="F264" s="80"/>
      <c r="G264" s="80"/>
      <c r="H264" s="80"/>
      <c r="I264" s="80"/>
      <c r="J264" s="188"/>
      <c r="K264" s="188"/>
      <c r="T264" s="80"/>
      <c r="U264" s="80"/>
      <c r="V264" s="80"/>
      <c r="W264" s="80"/>
      <c r="X264" s="80"/>
      <c r="Y264" s="80"/>
      <c r="Z264" s="80"/>
      <c r="AA264" s="80"/>
      <c r="AB264" s="80"/>
      <c r="AC264" s="80"/>
      <c r="AD264" s="80"/>
    </row>
    <row r="265">
      <c r="A265" s="80"/>
      <c r="B265" s="80"/>
      <c r="C265" s="80"/>
      <c r="D265" s="188"/>
      <c r="E265" s="188"/>
      <c r="F265" s="80"/>
      <c r="G265" s="80"/>
      <c r="H265" s="80"/>
      <c r="I265" s="80"/>
      <c r="J265" s="188"/>
      <c r="K265" s="188"/>
      <c r="T265" s="80"/>
      <c r="U265" s="80"/>
      <c r="V265" s="80"/>
      <c r="W265" s="80"/>
      <c r="X265" s="80"/>
      <c r="Y265" s="80"/>
      <c r="Z265" s="80"/>
      <c r="AA265" s="80"/>
      <c r="AB265" s="80"/>
      <c r="AC265" s="80"/>
      <c r="AD265" s="80"/>
    </row>
    <row r="266">
      <c r="A266" s="80"/>
      <c r="B266" s="80"/>
      <c r="C266" s="80"/>
      <c r="D266" s="188"/>
      <c r="E266" s="188"/>
      <c r="F266" s="80"/>
      <c r="G266" s="80"/>
      <c r="H266" s="80"/>
      <c r="I266" s="80"/>
      <c r="J266" s="188"/>
      <c r="K266" s="188"/>
      <c r="T266" s="80"/>
      <c r="U266" s="80"/>
      <c r="V266" s="80"/>
      <c r="W266" s="80"/>
      <c r="X266" s="80"/>
      <c r="Y266" s="80"/>
      <c r="Z266" s="80"/>
      <c r="AA266" s="80"/>
      <c r="AB266" s="80"/>
      <c r="AC266" s="80"/>
      <c r="AD266" s="80"/>
    </row>
    <row r="267">
      <c r="A267" s="80"/>
      <c r="B267" s="80"/>
      <c r="C267" s="80"/>
      <c r="D267" s="188"/>
      <c r="E267" s="188"/>
      <c r="F267" s="80"/>
      <c r="G267" s="80"/>
      <c r="H267" s="80"/>
      <c r="I267" s="80"/>
      <c r="J267" s="188"/>
      <c r="K267" s="188"/>
      <c r="T267" s="80"/>
      <c r="U267" s="80"/>
      <c r="V267" s="80"/>
      <c r="W267" s="80"/>
      <c r="X267" s="80"/>
      <c r="Y267" s="80"/>
      <c r="Z267" s="80"/>
      <c r="AA267" s="80"/>
      <c r="AB267" s="80"/>
      <c r="AC267" s="80"/>
      <c r="AD267" s="80"/>
    </row>
    <row r="268">
      <c r="A268" s="80"/>
      <c r="B268" s="80"/>
      <c r="C268" s="80"/>
      <c r="D268" s="188"/>
      <c r="E268" s="188"/>
      <c r="F268" s="80"/>
      <c r="G268" s="80"/>
      <c r="H268" s="80"/>
      <c r="I268" s="80"/>
      <c r="J268" s="188"/>
      <c r="K268" s="188"/>
      <c r="T268" s="80"/>
      <c r="U268" s="80"/>
      <c r="V268" s="80"/>
      <c r="W268" s="80"/>
      <c r="X268" s="80"/>
      <c r="Y268" s="80"/>
      <c r="Z268" s="80"/>
      <c r="AA268" s="80"/>
      <c r="AB268" s="80"/>
      <c r="AC268" s="80"/>
      <c r="AD268" s="80"/>
    </row>
    <row r="269">
      <c r="A269" s="80"/>
      <c r="B269" s="80"/>
      <c r="C269" s="80"/>
      <c r="D269" s="188"/>
      <c r="E269" s="188"/>
      <c r="F269" s="80"/>
      <c r="G269" s="80"/>
      <c r="H269" s="80"/>
      <c r="I269" s="80"/>
      <c r="J269" s="188"/>
      <c r="K269" s="188"/>
      <c r="T269" s="80"/>
      <c r="U269" s="80"/>
      <c r="V269" s="80"/>
      <c r="W269" s="80"/>
      <c r="X269" s="80"/>
      <c r="Y269" s="80"/>
      <c r="Z269" s="80"/>
      <c r="AA269" s="80"/>
      <c r="AB269" s="80"/>
      <c r="AC269" s="80"/>
      <c r="AD269" s="80"/>
    </row>
    <row r="270">
      <c r="A270" s="80"/>
      <c r="B270" s="80"/>
      <c r="C270" s="80"/>
      <c r="D270" s="188"/>
      <c r="E270" s="188"/>
      <c r="F270" s="80"/>
      <c r="G270" s="80"/>
      <c r="H270" s="80"/>
      <c r="I270" s="80"/>
      <c r="J270" s="188"/>
      <c r="K270" s="188"/>
      <c r="T270" s="80"/>
      <c r="U270" s="80"/>
      <c r="V270" s="80"/>
      <c r="W270" s="80"/>
      <c r="X270" s="80"/>
      <c r="Y270" s="80"/>
      <c r="Z270" s="80"/>
      <c r="AA270" s="80"/>
      <c r="AB270" s="80"/>
      <c r="AC270" s="80"/>
      <c r="AD270" s="80"/>
    </row>
    <row r="271">
      <c r="A271" s="80"/>
      <c r="B271" s="80"/>
      <c r="C271" s="80"/>
      <c r="D271" s="188"/>
      <c r="E271" s="188"/>
      <c r="F271" s="80"/>
      <c r="G271" s="80"/>
      <c r="H271" s="80"/>
      <c r="I271" s="80"/>
      <c r="J271" s="188"/>
      <c r="K271" s="188"/>
      <c r="T271" s="80"/>
      <c r="U271" s="80"/>
      <c r="V271" s="80"/>
      <c r="W271" s="80"/>
      <c r="X271" s="80"/>
      <c r="Y271" s="80"/>
      <c r="Z271" s="80"/>
      <c r="AA271" s="80"/>
      <c r="AB271" s="80"/>
      <c r="AC271" s="80"/>
      <c r="AD271" s="80"/>
    </row>
    <row r="272">
      <c r="A272" s="80"/>
      <c r="B272" s="80"/>
      <c r="C272" s="80"/>
      <c r="D272" s="188"/>
      <c r="E272" s="188"/>
      <c r="F272" s="80"/>
      <c r="G272" s="80"/>
      <c r="H272" s="80"/>
      <c r="I272" s="80"/>
      <c r="J272" s="188"/>
      <c r="K272" s="188"/>
      <c r="T272" s="80"/>
      <c r="U272" s="80"/>
      <c r="V272" s="80"/>
      <c r="W272" s="80"/>
      <c r="X272" s="80"/>
      <c r="Y272" s="80"/>
      <c r="Z272" s="80"/>
      <c r="AA272" s="80"/>
      <c r="AB272" s="80"/>
      <c r="AC272" s="80"/>
      <c r="AD272" s="80"/>
    </row>
    <row r="273">
      <c r="A273" s="80"/>
      <c r="B273" s="80"/>
      <c r="C273" s="80"/>
      <c r="D273" s="188"/>
      <c r="E273" s="188"/>
      <c r="F273" s="80"/>
      <c r="G273" s="80"/>
      <c r="H273" s="80"/>
      <c r="I273" s="80"/>
      <c r="J273" s="188"/>
      <c r="K273" s="188"/>
      <c r="T273" s="80"/>
      <c r="U273" s="80"/>
      <c r="V273" s="80"/>
      <c r="W273" s="80"/>
      <c r="X273" s="80"/>
      <c r="Y273" s="80"/>
      <c r="Z273" s="80"/>
      <c r="AA273" s="80"/>
      <c r="AB273" s="80"/>
      <c r="AC273" s="80"/>
      <c r="AD273" s="80"/>
    </row>
    <row r="274">
      <c r="A274" s="80"/>
      <c r="B274" s="80"/>
      <c r="C274" s="80"/>
      <c r="D274" s="188"/>
      <c r="E274" s="188"/>
      <c r="F274" s="80"/>
      <c r="G274" s="80"/>
      <c r="H274" s="80"/>
      <c r="I274" s="80"/>
      <c r="J274" s="188"/>
      <c r="K274" s="188"/>
      <c r="T274" s="80"/>
      <c r="U274" s="80"/>
      <c r="V274" s="80"/>
      <c r="W274" s="80"/>
      <c r="X274" s="80"/>
      <c r="Y274" s="80"/>
      <c r="Z274" s="80"/>
      <c r="AA274" s="80"/>
      <c r="AB274" s="80"/>
      <c r="AC274" s="80"/>
      <c r="AD274" s="80"/>
    </row>
    <row r="275">
      <c r="A275" s="80"/>
      <c r="B275" s="80"/>
      <c r="C275" s="80"/>
      <c r="D275" s="188"/>
      <c r="E275" s="188"/>
      <c r="F275" s="80"/>
      <c r="G275" s="80"/>
      <c r="H275" s="80"/>
      <c r="I275" s="80"/>
      <c r="J275" s="188"/>
      <c r="K275" s="188"/>
      <c r="T275" s="80"/>
      <c r="U275" s="80"/>
      <c r="V275" s="80"/>
      <c r="W275" s="80"/>
      <c r="X275" s="80"/>
      <c r="Y275" s="80"/>
      <c r="Z275" s="80"/>
      <c r="AA275" s="80"/>
      <c r="AB275" s="80"/>
      <c r="AC275" s="80"/>
      <c r="AD275" s="80"/>
    </row>
    <row r="276">
      <c r="A276" s="80"/>
      <c r="B276" s="80"/>
      <c r="C276" s="80"/>
      <c r="D276" s="188"/>
      <c r="E276" s="188"/>
      <c r="F276" s="80"/>
      <c r="G276" s="80"/>
      <c r="H276" s="80"/>
      <c r="I276" s="80"/>
      <c r="J276" s="188"/>
      <c r="K276" s="188"/>
      <c r="T276" s="80"/>
      <c r="U276" s="80"/>
      <c r="V276" s="80"/>
      <c r="W276" s="80"/>
      <c r="X276" s="80"/>
      <c r="Y276" s="80"/>
      <c r="Z276" s="80"/>
      <c r="AA276" s="80"/>
      <c r="AB276" s="80"/>
      <c r="AC276" s="80"/>
      <c r="AD276" s="80"/>
    </row>
    <row r="277">
      <c r="A277" s="80"/>
      <c r="B277" s="80"/>
      <c r="C277" s="80"/>
      <c r="D277" s="188"/>
      <c r="E277" s="188"/>
      <c r="F277" s="80"/>
      <c r="G277" s="80"/>
      <c r="H277" s="80"/>
      <c r="I277" s="80"/>
      <c r="J277" s="188"/>
      <c r="K277" s="188"/>
      <c r="T277" s="80"/>
      <c r="U277" s="80"/>
      <c r="V277" s="80"/>
      <c r="W277" s="80"/>
      <c r="X277" s="80"/>
      <c r="Y277" s="80"/>
      <c r="Z277" s="80"/>
      <c r="AA277" s="80"/>
      <c r="AB277" s="80"/>
      <c r="AC277" s="80"/>
      <c r="AD277" s="80"/>
    </row>
    <row r="278">
      <c r="A278" s="80"/>
      <c r="B278" s="80"/>
      <c r="C278" s="80"/>
      <c r="D278" s="188"/>
      <c r="E278" s="188"/>
      <c r="F278" s="80"/>
      <c r="G278" s="80"/>
      <c r="H278" s="80"/>
      <c r="I278" s="80"/>
      <c r="J278" s="188"/>
      <c r="K278" s="188"/>
      <c r="T278" s="80"/>
      <c r="U278" s="80"/>
      <c r="V278" s="80"/>
      <c r="W278" s="80"/>
      <c r="X278" s="80"/>
      <c r="Y278" s="80"/>
      <c r="Z278" s="80"/>
      <c r="AA278" s="80"/>
      <c r="AB278" s="80"/>
      <c r="AC278" s="80"/>
      <c r="AD278" s="80"/>
    </row>
    <row r="279">
      <c r="A279" s="80"/>
      <c r="B279" s="80"/>
      <c r="C279" s="80"/>
      <c r="D279" s="188"/>
      <c r="E279" s="188"/>
      <c r="F279" s="80"/>
      <c r="G279" s="80"/>
      <c r="H279" s="80"/>
      <c r="I279" s="80"/>
      <c r="J279" s="188"/>
      <c r="K279" s="188"/>
      <c r="T279" s="80"/>
      <c r="U279" s="80"/>
      <c r="V279" s="80"/>
      <c r="W279" s="80"/>
      <c r="X279" s="80"/>
      <c r="Y279" s="80"/>
      <c r="Z279" s="80"/>
      <c r="AA279" s="80"/>
      <c r="AB279" s="80"/>
      <c r="AC279" s="80"/>
      <c r="AD279" s="80"/>
    </row>
    <row r="280">
      <c r="A280" s="80"/>
      <c r="B280" s="80"/>
      <c r="C280" s="80"/>
      <c r="D280" s="188"/>
      <c r="E280" s="188"/>
      <c r="F280" s="80"/>
      <c r="G280" s="80"/>
      <c r="H280" s="80"/>
      <c r="I280" s="80"/>
      <c r="J280" s="188"/>
      <c r="K280" s="188"/>
      <c r="T280" s="80"/>
      <c r="U280" s="80"/>
      <c r="V280" s="80"/>
      <c r="W280" s="80"/>
      <c r="X280" s="80"/>
      <c r="Y280" s="80"/>
      <c r="Z280" s="80"/>
      <c r="AA280" s="80"/>
      <c r="AB280" s="80"/>
      <c r="AC280" s="80"/>
      <c r="AD280" s="80"/>
    </row>
    <row r="281">
      <c r="A281" s="80"/>
      <c r="B281" s="80"/>
      <c r="C281" s="80"/>
      <c r="D281" s="188"/>
      <c r="E281" s="188"/>
      <c r="F281" s="80"/>
      <c r="G281" s="80"/>
      <c r="H281" s="80"/>
      <c r="I281" s="80"/>
      <c r="J281" s="188"/>
      <c r="K281" s="188"/>
      <c r="T281" s="80"/>
      <c r="U281" s="80"/>
      <c r="V281" s="80"/>
      <c r="W281" s="80"/>
      <c r="X281" s="80"/>
      <c r="Y281" s="80"/>
      <c r="Z281" s="80"/>
      <c r="AA281" s="80"/>
      <c r="AB281" s="80"/>
      <c r="AC281" s="80"/>
      <c r="AD281" s="80"/>
    </row>
    <row r="282">
      <c r="A282" s="80"/>
      <c r="B282" s="80"/>
      <c r="C282" s="80"/>
      <c r="D282" s="188"/>
      <c r="E282" s="188"/>
      <c r="F282" s="80"/>
      <c r="G282" s="80"/>
      <c r="H282" s="80"/>
      <c r="I282" s="80"/>
      <c r="J282" s="188"/>
      <c r="K282" s="188"/>
      <c r="T282" s="80"/>
      <c r="U282" s="80"/>
      <c r="V282" s="80"/>
      <c r="W282" s="80"/>
      <c r="X282" s="80"/>
      <c r="Y282" s="80"/>
      <c r="Z282" s="80"/>
      <c r="AA282" s="80"/>
      <c r="AB282" s="80"/>
      <c r="AC282" s="80"/>
      <c r="AD282" s="80"/>
    </row>
    <row r="283">
      <c r="A283" s="80"/>
      <c r="B283" s="80"/>
      <c r="C283" s="80"/>
      <c r="D283" s="188"/>
      <c r="E283" s="188"/>
      <c r="F283" s="80"/>
      <c r="G283" s="80"/>
      <c r="H283" s="80"/>
      <c r="I283" s="80"/>
      <c r="J283" s="188"/>
      <c r="K283" s="188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</row>
    <row r="284">
      <c r="A284" s="80"/>
      <c r="B284" s="80"/>
      <c r="C284" s="80"/>
      <c r="D284" s="188"/>
      <c r="E284" s="188"/>
      <c r="F284" s="80"/>
      <c r="G284" s="80"/>
      <c r="H284" s="80"/>
      <c r="I284" s="80"/>
      <c r="J284" s="188"/>
      <c r="K284" s="188"/>
      <c r="T284" s="80"/>
      <c r="U284" s="80"/>
      <c r="V284" s="80"/>
      <c r="W284" s="80"/>
      <c r="X284" s="80"/>
      <c r="Y284" s="80"/>
      <c r="Z284" s="80"/>
      <c r="AA284" s="80"/>
      <c r="AB284" s="80"/>
      <c r="AC284" s="80"/>
      <c r="AD284" s="80"/>
    </row>
    <row r="285">
      <c r="A285" s="80"/>
      <c r="B285" s="80"/>
      <c r="C285" s="80"/>
      <c r="D285" s="188"/>
      <c r="E285" s="188"/>
      <c r="F285" s="80"/>
      <c r="G285" s="80"/>
      <c r="H285" s="80"/>
      <c r="I285" s="80"/>
      <c r="J285" s="188"/>
      <c r="K285" s="188"/>
      <c r="T285" s="80"/>
      <c r="U285" s="80"/>
      <c r="V285" s="80"/>
      <c r="W285" s="80"/>
      <c r="X285" s="80"/>
      <c r="Y285" s="80"/>
      <c r="Z285" s="80"/>
      <c r="AA285" s="80"/>
      <c r="AB285" s="80"/>
      <c r="AC285" s="80"/>
      <c r="AD285" s="80"/>
    </row>
    <row r="286">
      <c r="A286" s="80"/>
      <c r="B286" s="80"/>
      <c r="C286" s="80"/>
      <c r="D286" s="188"/>
      <c r="E286" s="188"/>
      <c r="F286" s="80"/>
      <c r="G286" s="80"/>
      <c r="H286" s="80"/>
      <c r="I286" s="80"/>
      <c r="J286" s="188"/>
      <c r="K286" s="188"/>
      <c r="T286" s="80"/>
      <c r="U286" s="80"/>
      <c r="V286" s="80"/>
      <c r="W286" s="80"/>
      <c r="X286" s="80"/>
      <c r="Y286" s="80"/>
      <c r="Z286" s="80"/>
      <c r="AA286" s="80"/>
      <c r="AB286" s="80"/>
      <c r="AC286" s="80"/>
      <c r="AD286" s="80"/>
    </row>
    <row r="287">
      <c r="A287" s="80"/>
      <c r="B287" s="80"/>
      <c r="C287" s="80"/>
      <c r="D287" s="188"/>
      <c r="E287" s="188"/>
      <c r="F287" s="80"/>
      <c r="G287" s="80"/>
      <c r="H287" s="80"/>
      <c r="I287" s="80"/>
      <c r="J287" s="188"/>
      <c r="K287" s="188"/>
      <c r="T287" s="80"/>
      <c r="U287" s="80"/>
      <c r="V287" s="80"/>
      <c r="W287" s="80"/>
      <c r="X287" s="80"/>
      <c r="Y287" s="80"/>
      <c r="Z287" s="80"/>
      <c r="AA287" s="80"/>
      <c r="AB287" s="80"/>
      <c r="AC287" s="80"/>
      <c r="AD287" s="80"/>
    </row>
    <row r="288">
      <c r="A288" s="80"/>
      <c r="B288" s="80"/>
      <c r="C288" s="80"/>
      <c r="D288" s="188"/>
      <c r="E288" s="188"/>
      <c r="F288" s="80"/>
      <c r="G288" s="80"/>
      <c r="H288" s="80"/>
      <c r="I288" s="80"/>
      <c r="J288" s="188"/>
      <c r="K288" s="188"/>
      <c r="T288" s="80"/>
      <c r="U288" s="80"/>
      <c r="V288" s="80"/>
      <c r="W288" s="80"/>
      <c r="X288" s="80"/>
      <c r="Y288" s="80"/>
      <c r="Z288" s="80"/>
      <c r="AA288" s="80"/>
      <c r="AB288" s="80"/>
      <c r="AC288" s="80"/>
      <c r="AD288" s="80"/>
    </row>
    <row r="289">
      <c r="A289" s="80"/>
      <c r="B289" s="80"/>
      <c r="C289" s="80"/>
      <c r="D289" s="188"/>
      <c r="E289" s="188"/>
      <c r="F289" s="80"/>
      <c r="G289" s="80"/>
      <c r="H289" s="80"/>
      <c r="I289" s="80"/>
      <c r="J289" s="188"/>
      <c r="K289" s="188"/>
      <c r="T289" s="80"/>
      <c r="U289" s="80"/>
      <c r="V289" s="80"/>
      <c r="W289" s="80"/>
      <c r="X289" s="80"/>
      <c r="Y289" s="80"/>
      <c r="Z289" s="80"/>
      <c r="AA289" s="80"/>
      <c r="AB289" s="80"/>
      <c r="AC289" s="80"/>
      <c r="AD289" s="80"/>
    </row>
    <row r="290">
      <c r="A290" s="80"/>
      <c r="B290" s="80"/>
      <c r="C290" s="80"/>
      <c r="D290" s="188"/>
      <c r="E290" s="188"/>
      <c r="F290" s="80"/>
      <c r="G290" s="80"/>
      <c r="H290" s="80"/>
      <c r="I290" s="80"/>
      <c r="J290" s="188"/>
      <c r="K290" s="188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  <c r="AD290" s="80"/>
    </row>
    <row r="291">
      <c r="A291" s="80"/>
      <c r="B291" s="80"/>
      <c r="C291" s="80"/>
      <c r="D291" s="188"/>
      <c r="E291" s="188"/>
      <c r="F291" s="80"/>
      <c r="G291" s="80"/>
      <c r="H291" s="80"/>
      <c r="I291" s="80"/>
      <c r="J291" s="188"/>
      <c r="K291" s="188"/>
      <c r="T291" s="80"/>
      <c r="U291" s="80"/>
      <c r="V291" s="80"/>
      <c r="W291" s="80"/>
      <c r="X291" s="80"/>
      <c r="Y291" s="80"/>
      <c r="Z291" s="80"/>
      <c r="AA291" s="80"/>
      <c r="AB291" s="80"/>
      <c r="AC291" s="80"/>
      <c r="AD291" s="80"/>
    </row>
    <row r="292">
      <c r="A292" s="80"/>
      <c r="B292" s="80"/>
      <c r="C292" s="80"/>
      <c r="D292" s="188"/>
      <c r="E292" s="188"/>
      <c r="F292" s="80"/>
      <c r="G292" s="80"/>
      <c r="H292" s="80"/>
      <c r="I292" s="80"/>
      <c r="J292" s="188"/>
      <c r="K292" s="188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  <c r="AD292" s="80"/>
    </row>
    <row r="293">
      <c r="A293" s="80"/>
      <c r="B293" s="80"/>
      <c r="C293" s="80"/>
      <c r="D293" s="188"/>
      <c r="E293" s="188"/>
      <c r="F293" s="80"/>
      <c r="G293" s="80"/>
      <c r="H293" s="80"/>
      <c r="I293" s="80"/>
      <c r="J293" s="188"/>
      <c r="K293" s="188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  <c r="AD293" s="80"/>
    </row>
    <row r="294">
      <c r="A294" s="80"/>
      <c r="B294" s="80"/>
      <c r="C294" s="80"/>
      <c r="D294" s="188"/>
      <c r="E294" s="188"/>
      <c r="F294" s="80"/>
      <c r="G294" s="80"/>
      <c r="H294" s="80"/>
      <c r="I294" s="80"/>
      <c r="J294" s="188"/>
      <c r="K294" s="188"/>
      <c r="T294" s="80"/>
      <c r="U294" s="80"/>
      <c r="V294" s="80"/>
      <c r="W294" s="80"/>
      <c r="X294" s="80"/>
      <c r="Y294" s="80"/>
      <c r="Z294" s="80"/>
      <c r="AA294" s="80"/>
      <c r="AB294" s="80"/>
      <c r="AC294" s="80"/>
      <c r="AD294" s="80"/>
    </row>
    <row r="295">
      <c r="A295" s="80"/>
      <c r="B295" s="80"/>
      <c r="C295" s="80"/>
      <c r="D295" s="188"/>
      <c r="E295" s="188"/>
      <c r="F295" s="80"/>
      <c r="G295" s="80"/>
      <c r="H295" s="80"/>
      <c r="I295" s="80"/>
      <c r="J295" s="188"/>
      <c r="K295" s="188"/>
      <c r="T295" s="80"/>
      <c r="U295" s="80"/>
      <c r="V295" s="80"/>
      <c r="W295" s="80"/>
      <c r="X295" s="80"/>
      <c r="Y295" s="80"/>
      <c r="Z295" s="80"/>
      <c r="AA295" s="80"/>
      <c r="AB295" s="80"/>
      <c r="AC295" s="80"/>
      <c r="AD295" s="80"/>
    </row>
    <row r="296">
      <c r="A296" s="80"/>
      <c r="B296" s="80"/>
      <c r="C296" s="80"/>
      <c r="D296" s="188"/>
      <c r="E296" s="188"/>
      <c r="F296" s="80"/>
      <c r="G296" s="80"/>
      <c r="H296" s="80"/>
      <c r="I296" s="80"/>
      <c r="J296" s="188"/>
      <c r="K296" s="188"/>
      <c r="T296" s="80"/>
      <c r="U296" s="80"/>
      <c r="V296" s="80"/>
      <c r="W296" s="80"/>
      <c r="X296" s="80"/>
      <c r="Y296" s="80"/>
      <c r="Z296" s="80"/>
      <c r="AA296" s="80"/>
      <c r="AB296" s="80"/>
      <c r="AC296" s="80"/>
      <c r="AD296" s="80"/>
    </row>
    <row r="297">
      <c r="A297" s="80"/>
      <c r="B297" s="80"/>
      <c r="C297" s="80"/>
      <c r="D297" s="188"/>
      <c r="E297" s="188"/>
      <c r="F297" s="80"/>
      <c r="G297" s="80"/>
      <c r="H297" s="80"/>
      <c r="I297" s="80"/>
      <c r="J297" s="188"/>
      <c r="K297" s="188"/>
      <c r="T297" s="80"/>
      <c r="U297" s="80"/>
      <c r="V297" s="80"/>
      <c r="W297" s="80"/>
      <c r="X297" s="80"/>
      <c r="Y297" s="80"/>
      <c r="Z297" s="80"/>
      <c r="AA297" s="80"/>
      <c r="AB297" s="80"/>
      <c r="AC297" s="80"/>
      <c r="AD297" s="80"/>
    </row>
    <row r="298">
      <c r="A298" s="80"/>
      <c r="B298" s="80"/>
      <c r="C298" s="80"/>
      <c r="D298" s="188"/>
      <c r="E298" s="188"/>
      <c r="F298" s="80"/>
      <c r="G298" s="80"/>
      <c r="H298" s="80"/>
      <c r="I298" s="80"/>
      <c r="J298" s="188"/>
      <c r="K298" s="188"/>
      <c r="T298" s="80"/>
      <c r="U298" s="80"/>
      <c r="V298" s="80"/>
      <c r="W298" s="80"/>
      <c r="X298" s="80"/>
      <c r="Y298" s="80"/>
      <c r="Z298" s="80"/>
      <c r="AA298" s="80"/>
      <c r="AB298" s="80"/>
      <c r="AC298" s="80"/>
      <c r="AD298" s="80"/>
    </row>
    <row r="299">
      <c r="A299" s="80"/>
      <c r="B299" s="80"/>
      <c r="C299" s="80"/>
      <c r="D299" s="188"/>
      <c r="E299" s="188"/>
      <c r="F299" s="80"/>
      <c r="G299" s="80"/>
      <c r="H299" s="80"/>
      <c r="I299" s="80"/>
      <c r="J299" s="188"/>
      <c r="K299" s="188"/>
      <c r="T299" s="80"/>
      <c r="U299" s="80"/>
      <c r="V299" s="80"/>
      <c r="W299" s="80"/>
      <c r="X299" s="80"/>
      <c r="Y299" s="80"/>
      <c r="Z299" s="80"/>
      <c r="AA299" s="80"/>
      <c r="AB299" s="80"/>
      <c r="AC299" s="80"/>
      <c r="AD299" s="80"/>
    </row>
    <row r="300">
      <c r="A300" s="80"/>
      <c r="B300" s="80"/>
      <c r="C300" s="80"/>
      <c r="D300" s="188"/>
      <c r="E300" s="188"/>
      <c r="F300" s="80"/>
      <c r="G300" s="80"/>
      <c r="H300" s="80"/>
      <c r="I300" s="80"/>
      <c r="J300" s="188"/>
      <c r="K300" s="188"/>
      <c r="T300" s="80"/>
      <c r="U300" s="80"/>
      <c r="V300" s="80"/>
      <c r="W300" s="80"/>
      <c r="X300" s="80"/>
      <c r="Y300" s="80"/>
      <c r="Z300" s="80"/>
      <c r="AA300" s="80"/>
      <c r="AB300" s="80"/>
      <c r="AC300" s="80"/>
      <c r="AD300" s="80"/>
    </row>
    <row r="301">
      <c r="A301" s="80"/>
      <c r="B301" s="80"/>
      <c r="C301" s="80"/>
      <c r="D301" s="188"/>
      <c r="E301" s="188"/>
      <c r="F301" s="80"/>
      <c r="G301" s="80"/>
      <c r="H301" s="80"/>
      <c r="I301" s="80"/>
      <c r="J301" s="188"/>
      <c r="K301" s="188"/>
      <c r="T301" s="80"/>
      <c r="U301" s="80"/>
      <c r="V301" s="80"/>
      <c r="W301" s="80"/>
      <c r="X301" s="80"/>
      <c r="Y301" s="80"/>
      <c r="Z301" s="80"/>
      <c r="AA301" s="80"/>
      <c r="AB301" s="80"/>
      <c r="AC301" s="80"/>
      <c r="AD301" s="80"/>
    </row>
    <row r="302">
      <c r="A302" s="80"/>
      <c r="B302" s="80"/>
      <c r="C302" s="80"/>
      <c r="D302" s="188"/>
      <c r="E302" s="188"/>
      <c r="F302" s="80"/>
      <c r="G302" s="80"/>
      <c r="H302" s="80"/>
      <c r="I302" s="80"/>
      <c r="J302" s="188"/>
      <c r="K302" s="188"/>
      <c r="T302" s="80"/>
      <c r="U302" s="80"/>
      <c r="V302" s="80"/>
      <c r="W302" s="80"/>
      <c r="X302" s="80"/>
      <c r="Y302" s="80"/>
      <c r="Z302" s="80"/>
      <c r="AA302" s="80"/>
      <c r="AB302" s="80"/>
      <c r="AC302" s="80"/>
      <c r="AD302" s="80"/>
    </row>
    <row r="303">
      <c r="A303" s="80"/>
      <c r="B303" s="80"/>
      <c r="C303" s="80"/>
      <c r="D303" s="188"/>
      <c r="E303" s="188"/>
      <c r="F303" s="80"/>
      <c r="G303" s="80"/>
      <c r="H303" s="80"/>
      <c r="I303" s="80"/>
      <c r="J303" s="188"/>
      <c r="K303" s="188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  <c r="AD303" s="80"/>
    </row>
    <row r="304">
      <c r="A304" s="80"/>
      <c r="B304" s="80"/>
      <c r="C304" s="80"/>
      <c r="D304" s="188"/>
      <c r="E304" s="188"/>
      <c r="F304" s="80"/>
      <c r="G304" s="80"/>
      <c r="H304" s="80"/>
      <c r="I304" s="80"/>
      <c r="J304" s="188"/>
      <c r="K304" s="188"/>
      <c r="T304" s="80"/>
      <c r="U304" s="80"/>
      <c r="V304" s="80"/>
      <c r="W304" s="80"/>
      <c r="X304" s="80"/>
      <c r="Y304" s="80"/>
      <c r="Z304" s="80"/>
      <c r="AA304" s="80"/>
      <c r="AB304" s="80"/>
      <c r="AC304" s="80"/>
      <c r="AD304" s="80"/>
    </row>
    <row r="305">
      <c r="A305" s="80"/>
      <c r="B305" s="80"/>
      <c r="C305" s="80"/>
      <c r="D305" s="188"/>
      <c r="E305" s="188"/>
      <c r="F305" s="80"/>
      <c r="G305" s="80"/>
      <c r="H305" s="80"/>
      <c r="I305" s="80"/>
      <c r="J305" s="188"/>
      <c r="K305" s="188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  <c r="AD305" s="80"/>
    </row>
    <row r="306">
      <c r="A306" s="80"/>
      <c r="B306" s="80"/>
      <c r="C306" s="80"/>
      <c r="D306" s="188"/>
      <c r="E306" s="188"/>
      <c r="F306" s="80"/>
      <c r="G306" s="80"/>
      <c r="H306" s="80"/>
      <c r="I306" s="80"/>
      <c r="J306" s="188"/>
      <c r="K306" s="188"/>
      <c r="T306" s="80"/>
      <c r="U306" s="80"/>
      <c r="V306" s="80"/>
      <c r="W306" s="80"/>
      <c r="X306" s="80"/>
      <c r="Y306" s="80"/>
      <c r="Z306" s="80"/>
      <c r="AA306" s="80"/>
      <c r="AB306" s="80"/>
      <c r="AC306" s="80"/>
      <c r="AD306" s="80"/>
    </row>
    <row r="307">
      <c r="A307" s="80"/>
      <c r="B307" s="80"/>
      <c r="C307" s="80"/>
      <c r="D307" s="188"/>
      <c r="E307" s="188"/>
      <c r="F307" s="80"/>
      <c r="G307" s="80"/>
      <c r="H307" s="80"/>
      <c r="I307" s="80"/>
      <c r="J307" s="188"/>
      <c r="K307" s="188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  <c r="AD307" s="80"/>
    </row>
    <row r="308">
      <c r="A308" s="80"/>
      <c r="B308" s="80"/>
      <c r="C308" s="80"/>
      <c r="D308" s="188"/>
      <c r="E308" s="188"/>
      <c r="F308" s="80"/>
      <c r="G308" s="80"/>
      <c r="H308" s="80"/>
      <c r="I308" s="80"/>
      <c r="J308" s="188"/>
      <c r="K308" s="188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  <c r="AD308" s="80"/>
    </row>
    <row r="309">
      <c r="A309" s="80"/>
      <c r="B309" s="80"/>
      <c r="C309" s="80"/>
      <c r="D309" s="188"/>
      <c r="E309" s="188"/>
      <c r="F309" s="80"/>
      <c r="G309" s="80"/>
      <c r="H309" s="80"/>
      <c r="I309" s="80"/>
      <c r="J309" s="188"/>
      <c r="K309" s="188"/>
      <c r="T309" s="80"/>
      <c r="U309" s="80"/>
      <c r="V309" s="80"/>
      <c r="W309" s="80"/>
      <c r="X309" s="80"/>
      <c r="Y309" s="80"/>
      <c r="Z309" s="80"/>
      <c r="AA309" s="80"/>
      <c r="AB309" s="80"/>
      <c r="AC309" s="80"/>
      <c r="AD309" s="80"/>
    </row>
    <row r="310">
      <c r="A310" s="80"/>
      <c r="B310" s="80"/>
      <c r="C310" s="80"/>
      <c r="D310" s="188"/>
      <c r="E310" s="188"/>
      <c r="F310" s="80"/>
      <c r="G310" s="80"/>
      <c r="H310" s="80"/>
      <c r="I310" s="80"/>
      <c r="J310" s="188"/>
      <c r="K310" s="188"/>
      <c r="T310" s="80"/>
      <c r="U310" s="80"/>
      <c r="V310" s="80"/>
      <c r="W310" s="80"/>
      <c r="X310" s="80"/>
      <c r="Y310" s="80"/>
      <c r="Z310" s="80"/>
      <c r="AA310" s="80"/>
      <c r="AB310" s="80"/>
      <c r="AC310" s="80"/>
      <c r="AD310" s="80"/>
    </row>
    <row r="311">
      <c r="A311" s="80"/>
      <c r="B311" s="80"/>
      <c r="C311" s="80"/>
      <c r="D311" s="188"/>
      <c r="E311" s="188"/>
      <c r="F311" s="80"/>
      <c r="G311" s="80"/>
      <c r="H311" s="80"/>
      <c r="I311" s="80"/>
      <c r="J311" s="188"/>
      <c r="K311" s="188"/>
      <c r="T311" s="80"/>
      <c r="U311" s="80"/>
      <c r="V311" s="80"/>
      <c r="W311" s="80"/>
      <c r="X311" s="80"/>
      <c r="Y311" s="80"/>
      <c r="Z311" s="80"/>
      <c r="AA311" s="80"/>
      <c r="AB311" s="80"/>
      <c r="AC311" s="80"/>
      <c r="AD311" s="80"/>
    </row>
    <row r="312">
      <c r="A312" s="80"/>
      <c r="B312" s="80"/>
      <c r="C312" s="80"/>
      <c r="D312" s="188"/>
      <c r="E312" s="188"/>
      <c r="F312" s="80"/>
      <c r="G312" s="80"/>
      <c r="H312" s="80"/>
      <c r="I312" s="80"/>
      <c r="J312" s="188"/>
      <c r="K312" s="188"/>
      <c r="T312" s="80"/>
      <c r="U312" s="80"/>
      <c r="V312" s="80"/>
      <c r="W312" s="80"/>
      <c r="X312" s="80"/>
      <c r="Y312" s="80"/>
      <c r="Z312" s="80"/>
      <c r="AA312" s="80"/>
      <c r="AB312" s="80"/>
      <c r="AC312" s="80"/>
      <c r="AD312" s="80"/>
    </row>
    <row r="313">
      <c r="A313" s="80"/>
      <c r="B313" s="80"/>
      <c r="C313" s="80"/>
      <c r="D313" s="188"/>
      <c r="E313" s="188"/>
      <c r="F313" s="80"/>
      <c r="G313" s="80"/>
      <c r="H313" s="80"/>
      <c r="I313" s="80"/>
      <c r="J313" s="188"/>
      <c r="K313" s="188"/>
      <c r="T313" s="80"/>
      <c r="U313" s="80"/>
      <c r="V313" s="80"/>
      <c r="W313" s="80"/>
      <c r="X313" s="80"/>
      <c r="Y313" s="80"/>
      <c r="Z313" s="80"/>
      <c r="AA313" s="80"/>
      <c r="AB313" s="80"/>
      <c r="AC313" s="80"/>
      <c r="AD313" s="80"/>
    </row>
    <row r="314">
      <c r="A314" s="80"/>
      <c r="B314" s="80"/>
      <c r="C314" s="80"/>
      <c r="D314" s="188"/>
      <c r="E314" s="188"/>
      <c r="F314" s="80"/>
      <c r="G314" s="80"/>
      <c r="H314" s="80"/>
      <c r="I314" s="80"/>
      <c r="J314" s="188"/>
      <c r="K314" s="188"/>
      <c r="T314" s="80"/>
      <c r="U314" s="80"/>
      <c r="V314" s="80"/>
      <c r="W314" s="80"/>
      <c r="X314" s="80"/>
      <c r="Y314" s="80"/>
      <c r="Z314" s="80"/>
      <c r="AA314" s="80"/>
      <c r="AB314" s="80"/>
      <c r="AC314" s="80"/>
      <c r="AD314" s="80"/>
    </row>
    <row r="315">
      <c r="A315" s="80"/>
      <c r="B315" s="80"/>
      <c r="C315" s="80"/>
      <c r="D315" s="188"/>
      <c r="E315" s="188"/>
      <c r="F315" s="80"/>
      <c r="G315" s="80"/>
      <c r="H315" s="80"/>
      <c r="I315" s="80"/>
      <c r="J315" s="188"/>
      <c r="K315" s="188"/>
      <c r="T315" s="80"/>
      <c r="U315" s="80"/>
      <c r="V315" s="80"/>
      <c r="W315" s="80"/>
      <c r="X315" s="80"/>
      <c r="Y315" s="80"/>
      <c r="Z315" s="80"/>
      <c r="AA315" s="80"/>
      <c r="AB315" s="80"/>
      <c r="AC315" s="80"/>
      <c r="AD315" s="80"/>
    </row>
    <row r="316">
      <c r="A316" s="80"/>
      <c r="B316" s="80"/>
      <c r="C316" s="80"/>
      <c r="D316" s="188"/>
      <c r="E316" s="188"/>
      <c r="F316" s="80"/>
      <c r="G316" s="80"/>
      <c r="H316" s="80"/>
      <c r="I316" s="80"/>
      <c r="J316" s="188"/>
      <c r="K316" s="188"/>
      <c r="T316" s="80"/>
      <c r="U316" s="80"/>
      <c r="V316" s="80"/>
      <c r="W316" s="80"/>
      <c r="X316" s="80"/>
      <c r="Y316" s="80"/>
      <c r="Z316" s="80"/>
      <c r="AA316" s="80"/>
      <c r="AB316" s="80"/>
      <c r="AC316" s="80"/>
      <c r="AD316" s="80"/>
    </row>
    <row r="317">
      <c r="A317" s="80"/>
      <c r="B317" s="80"/>
      <c r="C317" s="80"/>
      <c r="D317" s="188"/>
      <c r="E317" s="188"/>
      <c r="F317" s="80"/>
      <c r="G317" s="80"/>
      <c r="H317" s="80"/>
      <c r="I317" s="80"/>
      <c r="J317" s="188"/>
      <c r="K317" s="188"/>
      <c r="T317" s="80"/>
      <c r="U317" s="80"/>
      <c r="V317" s="80"/>
      <c r="W317" s="80"/>
      <c r="X317" s="80"/>
      <c r="Y317" s="80"/>
      <c r="Z317" s="80"/>
      <c r="AA317" s="80"/>
      <c r="AB317" s="80"/>
      <c r="AC317" s="80"/>
      <c r="AD317" s="80"/>
    </row>
    <row r="318">
      <c r="A318" s="80"/>
      <c r="B318" s="80"/>
      <c r="C318" s="80"/>
      <c r="D318" s="188"/>
      <c r="E318" s="188"/>
      <c r="F318" s="80"/>
      <c r="G318" s="80"/>
      <c r="H318" s="80"/>
      <c r="I318" s="80"/>
      <c r="J318" s="188"/>
      <c r="K318" s="188"/>
      <c r="T318" s="80"/>
      <c r="U318" s="80"/>
      <c r="V318" s="80"/>
      <c r="W318" s="80"/>
      <c r="X318" s="80"/>
      <c r="Y318" s="80"/>
      <c r="Z318" s="80"/>
      <c r="AA318" s="80"/>
      <c r="AB318" s="80"/>
      <c r="AC318" s="80"/>
      <c r="AD318" s="80"/>
    </row>
    <row r="319">
      <c r="A319" s="80"/>
      <c r="B319" s="80"/>
      <c r="C319" s="80"/>
      <c r="D319" s="188"/>
      <c r="E319" s="188"/>
      <c r="F319" s="80"/>
      <c r="G319" s="80"/>
      <c r="H319" s="80"/>
      <c r="I319" s="80"/>
      <c r="J319" s="188"/>
      <c r="K319" s="188"/>
      <c r="T319" s="80"/>
      <c r="U319" s="80"/>
      <c r="V319" s="80"/>
      <c r="W319" s="80"/>
      <c r="X319" s="80"/>
      <c r="Y319" s="80"/>
      <c r="Z319" s="80"/>
      <c r="AA319" s="80"/>
      <c r="AB319" s="80"/>
      <c r="AC319" s="80"/>
      <c r="AD319" s="80"/>
    </row>
    <row r="320">
      <c r="A320" s="80"/>
      <c r="B320" s="80"/>
      <c r="C320" s="80"/>
      <c r="D320" s="188"/>
      <c r="E320" s="188"/>
      <c r="F320" s="80"/>
      <c r="G320" s="80"/>
      <c r="H320" s="80"/>
      <c r="I320" s="80"/>
      <c r="J320" s="188"/>
      <c r="K320" s="188"/>
      <c r="T320" s="80"/>
      <c r="U320" s="80"/>
      <c r="V320" s="80"/>
      <c r="W320" s="80"/>
      <c r="X320" s="80"/>
      <c r="Y320" s="80"/>
      <c r="Z320" s="80"/>
      <c r="AA320" s="80"/>
      <c r="AB320" s="80"/>
      <c r="AC320" s="80"/>
      <c r="AD320" s="80"/>
    </row>
    <row r="321">
      <c r="A321" s="80"/>
      <c r="B321" s="80"/>
      <c r="C321" s="80"/>
      <c r="D321" s="188"/>
      <c r="E321" s="188"/>
      <c r="F321" s="80"/>
      <c r="G321" s="80"/>
      <c r="H321" s="80"/>
      <c r="I321" s="80"/>
      <c r="J321" s="188"/>
      <c r="K321" s="188"/>
      <c r="T321" s="80"/>
      <c r="U321" s="80"/>
      <c r="V321" s="80"/>
      <c r="W321" s="80"/>
      <c r="X321" s="80"/>
      <c r="Y321" s="80"/>
      <c r="Z321" s="80"/>
      <c r="AA321" s="80"/>
      <c r="AB321" s="80"/>
      <c r="AC321" s="80"/>
      <c r="AD321" s="80"/>
    </row>
    <row r="322">
      <c r="A322" s="80"/>
      <c r="B322" s="80"/>
      <c r="C322" s="80"/>
      <c r="D322" s="188"/>
      <c r="E322" s="188"/>
      <c r="F322" s="80"/>
      <c r="G322" s="80"/>
      <c r="H322" s="80"/>
      <c r="I322" s="80"/>
      <c r="J322" s="188"/>
      <c r="K322" s="188"/>
      <c r="T322" s="80"/>
      <c r="U322" s="80"/>
      <c r="V322" s="80"/>
      <c r="W322" s="80"/>
      <c r="X322" s="80"/>
      <c r="Y322" s="80"/>
      <c r="Z322" s="80"/>
      <c r="AA322" s="80"/>
      <c r="AB322" s="80"/>
      <c r="AC322" s="80"/>
      <c r="AD322" s="80"/>
    </row>
    <row r="323">
      <c r="A323" s="80"/>
      <c r="B323" s="80"/>
      <c r="C323" s="80"/>
      <c r="D323" s="188"/>
      <c r="E323" s="188"/>
      <c r="F323" s="80"/>
      <c r="G323" s="80"/>
      <c r="H323" s="80"/>
      <c r="I323" s="80"/>
      <c r="J323" s="188"/>
      <c r="K323" s="188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</row>
    <row r="324">
      <c r="A324" s="80"/>
      <c r="B324" s="80"/>
      <c r="C324" s="80"/>
      <c r="D324" s="188"/>
      <c r="E324" s="188"/>
      <c r="F324" s="80"/>
      <c r="G324" s="80"/>
      <c r="H324" s="80"/>
      <c r="I324" s="80"/>
      <c r="J324" s="188"/>
      <c r="K324" s="188"/>
      <c r="T324" s="80"/>
      <c r="U324" s="80"/>
      <c r="V324" s="80"/>
      <c r="W324" s="80"/>
      <c r="X324" s="80"/>
      <c r="Y324" s="80"/>
      <c r="Z324" s="80"/>
      <c r="AA324" s="80"/>
      <c r="AB324" s="80"/>
      <c r="AC324" s="80"/>
      <c r="AD324" s="80"/>
    </row>
    <row r="325">
      <c r="A325" s="80"/>
      <c r="B325" s="80"/>
      <c r="C325" s="80"/>
      <c r="D325" s="188"/>
      <c r="E325" s="188"/>
      <c r="F325" s="80"/>
      <c r="G325" s="80"/>
      <c r="H325" s="80"/>
      <c r="I325" s="80"/>
      <c r="J325" s="188"/>
      <c r="K325" s="188"/>
      <c r="T325" s="80"/>
      <c r="U325" s="80"/>
      <c r="V325" s="80"/>
      <c r="W325" s="80"/>
      <c r="X325" s="80"/>
      <c r="Y325" s="80"/>
      <c r="Z325" s="80"/>
      <c r="AA325" s="80"/>
      <c r="AB325" s="80"/>
      <c r="AC325" s="80"/>
      <c r="AD325" s="80"/>
    </row>
    <row r="326">
      <c r="A326" s="80"/>
      <c r="B326" s="80"/>
      <c r="C326" s="80"/>
      <c r="D326" s="188"/>
      <c r="E326" s="188"/>
      <c r="F326" s="80"/>
      <c r="G326" s="80"/>
      <c r="H326" s="80"/>
      <c r="I326" s="80"/>
      <c r="J326" s="188"/>
      <c r="K326" s="188"/>
      <c r="T326" s="80"/>
      <c r="U326" s="80"/>
      <c r="V326" s="80"/>
      <c r="W326" s="80"/>
      <c r="X326" s="80"/>
      <c r="Y326" s="80"/>
      <c r="Z326" s="80"/>
      <c r="AA326" s="80"/>
      <c r="AB326" s="80"/>
      <c r="AC326" s="80"/>
      <c r="AD326" s="80"/>
    </row>
    <row r="327">
      <c r="A327" s="80"/>
      <c r="B327" s="80"/>
      <c r="C327" s="80"/>
      <c r="D327" s="188"/>
      <c r="E327" s="188"/>
      <c r="F327" s="80"/>
      <c r="G327" s="80"/>
      <c r="H327" s="80"/>
      <c r="I327" s="80"/>
      <c r="J327" s="188"/>
      <c r="K327" s="188"/>
      <c r="T327" s="80"/>
      <c r="U327" s="80"/>
      <c r="V327" s="80"/>
      <c r="W327" s="80"/>
      <c r="X327" s="80"/>
      <c r="Y327" s="80"/>
      <c r="Z327" s="80"/>
      <c r="AA327" s="80"/>
      <c r="AB327" s="80"/>
      <c r="AC327" s="80"/>
      <c r="AD327" s="80"/>
    </row>
    <row r="328">
      <c r="A328" s="80"/>
      <c r="B328" s="80"/>
      <c r="C328" s="80"/>
      <c r="D328" s="188"/>
      <c r="E328" s="188"/>
      <c r="F328" s="80"/>
      <c r="G328" s="80"/>
      <c r="H328" s="80"/>
      <c r="I328" s="80"/>
      <c r="J328" s="188"/>
      <c r="K328" s="188"/>
      <c r="T328" s="80"/>
      <c r="U328" s="80"/>
      <c r="V328" s="80"/>
      <c r="W328" s="80"/>
      <c r="X328" s="80"/>
      <c r="Y328" s="80"/>
      <c r="Z328" s="80"/>
      <c r="AA328" s="80"/>
      <c r="AB328" s="80"/>
      <c r="AC328" s="80"/>
      <c r="AD328" s="80"/>
    </row>
    <row r="329">
      <c r="A329" s="80"/>
      <c r="B329" s="80"/>
      <c r="C329" s="80"/>
      <c r="D329" s="188"/>
      <c r="E329" s="188"/>
      <c r="F329" s="80"/>
      <c r="G329" s="80"/>
      <c r="H329" s="80"/>
      <c r="I329" s="80"/>
      <c r="J329" s="188"/>
      <c r="K329" s="188"/>
      <c r="T329" s="80"/>
      <c r="U329" s="80"/>
      <c r="V329" s="80"/>
      <c r="W329" s="80"/>
      <c r="X329" s="80"/>
      <c r="Y329" s="80"/>
      <c r="Z329" s="80"/>
      <c r="AA329" s="80"/>
      <c r="AB329" s="80"/>
      <c r="AC329" s="80"/>
      <c r="AD329" s="80"/>
    </row>
    <row r="330">
      <c r="A330" s="80"/>
      <c r="B330" s="80"/>
      <c r="C330" s="80"/>
      <c r="D330" s="188"/>
      <c r="E330" s="188"/>
      <c r="F330" s="80"/>
      <c r="G330" s="80"/>
      <c r="H330" s="80"/>
      <c r="I330" s="80"/>
      <c r="J330" s="188"/>
      <c r="K330" s="188"/>
      <c r="T330" s="80"/>
      <c r="U330" s="80"/>
      <c r="V330" s="80"/>
      <c r="W330" s="80"/>
      <c r="X330" s="80"/>
      <c r="Y330" s="80"/>
      <c r="Z330" s="80"/>
      <c r="AA330" s="80"/>
      <c r="AB330" s="80"/>
      <c r="AC330" s="80"/>
      <c r="AD330" s="80"/>
    </row>
    <row r="331">
      <c r="A331" s="80"/>
      <c r="B331" s="80"/>
      <c r="C331" s="80"/>
      <c r="D331" s="188"/>
      <c r="E331" s="188"/>
      <c r="F331" s="80"/>
      <c r="G331" s="80"/>
      <c r="H331" s="80"/>
      <c r="I331" s="80"/>
      <c r="J331" s="188"/>
      <c r="K331" s="188"/>
      <c r="T331" s="80"/>
      <c r="U331" s="80"/>
      <c r="V331" s="80"/>
      <c r="W331" s="80"/>
      <c r="X331" s="80"/>
      <c r="Y331" s="80"/>
      <c r="Z331" s="80"/>
      <c r="AA331" s="80"/>
      <c r="AB331" s="80"/>
      <c r="AC331" s="80"/>
      <c r="AD331" s="80"/>
    </row>
    <row r="332">
      <c r="A332" s="80"/>
      <c r="B332" s="80"/>
      <c r="C332" s="80"/>
      <c r="D332" s="188"/>
      <c r="E332" s="188"/>
      <c r="F332" s="80"/>
      <c r="G332" s="80"/>
      <c r="H332" s="80"/>
      <c r="I332" s="80"/>
      <c r="J332" s="188"/>
      <c r="K332" s="188"/>
      <c r="T332" s="80"/>
      <c r="U332" s="80"/>
      <c r="V332" s="80"/>
      <c r="W332" s="80"/>
      <c r="X332" s="80"/>
      <c r="Y332" s="80"/>
      <c r="Z332" s="80"/>
      <c r="AA332" s="80"/>
      <c r="AB332" s="80"/>
      <c r="AC332" s="80"/>
      <c r="AD332" s="80"/>
    </row>
    <row r="333">
      <c r="A333" s="80"/>
      <c r="B333" s="80"/>
      <c r="C333" s="80"/>
      <c r="D333" s="188"/>
      <c r="E333" s="188"/>
      <c r="F333" s="80"/>
      <c r="G333" s="80"/>
      <c r="H333" s="80"/>
      <c r="I333" s="80"/>
      <c r="J333" s="188"/>
      <c r="K333" s="188"/>
      <c r="T333" s="80"/>
      <c r="U333" s="80"/>
      <c r="V333" s="80"/>
      <c r="W333" s="80"/>
      <c r="X333" s="80"/>
      <c r="Y333" s="80"/>
      <c r="Z333" s="80"/>
      <c r="AA333" s="80"/>
      <c r="AB333" s="80"/>
      <c r="AC333" s="80"/>
      <c r="AD333" s="80"/>
    </row>
    <row r="334">
      <c r="A334" s="80"/>
      <c r="B334" s="80"/>
      <c r="C334" s="80"/>
      <c r="D334" s="188"/>
      <c r="E334" s="188"/>
      <c r="F334" s="80"/>
      <c r="G334" s="80"/>
      <c r="H334" s="80"/>
      <c r="I334" s="80"/>
      <c r="J334" s="188"/>
      <c r="K334" s="188"/>
      <c r="T334" s="80"/>
      <c r="U334" s="80"/>
      <c r="V334" s="80"/>
      <c r="W334" s="80"/>
      <c r="X334" s="80"/>
      <c r="Y334" s="80"/>
      <c r="Z334" s="80"/>
      <c r="AA334" s="80"/>
      <c r="AB334" s="80"/>
      <c r="AC334" s="80"/>
      <c r="AD334" s="80"/>
    </row>
    <row r="335">
      <c r="A335" s="80"/>
      <c r="B335" s="80"/>
      <c r="C335" s="80"/>
      <c r="D335" s="188"/>
      <c r="E335" s="188"/>
      <c r="F335" s="80"/>
      <c r="G335" s="80"/>
      <c r="H335" s="80"/>
      <c r="I335" s="80"/>
      <c r="J335" s="188"/>
      <c r="K335" s="188"/>
      <c r="T335" s="80"/>
      <c r="U335" s="80"/>
      <c r="V335" s="80"/>
      <c r="W335" s="80"/>
      <c r="X335" s="80"/>
      <c r="Y335" s="80"/>
      <c r="Z335" s="80"/>
      <c r="AA335" s="80"/>
      <c r="AB335" s="80"/>
      <c r="AC335" s="80"/>
      <c r="AD335" s="80"/>
    </row>
    <row r="336">
      <c r="A336" s="80"/>
      <c r="B336" s="80"/>
      <c r="C336" s="80"/>
      <c r="D336" s="188"/>
      <c r="E336" s="188"/>
      <c r="F336" s="80"/>
      <c r="G336" s="80"/>
      <c r="H336" s="80"/>
      <c r="I336" s="80"/>
      <c r="J336" s="188"/>
      <c r="K336" s="188"/>
      <c r="T336" s="80"/>
      <c r="U336" s="80"/>
      <c r="V336" s="80"/>
      <c r="W336" s="80"/>
      <c r="X336" s="80"/>
      <c r="Y336" s="80"/>
      <c r="Z336" s="80"/>
      <c r="AA336" s="80"/>
      <c r="AB336" s="80"/>
      <c r="AC336" s="80"/>
      <c r="AD336" s="80"/>
    </row>
    <row r="337">
      <c r="A337" s="80"/>
      <c r="B337" s="80"/>
      <c r="C337" s="80"/>
      <c r="D337" s="188"/>
      <c r="E337" s="188"/>
      <c r="F337" s="80"/>
      <c r="G337" s="80"/>
      <c r="H337" s="80"/>
      <c r="I337" s="80"/>
      <c r="J337" s="188"/>
      <c r="K337" s="188"/>
      <c r="T337" s="80"/>
      <c r="U337" s="80"/>
      <c r="V337" s="80"/>
      <c r="W337" s="80"/>
      <c r="X337" s="80"/>
      <c r="Y337" s="80"/>
      <c r="Z337" s="80"/>
      <c r="AA337" s="80"/>
      <c r="AB337" s="80"/>
      <c r="AC337" s="80"/>
      <c r="AD337" s="80"/>
    </row>
    <row r="338">
      <c r="A338" s="80"/>
      <c r="B338" s="80"/>
      <c r="C338" s="80"/>
      <c r="D338" s="188"/>
      <c r="E338" s="188"/>
      <c r="F338" s="80"/>
      <c r="G338" s="80"/>
      <c r="H338" s="80"/>
      <c r="I338" s="80"/>
      <c r="J338" s="188"/>
      <c r="K338" s="188"/>
      <c r="T338" s="80"/>
      <c r="U338" s="80"/>
      <c r="V338" s="80"/>
      <c r="W338" s="80"/>
      <c r="X338" s="80"/>
      <c r="Y338" s="80"/>
      <c r="Z338" s="80"/>
      <c r="AA338" s="80"/>
      <c r="AB338" s="80"/>
      <c r="AC338" s="80"/>
      <c r="AD338" s="80"/>
    </row>
    <row r="339">
      <c r="A339" s="80"/>
      <c r="B339" s="80"/>
      <c r="C339" s="80"/>
      <c r="D339" s="188"/>
      <c r="E339" s="188"/>
      <c r="F339" s="80"/>
      <c r="G339" s="80"/>
      <c r="H339" s="80"/>
      <c r="I339" s="80"/>
      <c r="J339" s="188"/>
      <c r="K339" s="188"/>
      <c r="T339" s="80"/>
      <c r="U339" s="80"/>
      <c r="V339" s="80"/>
      <c r="W339" s="80"/>
      <c r="X339" s="80"/>
      <c r="Y339" s="80"/>
      <c r="Z339" s="80"/>
      <c r="AA339" s="80"/>
      <c r="AB339" s="80"/>
      <c r="AC339" s="80"/>
      <c r="AD339" s="80"/>
    </row>
    <row r="340">
      <c r="A340" s="80"/>
      <c r="B340" s="80"/>
      <c r="C340" s="80"/>
      <c r="D340" s="188"/>
      <c r="E340" s="188"/>
      <c r="F340" s="80"/>
      <c r="G340" s="80"/>
      <c r="H340" s="80"/>
      <c r="I340" s="80"/>
      <c r="J340" s="188"/>
      <c r="K340" s="188"/>
      <c r="T340" s="80"/>
      <c r="U340" s="80"/>
      <c r="V340" s="80"/>
      <c r="W340" s="80"/>
      <c r="X340" s="80"/>
      <c r="Y340" s="80"/>
      <c r="Z340" s="80"/>
      <c r="AA340" s="80"/>
      <c r="AB340" s="80"/>
      <c r="AC340" s="80"/>
      <c r="AD340" s="80"/>
    </row>
    <row r="341">
      <c r="A341" s="80"/>
      <c r="B341" s="80"/>
      <c r="C341" s="80"/>
      <c r="D341" s="188"/>
      <c r="E341" s="188"/>
      <c r="F341" s="80"/>
      <c r="G341" s="80"/>
      <c r="H341" s="80"/>
      <c r="I341" s="80"/>
      <c r="J341" s="188"/>
      <c r="K341" s="188"/>
      <c r="T341" s="80"/>
      <c r="U341" s="80"/>
      <c r="V341" s="80"/>
      <c r="W341" s="80"/>
      <c r="X341" s="80"/>
      <c r="Y341" s="80"/>
      <c r="Z341" s="80"/>
      <c r="AA341" s="80"/>
      <c r="AB341" s="80"/>
      <c r="AC341" s="80"/>
      <c r="AD341" s="80"/>
    </row>
    <row r="342">
      <c r="A342" s="80"/>
      <c r="B342" s="80"/>
      <c r="C342" s="80"/>
      <c r="D342" s="188"/>
      <c r="E342" s="188"/>
      <c r="F342" s="80"/>
      <c r="G342" s="80"/>
      <c r="H342" s="80"/>
      <c r="I342" s="80"/>
      <c r="J342" s="188"/>
      <c r="K342" s="188"/>
      <c r="T342" s="80"/>
      <c r="U342" s="80"/>
      <c r="V342" s="80"/>
      <c r="W342" s="80"/>
      <c r="X342" s="80"/>
      <c r="Y342" s="80"/>
      <c r="Z342" s="80"/>
      <c r="AA342" s="80"/>
      <c r="AB342" s="80"/>
      <c r="AC342" s="80"/>
      <c r="AD342" s="80"/>
    </row>
    <row r="343">
      <c r="A343" s="80"/>
      <c r="B343" s="80"/>
      <c r="C343" s="80"/>
      <c r="D343" s="188"/>
      <c r="E343" s="188"/>
      <c r="F343" s="80"/>
      <c r="G343" s="80"/>
      <c r="H343" s="80"/>
      <c r="I343" s="80"/>
      <c r="J343" s="188"/>
      <c r="K343" s="188"/>
      <c r="T343" s="80"/>
      <c r="U343" s="80"/>
      <c r="V343" s="80"/>
      <c r="W343" s="80"/>
      <c r="X343" s="80"/>
      <c r="Y343" s="80"/>
      <c r="Z343" s="80"/>
      <c r="AA343" s="80"/>
      <c r="AB343" s="80"/>
      <c r="AC343" s="80"/>
      <c r="AD343" s="80"/>
    </row>
    <row r="344">
      <c r="A344" s="80"/>
      <c r="B344" s="80"/>
      <c r="C344" s="80"/>
      <c r="D344" s="188"/>
      <c r="E344" s="188"/>
      <c r="F344" s="80"/>
      <c r="G344" s="80"/>
      <c r="H344" s="80"/>
      <c r="I344" s="80"/>
      <c r="J344" s="188"/>
      <c r="K344" s="188"/>
      <c r="T344" s="80"/>
      <c r="U344" s="80"/>
      <c r="V344" s="80"/>
      <c r="W344" s="80"/>
      <c r="X344" s="80"/>
      <c r="Y344" s="80"/>
      <c r="Z344" s="80"/>
      <c r="AA344" s="80"/>
      <c r="AB344" s="80"/>
      <c r="AC344" s="80"/>
      <c r="AD344" s="80"/>
    </row>
    <row r="345">
      <c r="A345" s="80"/>
      <c r="B345" s="80"/>
      <c r="C345" s="80"/>
      <c r="D345" s="188"/>
      <c r="E345" s="188"/>
      <c r="F345" s="80"/>
      <c r="G345" s="80"/>
      <c r="H345" s="80"/>
      <c r="I345" s="80"/>
      <c r="J345" s="188"/>
      <c r="K345" s="188"/>
      <c r="T345" s="80"/>
      <c r="U345" s="80"/>
      <c r="V345" s="80"/>
      <c r="W345" s="80"/>
      <c r="X345" s="80"/>
      <c r="Y345" s="80"/>
      <c r="Z345" s="80"/>
      <c r="AA345" s="80"/>
      <c r="AB345" s="80"/>
      <c r="AC345" s="80"/>
      <c r="AD345" s="80"/>
    </row>
    <row r="346">
      <c r="A346" s="80"/>
      <c r="B346" s="80"/>
      <c r="C346" s="80"/>
      <c r="D346" s="188"/>
      <c r="E346" s="188"/>
      <c r="F346" s="80"/>
      <c r="G346" s="80"/>
      <c r="H346" s="80"/>
      <c r="I346" s="80"/>
      <c r="J346" s="188"/>
      <c r="K346" s="188"/>
      <c r="T346" s="80"/>
      <c r="U346" s="80"/>
      <c r="V346" s="80"/>
      <c r="W346" s="80"/>
      <c r="X346" s="80"/>
      <c r="Y346" s="80"/>
      <c r="Z346" s="80"/>
      <c r="AA346" s="80"/>
      <c r="AB346" s="80"/>
      <c r="AC346" s="80"/>
      <c r="AD346" s="80"/>
    </row>
    <row r="347">
      <c r="A347" s="80"/>
      <c r="B347" s="80"/>
      <c r="C347" s="80"/>
      <c r="D347" s="188"/>
      <c r="E347" s="188"/>
      <c r="F347" s="80"/>
      <c r="G347" s="80"/>
      <c r="H347" s="80"/>
      <c r="I347" s="80"/>
      <c r="J347" s="188"/>
      <c r="K347" s="188"/>
      <c r="T347" s="80"/>
      <c r="U347" s="80"/>
      <c r="V347" s="80"/>
      <c r="W347" s="80"/>
      <c r="X347" s="80"/>
      <c r="Y347" s="80"/>
      <c r="Z347" s="80"/>
      <c r="AA347" s="80"/>
      <c r="AB347" s="80"/>
      <c r="AC347" s="80"/>
      <c r="AD347" s="80"/>
    </row>
    <row r="348">
      <c r="A348" s="80"/>
      <c r="B348" s="80"/>
      <c r="C348" s="80"/>
      <c r="D348" s="188"/>
      <c r="E348" s="188"/>
      <c r="F348" s="80"/>
      <c r="G348" s="80"/>
      <c r="H348" s="80"/>
      <c r="I348" s="80"/>
      <c r="J348" s="188"/>
      <c r="K348" s="188"/>
      <c r="T348" s="80"/>
      <c r="U348" s="80"/>
      <c r="V348" s="80"/>
      <c r="W348" s="80"/>
      <c r="X348" s="80"/>
      <c r="Y348" s="80"/>
      <c r="Z348" s="80"/>
      <c r="AA348" s="80"/>
      <c r="AB348" s="80"/>
      <c r="AC348" s="80"/>
      <c r="AD348" s="80"/>
    </row>
    <row r="349">
      <c r="A349" s="80"/>
      <c r="B349" s="80"/>
      <c r="C349" s="80"/>
      <c r="D349" s="188"/>
      <c r="E349" s="188"/>
      <c r="F349" s="80"/>
      <c r="G349" s="80"/>
      <c r="H349" s="80"/>
      <c r="I349" s="80"/>
      <c r="J349" s="188"/>
      <c r="K349" s="188"/>
      <c r="T349" s="80"/>
      <c r="U349" s="80"/>
      <c r="V349" s="80"/>
      <c r="W349" s="80"/>
      <c r="X349" s="80"/>
      <c r="Y349" s="80"/>
      <c r="Z349" s="80"/>
      <c r="AA349" s="80"/>
      <c r="AB349" s="80"/>
      <c r="AC349" s="80"/>
      <c r="AD349" s="80"/>
    </row>
    <row r="350">
      <c r="A350" s="80"/>
      <c r="B350" s="80"/>
      <c r="C350" s="80"/>
      <c r="D350" s="188"/>
      <c r="E350" s="188"/>
      <c r="F350" s="80"/>
      <c r="G350" s="80"/>
      <c r="H350" s="80"/>
      <c r="I350" s="80"/>
      <c r="J350" s="188"/>
      <c r="K350" s="188"/>
      <c r="T350" s="80"/>
      <c r="U350" s="80"/>
      <c r="V350" s="80"/>
      <c r="W350" s="80"/>
      <c r="X350" s="80"/>
      <c r="Y350" s="80"/>
      <c r="Z350" s="80"/>
      <c r="AA350" s="80"/>
      <c r="AB350" s="80"/>
      <c r="AC350" s="80"/>
      <c r="AD350" s="80"/>
    </row>
    <row r="351">
      <c r="A351" s="80"/>
      <c r="B351" s="80"/>
      <c r="C351" s="80"/>
      <c r="D351" s="188"/>
      <c r="E351" s="188"/>
      <c r="F351" s="80"/>
      <c r="G351" s="80"/>
      <c r="H351" s="80"/>
      <c r="I351" s="80"/>
      <c r="J351" s="188"/>
      <c r="K351" s="188"/>
      <c r="T351" s="80"/>
      <c r="U351" s="80"/>
      <c r="V351" s="80"/>
      <c r="W351" s="80"/>
      <c r="X351" s="80"/>
      <c r="Y351" s="80"/>
      <c r="Z351" s="80"/>
      <c r="AA351" s="80"/>
      <c r="AB351" s="80"/>
      <c r="AC351" s="80"/>
      <c r="AD351" s="80"/>
    </row>
    <row r="352">
      <c r="A352" s="80"/>
      <c r="B352" s="80"/>
      <c r="C352" s="80"/>
      <c r="D352" s="188"/>
      <c r="E352" s="188"/>
      <c r="F352" s="80"/>
      <c r="G352" s="80"/>
      <c r="H352" s="80"/>
      <c r="I352" s="80"/>
      <c r="J352" s="188"/>
      <c r="K352" s="188"/>
      <c r="T352" s="80"/>
      <c r="U352" s="80"/>
      <c r="V352" s="80"/>
      <c r="W352" s="80"/>
      <c r="X352" s="80"/>
      <c r="Y352" s="80"/>
      <c r="Z352" s="80"/>
      <c r="AA352" s="80"/>
      <c r="AB352" s="80"/>
      <c r="AC352" s="80"/>
      <c r="AD352" s="80"/>
    </row>
    <row r="353">
      <c r="A353" s="80"/>
      <c r="B353" s="80"/>
      <c r="C353" s="80"/>
      <c r="D353" s="188"/>
      <c r="E353" s="188"/>
      <c r="F353" s="80"/>
      <c r="G353" s="80"/>
      <c r="H353" s="80"/>
      <c r="I353" s="80"/>
      <c r="J353" s="188"/>
      <c r="K353" s="188"/>
      <c r="T353" s="80"/>
      <c r="U353" s="80"/>
      <c r="V353" s="80"/>
      <c r="W353" s="80"/>
      <c r="X353" s="80"/>
      <c r="Y353" s="80"/>
      <c r="Z353" s="80"/>
      <c r="AA353" s="80"/>
      <c r="AB353" s="80"/>
      <c r="AC353" s="80"/>
      <c r="AD353" s="80"/>
    </row>
    <row r="354">
      <c r="A354" s="80"/>
      <c r="B354" s="80"/>
      <c r="C354" s="80"/>
      <c r="D354" s="188"/>
      <c r="E354" s="188"/>
      <c r="F354" s="80"/>
      <c r="G354" s="80"/>
      <c r="H354" s="80"/>
      <c r="I354" s="80"/>
      <c r="J354" s="188"/>
      <c r="K354" s="188"/>
      <c r="T354" s="80"/>
      <c r="U354" s="80"/>
      <c r="V354" s="80"/>
      <c r="W354" s="80"/>
      <c r="X354" s="80"/>
      <c r="Y354" s="80"/>
      <c r="Z354" s="80"/>
      <c r="AA354" s="80"/>
      <c r="AB354" s="80"/>
      <c r="AC354" s="80"/>
      <c r="AD354" s="80"/>
    </row>
    <row r="355">
      <c r="A355" s="80"/>
      <c r="B355" s="80"/>
      <c r="C355" s="80"/>
      <c r="D355" s="188"/>
      <c r="E355" s="188"/>
      <c r="F355" s="80"/>
      <c r="G355" s="80"/>
      <c r="H355" s="80"/>
      <c r="I355" s="80"/>
      <c r="J355" s="188"/>
      <c r="K355" s="188"/>
      <c r="T355" s="80"/>
      <c r="U355" s="80"/>
      <c r="V355" s="80"/>
      <c r="W355" s="80"/>
      <c r="X355" s="80"/>
      <c r="Y355" s="80"/>
      <c r="Z355" s="80"/>
      <c r="AA355" s="80"/>
      <c r="AB355" s="80"/>
      <c r="AC355" s="80"/>
      <c r="AD355" s="80"/>
    </row>
    <row r="356">
      <c r="A356" s="80"/>
      <c r="B356" s="80"/>
      <c r="C356" s="80"/>
      <c r="D356" s="188"/>
      <c r="E356" s="188"/>
      <c r="F356" s="80"/>
      <c r="G356" s="80"/>
      <c r="H356" s="80"/>
      <c r="I356" s="80"/>
      <c r="J356" s="188"/>
      <c r="K356" s="188"/>
      <c r="T356" s="80"/>
      <c r="U356" s="80"/>
      <c r="V356" s="80"/>
      <c r="W356" s="80"/>
      <c r="X356" s="80"/>
      <c r="Y356" s="80"/>
      <c r="Z356" s="80"/>
      <c r="AA356" s="80"/>
      <c r="AB356" s="80"/>
      <c r="AC356" s="80"/>
      <c r="AD356" s="80"/>
    </row>
    <row r="357">
      <c r="A357" s="80"/>
      <c r="B357" s="80"/>
      <c r="C357" s="80"/>
      <c r="D357" s="188"/>
      <c r="E357" s="188"/>
      <c r="F357" s="80"/>
      <c r="G357" s="80"/>
      <c r="H357" s="80"/>
      <c r="I357" s="80"/>
      <c r="J357" s="188"/>
      <c r="K357" s="188"/>
      <c r="T357" s="80"/>
      <c r="U357" s="80"/>
      <c r="V357" s="80"/>
      <c r="W357" s="80"/>
      <c r="X357" s="80"/>
      <c r="Y357" s="80"/>
      <c r="Z357" s="80"/>
      <c r="AA357" s="80"/>
      <c r="AB357" s="80"/>
      <c r="AC357" s="80"/>
      <c r="AD357" s="80"/>
    </row>
    <row r="358">
      <c r="A358" s="80"/>
      <c r="B358" s="80"/>
      <c r="C358" s="80"/>
      <c r="D358" s="188"/>
      <c r="E358" s="188"/>
      <c r="F358" s="80"/>
      <c r="G358" s="80"/>
      <c r="H358" s="80"/>
      <c r="I358" s="80"/>
      <c r="J358" s="188"/>
      <c r="K358" s="188"/>
      <c r="T358" s="80"/>
      <c r="U358" s="80"/>
      <c r="V358" s="80"/>
      <c r="W358" s="80"/>
      <c r="X358" s="80"/>
      <c r="Y358" s="80"/>
      <c r="Z358" s="80"/>
      <c r="AA358" s="80"/>
      <c r="AB358" s="80"/>
      <c r="AC358" s="80"/>
      <c r="AD358" s="80"/>
    </row>
    <row r="359">
      <c r="A359" s="80"/>
      <c r="B359" s="80"/>
      <c r="C359" s="80"/>
      <c r="D359" s="188"/>
      <c r="E359" s="188"/>
      <c r="F359" s="80"/>
      <c r="G359" s="80"/>
      <c r="H359" s="80"/>
      <c r="I359" s="80"/>
      <c r="J359" s="188"/>
      <c r="K359" s="188"/>
      <c r="T359" s="80"/>
      <c r="U359" s="80"/>
      <c r="V359" s="80"/>
      <c r="W359" s="80"/>
      <c r="X359" s="80"/>
      <c r="Y359" s="80"/>
      <c r="Z359" s="80"/>
      <c r="AA359" s="80"/>
      <c r="AB359" s="80"/>
      <c r="AC359" s="80"/>
      <c r="AD359" s="80"/>
    </row>
    <row r="360">
      <c r="A360" s="80"/>
      <c r="B360" s="80"/>
      <c r="C360" s="80"/>
      <c r="D360" s="188"/>
      <c r="E360" s="188"/>
      <c r="F360" s="80"/>
      <c r="G360" s="80"/>
      <c r="H360" s="80"/>
      <c r="I360" s="80"/>
      <c r="J360" s="188"/>
      <c r="K360" s="188"/>
      <c r="T360" s="80"/>
      <c r="U360" s="80"/>
      <c r="V360" s="80"/>
      <c r="W360" s="80"/>
      <c r="X360" s="80"/>
      <c r="Y360" s="80"/>
      <c r="Z360" s="80"/>
      <c r="AA360" s="80"/>
      <c r="AB360" s="80"/>
      <c r="AC360" s="80"/>
      <c r="AD360" s="80"/>
    </row>
    <row r="361">
      <c r="A361" s="80"/>
      <c r="B361" s="80"/>
      <c r="C361" s="80"/>
      <c r="D361" s="188"/>
      <c r="E361" s="188"/>
      <c r="F361" s="80"/>
      <c r="G361" s="80"/>
      <c r="H361" s="80"/>
      <c r="I361" s="80"/>
      <c r="J361" s="188"/>
      <c r="K361" s="188"/>
      <c r="T361" s="80"/>
      <c r="U361" s="80"/>
      <c r="V361" s="80"/>
      <c r="W361" s="80"/>
      <c r="X361" s="80"/>
      <c r="Y361" s="80"/>
      <c r="Z361" s="80"/>
      <c r="AA361" s="80"/>
      <c r="AB361" s="80"/>
      <c r="AC361" s="80"/>
      <c r="AD361" s="80"/>
    </row>
    <row r="362">
      <c r="A362" s="80"/>
      <c r="B362" s="80"/>
      <c r="C362" s="80"/>
      <c r="D362" s="188"/>
      <c r="E362" s="188"/>
      <c r="F362" s="80"/>
      <c r="G362" s="80"/>
      <c r="H362" s="80"/>
      <c r="I362" s="80"/>
      <c r="J362" s="188"/>
      <c r="K362" s="188"/>
      <c r="T362" s="80"/>
      <c r="U362" s="80"/>
      <c r="V362" s="80"/>
      <c r="W362" s="80"/>
      <c r="X362" s="80"/>
      <c r="Y362" s="80"/>
      <c r="Z362" s="80"/>
      <c r="AA362" s="80"/>
      <c r="AB362" s="80"/>
      <c r="AC362" s="80"/>
      <c r="AD362" s="80"/>
    </row>
    <row r="363">
      <c r="A363" s="80"/>
      <c r="B363" s="80"/>
      <c r="C363" s="80"/>
      <c r="D363" s="188"/>
      <c r="E363" s="188"/>
      <c r="F363" s="80"/>
      <c r="G363" s="80"/>
      <c r="H363" s="80"/>
      <c r="I363" s="80"/>
      <c r="J363" s="188"/>
      <c r="K363" s="188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</row>
    <row r="364">
      <c r="A364" s="80"/>
      <c r="B364" s="80"/>
      <c r="C364" s="80"/>
      <c r="D364" s="188"/>
      <c r="E364" s="188"/>
      <c r="F364" s="80"/>
      <c r="G364" s="80"/>
      <c r="H364" s="80"/>
      <c r="I364" s="80"/>
      <c r="J364" s="188"/>
      <c r="K364" s="188"/>
      <c r="T364" s="80"/>
      <c r="U364" s="80"/>
      <c r="V364" s="80"/>
      <c r="W364" s="80"/>
      <c r="X364" s="80"/>
      <c r="Y364" s="80"/>
      <c r="Z364" s="80"/>
      <c r="AA364" s="80"/>
      <c r="AB364" s="80"/>
      <c r="AC364" s="80"/>
      <c r="AD364" s="80"/>
    </row>
    <row r="365">
      <c r="A365" s="80"/>
      <c r="B365" s="80"/>
      <c r="C365" s="80"/>
      <c r="D365" s="188"/>
      <c r="E365" s="188"/>
      <c r="F365" s="80"/>
      <c r="G365" s="80"/>
      <c r="H365" s="80"/>
      <c r="I365" s="80"/>
      <c r="J365" s="188"/>
      <c r="K365" s="188"/>
      <c r="T365" s="80"/>
      <c r="U365" s="80"/>
      <c r="V365" s="80"/>
      <c r="W365" s="80"/>
      <c r="X365" s="80"/>
      <c r="Y365" s="80"/>
      <c r="Z365" s="80"/>
      <c r="AA365" s="80"/>
      <c r="AB365" s="80"/>
      <c r="AC365" s="80"/>
      <c r="AD365" s="80"/>
    </row>
    <row r="366">
      <c r="A366" s="80"/>
      <c r="B366" s="80"/>
      <c r="C366" s="80"/>
      <c r="D366" s="188"/>
      <c r="E366" s="188"/>
      <c r="F366" s="80"/>
      <c r="G366" s="80"/>
      <c r="H366" s="80"/>
      <c r="I366" s="80"/>
      <c r="J366" s="188"/>
      <c r="K366" s="188"/>
      <c r="T366" s="80"/>
      <c r="U366" s="80"/>
      <c r="V366" s="80"/>
      <c r="W366" s="80"/>
      <c r="X366" s="80"/>
      <c r="Y366" s="80"/>
      <c r="Z366" s="80"/>
      <c r="AA366" s="80"/>
      <c r="AB366" s="80"/>
      <c r="AC366" s="80"/>
      <c r="AD366" s="80"/>
    </row>
    <row r="367">
      <c r="A367" s="80"/>
      <c r="B367" s="80"/>
      <c r="C367" s="80"/>
      <c r="D367" s="188"/>
      <c r="E367" s="188"/>
      <c r="F367" s="80"/>
      <c r="G367" s="80"/>
      <c r="H367" s="80"/>
      <c r="I367" s="80"/>
      <c r="J367" s="188"/>
      <c r="K367" s="188"/>
      <c r="T367" s="80"/>
      <c r="U367" s="80"/>
      <c r="V367" s="80"/>
      <c r="W367" s="80"/>
      <c r="X367" s="80"/>
      <c r="Y367" s="80"/>
      <c r="Z367" s="80"/>
      <c r="AA367" s="80"/>
      <c r="AB367" s="80"/>
      <c r="AC367" s="80"/>
      <c r="AD367" s="80"/>
    </row>
    <row r="368">
      <c r="A368" s="80"/>
      <c r="B368" s="80"/>
      <c r="C368" s="80"/>
      <c r="D368" s="188"/>
      <c r="E368" s="188"/>
      <c r="F368" s="80"/>
      <c r="G368" s="80"/>
      <c r="H368" s="80"/>
      <c r="I368" s="80"/>
      <c r="J368" s="188"/>
      <c r="K368" s="188"/>
      <c r="T368" s="80"/>
      <c r="U368" s="80"/>
      <c r="V368" s="80"/>
      <c r="W368" s="80"/>
      <c r="X368" s="80"/>
      <c r="Y368" s="80"/>
      <c r="Z368" s="80"/>
      <c r="AA368" s="80"/>
      <c r="AB368" s="80"/>
      <c r="AC368" s="80"/>
      <c r="AD368" s="80"/>
    </row>
    <row r="369">
      <c r="A369" s="80"/>
      <c r="B369" s="80"/>
      <c r="C369" s="80"/>
      <c r="D369" s="188"/>
      <c r="E369" s="188"/>
      <c r="F369" s="80"/>
      <c r="G369" s="80"/>
      <c r="H369" s="80"/>
      <c r="I369" s="80"/>
      <c r="J369" s="188"/>
      <c r="K369" s="188"/>
      <c r="T369" s="80"/>
      <c r="U369" s="80"/>
      <c r="V369" s="80"/>
      <c r="W369" s="80"/>
      <c r="X369" s="80"/>
      <c r="Y369" s="80"/>
      <c r="Z369" s="80"/>
      <c r="AA369" s="80"/>
      <c r="AB369" s="80"/>
      <c r="AC369" s="80"/>
      <c r="AD369" s="80"/>
    </row>
    <row r="370">
      <c r="A370" s="80"/>
      <c r="B370" s="80"/>
      <c r="C370" s="80"/>
      <c r="D370" s="188"/>
      <c r="E370" s="188"/>
      <c r="F370" s="80"/>
      <c r="G370" s="80"/>
      <c r="H370" s="80"/>
      <c r="I370" s="80"/>
      <c r="J370" s="188"/>
      <c r="K370" s="188"/>
      <c r="T370" s="80"/>
      <c r="U370" s="80"/>
      <c r="V370" s="80"/>
      <c r="W370" s="80"/>
      <c r="X370" s="80"/>
      <c r="Y370" s="80"/>
      <c r="Z370" s="80"/>
      <c r="AA370" s="80"/>
      <c r="AB370" s="80"/>
      <c r="AC370" s="80"/>
      <c r="AD370" s="80"/>
    </row>
    <row r="371">
      <c r="A371" s="80"/>
      <c r="B371" s="80"/>
      <c r="C371" s="80"/>
      <c r="D371" s="188"/>
      <c r="E371" s="188"/>
      <c r="F371" s="80"/>
      <c r="G371" s="80"/>
      <c r="H371" s="80"/>
      <c r="I371" s="80"/>
      <c r="J371" s="188"/>
      <c r="K371" s="188"/>
      <c r="T371" s="80"/>
      <c r="U371" s="80"/>
      <c r="V371" s="80"/>
      <c r="W371" s="80"/>
      <c r="X371" s="80"/>
      <c r="Y371" s="80"/>
      <c r="Z371" s="80"/>
      <c r="AA371" s="80"/>
      <c r="AB371" s="80"/>
      <c r="AC371" s="80"/>
      <c r="AD371" s="80"/>
    </row>
    <row r="372">
      <c r="A372" s="80"/>
      <c r="B372" s="80"/>
      <c r="C372" s="80"/>
      <c r="D372" s="188"/>
      <c r="E372" s="188"/>
      <c r="F372" s="80"/>
      <c r="G372" s="80"/>
      <c r="H372" s="80"/>
      <c r="I372" s="80"/>
      <c r="J372" s="188"/>
      <c r="K372" s="188"/>
      <c r="T372" s="80"/>
      <c r="U372" s="80"/>
      <c r="V372" s="80"/>
      <c r="W372" s="80"/>
      <c r="X372" s="80"/>
      <c r="Y372" s="80"/>
      <c r="Z372" s="80"/>
      <c r="AA372" s="80"/>
      <c r="AB372" s="80"/>
      <c r="AC372" s="80"/>
      <c r="AD372" s="80"/>
    </row>
    <row r="373">
      <c r="A373" s="80"/>
      <c r="B373" s="80"/>
      <c r="C373" s="80"/>
      <c r="D373" s="188"/>
      <c r="E373" s="188"/>
      <c r="F373" s="80"/>
      <c r="G373" s="80"/>
      <c r="H373" s="80"/>
      <c r="I373" s="80"/>
      <c r="J373" s="188"/>
      <c r="K373" s="188"/>
      <c r="T373" s="80"/>
      <c r="U373" s="80"/>
      <c r="V373" s="80"/>
      <c r="W373" s="80"/>
      <c r="X373" s="80"/>
      <c r="Y373" s="80"/>
      <c r="Z373" s="80"/>
      <c r="AA373" s="80"/>
      <c r="AB373" s="80"/>
      <c r="AC373" s="80"/>
      <c r="AD373" s="80"/>
    </row>
    <row r="374">
      <c r="A374" s="80"/>
      <c r="B374" s="80"/>
      <c r="C374" s="80"/>
      <c r="D374" s="188"/>
      <c r="E374" s="188"/>
      <c r="F374" s="80"/>
      <c r="G374" s="80"/>
      <c r="H374" s="80"/>
      <c r="I374" s="80"/>
      <c r="J374" s="188"/>
      <c r="K374" s="188"/>
      <c r="T374" s="80"/>
      <c r="U374" s="80"/>
      <c r="V374" s="80"/>
      <c r="W374" s="80"/>
      <c r="X374" s="80"/>
      <c r="Y374" s="80"/>
      <c r="Z374" s="80"/>
      <c r="AA374" s="80"/>
      <c r="AB374" s="80"/>
      <c r="AC374" s="80"/>
      <c r="AD374" s="80"/>
    </row>
    <row r="375">
      <c r="A375" s="80"/>
      <c r="B375" s="80"/>
      <c r="C375" s="80"/>
      <c r="D375" s="188"/>
      <c r="E375" s="188"/>
      <c r="F375" s="80"/>
      <c r="G375" s="80"/>
      <c r="H375" s="80"/>
      <c r="I375" s="80"/>
      <c r="J375" s="188"/>
      <c r="K375" s="188"/>
      <c r="T375" s="80"/>
      <c r="U375" s="80"/>
      <c r="V375" s="80"/>
      <c r="W375" s="80"/>
      <c r="X375" s="80"/>
      <c r="Y375" s="80"/>
      <c r="Z375" s="80"/>
      <c r="AA375" s="80"/>
      <c r="AB375" s="80"/>
      <c r="AC375" s="80"/>
      <c r="AD375" s="80"/>
    </row>
    <row r="376">
      <c r="A376" s="80"/>
      <c r="B376" s="80"/>
      <c r="C376" s="80"/>
      <c r="D376" s="188"/>
      <c r="E376" s="188"/>
      <c r="F376" s="80"/>
      <c r="G376" s="80"/>
      <c r="H376" s="80"/>
      <c r="I376" s="80"/>
      <c r="J376" s="188"/>
      <c r="K376" s="188"/>
      <c r="T376" s="80"/>
      <c r="U376" s="80"/>
      <c r="V376" s="80"/>
      <c r="W376" s="80"/>
      <c r="X376" s="80"/>
      <c r="Y376" s="80"/>
      <c r="Z376" s="80"/>
      <c r="AA376" s="80"/>
      <c r="AB376" s="80"/>
      <c r="AC376" s="80"/>
      <c r="AD376" s="80"/>
    </row>
    <row r="377">
      <c r="A377" s="80"/>
      <c r="B377" s="80"/>
      <c r="C377" s="80"/>
      <c r="D377" s="188"/>
      <c r="E377" s="188"/>
      <c r="F377" s="80"/>
      <c r="G377" s="80"/>
      <c r="H377" s="80"/>
      <c r="I377" s="80"/>
      <c r="J377" s="188"/>
      <c r="K377" s="188"/>
      <c r="T377" s="80"/>
      <c r="U377" s="80"/>
      <c r="V377" s="80"/>
      <c r="W377" s="80"/>
      <c r="X377" s="80"/>
      <c r="Y377" s="80"/>
      <c r="Z377" s="80"/>
      <c r="AA377" s="80"/>
      <c r="AB377" s="80"/>
      <c r="AC377" s="80"/>
      <c r="AD377" s="80"/>
    </row>
    <row r="378">
      <c r="A378" s="80"/>
      <c r="B378" s="80"/>
      <c r="C378" s="80"/>
      <c r="D378" s="188"/>
      <c r="E378" s="188"/>
      <c r="F378" s="80"/>
      <c r="G378" s="80"/>
      <c r="H378" s="80"/>
      <c r="I378" s="80"/>
      <c r="J378" s="188"/>
      <c r="K378" s="188"/>
      <c r="T378" s="80"/>
      <c r="U378" s="80"/>
      <c r="V378" s="80"/>
      <c r="W378" s="80"/>
      <c r="X378" s="80"/>
      <c r="Y378" s="80"/>
      <c r="Z378" s="80"/>
      <c r="AA378" s="80"/>
      <c r="AB378" s="80"/>
      <c r="AC378" s="80"/>
      <c r="AD378" s="80"/>
    </row>
    <row r="379">
      <c r="A379" s="80"/>
      <c r="B379" s="80"/>
      <c r="C379" s="80"/>
      <c r="D379" s="188"/>
      <c r="E379" s="188"/>
      <c r="F379" s="80"/>
      <c r="G379" s="80"/>
      <c r="H379" s="80"/>
      <c r="I379" s="80"/>
      <c r="J379" s="188"/>
      <c r="K379" s="188"/>
      <c r="T379" s="80"/>
      <c r="U379" s="80"/>
      <c r="V379" s="80"/>
      <c r="W379" s="80"/>
      <c r="X379" s="80"/>
      <c r="Y379" s="80"/>
      <c r="Z379" s="80"/>
      <c r="AA379" s="80"/>
      <c r="AB379" s="80"/>
      <c r="AC379" s="80"/>
      <c r="AD379" s="80"/>
    </row>
    <row r="380">
      <c r="A380" s="80"/>
      <c r="B380" s="80"/>
      <c r="C380" s="80"/>
      <c r="D380" s="188"/>
      <c r="E380" s="188"/>
      <c r="F380" s="80"/>
      <c r="G380" s="80"/>
      <c r="H380" s="80"/>
      <c r="I380" s="80"/>
      <c r="J380" s="188"/>
      <c r="K380" s="188"/>
      <c r="T380" s="80"/>
      <c r="U380" s="80"/>
      <c r="V380" s="80"/>
      <c r="W380" s="80"/>
      <c r="X380" s="80"/>
      <c r="Y380" s="80"/>
      <c r="Z380" s="80"/>
      <c r="AA380" s="80"/>
      <c r="AB380" s="80"/>
      <c r="AC380" s="80"/>
      <c r="AD380" s="80"/>
    </row>
    <row r="381">
      <c r="A381" s="80"/>
      <c r="B381" s="80"/>
      <c r="C381" s="80"/>
      <c r="D381" s="188"/>
      <c r="E381" s="188"/>
      <c r="F381" s="80"/>
      <c r="G381" s="80"/>
      <c r="H381" s="80"/>
      <c r="I381" s="80"/>
      <c r="J381" s="188"/>
      <c r="K381" s="188"/>
      <c r="T381" s="80"/>
      <c r="U381" s="80"/>
      <c r="V381" s="80"/>
      <c r="W381" s="80"/>
      <c r="X381" s="80"/>
      <c r="Y381" s="80"/>
      <c r="Z381" s="80"/>
      <c r="AA381" s="80"/>
      <c r="AB381" s="80"/>
      <c r="AC381" s="80"/>
      <c r="AD381" s="80"/>
    </row>
    <row r="382">
      <c r="A382" s="80"/>
      <c r="B382" s="80"/>
      <c r="C382" s="80"/>
      <c r="D382" s="188"/>
      <c r="E382" s="188"/>
      <c r="F382" s="80"/>
      <c r="G382" s="80"/>
      <c r="H382" s="80"/>
      <c r="I382" s="80"/>
      <c r="J382" s="188"/>
      <c r="K382" s="188"/>
      <c r="T382" s="80"/>
      <c r="U382" s="80"/>
      <c r="V382" s="80"/>
      <c r="W382" s="80"/>
      <c r="X382" s="80"/>
      <c r="Y382" s="80"/>
      <c r="Z382" s="80"/>
      <c r="AA382" s="80"/>
      <c r="AB382" s="80"/>
      <c r="AC382" s="80"/>
      <c r="AD382" s="80"/>
    </row>
    <row r="383">
      <c r="A383" s="80"/>
      <c r="B383" s="80"/>
      <c r="C383" s="80"/>
      <c r="D383" s="188"/>
      <c r="E383" s="188"/>
      <c r="F383" s="80"/>
      <c r="G383" s="80"/>
      <c r="H383" s="80"/>
      <c r="I383" s="80"/>
      <c r="J383" s="188"/>
      <c r="K383" s="188"/>
      <c r="T383" s="80"/>
      <c r="U383" s="80"/>
      <c r="V383" s="80"/>
      <c r="W383" s="80"/>
      <c r="X383" s="80"/>
      <c r="Y383" s="80"/>
      <c r="Z383" s="80"/>
      <c r="AA383" s="80"/>
      <c r="AB383" s="80"/>
      <c r="AC383" s="80"/>
      <c r="AD383" s="80"/>
    </row>
    <row r="384">
      <c r="A384" s="80"/>
      <c r="B384" s="80"/>
      <c r="C384" s="80"/>
      <c r="D384" s="188"/>
      <c r="E384" s="188"/>
      <c r="F384" s="80"/>
      <c r="G384" s="80"/>
      <c r="H384" s="80"/>
      <c r="I384" s="80"/>
      <c r="J384" s="188"/>
      <c r="K384" s="188"/>
      <c r="T384" s="80"/>
      <c r="U384" s="80"/>
      <c r="V384" s="80"/>
      <c r="W384" s="80"/>
      <c r="X384" s="80"/>
      <c r="Y384" s="80"/>
      <c r="Z384" s="80"/>
      <c r="AA384" s="80"/>
      <c r="AB384" s="80"/>
      <c r="AC384" s="80"/>
      <c r="AD384" s="80"/>
    </row>
    <row r="385">
      <c r="A385" s="80"/>
      <c r="B385" s="80"/>
      <c r="C385" s="80"/>
      <c r="D385" s="188"/>
      <c r="E385" s="188"/>
      <c r="F385" s="80"/>
      <c r="G385" s="80"/>
      <c r="H385" s="80"/>
      <c r="I385" s="80"/>
      <c r="J385" s="188"/>
      <c r="K385" s="188"/>
      <c r="T385" s="80"/>
      <c r="U385" s="80"/>
      <c r="V385" s="80"/>
      <c r="W385" s="80"/>
      <c r="X385" s="80"/>
      <c r="Y385" s="80"/>
      <c r="Z385" s="80"/>
      <c r="AA385" s="80"/>
      <c r="AB385" s="80"/>
      <c r="AC385" s="80"/>
      <c r="AD385" s="80"/>
    </row>
    <row r="386">
      <c r="A386" s="80"/>
      <c r="B386" s="80"/>
      <c r="C386" s="80"/>
      <c r="D386" s="188"/>
      <c r="E386" s="188"/>
      <c r="F386" s="80"/>
      <c r="G386" s="80"/>
      <c r="H386" s="80"/>
      <c r="I386" s="80"/>
      <c r="J386" s="188"/>
      <c r="K386" s="188"/>
      <c r="T386" s="80"/>
      <c r="U386" s="80"/>
      <c r="V386" s="80"/>
      <c r="W386" s="80"/>
      <c r="X386" s="80"/>
      <c r="Y386" s="80"/>
      <c r="Z386" s="80"/>
      <c r="AA386" s="80"/>
      <c r="AB386" s="80"/>
      <c r="AC386" s="80"/>
      <c r="AD386" s="80"/>
    </row>
    <row r="387">
      <c r="A387" s="80"/>
      <c r="B387" s="80"/>
      <c r="C387" s="80"/>
      <c r="D387" s="188"/>
      <c r="E387" s="188"/>
      <c r="F387" s="80"/>
      <c r="G387" s="80"/>
      <c r="H387" s="80"/>
      <c r="I387" s="80"/>
      <c r="J387" s="188"/>
      <c r="K387" s="188"/>
      <c r="T387" s="80"/>
      <c r="U387" s="80"/>
      <c r="V387" s="80"/>
      <c r="W387" s="80"/>
      <c r="X387" s="80"/>
      <c r="Y387" s="80"/>
      <c r="Z387" s="80"/>
      <c r="AA387" s="80"/>
      <c r="AB387" s="80"/>
      <c r="AC387" s="80"/>
      <c r="AD387" s="80"/>
    </row>
    <row r="388">
      <c r="A388" s="80"/>
      <c r="B388" s="80"/>
      <c r="C388" s="80"/>
      <c r="D388" s="188"/>
      <c r="E388" s="188"/>
      <c r="F388" s="80"/>
      <c r="G388" s="80"/>
      <c r="H388" s="80"/>
      <c r="I388" s="80"/>
      <c r="J388" s="188"/>
      <c r="K388" s="188"/>
      <c r="T388" s="80"/>
      <c r="U388" s="80"/>
      <c r="V388" s="80"/>
      <c r="W388" s="80"/>
      <c r="X388" s="80"/>
      <c r="Y388" s="80"/>
      <c r="Z388" s="80"/>
      <c r="AA388" s="80"/>
      <c r="AB388" s="80"/>
      <c r="AC388" s="80"/>
      <c r="AD388" s="80"/>
    </row>
    <row r="389">
      <c r="A389" s="80"/>
      <c r="B389" s="80"/>
      <c r="C389" s="80"/>
      <c r="D389" s="188"/>
      <c r="E389" s="188"/>
      <c r="F389" s="80"/>
      <c r="G389" s="80"/>
      <c r="H389" s="80"/>
      <c r="I389" s="80"/>
      <c r="J389" s="188"/>
      <c r="K389" s="188"/>
      <c r="T389" s="80"/>
      <c r="U389" s="80"/>
      <c r="V389" s="80"/>
      <c r="W389" s="80"/>
      <c r="X389" s="80"/>
      <c r="Y389" s="80"/>
      <c r="Z389" s="80"/>
      <c r="AA389" s="80"/>
      <c r="AB389" s="80"/>
      <c r="AC389" s="80"/>
      <c r="AD389" s="80"/>
    </row>
    <row r="390">
      <c r="A390" s="80"/>
      <c r="B390" s="80"/>
      <c r="C390" s="80"/>
      <c r="D390" s="188"/>
      <c r="E390" s="188"/>
      <c r="F390" s="80"/>
      <c r="G390" s="80"/>
      <c r="H390" s="80"/>
      <c r="I390" s="80"/>
      <c r="J390" s="188"/>
      <c r="K390" s="188"/>
      <c r="T390" s="80"/>
      <c r="U390" s="80"/>
      <c r="V390" s="80"/>
      <c r="W390" s="80"/>
      <c r="X390" s="80"/>
      <c r="Y390" s="80"/>
      <c r="Z390" s="80"/>
      <c r="AA390" s="80"/>
      <c r="AB390" s="80"/>
      <c r="AC390" s="80"/>
      <c r="AD390" s="80"/>
    </row>
    <row r="391">
      <c r="A391" s="80"/>
      <c r="B391" s="80"/>
      <c r="C391" s="80"/>
      <c r="D391" s="188"/>
      <c r="E391" s="188"/>
      <c r="F391" s="80"/>
      <c r="G391" s="80"/>
      <c r="H391" s="80"/>
      <c r="I391" s="80"/>
      <c r="J391" s="188"/>
      <c r="K391" s="188"/>
      <c r="T391" s="80"/>
      <c r="U391" s="80"/>
      <c r="V391" s="80"/>
      <c r="W391" s="80"/>
      <c r="X391" s="80"/>
      <c r="Y391" s="80"/>
      <c r="Z391" s="80"/>
      <c r="AA391" s="80"/>
      <c r="AB391" s="80"/>
      <c r="AC391" s="80"/>
      <c r="AD391" s="80"/>
    </row>
    <row r="392">
      <c r="A392" s="80"/>
      <c r="B392" s="80"/>
      <c r="C392" s="80"/>
      <c r="D392" s="188"/>
      <c r="E392" s="188"/>
      <c r="F392" s="80"/>
      <c r="G392" s="80"/>
      <c r="H392" s="80"/>
      <c r="I392" s="80"/>
      <c r="J392" s="188"/>
      <c r="K392" s="188"/>
      <c r="T392" s="80"/>
      <c r="U392" s="80"/>
      <c r="V392" s="80"/>
      <c r="W392" s="80"/>
      <c r="X392" s="80"/>
      <c r="Y392" s="80"/>
      <c r="Z392" s="80"/>
      <c r="AA392" s="80"/>
      <c r="AB392" s="80"/>
      <c r="AC392" s="80"/>
      <c r="AD392" s="80"/>
    </row>
    <row r="393">
      <c r="A393" s="80"/>
      <c r="B393" s="80"/>
      <c r="C393" s="80"/>
      <c r="D393" s="188"/>
      <c r="E393" s="188"/>
      <c r="F393" s="80"/>
      <c r="G393" s="80"/>
      <c r="H393" s="80"/>
      <c r="I393" s="80"/>
      <c r="J393" s="188"/>
      <c r="K393" s="188"/>
      <c r="T393" s="80"/>
      <c r="U393" s="80"/>
      <c r="V393" s="80"/>
      <c r="W393" s="80"/>
      <c r="X393" s="80"/>
      <c r="Y393" s="80"/>
      <c r="Z393" s="80"/>
      <c r="AA393" s="80"/>
      <c r="AB393" s="80"/>
      <c r="AC393" s="80"/>
      <c r="AD393" s="80"/>
    </row>
    <row r="394">
      <c r="A394" s="80"/>
      <c r="B394" s="80"/>
      <c r="C394" s="80"/>
      <c r="D394" s="188"/>
      <c r="E394" s="188"/>
      <c r="F394" s="80"/>
      <c r="G394" s="80"/>
      <c r="H394" s="80"/>
      <c r="I394" s="80"/>
      <c r="J394" s="188"/>
      <c r="K394" s="188"/>
      <c r="T394" s="80"/>
      <c r="U394" s="80"/>
      <c r="V394" s="80"/>
      <c r="W394" s="80"/>
      <c r="X394" s="80"/>
      <c r="Y394" s="80"/>
      <c r="Z394" s="80"/>
      <c r="AA394" s="80"/>
      <c r="AB394" s="80"/>
      <c r="AC394" s="80"/>
      <c r="AD394" s="80"/>
    </row>
    <row r="395">
      <c r="A395" s="80"/>
      <c r="B395" s="80"/>
      <c r="C395" s="80"/>
      <c r="D395" s="188"/>
      <c r="E395" s="188"/>
      <c r="F395" s="80"/>
      <c r="G395" s="80"/>
      <c r="H395" s="80"/>
      <c r="I395" s="80"/>
      <c r="J395" s="188"/>
      <c r="K395" s="188"/>
      <c r="T395" s="80"/>
      <c r="U395" s="80"/>
      <c r="V395" s="80"/>
      <c r="W395" s="80"/>
      <c r="X395" s="80"/>
      <c r="Y395" s="80"/>
      <c r="Z395" s="80"/>
      <c r="AA395" s="80"/>
      <c r="AB395" s="80"/>
      <c r="AC395" s="80"/>
      <c r="AD395" s="80"/>
    </row>
    <row r="396">
      <c r="A396" s="80"/>
      <c r="B396" s="80"/>
      <c r="C396" s="80"/>
      <c r="D396" s="188"/>
      <c r="E396" s="188"/>
      <c r="F396" s="80"/>
      <c r="G396" s="80"/>
      <c r="H396" s="80"/>
      <c r="I396" s="80"/>
      <c r="J396" s="188"/>
      <c r="K396" s="188"/>
      <c r="T396" s="80"/>
      <c r="U396" s="80"/>
      <c r="V396" s="80"/>
      <c r="W396" s="80"/>
      <c r="X396" s="80"/>
      <c r="Y396" s="80"/>
      <c r="Z396" s="80"/>
      <c r="AA396" s="80"/>
      <c r="AB396" s="80"/>
      <c r="AC396" s="80"/>
      <c r="AD396" s="80"/>
    </row>
    <row r="397">
      <c r="A397" s="80"/>
      <c r="B397" s="80"/>
      <c r="C397" s="80"/>
      <c r="D397" s="188"/>
      <c r="E397" s="188"/>
      <c r="F397" s="80"/>
      <c r="G397" s="80"/>
      <c r="H397" s="80"/>
      <c r="I397" s="80"/>
      <c r="J397" s="188"/>
      <c r="K397" s="188"/>
      <c r="T397" s="80"/>
      <c r="U397" s="80"/>
      <c r="V397" s="80"/>
      <c r="W397" s="80"/>
      <c r="X397" s="80"/>
      <c r="Y397" s="80"/>
      <c r="Z397" s="80"/>
      <c r="AA397" s="80"/>
      <c r="AB397" s="80"/>
      <c r="AC397" s="80"/>
      <c r="AD397" s="80"/>
    </row>
    <row r="398">
      <c r="A398" s="80"/>
      <c r="B398" s="80"/>
      <c r="C398" s="80"/>
      <c r="D398" s="188"/>
      <c r="E398" s="188"/>
      <c r="F398" s="80"/>
      <c r="G398" s="80"/>
      <c r="H398" s="80"/>
      <c r="I398" s="80"/>
      <c r="J398" s="188"/>
      <c r="K398" s="188"/>
      <c r="T398" s="80"/>
      <c r="U398" s="80"/>
      <c r="V398" s="80"/>
      <c r="W398" s="80"/>
      <c r="X398" s="80"/>
      <c r="Y398" s="80"/>
      <c r="Z398" s="80"/>
      <c r="AA398" s="80"/>
      <c r="AB398" s="80"/>
      <c r="AC398" s="80"/>
      <c r="AD398" s="80"/>
    </row>
    <row r="399">
      <c r="A399" s="80"/>
      <c r="B399" s="80"/>
      <c r="C399" s="80"/>
      <c r="D399" s="188"/>
      <c r="E399" s="188"/>
      <c r="F399" s="80"/>
      <c r="G399" s="80"/>
      <c r="H399" s="80"/>
      <c r="I399" s="80"/>
      <c r="J399" s="188"/>
      <c r="K399" s="188"/>
      <c r="T399" s="80"/>
      <c r="U399" s="80"/>
      <c r="V399" s="80"/>
      <c r="W399" s="80"/>
      <c r="X399" s="80"/>
      <c r="Y399" s="80"/>
      <c r="Z399" s="80"/>
      <c r="AA399" s="80"/>
      <c r="AB399" s="80"/>
      <c r="AC399" s="80"/>
      <c r="AD399" s="80"/>
    </row>
    <row r="400">
      <c r="A400" s="80"/>
      <c r="B400" s="80"/>
      <c r="C400" s="80"/>
      <c r="D400" s="188"/>
      <c r="E400" s="188"/>
      <c r="F400" s="80"/>
      <c r="G400" s="80"/>
      <c r="H400" s="80"/>
      <c r="I400" s="80"/>
      <c r="J400" s="188"/>
      <c r="K400" s="188"/>
      <c r="T400" s="80"/>
      <c r="U400" s="80"/>
      <c r="V400" s="80"/>
      <c r="W400" s="80"/>
      <c r="X400" s="80"/>
      <c r="Y400" s="80"/>
      <c r="Z400" s="80"/>
      <c r="AA400" s="80"/>
      <c r="AB400" s="80"/>
      <c r="AC400" s="80"/>
      <c r="AD400" s="80"/>
    </row>
    <row r="401">
      <c r="A401" s="80"/>
      <c r="B401" s="80"/>
      <c r="C401" s="80"/>
      <c r="D401" s="188"/>
      <c r="E401" s="188"/>
      <c r="F401" s="80"/>
      <c r="G401" s="80"/>
      <c r="H401" s="80"/>
      <c r="I401" s="80"/>
      <c r="J401" s="188"/>
      <c r="K401" s="188"/>
      <c r="T401" s="80"/>
      <c r="U401" s="80"/>
      <c r="V401" s="80"/>
      <c r="W401" s="80"/>
      <c r="X401" s="80"/>
      <c r="Y401" s="80"/>
      <c r="Z401" s="80"/>
      <c r="AA401" s="80"/>
      <c r="AB401" s="80"/>
      <c r="AC401" s="80"/>
      <c r="AD401" s="80"/>
    </row>
    <row r="402">
      <c r="A402" s="80"/>
      <c r="B402" s="80"/>
      <c r="C402" s="80"/>
      <c r="D402" s="188"/>
      <c r="E402" s="188"/>
      <c r="F402" s="80"/>
      <c r="G402" s="80"/>
      <c r="H402" s="80"/>
      <c r="I402" s="80"/>
      <c r="J402" s="188"/>
      <c r="K402" s="188"/>
      <c r="T402" s="80"/>
      <c r="U402" s="80"/>
      <c r="V402" s="80"/>
      <c r="W402" s="80"/>
      <c r="X402" s="80"/>
      <c r="Y402" s="80"/>
      <c r="Z402" s="80"/>
      <c r="AA402" s="80"/>
      <c r="AB402" s="80"/>
      <c r="AC402" s="80"/>
      <c r="AD402" s="80"/>
    </row>
    <row r="403">
      <c r="A403" s="80"/>
      <c r="B403" s="80"/>
      <c r="C403" s="80"/>
      <c r="D403" s="188"/>
      <c r="E403" s="188"/>
      <c r="F403" s="80"/>
      <c r="G403" s="80"/>
      <c r="H403" s="80"/>
      <c r="I403" s="80"/>
      <c r="J403" s="188"/>
      <c r="K403" s="188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</row>
    <row r="404">
      <c r="A404" s="80"/>
      <c r="B404" s="80"/>
      <c r="C404" s="80"/>
      <c r="D404" s="188"/>
      <c r="E404" s="188"/>
      <c r="F404" s="80"/>
      <c r="G404" s="80"/>
      <c r="H404" s="80"/>
      <c r="I404" s="80"/>
      <c r="J404" s="188"/>
      <c r="K404" s="188"/>
      <c r="T404" s="80"/>
      <c r="U404" s="80"/>
      <c r="V404" s="80"/>
      <c r="W404" s="80"/>
      <c r="X404" s="80"/>
      <c r="Y404" s="80"/>
      <c r="Z404" s="80"/>
      <c r="AA404" s="80"/>
      <c r="AB404" s="80"/>
      <c r="AC404" s="80"/>
      <c r="AD404" s="80"/>
    </row>
    <row r="405">
      <c r="A405" s="80"/>
      <c r="B405" s="80"/>
      <c r="C405" s="80"/>
      <c r="D405" s="188"/>
      <c r="E405" s="188"/>
      <c r="F405" s="80"/>
      <c r="G405" s="80"/>
      <c r="H405" s="80"/>
      <c r="I405" s="80"/>
      <c r="J405" s="188"/>
      <c r="K405" s="188"/>
      <c r="T405" s="80"/>
      <c r="U405" s="80"/>
      <c r="V405" s="80"/>
      <c r="W405" s="80"/>
      <c r="X405" s="80"/>
      <c r="Y405" s="80"/>
      <c r="Z405" s="80"/>
      <c r="AA405" s="80"/>
      <c r="AB405" s="80"/>
      <c r="AC405" s="80"/>
      <c r="AD405" s="80"/>
    </row>
    <row r="406">
      <c r="A406" s="80"/>
      <c r="B406" s="80"/>
      <c r="C406" s="80"/>
      <c r="D406" s="188"/>
      <c r="E406" s="188"/>
      <c r="F406" s="80"/>
      <c r="G406" s="80"/>
      <c r="H406" s="80"/>
      <c r="I406" s="80"/>
      <c r="J406" s="188"/>
      <c r="K406" s="188"/>
      <c r="T406" s="80"/>
      <c r="U406" s="80"/>
      <c r="V406" s="80"/>
      <c r="W406" s="80"/>
      <c r="X406" s="80"/>
      <c r="Y406" s="80"/>
      <c r="Z406" s="80"/>
      <c r="AA406" s="80"/>
      <c r="AB406" s="80"/>
      <c r="AC406" s="80"/>
      <c r="AD406" s="80"/>
    </row>
    <row r="407">
      <c r="A407" s="80"/>
      <c r="B407" s="80"/>
      <c r="C407" s="80"/>
      <c r="D407" s="188"/>
      <c r="E407" s="188"/>
      <c r="F407" s="80"/>
      <c r="G407" s="80"/>
      <c r="H407" s="80"/>
      <c r="I407" s="80"/>
      <c r="J407" s="188"/>
      <c r="K407" s="188"/>
      <c r="T407" s="80"/>
      <c r="U407" s="80"/>
      <c r="V407" s="80"/>
      <c r="W407" s="80"/>
      <c r="X407" s="80"/>
      <c r="Y407" s="80"/>
      <c r="Z407" s="80"/>
      <c r="AA407" s="80"/>
      <c r="AB407" s="80"/>
      <c r="AC407" s="80"/>
      <c r="AD407" s="80"/>
    </row>
    <row r="408">
      <c r="A408" s="80"/>
      <c r="B408" s="80"/>
      <c r="C408" s="80"/>
      <c r="D408" s="188"/>
      <c r="E408" s="188"/>
      <c r="F408" s="80"/>
      <c r="G408" s="80"/>
      <c r="H408" s="80"/>
      <c r="I408" s="80"/>
      <c r="J408" s="188"/>
      <c r="K408" s="188"/>
      <c r="T408" s="80"/>
      <c r="U408" s="80"/>
      <c r="V408" s="80"/>
      <c r="W408" s="80"/>
      <c r="X408" s="80"/>
      <c r="Y408" s="80"/>
      <c r="Z408" s="80"/>
      <c r="AA408" s="80"/>
      <c r="AB408" s="80"/>
      <c r="AC408" s="80"/>
      <c r="AD408" s="80"/>
    </row>
    <row r="409">
      <c r="A409" s="80"/>
      <c r="B409" s="80"/>
      <c r="C409" s="80"/>
      <c r="D409" s="188"/>
      <c r="E409" s="188"/>
      <c r="F409" s="80"/>
      <c r="G409" s="80"/>
      <c r="H409" s="80"/>
      <c r="I409" s="80"/>
      <c r="J409" s="188"/>
      <c r="K409" s="188"/>
      <c r="T409" s="80"/>
      <c r="U409" s="80"/>
      <c r="V409" s="80"/>
      <c r="W409" s="80"/>
      <c r="X409" s="80"/>
      <c r="Y409" s="80"/>
      <c r="Z409" s="80"/>
      <c r="AA409" s="80"/>
      <c r="AB409" s="80"/>
      <c r="AC409" s="80"/>
      <c r="AD409" s="80"/>
    </row>
    <row r="410">
      <c r="A410" s="80"/>
      <c r="B410" s="80"/>
      <c r="C410" s="80"/>
      <c r="D410" s="188"/>
      <c r="E410" s="188"/>
      <c r="F410" s="80"/>
      <c r="G410" s="80"/>
      <c r="H410" s="80"/>
      <c r="I410" s="80"/>
      <c r="J410" s="188"/>
      <c r="K410" s="188"/>
      <c r="T410" s="80"/>
      <c r="U410" s="80"/>
      <c r="V410" s="80"/>
      <c r="W410" s="80"/>
      <c r="X410" s="80"/>
      <c r="Y410" s="80"/>
      <c r="Z410" s="80"/>
      <c r="AA410" s="80"/>
      <c r="AB410" s="80"/>
      <c r="AC410" s="80"/>
      <c r="AD410" s="80"/>
    </row>
    <row r="411">
      <c r="A411" s="80"/>
      <c r="B411" s="80"/>
      <c r="C411" s="80"/>
      <c r="D411" s="188"/>
      <c r="E411" s="188"/>
      <c r="F411" s="80"/>
      <c r="G411" s="80"/>
      <c r="H411" s="80"/>
      <c r="I411" s="80"/>
      <c r="J411" s="188"/>
      <c r="K411" s="188"/>
      <c r="T411" s="80"/>
      <c r="U411" s="80"/>
      <c r="V411" s="80"/>
      <c r="W411" s="80"/>
      <c r="X411" s="80"/>
      <c r="Y411" s="80"/>
      <c r="Z411" s="80"/>
      <c r="AA411" s="80"/>
      <c r="AB411" s="80"/>
      <c r="AC411" s="80"/>
      <c r="AD411" s="80"/>
    </row>
    <row r="412">
      <c r="A412" s="80"/>
      <c r="B412" s="80"/>
      <c r="C412" s="80"/>
      <c r="D412" s="188"/>
      <c r="E412" s="188"/>
      <c r="F412" s="80"/>
      <c r="G412" s="80"/>
      <c r="H412" s="80"/>
      <c r="I412" s="80"/>
      <c r="J412" s="188"/>
      <c r="K412" s="188"/>
      <c r="T412" s="80"/>
      <c r="U412" s="80"/>
      <c r="V412" s="80"/>
      <c r="W412" s="80"/>
      <c r="X412" s="80"/>
      <c r="Y412" s="80"/>
      <c r="Z412" s="80"/>
      <c r="AA412" s="80"/>
      <c r="AB412" s="80"/>
      <c r="AC412" s="80"/>
      <c r="AD412" s="80"/>
    </row>
    <row r="413">
      <c r="A413" s="80"/>
      <c r="B413" s="80"/>
      <c r="C413" s="80"/>
      <c r="D413" s="188"/>
      <c r="E413" s="188"/>
      <c r="F413" s="80"/>
      <c r="G413" s="80"/>
      <c r="H413" s="80"/>
      <c r="I413" s="80"/>
      <c r="J413" s="188"/>
      <c r="K413" s="188"/>
      <c r="T413" s="80"/>
      <c r="U413" s="80"/>
      <c r="V413" s="80"/>
      <c r="W413" s="80"/>
      <c r="X413" s="80"/>
      <c r="Y413" s="80"/>
      <c r="Z413" s="80"/>
      <c r="AA413" s="80"/>
      <c r="AB413" s="80"/>
      <c r="AC413" s="80"/>
      <c r="AD413" s="80"/>
    </row>
    <row r="414">
      <c r="A414" s="80"/>
      <c r="B414" s="80"/>
      <c r="C414" s="80"/>
      <c r="D414" s="188"/>
      <c r="E414" s="188"/>
      <c r="F414" s="80"/>
      <c r="G414" s="80"/>
      <c r="H414" s="80"/>
      <c r="I414" s="80"/>
      <c r="J414" s="188"/>
      <c r="K414" s="188"/>
      <c r="T414" s="80"/>
      <c r="U414" s="80"/>
      <c r="V414" s="80"/>
      <c r="W414" s="80"/>
      <c r="X414" s="80"/>
      <c r="Y414" s="80"/>
      <c r="Z414" s="80"/>
      <c r="AA414" s="80"/>
      <c r="AB414" s="80"/>
      <c r="AC414" s="80"/>
      <c r="AD414" s="80"/>
    </row>
    <row r="415">
      <c r="A415" s="80"/>
      <c r="B415" s="80"/>
      <c r="C415" s="80"/>
      <c r="D415" s="188"/>
      <c r="E415" s="188"/>
      <c r="F415" s="80"/>
      <c r="G415" s="80"/>
      <c r="H415" s="80"/>
      <c r="I415" s="80"/>
      <c r="J415" s="188"/>
      <c r="K415" s="188"/>
      <c r="T415" s="80"/>
      <c r="U415" s="80"/>
      <c r="V415" s="80"/>
      <c r="W415" s="80"/>
      <c r="X415" s="80"/>
      <c r="Y415" s="80"/>
      <c r="Z415" s="80"/>
      <c r="AA415" s="80"/>
      <c r="AB415" s="80"/>
      <c r="AC415" s="80"/>
      <c r="AD415" s="80"/>
    </row>
    <row r="416">
      <c r="A416" s="80"/>
      <c r="B416" s="80"/>
      <c r="C416" s="80"/>
      <c r="D416" s="188"/>
      <c r="E416" s="188"/>
      <c r="F416" s="80"/>
      <c r="G416" s="80"/>
      <c r="H416" s="80"/>
      <c r="I416" s="80"/>
      <c r="J416" s="188"/>
      <c r="K416" s="188"/>
      <c r="T416" s="80"/>
      <c r="U416" s="80"/>
      <c r="V416" s="80"/>
      <c r="W416" s="80"/>
      <c r="X416" s="80"/>
      <c r="Y416" s="80"/>
      <c r="Z416" s="80"/>
      <c r="AA416" s="80"/>
      <c r="AB416" s="80"/>
      <c r="AC416" s="80"/>
      <c r="AD416" s="80"/>
    </row>
    <row r="417">
      <c r="A417" s="80"/>
      <c r="B417" s="80"/>
      <c r="C417" s="80"/>
      <c r="D417" s="188"/>
      <c r="E417" s="188"/>
      <c r="F417" s="80"/>
      <c r="G417" s="80"/>
      <c r="H417" s="80"/>
      <c r="I417" s="80"/>
      <c r="J417" s="188"/>
      <c r="K417" s="188"/>
      <c r="T417" s="80"/>
      <c r="U417" s="80"/>
      <c r="V417" s="80"/>
      <c r="W417" s="80"/>
      <c r="X417" s="80"/>
      <c r="Y417" s="80"/>
      <c r="Z417" s="80"/>
      <c r="AA417" s="80"/>
      <c r="AB417" s="80"/>
      <c r="AC417" s="80"/>
      <c r="AD417" s="80"/>
    </row>
    <row r="418">
      <c r="A418" s="80"/>
      <c r="B418" s="80"/>
      <c r="C418" s="80"/>
      <c r="D418" s="188"/>
      <c r="E418" s="188"/>
      <c r="F418" s="80"/>
      <c r="G418" s="80"/>
      <c r="H418" s="80"/>
      <c r="I418" s="80"/>
      <c r="J418" s="188"/>
      <c r="K418" s="188"/>
      <c r="T418" s="80"/>
      <c r="U418" s="80"/>
      <c r="V418" s="80"/>
      <c r="W418" s="80"/>
      <c r="X418" s="80"/>
      <c r="Y418" s="80"/>
      <c r="Z418" s="80"/>
      <c r="AA418" s="80"/>
      <c r="AB418" s="80"/>
      <c r="AC418" s="80"/>
      <c r="AD418" s="80"/>
    </row>
    <row r="419">
      <c r="A419" s="80"/>
      <c r="B419" s="80"/>
      <c r="C419" s="80"/>
      <c r="D419" s="188"/>
      <c r="E419" s="188"/>
      <c r="F419" s="80"/>
      <c r="G419" s="80"/>
      <c r="H419" s="80"/>
      <c r="I419" s="80"/>
      <c r="J419" s="188"/>
      <c r="K419" s="188"/>
      <c r="T419" s="80"/>
      <c r="U419" s="80"/>
      <c r="V419" s="80"/>
      <c r="W419" s="80"/>
      <c r="X419" s="80"/>
      <c r="Y419" s="80"/>
      <c r="Z419" s="80"/>
      <c r="AA419" s="80"/>
      <c r="AB419" s="80"/>
      <c r="AC419" s="80"/>
      <c r="AD419" s="80"/>
    </row>
    <row r="420">
      <c r="A420" s="80"/>
      <c r="B420" s="80"/>
      <c r="C420" s="80"/>
      <c r="D420" s="188"/>
      <c r="E420" s="188"/>
      <c r="F420" s="80"/>
      <c r="G420" s="80"/>
      <c r="H420" s="80"/>
      <c r="I420" s="80"/>
      <c r="J420" s="188"/>
      <c r="K420" s="188"/>
      <c r="T420" s="80"/>
      <c r="U420" s="80"/>
      <c r="V420" s="80"/>
      <c r="W420" s="80"/>
      <c r="X420" s="80"/>
      <c r="Y420" s="80"/>
      <c r="Z420" s="80"/>
      <c r="AA420" s="80"/>
      <c r="AB420" s="80"/>
      <c r="AC420" s="80"/>
      <c r="AD420" s="80"/>
    </row>
    <row r="421">
      <c r="A421" s="80"/>
      <c r="B421" s="80"/>
      <c r="C421" s="80"/>
      <c r="D421" s="188"/>
      <c r="E421" s="188"/>
      <c r="F421" s="80"/>
      <c r="G421" s="80"/>
      <c r="H421" s="80"/>
      <c r="I421" s="80"/>
      <c r="J421" s="188"/>
      <c r="K421" s="188"/>
      <c r="T421" s="80"/>
      <c r="U421" s="80"/>
      <c r="V421" s="80"/>
      <c r="W421" s="80"/>
      <c r="X421" s="80"/>
      <c r="Y421" s="80"/>
      <c r="Z421" s="80"/>
      <c r="AA421" s="80"/>
      <c r="AB421" s="80"/>
      <c r="AC421" s="80"/>
      <c r="AD421" s="80"/>
    </row>
    <row r="422">
      <c r="A422" s="80"/>
      <c r="B422" s="80"/>
      <c r="C422" s="80"/>
      <c r="D422" s="188"/>
      <c r="E422" s="188"/>
      <c r="F422" s="80"/>
      <c r="G422" s="80"/>
      <c r="H422" s="80"/>
      <c r="I422" s="80"/>
      <c r="J422" s="188"/>
      <c r="K422" s="188"/>
      <c r="T422" s="80"/>
      <c r="U422" s="80"/>
      <c r="V422" s="80"/>
      <c r="W422" s="80"/>
      <c r="X422" s="80"/>
      <c r="Y422" s="80"/>
      <c r="Z422" s="80"/>
      <c r="AA422" s="80"/>
      <c r="AB422" s="80"/>
      <c r="AC422" s="80"/>
      <c r="AD422" s="80"/>
    </row>
    <row r="423">
      <c r="A423" s="80"/>
      <c r="B423" s="80"/>
      <c r="C423" s="80"/>
      <c r="D423" s="188"/>
      <c r="E423" s="188"/>
      <c r="F423" s="80"/>
      <c r="G423" s="80"/>
      <c r="H423" s="80"/>
      <c r="I423" s="80"/>
      <c r="J423" s="188"/>
      <c r="K423" s="188"/>
      <c r="T423" s="80"/>
      <c r="U423" s="80"/>
      <c r="V423" s="80"/>
      <c r="W423" s="80"/>
      <c r="X423" s="80"/>
      <c r="Y423" s="80"/>
      <c r="Z423" s="80"/>
      <c r="AA423" s="80"/>
      <c r="AB423" s="80"/>
      <c r="AC423" s="80"/>
      <c r="AD423" s="80"/>
    </row>
    <row r="424">
      <c r="A424" s="80"/>
      <c r="B424" s="80"/>
      <c r="C424" s="80"/>
      <c r="D424" s="188"/>
      <c r="E424" s="188"/>
      <c r="F424" s="80"/>
      <c r="G424" s="80"/>
      <c r="H424" s="80"/>
      <c r="I424" s="80"/>
      <c r="J424" s="188"/>
      <c r="K424" s="188"/>
      <c r="T424" s="80"/>
      <c r="U424" s="80"/>
      <c r="V424" s="80"/>
      <c r="W424" s="80"/>
      <c r="X424" s="80"/>
      <c r="Y424" s="80"/>
      <c r="Z424" s="80"/>
      <c r="AA424" s="80"/>
      <c r="AB424" s="80"/>
      <c r="AC424" s="80"/>
      <c r="AD424" s="80"/>
    </row>
    <row r="425">
      <c r="A425" s="80"/>
      <c r="B425" s="80"/>
      <c r="C425" s="80"/>
      <c r="D425" s="188"/>
      <c r="E425" s="188"/>
      <c r="F425" s="80"/>
      <c r="G425" s="80"/>
      <c r="H425" s="80"/>
      <c r="I425" s="80"/>
      <c r="J425" s="188"/>
      <c r="K425" s="188"/>
      <c r="T425" s="80"/>
      <c r="U425" s="80"/>
      <c r="V425" s="80"/>
      <c r="W425" s="80"/>
      <c r="X425" s="80"/>
      <c r="Y425" s="80"/>
      <c r="Z425" s="80"/>
      <c r="AA425" s="80"/>
      <c r="AB425" s="80"/>
      <c r="AC425" s="80"/>
      <c r="AD425" s="80"/>
    </row>
    <row r="426">
      <c r="A426" s="80"/>
      <c r="B426" s="80"/>
      <c r="C426" s="80"/>
      <c r="D426" s="188"/>
      <c r="E426" s="188"/>
      <c r="F426" s="80"/>
      <c r="G426" s="80"/>
      <c r="H426" s="80"/>
      <c r="I426" s="80"/>
      <c r="J426" s="188"/>
      <c r="K426" s="188"/>
      <c r="T426" s="80"/>
      <c r="U426" s="80"/>
      <c r="V426" s="80"/>
      <c r="W426" s="80"/>
      <c r="X426" s="80"/>
      <c r="Y426" s="80"/>
      <c r="Z426" s="80"/>
      <c r="AA426" s="80"/>
      <c r="AB426" s="80"/>
      <c r="AC426" s="80"/>
      <c r="AD426" s="80"/>
    </row>
    <row r="427">
      <c r="A427" s="80"/>
      <c r="B427" s="80"/>
      <c r="C427" s="80"/>
      <c r="D427" s="188"/>
      <c r="E427" s="188"/>
      <c r="F427" s="80"/>
      <c r="G427" s="80"/>
      <c r="H427" s="80"/>
      <c r="I427" s="80"/>
      <c r="J427" s="188"/>
      <c r="K427" s="188"/>
      <c r="T427" s="80"/>
      <c r="U427" s="80"/>
      <c r="V427" s="80"/>
      <c r="W427" s="80"/>
      <c r="X427" s="80"/>
      <c r="Y427" s="80"/>
      <c r="Z427" s="80"/>
      <c r="AA427" s="80"/>
      <c r="AB427" s="80"/>
      <c r="AC427" s="80"/>
      <c r="AD427" s="80"/>
    </row>
    <row r="428">
      <c r="A428" s="80"/>
      <c r="B428" s="80"/>
      <c r="C428" s="80"/>
      <c r="D428" s="188"/>
      <c r="E428" s="188"/>
      <c r="F428" s="80"/>
      <c r="G428" s="80"/>
      <c r="H428" s="80"/>
      <c r="I428" s="80"/>
      <c r="J428" s="188"/>
      <c r="K428" s="188"/>
      <c r="T428" s="80"/>
      <c r="U428" s="80"/>
      <c r="V428" s="80"/>
      <c r="W428" s="80"/>
      <c r="X428" s="80"/>
      <c r="Y428" s="80"/>
      <c r="Z428" s="80"/>
      <c r="AA428" s="80"/>
      <c r="AB428" s="80"/>
      <c r="AC428" s="80"/>
      <c r="AD428" s="80"/>
    </row>
    <row r="429">
      <c r="A429" s="80"/>
      <c r="B429" s="80"/>
      <c r="C429" s="80"/>
      <c r="D429" s="188"/>
      <c r="E429" s="188"/>
      <c r="F429" s="80"/>
      <c r="G429" s="80"/>
      <c r="H429" s="80"/>
      <c r="I429" s="80"/>
      <c r="J429" s="188"/>
      <c r="K429" s="188"/>
      <c r="T429" s="80"/>
      <c r="U429" s="80"/>
      <c r="V429" s="80"/>
      <c r="W429" s="80"/>
      <c r="X429" s="80"/>
      <c r="Y429" s="80"/>
      <c r="Z429" s="80"/>
      <c r="AA429" s="80"/>
      <c r="AB429" s="80"/>
      <c r="AC429" s="80"/>
      <c r="AD429" s="80"/>
    </row>
    <row r="430">
      <c r="A430" s="80"/>
      <c r="B430" s="80"/>
      <c r="C430" s="80"/>
      <c r="D430" s="188"/>
      <c r="E430" s="188"/>
      <c r="F430" s="80"/>
      <c r="G430" s="80"/>
      <c r="H430" s="80"/>
      <c r="I430" s="80"/>
      <c r="J430" s="188"/>
      <c r="K430" s="188"/>
      <c r="T430" s="80"/>
      <c r="U430" s="80"/>
      <c r="V430" s="80"/>
      <c r="W430" s="80"/>
      <c r="X430" s="80"/>
      <c r="Y430" s="80"/>
      <c r="Z430" s="80"/>
      <c r="AA430" s="80"/>
      <c r="AB430" s="80"/>
      <c r="AC430" s="80"/>
      <c r="AD430" s="80"/>
    </row>
    <row r="431">
      <c r="A431" s="80"/>
      <c r="B431" s="80"/>
      <c r="C431" s="80"/>
      <c r="D431" s="188"/>
      <c r="E431" s="188"/>
      <c r="F431" s="80"/>
      <c r="G431" s="80"/>
      <c r="H431" s="80"/>
      <c r="I431" s="80"/>
      <c r="J431" s="188"/>
      <c r="K431" s="188"/>
      <c r="T431" s="80"/>
      <c r="U431" s="80"/>
      <c r="V431" s="80"/>
      <c r="W431" s="80"/>
      <c r="X431" s="80"/>
      <c r="Y431" s="80"/>
      <c r="Z431" s="80"/>
      <c r="AA431" s="80"/>
      <c r="AB431" s="80"/>
      <c r="AC431" s="80"/>
      <c r="AD431" s="80"/>
    </row>
    <row r="432">
      <c r="A432" s="80"/>
      <c r="B432" s="80"/>
      <c r="C432" s="80"/>
      <c r="D432" s="188"/>
      <c r="E432" s="188"/>
      <c r="F432" s="80"/>
      <c r="G432" s="80"/>
      <c r="H432" s="80"/>
      <c r="I432" s="80"/>
      <c r="J432" s="188"/>
      <c r="K432" s="188"/>
      <c r="T432" s="80"/>
      <c r="U432" s="80"/>
      <c r="V432" s="80"/>
      <c r="W432" s="80"/>
      <c r="X432" s="80"/>
      <c r="Y432" s="80"/>
      <c r="Z432" s="80"/>
      <c r="AA432" s="80"/>
      <c r="AB432" s="80"/>
      <c r="AC432" s="80"/>
      <c r="AD432" s="80"/>
    </row>
    <row r="433">
      <c r="A433" s="80"/>
      <c r="B433" s="80"/>
      <c r="C433" s="80"/>
      <c r="D433" s="188"/>
      <c r="E433" s="188"/>
      <c r="F433" s="80"/>
      <c r="G433" s="80"/>
      <c r="H433" s="80"/>
      <c r="I433" s="80"/>
      <c r="J433" s="188"/>
      <c r="K433" s="188"/>
      <c r="T433" s="80"/>
      <c r="U433" s="80"/>
      <c r="V433" s="80"/>
      <c r="W433" s="80"/>
      <c r="X433" s="80"/>
      <c r="Y433" s="80"/>
      <c r="Z433" s="80"/>
      <c r="AA433" s="80"/>
      <c r="AB433" s="80"/>
      <c r="AC433" s="80"/>
      <c r="AD433" s="80"/>
    </row>
    <row r="434">
      <c r="A434" s="80"/>
      <c r="B434" s="80"/>
      <c r="C434" s="80"/>
      <c r="D434" s="188"/>
      <c r="E434" s="188"/>
      <c r="F434" s="80"/>
      <c r="G434" s="80"/>
      <c r="H434" s="80"/>
      <c r="I434" s="80"/>
      <c r="J434" s="188"/>
      <c r="K434" s="188"/>
      <c r="T434" s="80"/>
      <c r="U434" s="80"/>
      <c r="V434" s="80"/>
      <c r="W434" s="80"/>
      <c r="X434" s="80"/>
      <c r="Y434" s="80"/>
      <c r="Z434" s="80"/>
      <c r="AA434" s="80"/>
      <c r="AB434" s="80"/>
      <c r="AC434" s="80"/>
      <c r="AD434" s="80"/>
    </row>
    <row r="435">
      <c r="A435" s="80"/>
      <c r="B435" s="80"/>
      <c r="C435" s="80"/>
      <c r="D435" s="188"/>
      <c r="E435" s="188"/>
      <c r="F435" s="80"/>
      <c r="G435" s="80"/>
      <c r="H435" s="80"/>
      <c r="I435" s="80"/>
      <c r="J435" s="188"/>
      <c r="K435" s="188"/>
      <c r="T435" s="80"/>
      <c r="U435" s="80"/>
      <c r="V435" s="80"/>
      <c r="W435" s="80"/>
      <c r="X435" s="80"/>
      <c r="Y435" s="80"/>
      <c r="Z435" s="80"/>
      <c r="AA435" s="80"/>
      <c r="AB435" s="80"/>
      <c r="AC435" s="80"/>
      <c r="AD435" s="80"/>
    </row>
    <row r="436">
      <c r="A436" s="80"/>
      <c r="B436" s="80"/>
      <c r="C436" s="80"/>
      <c r="D436" s="188"/>
      <c r="E436" s="188"/>
      <c r="F436" s="80"/>
      <c r="G436" s="80"/>
      <c r="H436" s="80"/>
      <c r="I436" s="80"/>
      <c r="J436" s="188"/>
      <c r="K436" s="188"/>
      <c r="T436" s="80"/>
      <c r="U436" s="80"/>
      <c r="V436" s="80"/>
      <c r="W436" s="80"/>
      <c r="X436" s="80"/>
      <c r="Y436" s="80"/>
      <c r="Z436" s="80"/>
      <c r="AA436" s="80"/>
      <c r="AB436" s="80"/>
      <c r="AC436" s="80"/>
      <c r="AD436" s="80"/>
    </row>
    <row r="437">
      <c r="A437" s="80"/>
      <c r="B437" s="80"/>
      <c r="C437" s="80"/>
      <c r="D437" s="188"/>
      <c r="E437" s="188"/>
      <c r="F437" s="80"/>
      <c r="G437" s="80"/>
      <c r="H437" s="80"/>
      <c r="I437" s="80"/>
      <c r="J437" s="188"/>
      <c r="K437" s="188"/>
      <c r="T437" s="80"/>
      <c r="U437" s="80"/>
      <c r="V437" s="80"/>
      <c r="W437" s="80"/>
      <c r="X437" s="80"/>
      <c r="Y437" s="80"/>
      <c r="Z437" s="80"/>
      <c r="AA437" s="80"/>
      <c r="AB437" s="80"/>
      <c r="AC437" s="80"/>
      <c r="AD437" s="80"/>
    </row>
    <row r="438">
      <c r="A438" s="80"/>
      <c r="B438" s="80"/>
      <c r="C438" s="80"/>
      <c r="D438" s="188"/>
      <c r="E438" s="188"/>
      <c r="F438" s="80"/>
      <c r="G438" s="80"/>
      <c r="H438" s="80"/>
      <c r="I438" s="80"/>
      <c r="J438" s="188"/>
      <c r="K438" s="188"/>
      <c r="T438" s="80"/>
      <c r="U438" s="80"/>
      <c r="V438" s="80"/>
      <c r="W438" s="80"/>
      <c r="X438" s="80"/>
      <c r="Y438" s="80"/>
      <c r="Z438" s="80"/>
      <c r="AA438" s="80"/>
      <c r="AB438" s="80"/>
      <c r="AC438" s="80"/>
      <c r="AD438" s="80"/>
    </row>
    <row r="439">
      <c r="A439" s="80"/>
      <c r="B439" s="80"/>
      <c r="C439" s="80"/>
      <c r="D439" s="188"/>
      <c r="E439" s="188"/>
      <c r="F439" s="80"/>
      <c r="G439" s="80"/>
      <c r="H439" s="80"/>
      <c r="I439" s="80"/>
      <c r="J439" s="188"/>
      <c r="K439" s="188"/>
      <c r="T439" s="80"/>
      <c r="U439" s="80"/>
      <c r="V439" s="80"/>
      <c r="W439" s="80"/>
      <c r="X439" s="80"/>
      <c r="Y439" s="80"/>
      <c r="Z439" s="80"/>
      <c r="AA439" s="80"/>
      <c r="AB439" s="80"/>
      <c r="AC439" s="80"/>
      <c r="AD439" s="80"/>
    </row>
    <row r="440">
      <c r="A440" s="80"/>
      <c r="B440" s="80"/>
      <c r="C440" s="80"/>
      <c r="D440" s="188"/>
      <c r="E440" s="188"/>
      <c r="F440" s="80"/>
      <c r="G440" s="80"/>
      <c r="H440" s="80"/>
      <c r="I440" s="80"/>
      <c r="J440" s="188"/>
      <c r="K440" s="188"/>
      <c r="T440" s="80"/>
      <c r="U440" s="80"/>
      <c r="V440" s="80"/>
      <c r="W440" s="80"/>
      <c r="X440" s="80"/>
      <c r="Y440" s="80"/>
      <c r="Z440" s="80"/>
      <c r="AA440" s="80"/>
      <c r="AB440" s="80"/>
      <c r="AC440" s="80"/>
      <c r="AD440" s="80"/>
    </row>
    <row r="441">
      <c r="A441" s="80"/>
      <c r="B441" s="80"/>
      <c r="C441" s="80"/>
      <c r="D441" s="188"/>
      <c r="E441" s="188"/>
      <c r="F441" s="80"/>
      <c r="G441" s="80"/>
      <c r="H441" s="80"/>
      <c r="I441" s="80"/>
      <c r="J441" s="188"/>
      <c r="K441" s="188"/>
      <c r="T441" s="80"/>
      <c r="U441" s="80"/>
      <c r="V441" s="80"/>
      <c r="W441" s="80"/>
      <c r="X441" s="80"/>
      <c r="Y441" s="80"/>
      <c r="Z441" s="80"/>
      <c r="AA441" s="80"/>
      <c r="AB441" s="80"/>
      <c r="AC441" s="80"/>
      <c r="AD441" s="80"/>
    </row>
    <row r="442">
      <c r="A442" s="80"/>
      <c r="B442" s="80"/>
      <c r="C442" s="80"/>
      <c r="D442" s="188"/>
      <c r="E442" s="188"/>
      <c r="F442" s="80"/>
      <c r="G442" s="80"/>
      <c r="H442" s="80"/>
      <c r="I442" s="80"/>
      <c r="J442" s="188"/>
      <c r="K442" s="188"/>
      <c r="T442" s="80"/>
      <c r="U442" s="80"/>
      <c r="V442" s="80"/>
      <c r="W442" s="80"/>
      <c r="X442" s="80"/>
      <c r="Y442" s="80"/>
      <c r="Z442" s="80"/>
      <c r="AA442" s="80"/>
      <c r="AB442" s="80"/>
      <c r="AC442" s="80"/>
      <c r="AD442" s="80"/>
    </row>
    <row r="443">
      <c r="A443" s="80"/>
      <c r="B443" s="80"/>
      <c r="C443" s="80"/>
      <c r="D443" s="188"/>
      <c r="E443" s="188"/>
      <c r="F443" s="80"/>
      <c r="G443" s="80"/>
      <c r="H443" s="80"/>
      <c r="I443" s="80"/>
      <c r="J443" s="188"/>
      <c r="K443" s="188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</row>
    <row r="444">
      <c r="A444" s="80"/>
      <c r="B444" s="80"/>
      <c r="C444" s="80"/>
      <c r="D444" s="188"/>
      <c r="E444" s="188"/>
      <c r="F444" s="80"/>
      <c r="G444" s="80"/>
      <c r="H444" s="80"/>
      <c r="I444" s="80"/>
      <c r="J444" s="188"/>
      <c r="K444" s="188"/>
      <c r="T444" s="80"/>
      <c r="U444" s="80"/>
      <c r="V444" s="80"/>
      <c r="W444" s="80"/>
      <c r="X444" s="80"/>
      <c r="Y444" s="80"/>
      <c r="Z444" s="80"/>
      <c r="AA444" s="80"/>
      <c r="AB444" s="80"/>
      <c r="AC444" s="80"/>
      <c r="AD444" s="80"/>
    </row>
    <row r="445">
      <c r="A445" s="80"/>
      <c r="B445" s="80"/>
      <c r="C445" s="80"/>
      <c r="D445" s="188"/>
      <c r="E445" s="188"/>
      <c r="F445" s="80"/>
      <c r="G445" s="80"/>
      <c r="H445" s="80"/>
      <c r="I445" s="80"/>
      <c r="J445" s="188"/>
      <c r="K445" s="188"/>
      <c r="T445" s="80"/>
      <c r="U445" s="80"/>
      <c r="V445" s="80"/>
      <c r="W445" s="80"/>
      <c r="X445" s="80"/>
      <c r="Y445" s="80"/>
      <c r="Z445" s="80"/>
      <c r="AA445" s="80"/>
      <c r="AB445" s="80"/>
      <c r="AC445" s="80"/>
      <c r="AD445" s="80"/>
    </row>
    <row r="446">
      <c r="A446" s="80"/>
      <c r="B446" s="80"/>
      <c r="C446" s="80"/>
      <c r="D446" s="188"/>
      <c r="E446" s="188"/>
      <c r="F446" s="80"/>
      <c r="G446" s="80"/>
      <c r="H446" s="80"/>
      <c r="I446" s="80"/>
      <c r="J446" s="188"/>
      <c r="K446" s="188"/>
      <c r="T446" s="80"/>
      <c r="U446" s="80"/>
      <c r="V446" s="80"/>
      <c r="W446" s="80"/>
      <c r="X446" s="80"/>
      <c r="Y446" s="80"/>
      <c r="Z446" s="80"/>
      <c r="AA446" s="80"/>
      <c r="AB446" s="80"/>
      <c r="AC446" s="80"/>
      <c r="AD446" s="80"/>
    </row>
    <row r="447">
      <c r="A447" s="80"/>
      <c r="B447" s="80"/>
      <c r="C447" s="80"/>
      <c r="D447" s="188"/>
      <c r="E447" s="188"/>
      <c r="F447" s="80"/>
      <c r="G447" s="80"/>
      <c r="H447" s="80"/>
      <c r="I447" s="80"/>
      <c r="J447" s="188"/>
      <c r="K447" s="188"/>
      <c r="T447" s="80"/>
      <c r="U447" s="80"/>
      <c r="V447" s="80"/>
      <c r="W447" s="80"/>
      <c r="X447" s="80"/>
      <c r="Y447" s="80"/>
      <c r="Z447" s="80"/>
      <c r="AA447" s="80"/>
      <c r="AB447" s="80"/>
      <c r="AC447" s="80"/>
      <c r="AD447" s="80"/>
    </row>
    <row r="448">
      <c r="A448" s="80"/>
      <c r="B448" s="80"/>
      <c r="C448" s="80"/>
      <c r="D448" s="188"/>
      <c r="E448" s="188"/>
      <c r="F448" s="80"/>
      <c r="G448" s="80"/>
      <c r="H448" s="80"/>
      <c r="I448" s="80"/>
      <c r="J448" s="188"/>
      <c r="K448" s="188"/>
      <c r="T448" s="80"/>
      <c r="U448" s="80"/>
      <c r="V448" s="80"/>
      <c r="W448" s="80"/>
      <c r="X448" s="80"/>
      <c r="Y448" s="80"/>
      <c r="Z448" s="80"/>
      <c r="AA448" s="80"/>
      <c r="AB448" s="80"/>
      <c r="AC448" s="80"/>
      <c r="AD448" s="80"/>
    </row>
    <row r="449">
      <c r="A449" s="80"/>
      <c r="B449" s="80"/>
      <c r="C449" s="80"/>
      <c r="D449" s="188"/>
      <c r="E449" s="188"/>
      <c r="F449" s="80"/>
      <c r="G449" s="80"/>
      <c r="H449" s="80"/>
      <c r="I449" s="80"/>
      <c r="J449" s="188"/>
      <c r="K449" s="188"/>
      <c r="T449" s="80"/>
      <c r="U449" s="80"/>
      <c r="V449" s="80"/>
      <c r="W449" s="80"/>
      <c r="X449" s="80"/>
      <c r="Y449" s="80"/>
      <c r="Z449" s="80"/>
      <c r="AA449" s="80"/>
      <c r="AB449" s="80"/>
      <c r="AC449" s="80"/>
      <c r="AD449" s="80"/>
    </row>
    <row r="450">
      <c r="A450" s="80"/>
      <c r="B450" s="80"/>
      <c r="C450" s="80"/>
      <c r="D450" s="188"/>
      <c r="E450" s="188"/>
      <c r="F450" s="80"/>
      <c r="G450" s="80"/>
      <c r="H450" s="80"/>
      <c r="I450" s="80"/>
      <c r="J450" s="188"/>
      <c r="K450" s="188"/>
      <c r="T450" s="80"/>
      <c r="U450" s="80"/>
      <c r="V450" s="80"/>
      <c r="W450" s="80"/>
      <c r="X450" s="80"/>
      <c r="Y450" s="80"/>
      <c r="Z450" s="80"/>
      <c r="AA450" s="80"/>
      <c r="AB450" s="80"/>
      <c r="AC450" s="80"/>
      <c r="AD450" s="80"/>
    </row>
    <row r="451">
      <c r="A451" s="80"/>
      <c r="B451" s="80"/>
      <c r="C451" s="80"/>
      <c r="D451" s="188"/>
      <c r="E451" s="188"/>
      <c r="F451" s="80"/>
      <c r="G451" s="80"/>
      <c r="H451" s="80"/>
      <c r="I451" s="80"/>
      <c r="J451" s="188"/>
      <c r="K451" s="188"/>
      <c r="T451" s="80"/>
      <c r="U451" s="80"/>
      <c r="V451" s="80"/>
      <c r="W451" s="80"/>
      <c r="X451" s="80"/>
      <c r="Y451" s="80"/>
      <c r="Z451" s="80"/>
      <c r="AA451" s="80"/>
      <c r="AB451" s="80"/>
      <c r="AC451" s="80"/>
      <c r="AD451" s="80"/>
    </row>
    <row r="452">
      <c r="A452" s="80"/>
      <c r="B452" s="80"/>
      <c r="C452" s="80"/>
      <c r="D452" s="188"/>
      <c r="E452" s="188"/>
      <c r="F452" s="80"/>
      <c r="G452" s="80"/>
      <c r="H452" s="80"/>
      <c r="I452" s="80"/>
      <c r="J452" s="188"/>
      <c r="K452" s="188"/>
      <c r="T452" s="80"/>
      <c r="U452" s="80"/>
      <c r="V452" s="80"/>
      <c r="W452" s="80"/>
      <c r="X452" s="80"/>
      <c r="Y452" s="80"/>
      <c r="Z452" s="80"/>
      <c r="AA452" s="80"/>
      <c r="AB452" s="80"/>
      <c r="AC452" s="80"/>
      <c r="AD452" s="80"/>
    </row>
    <row r="453">
      <c r="A453" s="80"/>
      <c r="B453" s="80"/>
      <c r="C453" s="80"/>
      <c r="D453" s="188"/>
      <c r="E453" s="188"/>
      <c r="F453" s="80"/>
      <c r="G453" s="80"/>
      <c r="H453" s="80"/>
      <c r="I453" s="80"/>
      <c r="J453" s="188"/>
      <c r="K453" s="188"/>
      <c r="T453" s="80"/>
      <c r="U453" s="80"/>
      <c r="V453" s="80"/>
      <c r="W453" s="80"/>
      <c r="X453" s="80"/>
      <c r="Y453" s="80"/>
      <c r="Z453" s="80"/>
      <c r="AA453" s="80"/>
      <c r="AB453" s="80"/>
      <c r="AC453" s="80"/>
      <c r="AD453" s="80"/>
    </row>
    <row r="454">
      <c r="A454" s="80"/>
      <c r="B454" s="80"/>
      <c r="C454" s="80"/>
      <c r="D454" s="188"/>
      <c r="E454" s="188"/>
      <c r="F454" s="80"/>
      <c r="G454" s="80"/>
      <c r="H454" s="80"/>
      <c r="I454" s="80"/>
      <c r="J454" s="188"/>
      <c r="K454" s="188"/>
      <c r="T454" s="80"/>
      <c r="U454" s="80"/>
      <c r="V454" s="80"/>
      <c r="W454" s="80"/>
      <c r="X454" s="80"/>
      <c r="Y454" s="80"/>
      <c r="Z454" s="80"/>
      <c r="AA454" s="80"/>
      <c r="AB454" s="80"/>
      <c r="AC454" s="80"/>
      <c r="AD454" s="80"/>
    </row>
    <row r="455">
      <c r="A455" s="80"/>
      <c r="B455" s="80"/>
      <c r="C455" s="80"/>
      <c r="D455" s="188"/>
      <c r="E455" s="188"/>
      <c r="F455" s="80"/>
      <c r="G455" s="80"/>
      <c r="H455" s="80"/>
      <c r="I455" s="80"/>
      <c r="J455" s="188"/>
      <c r="K455" s="188"/>
      <c r="T455" s="80"/>
      <c r="U455" s="80"/>
      <c r="V455" s="80"/>
      <c r="W455" s="80"/>
      <c r="X455" s="80"/>
      <c r="Y455" s="80"/>
      <c r="Z455" s="80"/>
      <c r="AA455" s="80"/>
      <c r="AB455" s="80"/>
      <c r="AC455" s="80"/>
      <c r="AD455" s="80"/>
    </row>
    <row r="456">
      <c r="A456" s="80"/>
      <c r="B456" s="80"/>
      <c r="C456" s="80"/>
      <c r="D456" s="188"/>
      <c r="E456" s="188"/>
      <c r="F456" s="80"/>
      <c r="G456" s="80"/>
      <c r="H456" s="80"/>
      <c r="I456" s="80"/>
      <c r="J456" s="188"/>
      <c r="K456" s="188"/>
      <c r="T456" s="80"/>
      <c r="U456" s="80"/>
      <c r="V456" s="80"/>
      <c r="W456" s="80"/>
      <c r="X456" s="80"/>
      <c r="Y456" s="80"/>
      <c r="Z456" s="80"/>
      <c r="AA456" s="80"/>
      <c r="AB456" s="80"/>
      <c r="AC456" s="80"/>
      <c r="AD456" s="80"/>
    </row>
    <row r="457">
      <c r="A457" s="80"/>
      <c r="B457" s="80"/>
      <c r="C457" s="80"/>
      <c r="D457" s="188"/>
      <c r="E457" s="188"/>
      <c r="F457" s="80"/>
      <c r="G457" s="80"/>
      <c r="H457" s="80"/>
      <c r="I457" s="80"/>
      <c r="J457" s="188"/>
      <c r="K457" s="188"/>
      <c r="T457" s="80"/>
      <c r="U457" s="80"/>
      <c r="V457" s="80"/>
      <c r="W457" s="80"/>
      <c r="X457" s="80"/>
      <c r="Y457" s="80"/>
      <c r="Z457" s="80"/>
      <c r="AA457" s="80"/>
      <c r="AB457" s="80"/>
      <c r="AC457" s="80"/>
      <c r="AD457" s="80"/>
    </row>
    <row r="458">
      <c r="A458" s="80"/>
      <c r="B458" s="80"/>
      <c r="C458" s="80"/>
      <c r="D458" s="188"/>
      <c r="E458" s="188"/>
      <c r="F458" s="80"/>
      <c r="G458" s="80"/>
      <c r="H458" s="80"/>
      <c r="I458" s="80"/>
      <c r="J458" s="188"/>
      <c r="K458" s="188"/>
      <c r="T458" s="80"/>
      <c r="U458" s="80"/>
      <c r="V458" s="80"/>
      <c r="W458" s="80"/>
      <c r="X458" s="80"/>
      <c r="Y458" s="80"/>
      <c r="Z458" s="80"/>
      <c r="AA458" s="80"/>
      <c r="AB458" s="80"/>
      <c r="AC458" s="80"/>
      <c r="AD458" s="80"/>
    </row>
    <row r="459">
      <c r="A459" s="80"/>
      <c r="B459" s="80"/>
      <c r="C459" s="80"/>
      <c r="D459" s="188"/>
      <c r="E459" s="188"/>
      <c r="F459" s="80"/>
      <c r="G459" s="80"/>
      <c r="H459" s="80"/>
      <c r="I459" s="80"/>
      <c r="J459" s="188"/>
      <c r="K459" s="188"/>
      <c r="T459" s="80"/>
      <c r="U459" s="80"/>
      <c r="V459" s="80"/>
      <c r="W459" s="80"/>
      <c r="X459" s="80"/>
      <c r="Y459" s="80"/>
      <c r="Z459" s="80"/>
      <c r="AA459" s="80"/>
      <c r="AB459" s="80"/>
      <c r="AC459" s="80"/>
      <c r="AD459" s="80"/>
    </row>
    <row r="460">
      <c r="A460" s="80"/>
      <c r="B460" s="80"/>
      <c r="C460" s="80"/>
      <c r="D460" s="188"/>
      <c r="E460" s="188"/>
      <c r="F460" s="80"/>
      <c r="G460" s="80"/>
      <c r="H460" s="80"/>
      <c r="I460" s="80"/>
      <c r="J460" s="188"/>
      <c r="K460" s="188"/>
      <c r="T460" s="80"/>
      <c r="U460" s="80"/>
      <c r="V460" s="80"/>
      <c r="W460" s="80"/>
      <c r="X460" s="80"/>
      <c r="Y460" s="80"/>
      <c r="Z460" s="80"/>
      <c r="AA460" s="80"/>
      <c r="AB460" s="80"/>
      <c r="AC460" s="80"/>
      <c r="AD460" s="80"/>
    </row>
    <row r="461">
      <c r="A461" s="80"/>
      <c r="B461" s="80"/>
      <c r="C461" s="80"/>
      <c r="D461" s="188"/>
      <c r="E461" s="188"/>
      <c r="F461" s="80"/>
      <c r="G461" s="80"/>
      <c r="H461" s="80"/>
      <c r="I461" s="80"/>
      <c r="J461" s="188"/>
      <c r="K461" s="188"/>
      <c r="T461" s="80"/>
      <c r="U461" s="80"/>
      <c r="V461" s="80"/>
      <c r="W461" s="80"/>
      <c r="X461" s="80"/>
      <c r="Y461" s="80"/>
      <c r="Z461" s="80"/>
      <c r="AA461" s="80"/>
      <c r="AB461" s="80"/>
      <c r="AC461" s="80"/>
      <c r="AD461" s="80"/>
    </row>
    <row r="462">
      <c r="A462" s="80"/>
      <c r="B462" s="80"/>
      <c r="C462" s="80"/>
      <c r="D462" s="188"/>
      <c r="E462" s="188"/>
      <c r="F462" s="80"/>
      <c r="G462" s="80"/>
      <c r="H462" s="80"/>
      <c r="I462" s="80"/>
      <c r="J462" s="188"/>
      <c r="K462" s="188"/>
      <c r="T462" s="80"/>
      <c r="U462" s="80"/>
      <c r="V462" s="80"/>
      <c r="W462" s="80"/>
      <c r="X462" s="80"/>
      <c r="Y462" s="80"/>
      <c r="Z462" s="80"/>
      <c r="AA462" s="80"/>
      <c r="AB462" s="80"/>
      <c r="AC462" s="80"/>
      <c r="AD462" s="80"/>
    </row>
    <row r="463">
      <c r="A463" s="80"/>
      <c r="B463" s="80"/>
      <c r="C463" s="80"/>
      <c r="D463" s="188"/>
      <c r="E463" s="188"/>
      <c r="F463" s="80"/>
      <c r="G463" s="80"/>
      <c r="H463" s="80"/>
      <c r="I463" s="80"/>
      <c r="J463" s="188"/>
      <c r="K463" s="188"/>
      <c r="T463" s="80"/>
      <c r="U463" s="80"/>
      <c r="V463" s="80"/>
      <c r="W463" s="80"/>
      <c r="X463" s="80"/>
      <c r="Y463" s="80"/>
      <c r="Z463" s="80"/>
      <c r="AA463" s="80"/>
      <c r="AB463" s="80"/>
      <c r="AC463" s="80"/>
      <c r="AD463" s="80"/>
    </row>
    <row r="464">
      <c r="A464" s="80"/>
      <c r="B464" s="80"/>
      <c r="C464" s="80"/>
      <c r="D464" s="188"/>
      <c r="E464" s="188"/>
      <c r="F464" s="80"/>
      <c r="G464" s="80"/>
      <c r="H464" s="80"/>
      <c r="I464" s="80"/>
      <c r="J464" s="188"/>
      <c r="K464" s="188"/>
      <c r="T464" s="80"/>
      <c r="U464" s="80"/>
      <c r="V464" s="80"/>
      <c r="W464" s="80"/>
      <c r="X464" s="80"/>
      <c r="Y464" s="80"/>
      <c r="Z464" s="80"/>
      <c r="AA464" s="80"/>
      <c r="AB464" s="80"/>
      <c r="AC464" s="80"/>
      <c r="AD464" s="80"/>
    </row>
    <row r="465">
      <c r="A465" s="80"/>
      <c r="B465" s="80"/>
      <c r="C465" s="80"/>
      <c r="D465" s="188"/>
      <c r="E465" s="188"/>
      <c r="F465" s="80"/>
      <c r="G465" s="80"/>
      <c r="H465" s="80"/>
      <c r="I465" s="80"/>
      <c r="J465" s="188"/>
      <c r="K465" s="188"/>
      <c r="T465" s="80"/>
      <c r="U465" s="80"/>
      <c r="V465" s="80"/>
      <c r="W465" s="80"/>
      <c r="X465" s="80"/>
      <c r="Y465" s="80"/>
      <c r="Z465" s="80"/>
      <c r="AA465" s="80"/>
      <c r="AB465" s="80"/>
      <c r="AC465" s="80"/>
      <c r="AD465" s="80"/>
    </row>
    <row r="466">
      <c r="A466" s="80"/>
      <c r="B466" s="80"/>
      <c r="C466" s="80"/>
      <c r="D466" s="188"/>
      <c r="E466" s="188"/>
      <c r="F466" s="80"/>
      <c r="G466" s="80"/>
      <c r="H466" s="80"/>
      <c r="I466" s="80"/>
      <c r="J466" s="188"/>
      <c r="K466" s="188"/>
      <c r="T466" s="80"/>
      <c r="U466" s="80"/>
      <c r="V466" s="80"/>
      <c r="W466" s="80"/>
      <c r="X466" s="80"/>
      <c r="Y466" s="80"/>
      <c r="Z466" s="80"/>
      <c r="AA466" s="80"/>
      <c r="AB466" s="80"/>
      <c r="AC466" s="80"/>
      <c r="AD466" s="80"/>
    </row>
    <row r="467">
      <c r="A467" s="80"/>
      <c r="B467" s="80"/>
      <c r="C467" s="80"/>
      <c r="D467" s="188"/>
      <c r="E467" s="188"/>
      <c r="F467" s="80"/>
      <c r="G467" s="80"/>
      <c r="H467" s="80"/>
      <c r="I467" s="80"/>
      <c r="J467" s="188"/>
      <c r="K467" s="188"/>
      <c r="T467" s="80"/>
      <c r="U467" s="80"/>
      <c r="V467" s="80"/>
      <c r="W467" s="80"/>
      <c r="X467" s="80"/>
      <c r="Y467" s="80"/>
      <c r="Z467" s="80"/>
      <c r="AA467" s="80"/>
      <c r="AB467" s="80"/>
      <c r="AC467" s="80"/>
      <c r="AD467" s="80"/>
    </row>
    <row r="468">
      <c r="A468" s="80"/>
      <c r="B468" s="80"/>
      <c r="C468" s="80"/>
      <c r="D468" s="188"/>
      <c r="E468" s="188"/>
      <c r="F468" s="80"/>
      <c r="G468" s="80"/>
      <c r="H468" s="80"/>
      <c r="I468" s="80"/>
      <c r="J468" s="188"/>
      <c r="K468" s="188"/>
      <c r="T468" s="80"/>
      <c r="U468" s="80"/>
      <c r="V468" s="80"/>
      <c r="W468" s="80"/>
      <c r="X468" s="80"/>
      <c r="Y468" s="80"/>
      <c r="Z468" s="80"/>
      <c r="AA468" s="80"/>
      <c r="AB468" s="80"/>
      <c r="AC468" s="80"/>
      <c r="AD468" s="80"/>
    </row>
    <row r="469">
      <c r="A469" s="80"/>
      <c r="B469" s="80"/>
      <c r="C469" s="80"/>
      <c r="D469" s="188"/>
      <c r="E469" s="188"/>
      <c r="F469" s="80"/>
      <c r="G469" s="80"/>
      <c r="H469" s="80"/>
      <c r="I469" s="80"/>
      <c r="J469" s="188"/>
      <c r="K469" s="188"/>
      <c r="T469" s="80"/>
      <c r="U469" s="80"/>
      <c r="V469" s="80"/>
      <c r="W469" s="80"/>
      <c r="X469" s="80"/>
      <c r="Y469" s="80"/>
      <c r="Z469" s="80"/>
      <c r="AA469" s="80"/>
      <c r="AB469" s="80"/>
      <c r="AC469" s="80"/>
      <c r="AD469" s="80"/>
    </row>
    <row r="470">
      <c r="A470" s="80"/>
      <c r="B470" s="80"/>
      <c r="C470" s="80"/>
      <c r="D470" s="188"/>
      <c r="E470" s="188"/>
      <c r="F470" s="80"/>
      <c r="G470" s="80"/>
      <c r="H470" s="80"/>
      <c r="I470" s="80"/>
      <c r="J470" s="188"/>
      <c r="K470" s="188"/>
      <c r="T470" s="80"/>
      <c r="U470" s="80"/>
      <c r="V470" s="80"/>
      <c r="W470" s="80"/>
      <c r="X470" s="80"/>
      <c r="Y470" s="80"/>
      <c r="Z470" s="80"/>
      <c r="AA470" s="80"/>
      <c r="AB470" s="80"/>
      <c r="AC470" s="80"/>
      <c r="AD470" s="80"/>
    </row>
    <row r="471">
      <c r="A471" s="80"/>
      <c r="B471" s="80"/>
      <c r="C471" s="80"/>
      <c r="D471" s="188"/>
      <c r="E471" s="188"/>
      <c r="F471" s="80"/>
      <c r="G471" s="80"/>
      <c r="H471" s="80"/>
      <c r="I471" s="80"/>
      <c r="J471" s="188"/>
      <c r="K471" s="188"/>
      <c r="T471" s="80"/>
      <c r="U471" s="80"/>
      <c r="V471" s="80"/>
      <c r="W471" s="80"/>
      <c r="X471" s="80"/>
      <c r="Y471" s="80"/>
      <c r="Z471" s="80"/>
      <c r="AA471" s="80"/>
      <c r="AB471" s="80"/>
      <c r="AC471" s="80"/>
      <c r="AD471" s="80"/>
    </row>
    <row r="472">
      <c r="A472" s="80"/>
      <c r="B472" s="80"/>
      <c r="C472" s="80"/>
      <c r="D472" s="188"/>
      <c r="E472" s="188"/>
      <c r="F472" s="80"/>
      <c r="G472" s="80"/>
      <c r="H472" s="80"/>
      <c r="I472" s="80"/>
      <c r="J472" s="188"/>
      <c r="K472" s="188"/>
      <c r="T472" s="80"/>
      <c r="U472" s="80"/>
      <c r="V472" s="80"/>
      <c r="W472" s="80"/>
      <c r="X472" s="80"/>
      <c r="Y472" s="80"/>
      <c r="Z472" s="80"/>
      <c r="AA472" s="80"/>
      <c r="AB472" s="80"/>
      <c r="AC472" s="80"/>
      <c r="AD472" s="80"/>
    </row>
    <row r="473">
      <c r="A473" s="80"/>
      <c r="B473" s="80"/>
      <c r="C473" s="80"/>
      <c r="D473" s="188"/>
      <c r="E473" s="188"/>
      <c r="F473" s="80"/>
      <c r="G473" s="80"/>
      <c r="H473" s="80"/>
      <c r="I473" s="80"/>
      <c r="J473" s="188"/>
      <c r="K473" s="188"/>
      <c r="T473" s="80"/>
      <c r="U473" s="80"/>
      <c r="V473" s="80"/>
      <c r="W473" s="80"/>
      <c r="X473" s="80"/>
      <c r="Y473" s="80"/>
      <c r="Z473" s="80"/>
      <c r="AA473" s="80"/>
      <c r="AB473" s="80"/>
      <c r="AC473" s="80"/>
      <c r="AD473" s="80"/>
    </row>
    <row r="474">
      <c r="A474" s="80"/>
      <c r="B474" s="80"/>
      <c r="C474" s="80"/>
      <c r="D474" s="188"/>
      <c r="E474" s="188"/>
      <c r="F474" s="80"/>
      <c r="G474" s="80"/>
      <c r="H474" s="80"/>
      <c r="I474" s="80"/>
      <c r="J474" s="188"/>
      <c r="K474" s="188"/>
      <c r="T474" s="80"/>
      <c r="U474" s="80"/>
      <c r="V474" s="80"/>
      <c r="W474" s="80"/>
      <c r="X474" s="80"/>
      <c r="Y474" s="80"/>
      <c r="Z474" s="80"/>
      <c r="AA474" s="80"/>
      <c r="AB474" s="80"/>
      <c r="AC474" s="80"/>
      <c r="AD474" s="80"/>
    </row>
    <row r="475">
      <c r="A475" s="80"/>
      <c r="B475" s="80"/>
      <c r="C475" s="80"/>
      <c r="D475" s="188"/>
      <c r="E475" s="188"/>
      <c r="F475" s="80"/>
      <c r="G475" s="80"/>
      <c r="H475" s="80"/>
      <c r="I475" s="80"/>
      <c r="J475" s="188"/>
      <c r="K475" s="188"/>
      <c r="T475" s="80"/>
      <c r="U475" s="80"/>
      <c r="V475" s="80"/>
      <c r="W475" s="80"/>
      <c r="X475" s="80"/>
      <c r="Y475" s="80"/>
      <c r="Z475" s="80"/>
      <c r="AA475" s="80"/>
      <c r="AB475" s="80"/>
      <c r="AC475" s="80"/>
      <c r="AD475" s="80"/>
    </row>
    <row r="476">
      <c r="A476" s="80"/>
      <c r="B476" s="80"/>
      <c r="C476" s="80"/>
      <c r="D476" s="188"/>
      <c r="E476" s="188"/>
      <c r="F476" s="80"/>
      <c r="G476" s="80"/>
      <c r="H476" s="80"/>
      <c r="I476" s="80"/>
      <c r="J476" s="188"/>
      <c r="K476" s="188"/>
      <c r="T476" s="80"/>
      <c r="U476" s="80"/>
      <c r="V476" s="80"/>
      <c r="W476" s="80"/>
      <c r="X476" s="80"/>
      <c r="Y476" s="80"/>
      <c r="Z476" s="80"/>
      <c r="AA476" s="80"/>
      <c r="AB476" s="80"/>
      <c r="AC476" s="80"/>
      <c r="AD476" s="80"/>
    </row>
    <row r="477">
      <c r="A477" s="80"/>
      <c r="B477" s="80"/>
      <c r="C477" s="80"/>
      <c r="D477" s="188"/>
      <c r="E477" s="188"/>
      <c r="F477" s="80"/>
      <c r="G477" s="80"/>
      <c r="H477" s="80"/>
      <c r="I477" s="80"/>
      <c r="J477" s="188"/>
      <c r="K477" s="188"/>
      <c r="T477" s="80"/>
      <c r="U477" s="80"/>
      <c r="V477" s="80"/>
      <c r="W477" s="80"/>
      <c r="X477" s="80"/>
      <c r="Y477" s="80"/>
      <c r="Z477" s="80"/>
      <c r="AA477" s="80"/>
      <c r="AB477" s="80"/>
      <c r="AC477" s="80"/>
      <c r="AD477" s="80"/>
    </row>
    <row r="478">
      <c r="A478" s="80"/>
      <c r="B478" s="80"/>
      <c r="C478" s="80"/>
      <c r="D478" s="188"/>
      <c r="E478" s="188"/>
      <c r="F478" s="80"/>
      <c r="G478" s="80"/>
      <c r="H478" s="80"/>
      <c r="I478" s="80"/>
      <c r="J478" s="188"/>
      <c r="K478" s="188"/>
      <c r="T478" s="80"/>
      <c r="U478" s="80"/>
      <c r="V478" s="80"/>
      <c r="W478" s="80"/>
      <c r="X478" s="80"/>
      <c r="Y478" s="80"/>
      <c r="Z478" s="80"/>
      <c r="AA478" s="80"/>
      <c r="AB478" s="80"/>
      <c r="AC478" s="80"/>
      <c r="AD478" s="80"/>
    </row>
    <row r="479">
      <c r="A479" s="80"/>
      <c r="B479" s="80"/>
      <c r="C479" s="80"/>
      <c r="D479" s="188"/>
      <c r="E479" s="188"/>
      <c r="F479" s="80"/>
      <c r="G479" s="80"/>
      <c r="H479" s="80"/>
      <c r="I479" s="80"/>
      <c r="J479" s="188"/>
      <c r="K479" s="188"/>
      <c r="T479" s="80"/>
      <c r="U479" s="80"/>
      <c r="V479" s="80"/>
      <c r="W479" s="80"/>
      <c r="X479" s="80"/>
      <c r="Y479" s="80"/>
      <c r="Z479" s="80"/>
      <c r="AA479" s="80"/>
      <c r="AB479" s="80"/>
      <c r="AC479" s="80"/>
      <c r="AD479" s="80"/>
    </row>
    <row r="480">
      <c r="A480" s="80"/>
      <c r="B480" s="80"/>
      <c r="C480" s="80"/>
      <c r="D480" s="188"/>
      <c r="E480" s="188"/>
      <c r="F480" s="80"/>
      <c r="G480" s="80"/>
      <c r="H480" s="80"/>
      <c r="I480" s="80"/>
      <c r="J480" s="188"/>
      <c r="K480" s="188"/>
      <c r="T480" s="80"/>
      <c r="U480" s="80"/>
      <c r="V480" s="80"/>
      <c r="W480" s="80"/>
      <c r="X480" s="80"/>
      <c r="Y480" s="80"/>
      <c r="Z480" s="80"/>
      <c r="AA480" s="80"/>
      <c r="AB480" s="80"/>
      <c r="AC480" s="80"/>
      <c r="AD480" s="80"/>
    </row>
    <row r="481">
      <c r="A481" s="80"/>
      <c r="B481" s="80"/>
      <c r="C481" s="80"/>
      <c r="D481" s="188"/>
      <c r="E481" s="188"/>
      <c r="F481" s="80"/>
      <c r="G481" s="80"/>
      <c r="H481" s="80"/>
      <c r="I481" s="80"/>
      <c r="J481" s="188"/>
      <c r="K481" s="188"/>
      <c r="T481" s="80"/>
      <c r="U481" s="80"/>
      <c r="V481" s="80"/>
      <c r="W481" s="80"/>
      <c r="X481" s="80"/>
      <c r="Y481" s="80"/>
      <c r="Z481" s="80"/>
      <c r="AA481" s="80"/>
      <c r="AB481" s="80"/>
      <c r="AC481" s="80"/>
      <c r="AD481" s="80"/>
    </row>
    <row r="482">
      <c r="A482" s="80"/>
      <c r="B482" s="80"/>
      <c r="C482" s="80"/>
      <c r="D482" s="188"/>
      <c r="E482" s="188"/>
      <c r="F482" s="80"/>
      <c r="G482" s="80"/>
      <c r="H482" s="80"/>
      <c r="I482" s="80"/>
      <c r="J482" s="188"/>
      <c r="K482" s="188"/>
      <c r="T482" s="80"/>
      <c r="U482" s="80"/>
      <c r="V482" s="80"/>
      <c r="W482" s="80"/>
      <c r="X482" s="80"/>
      <c r="Y482" s="80"/>
      <c r="Z482" s="80"/>
      <c r="AA482" s="80"/>
      <c r="AB482" s="80"/>
      <c r="AC482" s="80"/>
      <c r="AD482" s="80"/>
    </row>
    <row r="483">
      <c r="A483" s="80"/>
      <c r="B483" s="80"/>
      <c r="C483" s="80"/>
      <c r="D483" s="188"/>
      <c r="E483" s="188"/>
      <c r="F483" s="80"/>
      <c r="G483" s="80"/>
      <c r="H483" s="80"/>
      <c r="I483" s="80"/>
      <c r="J483" s="188"/>
      <c r="K483" s="188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</row>
    <row r="484">
      <c r="A484" s="80"/>
      <c r="B484" s="80"/>
      <c r="C484" s="80"/>
      <c r="D484" s="188"/>
      <c r="E484" s="188"/>
      <c r="F484" s="80"/>
      <c r="G484" s="80"/>
      <c r="H484" s="80"/>
      <c r="I484" s="80"/>
      <c r="J484" s="188"/>
      <c r="K484" s="188"/>
      <c r="T484" s="80"/>
      <c r="U484" s="80"/>
      <c r="V484" s="80"/>
      <c r="W484" s="80"/>
      <c r="X484" s="80"/>
      <c r="Y484" s="80"/>
      <c r="Z484" s="80"/>
      <c r="AA484" s="80"/>
      <c r="AB484" s="80"/>
      <c r="AC484" s="80"/>
      <c r="AD484" s="80"/>
    </row>
    <row r="485">
      <c r="A485" s="80"/>
      <c r="B485" s="80"/>
      <c r="C485" s="80"/>
      <c r="D485" s="188"/>
      <c r="E485" s="188"/>
      <c r="F485" s="80"/>
      <c r="G485" s="80"/>
      <c r="H485" s="80"/>
      <c r="I485" s="80"/>
      <c r="J485" s="188"/>
      <c r="K485" s="188"/>
      <c r="T485" s="80"/>
      <c r="U485" s="80"/>
      <c r="V485" s="80"/>
      <c r="W485" s="80"/>
      <c r="X485" s="80"/>
      <c r="Y485" s="80"/>
      <c r="Z485" s="80"/>
      <c r="AA485" s="80"/>
      <c r="AB485" s="80"/>
      <c r="AC485" s="80"/>
      <c r="AD485" s="80"/>
    </row>
    <row r="486">
      <c r="A486" s="80"/>
      <c r="B486" s="80"/>
      <c r="C486" s="80"/>
      <c r="D486" s="188"/>
      <c r="E486" s="188"/>
      <c r="F486" s="80"/>
      <c r="G486" s="80"/>
      <c r="H486" s="80"/>
      <c r="I486" s="80"/>
      <c r="J486" s="188"/>
      <c r="K486" s="188"/>
      <c r="T486" s="80"/>
      <c r="U486" s="80"/>
      <c r="V486" s="80"/>
      <c r="W486" s="80"/>
      <c r="X486" s="80"/>
      <c r="Y486" s="80"/>
      <c r="Z486" s="80"/>
      <c r="AA486" s="80"/>
      <c r="AB486" s="80"/>
      <c r="AC486" s="80"/>
      <c r="AD486" s="80"/>
    </row>
    <row r="487">
      <c r="A487" s="80"/>
      <c r="B487" s="80"/>
      <c r="C487" s="80"/>
      <c r="D487" s="188"/>
      <c r="E487" s="188"/>
      <c r="F487" s="80"/>
      <c r="G487" s="80"/>
      <c r="H487" s="80"/>
      <c r="I487" s="80"/>
      <c r="J487" s="188"/>
      <c r="K487" s="188"/>
      <c r="T487" s="80"/>
      <c r="U487" s="80"/>
      <c r="V487" s="80"/>
      <c r="W487" s="80"/>
      <c r="X487" s="80"/>
      <c r="Y487" s="80"/>
      <c r="Z487" s="80"/>
      <c r="AA487" s="80"/>
      <c r="AB487" s="80"/>
      <c r="AC487" s="80"/>
      <c r="AD487" s="80"/>
    </row>
    <row r="488">
      <c r="A488" s="80"/>
      <c r="B488" s="80"/>
      <c r="C488" s="80"/>
      <c r="D488" s="188"/>
      <c r="E488" s="188"/>
      <c r="F488" s="80"/>
      <c r="G488" s="80"/>
      <c r="H488" s="80"/>
      <c r="I488" s="80"/>
      <c r="J488" s="188"/>
      <c r="K488" s="188"/>
      <c r="T488" s="80"/>
      <c r="U488" s="80"/>
      <c r="V488" s="80"/>
      <c r="W488" s="80"/>
      <c r="X488" s="80"/>
      <c r="Y488" s="80"/>
      <c r="Z488" s="80"/>
      <c r="AA488" s="80"/>
      <c r="AB488" s="80"/>
      <c r="AC488" s="80"/>
      <c r="AD488" s="80"/>
    </row>
    <row r="489">
      <c r="A489" s="80"/>
      <c r="B489" s="80"/>
      <c r="C489" s="80"/>
      <c r="D489" s="188"/>
      <c r="E489" s="188"/>
      <c r="F489" s="80"/>
      <c r="G489" s="80"/>
      <c r="H489" s="80"/>
      <c r="I489" s="80"/>
      <c r="J489" s="188"/>
      <c r="K489" s="188"/>
      <c r="T489" s="80"/>
      <c r="U489" s="80"/>
      <c r="V489" s="80"/>
      <c r="W489" s="80"/>
      <c r="X489" s="80"/>
      <c r="Y489" s="80"/>
      <c r="Z489" s="80"/>
      <c r="AA489" s="80"/>
      <c r="AB489" s="80"/>
      <c r="AC489" s="80"/>
      <c r="AD489" s="80"/>
    </row>
    <row r="490">
      <c r="A490" s="80"/>
      <c r="B490" s="80"/>
      <c r="C490" s="80"/>
      <c r="D490" s="188"/>
      <c r="E490" s="188"/>
      <c r="F490" s="80"/>
      <c r="G490" s="80"/>
      <c r="H490" s="80"/>
      <c r="I490" s="80"/>
      <c r="J490" s="188"/>
      <c r="K490" s="188"/>
      <c r="T490" s="80"/>
      <c r="U490" s="80"/>
      <c r="V490" s="80"/>
      <c r="W490" s="80"/>
      <c r="X490" s="80"/>
      <c r="Y490" s="80"/>
      <c r="Z490" s="80"/>
      <c r="AA490" s="80"/>
      <c r="AB490" s="80"/>
      <c r="AC490" s="80"/>
      <c r="AD490" s="80"/>
    </row>
    <row r="491">
      <c r="A491" s="80"/>
      <c r="B491" s="80"/>
      <c r="C491" s="80"/>
      <c r="D491" s="188"/>
      <c r="E491" s="188"/>
      <c r="F491" s="80"/>
      <c r="G491" s="80"/>
      <c r="H491" s="80"/>
      <c r="I491" s="80"/>
      <c r="J491" s="188"/>
      <c r="K491" s="188"/>
      <c r="T491" s="80"/>
      <c r="U491" s="80"/>
      <c r="V491" s="80"/>
      <c r="W491" s="80"/>
      <c r="X491" s="80"/>
      <c r="Y491" s="80"/>
      <c r="Z491" s="80"/>
      <c r="AA491" s="80"/>
      <c r="AB491" s="80"/>
      <c r="AC491" s="80"/>
      <c r="AD491" s="80"/>
    </row>
    <row r="492">
      <c r="A492" s="80"/>
      <c r="B492" s="80"/>
      <c r="C492" s="80"/>
      <c r="D492" s="188"/>
      <c r="E492" s="188"/>
      <c r="F492" s="80"/>
      <c r="G492" s="80"/>
      <c r="H492" s="80"/>
      <c r="I492" s="80"/>
      <c r="J492" s="188"/>
      <c r="K492" s="188"/>
      <c r="T492" s="80"/>
      <c r="U492" s="80"/>
      <c r="V492" s="80"/>
      <c r="W492" s="80"/>
      <c r="X492" s="80"/>
      <c r="Y492" s="80"/>
      <c r="Z492" s="80"/>
      <c r="AA492" s="80"/>
      <c r="AB492" s="80"/>
      <c r="AC492" s="80"/>
      <c r="AD492" s="80"/>
    </row>
    <row r="493">
      <c r="A493" s="80"/>
      <c r="B493" s="80"/>
      <c r="C493" s="80"/>
      <c r="D493" s="188"/>
      <c r="E493" s="188"/>
      <c r="F493" s="80"/>
      <c r="G493" s="80"/>
      <c r="H493" s="80"/>
      <c r="I493" s="80"/>
      <c r="J493" s="188"/>
      <c r="K493" s="188"/>
      <c r="T493" s="80"/>
      <c r="U493" s="80"/>
      <c r="V493" s="80"/>
      <c r="W493" s="80"/>
      <c r="X493" s="80"/>
      <c r="Y493" s="80"/>
      <c r="Z493" s="80"/>
      <c r="AA493" s="80"/>
      <c r="AB493" s="80"/>
      <c r="AC493" s="80"/>
      <c r="AD493" s="80"/>
    </row>
    <row r="494">
      <c r="A494" s="80"/>
      <c r="B494" s="80"/>
      <c r="C494" s="80"/>
      <c r="D494" s="188"/>
      <c r="E494" s="188"/>
      <c r="F494" s="80"/>
      <c r="G494" s="80"/>
      <c r="H494" s="80"/>
      <c r="I494" s="80"/>
      <c r="J494" s="188"/>
      <c r="K494" s="188"/>
      <c r="T494" s="80"/>
      <c r="U494" s="80"/>
      <c r="V494" s="80"/>
      <c r="W494" s="80"/>
      <c r="X494" s="80"/>
      <c r="Y494" s="80"/>
      <c r="Z494" s="80"/>
      <c r="AA494" s="80"/>
      <c r="AB494" s="80"/>
      <c r="AC494" s="80"/>
      <c r="AD494" s="80"/>
    </row>
    <row r="495">
      <c r="A495" s="80"/>
      <c r="B495" s="80"/>
      <c r="C495" s="80"/>
      <c r="D495" s="188"/>
      <c r="E495" s="188"/>
      <c r="F495" s="80"/>
      <c r="G495" s="80"/>
      <c r="H495" s="80"/>
      <c r="I495" s="80"/>
      <c r="J495" s="188"/>
      <c r="K495" s="188"/>
      <c r="T495" s="80"/>
      <c r="U495" s="80"/>
      <c r="V495" s="80"/>
      <c r="W495" s="80"/>
      <c r="X495" s="80"/>
      <c r="Y495" s="80"/>
      <c r="Z495" s="80"/>
      <c r="AA495" s="80"/>
      <c r="AB495" s="80"/>
      <c r="AC495" s="80"/>
      <c r="AD495" s="80"/>
    </row>
    <row r="496">
      <c r="A496" s="80"/>
      <c r="B496" s="80"/>
      <c r="C496" s="80"/>
      <c r="D496" s="188"/>
      <c r="E496" s="188"/>
      <c r="F496" s="80"/>
      <c r="G496" s="80"/>
      <c r="H496" s="80"/>
      <c r="I496" s="80"/>
      <c r="J496" s="188"/>
      <c r="K496" s="188"/>
      <c r="T496" s="80"/>
      <c r="U496" s="80"/>
      <c r="V496" s="80"/>
      <c r="W496" s="80"/>
      <c r="X496" s="80"/>
      <c r="Y496" s="80"/>
      <c r="Z496" s="80"/>
      <c r="AA496" s="80"/>
      <c r="AB496" s="80"/>
      <c r="AC496" s="80"/>
      <c r="AD496" s="80"/>
    </row>
    <row r="497">
      <c r="A497" s="80"/>
      <c r="B497" s="80"/>
      <c r="C497" s="80"/>
      <c r="D497" s="188"/>
      <c r="E497" s="188"/>
      <c r="F497" s="80"/>
      <c r="G497" s="80"/>
      <c r="H497" s="80"/>
      <c r="I497" s="80"/>
      <c r="J497" s="188"/>
      <c r="K497" s="188"/>
      <c r="T497" s="80"/>
      <c r="U497" s="80"/>
      <c r="V497" s="80"/>
      <c r="W497" s="80"/>
      <c r="X497" s="80"/>
      <c r="Y497" s="80"/>
      <c r="Z497" s="80"/>
      <c r="AA497" s="80"/>
      <c r="AB497" s="80"/>
      <c r="AC497" s="80"/>
      <c r="AD497" s="80"/>
    </row>
    <row r="498">
      <c r="A498" s="80"/>
      <c r="B498" s="80"/>
      <c r="C498" s="80"/>
      <c r="D498" s="188"/>
      <c r="E498" s="188"/>
      <c r="F498" s="80"/>
      <c r="G498" s="80"/>
      <c r="H498" s="80"/>
      <c r="I498" s="80"/>
      <c r="J498" s="188"/>
      <c r="K498" s="188"/>
      <c r="T498" s="80"/>
      <c r="U498" s="80"/>
      <c r="V498" s="80"/>
      <c r="W498" s="80"/>
      <c r="X498" s="80"/>
      <c r="Y498" s="80"/>
      <c r="Z498" s="80"/>
      <c r="AA498" s="80"/>
      <c r="AB498" s="80"/>
      <c r="AC498" s="80"/>
      <c r="AD498" s="80"/>
    </row>
    <row r="499">
      <c r="A499" s="80"/>
      <c r="B499" s="80"/>
      <c r="C499" s="80"/>
      <c r="D499" s="188"/>
      <c r="E499" s="188"/>
      <c r="F499" s="80"/>
      <c r="G499" s="80"/>
      <c r="H499" s="80"/>
      <c r="I499" s="80"/>
      <c r="J499" s="188"/>
      <c r="K499" s="188"/>
      <c r="T499" s="80"/>
      <c r="U499" s="80"/>
      <c r="V499" s="80"/>
      <c r="W499" s="80"/>
      <c r="X499" s="80"/>
      <c r="Y499" s="80"/>
      <c r="Z499" s="80"/>
      <c r="AA499" s="80"/>
      <c r="AB499" s="80"/>
      <c r="AC499" s="80"/>
      <c r="AD499" s="80"/>
    </row>
    <row r="500">
      <c r="A500" s="80"/>
      <c r="B500" s="80"/>
      <c r="C500" s="80"/>
      <c r="D500" s="188"/>
      <c r="E500" s="188"/>
      <c r="F500" s="80"/>
      <c r="G500" s="80"/>
      <c r="H500" s="80"/>
      <c r="I500" s="80"/>
      <c r="J500" s="188"/>
      <c r="K500" s="188"/>
      <c r="T500" s="80"/>
      <c r="U500" s="80"/>
      <c r="V500" s="80"/>
      <c r="W500" s="80"/>
      <c r="X500" s="80"/>
      <c r="Y500" s="80"/>
      <c r="Z500" s="80"/>
      <c r="AA500" s="80"/>
      <c r="AB500" s="80"/>
      <c r="AC500" s="80"/>
      <c r="AD500" s="80"/>
    </row>
    <row r="501">
      <c r="A501" s="80"/>
      <c r="B501" s="80"/>
      <c r="C501" s="80"/>
      <c r="D501" s="188"/>
      <c r="E501" s="188"/>
      <c r="F501" s="80"/>
      <c r="G501" s="80"/>
      <c r="H501" s="80"/>
      <c r="I501" s="80"/>
      <c r="J501" s="188"/>
      <c r="K501" s="188"/>
      <c r="T501" s="80"/>
      <c r="U501" s="80"/>
      <c r="V501" s="80"/>
      <c r="W501" s="80"/>
      <c r="X501" s="80"/>
      <c r="Y501" s="80"/>
      <c r="Z501" s="80"/>
      <c r="AA501" s="80"/>
      <c r="AB501" s="80"/>
      <c r="AC501" s="80"/>
      <c r="AD501" s="80"/>
    </row>
    <row r="502">
      <c r="A502" s="80"/>
      <c r="B502" s="80"/>
      <c r="C502" s="80"/>
      <c r="D502" s="188"/>
      <c r="E502" s="188"/>
      <c r="F502" s="80"/>
      <c r="G502" s="80"/>
      <c r="H502" s="80"/>
      <c r="I502" s="80"/>
      <c r="J502" s="188"/>
      <c r="K502" s="188"/>
      <c r="T502" s="80"/>
      <c r="U502" s="80"/>
      <c r="V502" s="80"/>
      <c r="W502" s="80"/>
      <c r="X502" s="80"/>
      <c r="Y502" s="80"/>
      <c r="Z502" s="80"/>
      <c r="AA502" s="80"/>
      <c r="AB502" s="80"/>
      <c r="AC502" s="80"/>
      <c r="AD502" s="80"/>
    </row>
    <row r="503">
      <c r="A503" s="80"/>
      <c r="B503" s="80"/>
      <c r="C503" s="80"/>
      <c r="D503" s="188"/>
      <c r="E503" s="188"/>
      <c r="F503" s="80"/>
      <c r="G503" s="80"/>
      <c r="H503" s="80"/>
      <c r="I503" s="80"/>
      <c r="J503" s="188"/>
      <c r="K503" s="188"/>
      <c r="T503" s="80"/>
      <c r="U503" s="80"/>
      <c r="V503" s="80"/>
      <c r="W503" s="80"/>
      <c r="X503" s="80"/>
      <c r="Y503" s="80"/>
      <c r="Z503" s="80"/>
      <c r="AA503" s="80"/>
      <c r="AB503" s="80"/>
      <c r="AC503" s="80"/>
      <c r="AD503" s="80"/>
    </row>
    <row r="504">
      <c r="A504" s="80"/>
      <c r="B504" s="80"/>
      <c r="C504" s="80"/>
      <c r="D504" s="188"/>
      <c r="E504" s="188"/>
      <c r="F504" s="80"/>
      <c r="G504" s="80"/>
      <c r="H504" s="80"/>
      <c r="I504" s="80"/>
      <c r="J504" s="188"/>
      <c r="K504" s="188"/>
      <c r="T504" s="80"/>
      <c r="U504" s="80"/>
      <c r="V504" s="80"/>
      <c r="W504" s="80"/>
      <c r="X504" s="80"/>
      <c r="Y504" s="80"/>
      <c r="Z504" s="80"/>
      <c r="AA504" s="80"/>
      <c r="AB504" s="80"/>
      <c r="AC504" s="80"/>
      <c r="AD504" s="80"/>
    </row>
    <row r="505">
      <c r="A505" s="80"/>
      <c r="B505" s="80"/>
      <c r="C505" s="80"/>
      <c r="D505" s="188"/>
      <c r="E505" s="188"/>
      <c r="F505" s="80"/>
      <c r="G505" s="80"/>
      <c r="H505" s="80"/>
      <c r="I505" s="80"/>
      <c r="J505" s="188"/>
      <c r="K505" s="188"/>
      <c r="T505" s="80"/>
      <c r="U505" s="80"/>
      <c r="V505" s="80"/>
      <c r="W505" s="80"/>
      <c r="X505" s="80"/>
      <c r="Y505" s="80"/>
      <c r="Z505" s="80"/>
      <c r="AA505" s="80"/>
      <c r="AB505" s="80"/>
      <c r="AC505" s="80"/>
      <c r="AD505" s="80"/>
    </row>
    <row r="506">
      <c r="A506" s="80"/>
      <c r="B506" s="80"/>
      <c r="C506" s="80"/>
      <c r="D506" s="188"/>
      <c r="E506" s="188"/>
      <c r="F506" s="80"/>
      <c r="G506" s="80"/>
      <c r="H506" s="80"/>
      <c r="I506" s="80"/>
      <c r="J506" s="188"/>
      <c r="K506" s="188"/>
      <c r="T506" s="80"/>
      <c r="U506" s="80"/>
      <c r="V506" s="80"/>
      <c r="W506" s="80"/>
      <c r="X506" s="80"/>
      <c r="Y506" s="80"/>
      <c r="Z506" s="80"/>
      <c r="AA506" s="80"/>
      <c r="AB506" s="80"/>
      <c r="AC506" s="80"/>
      <c r="AD506" s="80"/>
    </row>
    <row r="507">
      <c r="A507" s="80"/>
      <c r="B507" s="80"/>
      <c r="C507" s="80"/>
      <c r="D507" s="188"/>
      <c r="E507" s="188"/>
      <c r="F507" s="80"/>
      <c r="G507" s="80"/>
      <c r="H507" s="80"/>
      <c r="I507" s="80"/>
      <c r="J507" s="188"/>
      <c r="K507" s="188"/>
      <c r="T507" s="80"/>
      <c r="U507" s="80"/>
      <c r="V507" s="80"/>
      <c r="W507" s="80"/>
      <c r="X507" s="80"/>
      <c r="Y507" s="80"/>
      <c r="Z507" s="80"/>
      <c r="AA507" s="80"/>
      <c r="AB507" s="80"/>
      <c r="AC507" s="80"/>
      <c r="AD507" s="80"/>
    </row>
    <row r="508">
      <c r="A508" s="80"/>
      <c r="B508" s="80"/>
      <c r="C508" s="80"/>
      <c r="D508" s="188"/>
      <c r="E508" s="188"/>
      <c r="F508" s="80"/>
      <c r="G508" s="80"/>
      <c r="H508" s="80"/>
      <c r="I508" s="80"/>
      <c r="J508" s="188"/>
      <c r="K508" s="188"/>
      <c r="T508" s="80"/>
      <c r="U508" s="80"/>
      <c r="V508" s="80"/>
      <c r="W508" s="80"/>
      <c r="X508" s="80"/>
      <c r="Y508" s="80"/>
      <c r="Z508" s="80"/>
      <c r="AA508" s="80"/>
      <c r="AB508" s="80"/>
      <c r="AC508" s="80"/>
      <c r="AD508" s="80"/>
    </row>
    <row r="509">
      <c r="A509" s="80"/>
      <c r="B509" s="80"/>
      <c r="C509" s="80"/>
      <c r="D509" s="188"/>
      <c r="E509" s="188"/>
      <c r="F509" s="80"/>
      <c r="G509" s="80"/>
      <c r="H509" s="80"/>
      <c r="I509" s="80"/>
      <c r="J509" s="188"/>
      <c r="K509" s="188"/>
      <c r="T509" s="80"/>
      <c r="U509" s="80"/>
      <c r="V509" s="80"/>
      <c r="W509" s="80"/>
      <c r="X509" s="80"/>
      <c r="Y509" s="80"/>
      <c r="Z509" s="80"/>
      <c r="AA509" s="80"/>
      <c r="AB509" s="80"/>
      <c r="AC509" s="80"/>
      <c r="AD509" s="80"/>
    </row>
    <row r="510">
      <c r="A510" s="80"/>
      <c r="B510" s="80"/>
      <c r="C510" s="80"/>
      <c r="D510" s="188"/>
      <c r="E510" s="188"/>
      <c r="F510" s="80"/>
      <c r="G510" s="80"/>
      <c r="H510" s="80"/>
      <c r="I510" s="80"/>
      <c r="J510" s="188"/>
      <c r="K510" s="188"/>
      <c r="T510" s="80"/>
      <c r="U510" s="80"/>
      <c r="V510" s="80"/>
      <c r="W510" s="80"/>
      <c r="X510" s="80"/>
      <c r="Y510" s="80"/>
      <c r="Z510" s="80"/>
      <c r="AA510" s="80"/>
      <c r="AB510" s="80"/>
      <c r="AC510" s="80"/>
      <c r="AD510" s="80"/>
    </row>
    <row r="511">
      <c r="A511" s="80"/>
      <c r="B511" s="80"/>
      <c r="C511" s="80"/>
      <c r="D511" s="188"/>
      <c r="E511" s="188"/>
      <c r="F511" s="80"/>
      <c r="G511" s="80"/>
      <c r="H511" s="80"/>
      <c r="I511" s="80"/>
      <c r="J511" s="188"/>
      <c r="K511" s="188"/>
      <c r="T511" s="80"/>
      <c r="U511" s="80"/>
      <c r="V511" s="80"/>
      <c r="W511" s="80"/>
      <c r="X511" s="80"/>
      <c r="Y511" s="80"/>
      <c r="Z511" s="80"/>
      <c r="AA511" s="80"/>
      <c r="AB511" s="80"/>
      <c r="AC511" s="80"/>
      <c r="AD511" s="80"/>
    </row>
    <row r="512">
      <c r="A512" s="80"/>
      <c r="B512" s="80"/>
      <c r="C512" s="80"/>
      <c r="D512" s="188"/>
      <c r="E512" s="188"/>
      <c r="F512" s="80"/>
      <c r="G512" s="80"/>
      <c r="H512" s="80"/>
      <c r="I512" s="80"/>
      <c r="J512" s="188"/>
      <c r="K512" s="188"/>
      <c r="T512" s="80"/>
      <c r="U512" s="80"/>
      <c r="V512" s="80"/>
      <c r="W512" s="80"/>
      <c r="X512" s="80"/>
      <c r="Y512" s="80"/>
      <c r="Z512" s="80"/>
      <c r="AA512" s="80"/>
      <c r="AB512" s="80"/>
      <c r="AC512" s="80"/>
      <c r="AD512" s="80"/>
    </row>
    <row r="513">
      <c r="A513" s="80"/>
      <c r="B513" s="80"/>
      <c r="C513" s="80"/>
      <c r="D513" s="188"/>
      <c r="E513" s="188"/>
      <c r="F513" s="80"/>
      <c r="G513" s="80"/>
      <c r="H513" s="80"/>
      <c r="I513" s="80"/>
      <c r="J513" s="188"/>
      <c r="K513" s="188"/>
      <c r="T513" s="80"/>
      <c r="U513" s="80"/>
      <c r="V513" s="80"/>
      <c r="W513" s="80"/>
      <c r="X513" s="80"/>
      <c r="Y513" s="80"/>
      <c r="Z513" s="80"/>
      <c r="AA513" s="80"/>
      <c r="AB513" s="80"/>
      <c r="AC513" s="80"/>
      <c r="AD513" s="80"/>
    </row>
    <row r="514">
      <c r="A514" s="80"/>
      <c r="B514" s="80"/>
      <c r="C514" s="80"/>
      <c r="D514" s="188"/>
      <c r="E514" s="188"/>
      <c r="F514" s="80"/>
      <c r="G514" s="80"/>
      <c r="H514" s="80"/>
      <c r="I514" s="80"/>
      <c r="J514" s="188"/>
      <c r="K514" s="188"/>
      <c r="T514" s="80"/>
      <c r="U514" s="80"/>
      <c r="V514" s="80"/>
      <c r="W514" s="80"/>
      <c r="X514" s="80"/>
      <c r="Y514" s="80"/>
      <c r="Z514" s="80"/>
      <c r="AA514" s="80"/>
      <c r="AB514" s="80"/>
      <c r="AC514" s="80"/>
      <c r="AD514" s="80"/>
    </row>
    <row r="515">
      <c r="A515" s="80"/>
      <c r="B515" s="80"/>
      <c r="C515" s="80"/>
      <c r="D515" s="188"/>
      <c r="E515" s="188"/>
      <c r="F515" s="80"/>
      <c r="G515" s="80"/>
      <c r="H515" s="80"/>
      <c r="I515" s="80"/>
      <c r="J515" s="188"/>
      <c r="K515" s="188"/>
      <c r="T515" s="80"/>
      <c r="U515" s="80"/>
      <c r="V515" s="80"/>
      <c r="W515" s="80"/>
      <c r="X515" s="80"/>
      <c r="Y515" s="80"/>
      <c r="Z515" s="80"/>
      <c r="AA515" s="80"/>
      <c r="AB515" s="80"/>
      <c r="AC515" s="80"/>
      <c r="AD515" s="80"/>
    </row>
    <row r="516">
      <c r="A516" s="80"/>
      <c r="B516" s="80"/>
      <c r="C516" s="80"/>
      <c r="D516" s="188"/>
      <c r="E516" s="188"/>
      <c r="F516" s="80"/>
      <c r="G516" s="80"/>
      <c r="H516" s="80"/>
      <c r="I516" s="80"/>
      <c r="J516" s="188"/>
      <c r="K516" s="188"/>
      <c r="T516" s="80"/>
      <c r="U516" s="80"/>
      <c r="V516" s="80"/>
      <c r="W516" s="80"/>
      <c r="X516" s="80"/>
      <c r="Y516" s="80"/>
      <c r="Z516" s="80"/>
      <c r="AA516" s="80"/>
      <c r="AB516" s="80"/>
      <c r="AC516" s="80"/>
      <c r="AD516" s="80"/>
    </row>
    <row r="517">
      <c r="A517" s="80"/>
      <c r="B517" s="80"/>
      <c r="C517" s="80"/>
      <c r="D517" s="188"/>
      <c r="E517" s="188"/>
      <c r="F517" s="80"/>
      <c r="G517" s="80"/>
      <c r="H517" s="80"/>
      <c r="I517" s="80"/>
      <c r="J517" s="188"/>
      <c r="K517" s="188"/>
      <c r="T517" s="80"/>
      <c r="U517" s="80"/>
      <c r="V517" s="80"/>
      <c r="W517" s="80"/>
      <c r="X517" s="80"/>
      <c r="Y517" s="80"/>
      <c r="Z517" s="80"/>
      <c r="AA517" s="80"/>
      <c r="AB517" s="80"/>
      <c r="AC517" s="80"/>
      <c r="AD517" s="80"/>
    </row>
    <row r="518">
      <c r="A518" s="80"/>
      <c r="B518" s="80"/>
      <c r="C518" s="80"/>
      <c r="D518" s="188"/>
      <c r="E518" s="188"/>
      <c r="F518" s="80"/>
      <c r="G518" s="80"/>
      <c r="H518" s="80"/>
      <c r="I518" s="80"/>
      <c r="J518" s="188"/>
      <c r="K518" s="188"/>
      <c r="T518" s="80"/>
      <c r="U518" s="80"/>
      <c r="V518" s="80"/>
      <c r="W518" s="80"/>
      <c r="X518" s="80"/>
      <c r="Y518" s="80"/>
      <c r="Z518" s="80"/>
      <c r="AA518" s="80"/>
      <c r="AB518" s="80"/>
      <c r="AC518" s="80"/>
      <c r="AD518" s="80"/>
    </row>
    <row r="519">
      <c r="A519" s="80"/>
      <c r="B519" s="80"/>
      <c r="C519" s="80"/>
      <c r="D519" s="188"/>
      <c r="E519" s="188"/>
      <c r="F519" s="80"/>
      <c r="G519" s="80"/>
      <c r="H519" s="80"/>
      <c r="I519" s="80"/>
      <c r="J519" s="188"/>
      <c r="K519" s="188"/>
      <c r="T519" s="80"/>
      <c r="U519" s="80"/>
      <c r="V519" s="80"/>
      <c r="W519" s="80"/>
      <c r="X519" s="80"/>
      <c r="Y519" s="80"/>
      <c r="Z519" s="80"/>
      <c r="AA519" s="80"/>
      <c r="AB519" s="80"/>
      <c r="AC519" s="80"/>
      <c r="AD519" s="80"/>
    </row>
    <row r="520">
      <c r="A520" s="80"/>
      <c r="B520" s="80"/>
      <c r="C520" s="80"/>
      <c r="D520" s="188"/>
      <c r="E520" s="188"/>
      <c r="F520" s="80"/>
      <c r="G520" s="80"/>
      <c r="H520" s="80"/>
      <c r="I520" s="80"/>
      <c r="J520" s="188"/>
      <c r="K520" s="188"/>
      <c r="T520" s="80"/>
      <c r="U520" s="80"/>
      <c r="V520" s="80"/>
      <c r="W520" s="80"/>
      <c r="X520" s="80"/>
      <c r="Y520" s="80"/>
      <c r="Z520" s="80"/>
      <c r="AA520" s="80"/>
      <c r="AB520" s="80"/>
      <c r="AC520" s="80"/>
      <c r="AD520" s="80"/>
    </row>
    <row r="521">
      <c r="A521" s="80"/>
      <c r="B521" s="80"/>
      <c r="C521" s="80"/>
      <c r="D521" s="188"/>
      <c r="E521" s="188"/>
      <c r="F521" s="80"/>
      <c r="G521" s="80"/>
      <c r="H521" s="80"/>
      <c r="I521" s="80"/>
      <c r="J521" s="188"/>
      <c r="K521" s="188"/>
      <c r="T521" s="80"/>
      <c r="U521" s="80"/>
      <c r="V521" s="80"/>
      <c r="W521" s="80"/>
      <c r="X521" s="80"/>
      <c r="Y521" s="80"/>
      <c r="Z521" s="80"/>
      <c r="AA521" s="80"/>
      <c r="AB521" s="80"/>
      <c r="AC521" s="80"/>
      <c r="AD521" s="80"/>
    </row>
    <row r="522">
      <c r="A522" s="80"/>
      <c r="B522" s="80"/>
      <c r="C522" s="80"/>
      <c r="D522" s="188"/>
      <c r="E522" s="188"/>
      <c r="F522" s="80"/>
      <c r="G522" s="80"/>
      <c r="H522" s="80"/>
      <c r="I522" s="80"/>
      <c r="J522" s="188"/>
      <c r="K522" s="188"/>
      <c r="T522" s="80"/>
      <c r="U522" s="80"/>
      <c r="V522" s="80"/>
      <c r="W522" s="80"/>
      <c r="X522" s="80"/>
      <c r="Y522" s="80"/>
      <c r="Z522" s="80"/>
      <c r="AA522" s="80"/>
      <c r="AB522" s="80"/>
      <c r="AC522" s="80"/>
      <c r="AD522" s="80"/>
    </row>
    <row r="523">
      <c r="A523" s="80"/>
      <c r="B523" s="80"/>
      <c r="C523" s="80"/>
      <c r="D523" s="188"/>
      <c r="E523" s="188"/>
      <c r="F523" s="80"/>
      <c r="G523" s="80"/>
      <c r="H523" s="80"/>
      <c r="I523" s="80"/>
      <c r="J523" s="188"/>
      <c r="K523" s="188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</row>
    <row r="524">
      <c r="A524" s="80"/>
      <c r="B524" s="80"/>
      <c r="C524" s="80"/>
      <c r="D524" s="188"/>
      <c r="E524" s="188"/>
      <c r="F524" s="80"/>
      <c r="G524" s="80"/>
      <c r="H524" s="80"/>
      <c r="I524" s="80"/>
      <c r="J524" s="188"/>
      <c r="K524" s="188"/>
      <c r="T524" s="80"/>
      <c r="U524" s="80"/>
      <c r="V524" s="80"/>
      <c r="W524" s="80"/>
      <c r="X524" s="80"/>
      <c r="Y524" s="80"/>
      <c r="Z524" s="80"/>
      <c r="AA524" s="80"/>
      <c r="AB524" s="80"/>
      <c r="AC524" s="80"/>
      <c r="AD524" s="80"/>
    </row>
    <row r="525">
      <c r="A525" s="80"/>
      <c r="B525" s="80"/>
      <c r="C525" s="80"/>
      <c r="D525" s="188"/>
      <c r="E525" s="188"/>
      <c r="F525" s="80"/>
      <c r="G525" s="80"/>
      <c r="H525" s="80"/>
      <c r="I525" s="80"/>
      <c r="J525" s="188"/>
      <c r="K525" s="188"/>
      <c r="T525" s="80"/>
      <c r="U525" s="80"/>
      <c r="V525" s="80"/>
      <c r="W525" s="80"/>
      <c r="X525" s="80"/>
      <c r="Y525" s="80"/>
      <c r="Z525" s="80"/>
      <c r="AA525" s="80"/>
      <c r="AB525" s="80"/>
      <c r="AC525" s="80"/>
      <c r="AD525" s="80"/>
    </row>
    <row r="526">
      <c r="A526" s="80"/>
      <c r="B526" s="80"/>
      <c r="C526" s="80"/>
      <c r="D526" s="188"/>
      <c r="E526" s="188"/>
      <c r="F526" s="80"/>
      <c r="G526" s="80"/>
      <c r="H526" s="80"/>
      <c r="I526" s="80"/>
      <c r="J526" s="188"/>
      <c r="K526" s="188"/>
      <c r="T526" s="80"/>
      <c r="U526" s="80"/>
      <c r="V526" s="80"/>
      <c r="W526" s="80"/>
      <c r="X526" s="80"/>
      <c r="Y526" s="80"/>
      <c r="Z526" s="80"/>
      <c r="AA526" s="80"/>
      <c r="AB526" s="80"/>
      <c r="AC526" s="80"/>
      <c r="AD526" s="80"/>
    </row>
    <row r="527">
      <c r="A527" s="80"/>
      <c r="B527" s="80"/>
      <c r="C527" s="80"/>
      <c r="D527" s="188"/>
      <c r="E527" s="188"/>
      <c r="F527" s="80"/>
      <c r="G527" s="80"/>
      <c r="H527" s="80"/>
      <c r="I527" s="80"/>
      <c r="J527" s="188"/>
      <c r="K527" s="188"/>
      <c r="T527" s="80"/>
      <c r="U527" s="80"/>
      <c r="V527" s="80"/>
      <c r="W527" s="80"/>
      <c r="X527" s="80"/>
      <c r="Y527" s="80"/>
      <c r="Z527" s="80"/>
      <c r="AA527" s="80"/>
      <c r="AB527" s="80"/>
      <c r="AC527" s="80"/>
      <c r="AD527" s="80"/>
    </row>
    <row r="528">
      <c r="A528" s="80"/>
      <c r="B528" s="80"/>
      <c r="C528" s="80"/>
      <c r="D528" s="188"/>
      <c r="E528" s="188"/>
      <c r="F528" s="80"/>
      <c r="G528" s="80"/>
      <c r="H528" s="80"/>
      <c r="I528" s="80"/>
      <c r="J528" s="188"/>
      <c r="K528" s="188"/>
      <c r="T528" s="80"/>
      <c r="U528" s="80"/>
      <c r="V528" s="80"/>
      <c r="W528" s="80"/>
      <c r="X528" s="80"/>
      <c r="Y528" s="80"/>
      <c r="Z528" s="80"/>
      <c r="AA528" s="80"/>
      <c r="AB528" s="80"/>
      <c r="AC528" s="80"/>
      <c r="AD528" s="80"/>
    </row>
    <row r="529">
      <c r="A529" s="80"/>
      <c r="B529" s="80"/>
      <c r="C529" s="80"/>
      <c r="D529" s="188"/>
      <c r="E529" s="188"/>
      <c r="F529" s="80"/>
      <c r="G529" s="80"/>
      <c r="H529" s="80"/>
      <c r="I529" s="80"/>
      <c r="J529" s="188"/>
      <c r="K529" s="188"/>
      <c r="T529" s="80"/>
      <c r="U529" s="80"/>
      <c r="V529" s="80"/>
      <c r="W529" s="80"/>
      <c r="X529" s="80"/>
      <c r="Y529" s="80"/>
      <c r="Z529" s="80"/>
      <c r="AA529" s="80"/>
      <c r="AB529" s="80"/>
      <c r="AC529" s="80"/>
      <c r="AD529" s="80"/>
    </row>
    <row r="530">
      <c r="A530" s="80"/>
      <c r="B530" s="80"/>
      <c r="C530" s="80"/>
      <c r="D530" s="188"/>
      <c r="E530" s="188"/>
      <c r="F530" s="80"/>
      <c r="G530" s="80"/>
      <c r="H530" s="80"/>
      <c r="I530" s="80"/>
      <c r="J530" s="188"/>
      <c r="K530" s="188"/>
      <c r="T530" s="80"/>
      <c r="U530" s="80"/>
      <c r="V530" s="80"/>
      <c r="W530" s="80"/>
      <c r="X530" s="80"/>
      <c r="Y530" s="80"/>
      <c r="Z530" s="80"/>
      <c r="AA530" s="80"/>
      <c r="AB530" s="80"/>
      <c r="AC530" s="80"/>
      <c r="AD530" s="80"/>
    </row>
    <row r="531">
      <c r="A531" s="80"/>
      <c r="B531" s="80"/>
      <c r="C531" s="80"/>
      <c r="D531" s="188"/>
      <c r="E531" s="188"/>
      <c r="F531" s="80"/>
      <c r="G531" s="80"/>
      <c r="H531" s="80"/>
      <c r="I531" s="80"/>
      <c r="J531" s="188"/>
      <c r="K531" s="188"/>
      <c r="T531" s="80"/>
      <c r="U531" s="80"/>
      <c r="V531" s="80"/>
      <c r="W531" s="80"/>
      <c r="X531" s="80"/>
      <c r="Y531" s="80"/>
      <c r="Z531" s="80"/>
      <c r="AA531" s="80"/>
      <c r="AB531" s="80"/>
      <c r="AC531" s="80"/>
      <c r="AD531" s="80"/>
    </row>
    <row r="532">
      <c r="A532" s="80"/>
      <c r="B532" s="80"/>
      <c r="C532" s="80"/>
      <c r="D532" s="188"/>
      <c r="E532" s="188"/>
      <c r="F532" s="80"/>
      <c r="G532" s="80"/>
      <c r="H532" s="80"/>
      <c r="I532" s="80"/>
      <c r="J532" s="188"/>
      <c r="K532" s="188"/>
      <c r="T532" s="80"/>
      <c r="U532" s="80"/>
      <c r="V532" s="80"/>
      <c r="W532" s="80"/>
      <c r="X532" s="80"/>
      <c r="Y532" s="80"/>
      <c r="Z532" s="80"/>
      <c r="AA532" s="80"/>
      <c r="AB532" s="80"/>
      <c r="AC532" s="80"/>
      <c r="AD532" s="80"/>
    </row>
    <row r="533">
      <c r="A533" s="80"/>
      <c r="B533" s="80"/>
      <c r="C533" s="80"/>
      <c r="D533" s="188"/>
      <c r="E533" s="188"/>
      <c r="F533" s="80"/>
      <c r="G533" s="80"/>
      <c r="H533" s="80"/>
      <c r="I533" s="80"/>
      <c r="J533" s="188"/>
      <c r="K533" s="188"/>
      <c r="T533" s="80"/>
      <c r="U533" s="80"/>
      <c r="V533" s="80"/>
      <c r="W533" s="80"/>
      <c r="X533" s="80"/>
      <c r="Y533" s="80"/>
      <c r="Z533" s="80"/>
      <c r="AA533" s="80"/>
      <c r="AB533" s="80"/>
      <c r="AC533" s="80"/>
      <c r="AD533" s="80"/>
    </row>
    <row r="534">
      <c r="A534" s="80"/>
      <c r="B534" s="80"/>
      <c r="C534" s="80"/>
      <c r="D534" s="188"/>
      <c r="E534" s="188"/>
      <c r="F534" s="80"/>
      <c r="G534" s="80"/>
      <c r="H534" s="80"/>
      <c r="I534" s="80"/>
      <c r="J534" s="188"/>
      <c r="K534" s="188"/>
      <c r="T534" s="80"/>
      <c r="U534" s="80"/>
      <c r="V534" s="80"/>
      <c r="W534" s="80"/>
      <c r="X534" s="80"/>
      <c r="Y534" s="80"/>
      <c r="Z534" s="80"/>
      <c r="AA534" s="80"/>
      <c r="AB534" s="80"/>
      <c r="AC534" s="80"/>
      <c r="AD534" s="80"/>
    </row>
    <row r="535">
      <c r="A535" s="80"/>
      <c r="B535" s="80"/>
      <c r="C535" s="80"/>
      <c r="D535" s="188"/>
      <c r="E535" s="188"/>
      <c r="F535" s="80"/>
      <c r="G535" s="80"/>
      <c r="H535" s="80"/>
      <c r="I535" s="80"/>
      <c r="J535" s="188"/>
      <c r="K535" s="188"/>
      <c r="T535" s="80"/>
      <c r="U535" s="80"/>
      <c r="V535" s="80"/>
      <c r="W535" s="80"/>
      <c r="X535" s="80"/>
      <c r="Y535" s="80"/>
      <c r="Z535" s="80"/>
      <c r="AA535" s="80"/>
      <c r="AB535" s="80"/>
      <c r="AC535" s="80"/>
      <c r="AD535" s="80"/>
    </row>
    <row r="536">
      <c r="A536" s="80"/>
      <c r="B536" s="80"/>
      <c r="C536" s="80"/>
      <c r="D536" s="188"/>
      <c r="E536" s="188"/>
      <c r="F536" s="80"/>
      <c r="G536" s="80"/>
      <c r="H536" s="80"/>
      <c r="I536" s="80"/>
      <c r="J536" s="188"/>
      <c r="K536" s="188"/>
      <c r="T536" s="80"/>
      <c r="U536" s="80"/>
      <c r="V536" s="80"/>
      <c r="W536" s="80"/>
      <c r="X536" s="80"/>
      <c r="Y536" s="80"/>
      <c r="Z536" s="80"/>
      <c r="AA536" s="80"/>
      <c r="AB536" s="80"/>
      <c r="AC536" s="80"/>
      <c r="AD536" s="80"/>
    </row>
    <row r="537">
      <c r="A537" s="80"/>
      <c r="B537" s="80"/>
      <c r="C537" s="80"/>
      <c r="D537" s="188"/>
      <c r="E537" s="188"/>
      <c r="F537" s="80"/>
      <c r="G537" s="80"/>
      <c r="H537" s="80"/>
      <c r="I537" s="80"/>
      <c r="J537" s="188"/>
      <c r="K537" s="188"/>
      <c r="T537" s="80"/>
      <c r="U537" s="80"/>
      <c r="V537" s="80"/>
      <c r="W537" s="80"/>
      <c r="X537" s="80"/>
      <c r="Y537" s="80"/>
      <c r="Z537" s="80"/>
      <c r="AA537" s="80"/>
      <c r="AB537" s="80"/>
      <c r="AC537" s="80"/>
      <c r="AD537" s="80"/>
    </row>
    <row r="538">
      <c r="A538" s="80"/>
      <c r="B538" s="80"/>
      <c r="C538" s="80"/>
      <c r="D538" s="188"/>
      <c r="E538" s="188"/>
      <c r="F538" s="80"/>
      <c r="G538" s="80"/>
      <c r="H538" s="80"/>
      <c r="I538" s="80"/>
      <c r="J538" s="188"/>
      <c r="K538" s="188"/>
      <c r="T538" s="80"/>
      <c r="U538" s="80"/>
      <c r="V538" s="80"/>
      <c r="W538" s="80"/>
      <c r="X538" s="80"/>
      <c r="Y538" s="80"/>
      <c r="Z538" s="80"/>
      <c r="AA538" s="80"/>
      <c r="AB538" s="80"/>
      <c r="AC538" s="80"/>
      <c r="AD538" s="80"/>
    </row>
    <row r="539">
      <c r="A539" s="80"/>
      <c r="B539" s="80"/>
      <c r="C539" s="80"/>
      <c r="D539" s="188"/>
      <c r="E539" s="188"/>
      <c r="F539" s="80"/>
      <c r="G539" s="80"/>
      <c r="H539" s="80"/>
      <c r="I539" s="80"/>
      <c r="J539" s="188"/>
      <c r="K539" s="188"/>
      <c r="T539" s="80"/>
      <c r="U539" s="80"/>
      <c r="V539" s="80"/>
      <c r="W539" s="80"/>
      <c r="X539" s="80"/>
      <c r="Y539" s="80"/>
      <c r="Z539" s="80"/>
      <c r="AA539" s="80"/>
      <c r="AB539" s="80"/>
      <c r="AC539" s="80"/>
      <c r="AD539" s="80"/>
    </row>
    <row r="540">
      <c r="A540" s="80"/>
      <c r="B540" s="80"/>
      <c r="C540" s="80"/>
      <c r="D540" s="188"/>
      <c r="E540" s="188"/>
      <c r="F540" s="80"/>
      <c r="G540" s="80"/>
      <c r="H540" s="80"/>
      <c r="I540" s="80"/>
      <c r="J540" s="188"/>
      <c r="K540" s="188"/>
      <c r="T540" s="80"/>
      <c r="U540" s="80"/>
      <c r="V540" s="80"/>
      <c r="W540" s="80"/>
      <c r="X540" s="80"/>
      <c r="Y540" s="80"/>
      <c r="Z540" s="80"/>
      <c r="AA540" s="80"/>
      <c r="AB540" s="80"/>
      <c r="AC540" s="80"/>
      <c r="AD540" s="80"/>
    </row>
    <row r="541">
      <c r="A541" s="80"/>
      <c r="B541" s="80"/>
      <c r="C541" s="80"/>
      <c r="D541" s="188"/>
      <c r="E541" s="188"/>
      <c r="F541" s="80"/>
      <c r="G541" s="80"/>
      <c r="H541" s="80"/>
      <c r="I541" s="80"/>
      <c r="J541" s="188"/>
      <c r="K541" s="188"/>
      <c r="T541" s="80"/>
      <c r="U541" s="80"/>
      <c r="V541" s="80"/>
      <c r="W541" s="80"/>
      <c r="X541" s="80"/>
      <c r="Y541" s="80"/>
      <c r="Z541" s="80"/>
      <c r="AA541" s="80"/>
      <c r="AB541" s="80"/>
      <c r="AC541" s="80"/>
      <c r="AD541" s="80"/>
    </row>
    <row r="542">
      <c r="A542" s="80"/>
      <c r="B542" s="80"/>
      <c r="C542" s="80"/>
      <c r="D542" s="188"/>
      <c r="E542" s="188"/>
      <c r="F542" s="80"/>
      <c r="G542" s="80"/>
      <c r="H542" s="80"/>
      <c r="I542" s="80"/>
      <c r="J542" s="188"/>
      <c r="K542" s="188"/>
      <c r="T542" s="80"/>
      <c r="U542" s="80"/>
      <c r="V542" s="80"/>
      <c r="W542" s="80"/>
      <c r="X542" s="80"/>
      <c r="Y542" s="80"/>
      <c r="Z542" s="80"/>
      <c r="AA542" s="80"/>
      <c r="AB542" s="80"/>
      <c r="AC542" s="80"/>
      <c r="AD542" s="80"/>
    </row>
    <row r="543">
      <c r="A543" s="80"/>
      <c r="B543" s="80"/>
      <c r="C543" s="80"/>
      <c r="D543" s="188"/>
      <c r="E543" s="188"/>
      <c r="F543" s="80"/>
      <c r="G543" s="80"/>
      <c r="H543" s="80"/>
      <c r="I543" s="80"/>
      <c r="J543" s="188"/>
      <c r="K543" s="188"/>
      <c r="T543" s="80"/>
      <c r="U543" s="80"/>
      <c r="V543" s="80"/>
      <c r="W543" s="80"/>
      <c r="X543" s="80"/>
      <c r="Y543" s="80"/>
      <c r="Z543" s="80"/>
      <c r="AA543" s="80"/>
      <c r="AB543" s="80"/>
      <c r="AC543" s="80"/>
      <c r="AD543" s="80"/>
    </row>
    <row r="544">
      <c r="A544" s="80"/>
      <c r="B544" s="80"/>
      <c r="C544" s="80"/>
      <c r="D544" s="188"/>
      <c r="E544" s="188"/>
      <c r="F544" s="80"/>
      <c r="G544" s="80"/>
      <c r="H544" s="80"/>
      <c r="I544" s="80"/>
      <c r="J544" s="188"/>
      <c r="K544" s="188"/>
      <c r="T544" s="80"/>
      <c r="U544" s="80"/>
      <c r="V544" s="80"/>
      <c r="W544" s="80"/>
      <c r="X544" s="80"/>
      <c r="Y544" s="80"/>
      <c r="Z544" s="80"/>
      <c r="AA544" s="80"/>
      <c r="AB544" s="80"/>
      <c r="AC544" s="80"/>
      <c r="AD544" s="80"/>
    </row>
    <row r="545">
      <c r="A545" s="80"/>
      <c r="B545" s="80"/>
      <c r="C545" s="80"/>
      <c r="D545" s="188"/>
      <c r="E545" s="188"/>
      <c r="F545" s="80"/>
      <c r="G545" s="80"/>
      <c r="H545" s="80"/>
      <c r="I545" s="80"/>
      <c r="J545" s="188"/>
      <c r="K545" s="188"/>
      <c r="T545" s="80"/>
      <c r="U545" s="80"/>
      <c r="V545" s="80"/>
      <c r="W545" s="80"/>
      <c r="X545" s="80"/>
      <c r="Y545" s="80"/>
      <c r="Z545" s="80"/>
      <c r="AA545" s="80"/>
      <c r="AB545" s="80"/>
      <c r="AC545" s="80"/>
      <c r="AD545" s="80"/>
    </row>
    <row r="546">
      <c r="A546" s="80"/>
      <c r="B546" s="80"/>
      <c r="C546" s="80"/>
      <c r="D546" s="188"/>
      <c r="E546" s="188"/>
      <c r="F546" s="80"/>
      <c r="G546" s="80"/>
      <c r="H546" s="80"/>
      <c r="I546" s="80"/>
      <c r="J546" s="188"/>
      <c r="K546" s="188"/>
      <c r="T546" s="80"/>
      <c r="U546" s="80"/>
      <c r="V546" s="80"/>
      <c r="W546" s="80"/>
      <c r="X546" s="80"/>
      <c r="Y546" s="80"/>
      <c r="Z546" s="80"/>
      <c r="AA546" s="80"/>
      <c r="AB546" s="80"/>
      <c r="AC546" s="80"/>
      <c r="AD546" s="80"/>
    </row>
    <row r="547">
      <c r="A547" s="80"/>
      <c r="B547" s="80"/>
      <c r="C547" s="80"/>
      <c r="D547" s="188"/>
      <c r="E547" s="188"/>
      <c r="F547" s="80"/>
      <c r="G547" s="80"/>
      <c r="H547" s="80"/>
      <c r="I547" s="80"/>
      <c r="J547" s="188"/>
      <c r="K547" s="188"/>
      <c r="T547" s="80"/>
      <c r="U547" s="80"/>
      <c r="V547" s="80"/>
      <c r="W547" s="80"/>
      <c r="X547" s="80"/>
      <c r="Y547" s="80"/>
      <c r="Z547" s="80"/>
      <c r="AA547" s="80"/>
      <c r="AB547" s="80"/>
      <c r="AC547" s="80"/>
      <c r="AD547" s="80"/>
    </row>
    <row r="548">
      <c r="A548" s="80"/>
      <c r="B548" s="80"/>
      <c r="C548" s="80"/>
      <c r="D548" s="188"/>
      <c r="E548" s="188"/>
      <c r="F548" s="80"/>
      <c r="G548" s="80"/>
      <c r="H548" s="80"/>
      <c r="I548" s="80"/>
      <c r="J548" s="188"/>
      <c r="K548" s="188"/>
      <c r="T548" s="80"/>
      <c r="U548" s="80"/>
      <c r="V548" s="80"/>
      <c r="W548" s="80"/>
      <c r="X548" s="80"/>
      <c r="Y548" s="80"/>
      <c r="Z548" s="80"/>
      <c r="AA548" s="80"/>
      <c r="AB548" s="80"/>
      <c r="AC548" s="80"/>
      <c r="AD548" s="80"/>
    </row>
    <row r="549">
      <c r="A549" s="80"/>
      <c r="B549" s="80"/>
      <c r="C549" s="80"/>
      <c r="D549" s="188"/>
      <c r="E549" s="188"/>
      <c r="F549" s="80"/>
      <c r="G549" s="80"/>
      <c r="H549" s="80"/>
      <c r="I549" s="80"/>
      <c r="J549" s="188"/>
      <c r="K549" s="188"/>
      <c r="T549" s="80"/>
      <c r="U549" s="80"/>
      <c r="V549" s="80"/>
      <c r="W549" s="80"/>
      <c r="X549" s="80"/>
      <c r="Y549" s="80"/>
      <c r="Z549" s="80"/>
      <c r="AA549" s="80"/>
      <c r="AB549" s="80"/>
      <c r="AC549" s="80"/>
      <c r="AD549" s="80"/>
    </row>
    <row r="550">
      <c r="A550" s="80"/>
      <c r="B550" s="80"/>
      <c r="C550" s="80"/>
      <c r="D550" s="188"/>
      <c r="E550" s="188"/>
      <c r="F550" s="80"/>
      <c r="G550" s="80"/>
      <c r="H550" s="80"/>
      <c r="I550" s="80"/>
      <c r="J550" s="188"/>
      <c r="K550" s="188"/>
      <c r="T550" s="80"/>
      <c r="U550" s="80"/>
      <c r="V550" s="80"/>
      <c r="W550" s="80"/>
      <c r="X550" s="80"/>
      <c r="Y550" s="80"/>
      <c r="Z550" s="80"/>
      <c r="AA550" s="80"/>
      <c r="AB550" s="80"/>
      <c r="AC550" s="80"/>
      <c r="AD550" s="80"/>
    </row>
    <row r="551">
      <c r="A551" s="80"/>
      <c r="B551" s="80"/>
      <c r="C551" s="80"/>
      <c r="D551" s="188"/>
      <c r="E551" s="188"/>
      <c r="F551" s="80"/>
      <c r="G551" s="80"/>
      <c r="H551" s="80"/>
      <c r="I551" s="80"/>
      <c r="J551" s="188"/>
      <c r="K551" s="188"/>
      <c r="T551" s="80"/>
      <c r="U551" s="80"/>
      <c r="V551" s="80"/>
      <c r="W551" s="80"/>
      <c r="X551" s="80"/>
      <c r="Y551" s="80"/>
      <c r="Z551" s="80"/>
      <c r="AA551" s="80"/>
      <c r="AB551" s="80"/>
      <c r="AC551" s="80"/>
      <c r="AD551" s="80"/>
    </row>
    <row r="552">
      <c r="A552" s="80"/>
      <c r="B552" s="80"/>
      <c r="C552" s="80"/>
      <c r="D552" s="188"/>
      <c r="E552" s="188"/>
      <c r="F552" s="80"/>
      <c r="G552" s="80"/>
      <c r="H552" s="80"/>
      <c r="I552" s="80"/>
      <c r="J552" s="188"/>
      <c r="K552" s="188"/>
      <c r="T552" s="80"/>
      <c r="U552" s="80"/>
      <c r="V552" s="80"/>
      <c r="W552" s="80"/>
      <c r="X552" s="80"/>
      <c r="Y552" s="80"/>
      <c r="Z552" s="80"/>
      <c r="AA552" s="80"/>
      <c r="AB552" s="80"/>
      <c r="AC552" s="80"/>
      <c r="AD552" s="80"/>
    </row>
    <row r="553">
      <c r="A553" s="80"/>
      <c r="B553" s="80"/>
      <c r="C553" s="80"/>
      <c r="D553" s="188"/>
      <c r="E553" s="188"/>
      <c r="F553" s="80"/>
      <c r="G553" s="80"/>
      <c r="H553" s="80"/>
      <c r="I553" s="80"/>
      <c r="J553" s="188"/>
      <c r="K553" s="188"/>
      <c r="T553" s="80"/>
      <c r="U553" s="80"/>
      <c r="V553" s="80"/>
      <c r="W553" s="80"/>
      <c r="X553" s="80"/>
      <c r="Y553" s="80"/>
      <c r="Z553" s="80"/>
      <c r="AA553" s="80"/>
      <c r="AB553" s="80"/>
      <c r="AC553" s="80"/>
      <c r="AD553" s="80"/>
    </row>
    <row r="554">
      <c r="A554" s="80"/>
      <c r="B554" s="80"/>
      <c r="C554" s="80"/>
      <c r="D554" s="188"/>
      <c r="E554" s="188"/>
      <c r="F554" s="80"/>
      <c r="G554" s="80"/>
      <c r="H554" s="80"/>
      <c r="I554" s="80"/>
      <c r="J554" s="188"/>
      <c r="K554" s="188"/>
      <c r="T554" s="80"/>
      <c r="U554" s="80"/>
      <c r="V554" s="80"/>
      <c r="W554" s="80"/>
      <c r="X554" s="80"/>
      <c r="Y554" s="80"/>
      <c r="Z554" s="80"/>
      <c r="AA554" s="80"/>
      <c r="AB554" s="80"/>
      <c r="AC554" s="80"/>
      <c r="AD554" s="80"/>
    </row>
    <row r="555">
      <c r="A555" s="80"/>
      <c r="B555" s="80"/>
      <c r="C555" s="80"/>
      <c r="D555" s="188"/>
      <c r="E555" s="188"/>
      <c r="F555" s="80"/>
      <c r="G555" s="80"/>
      <c r="H555" s="80"/>
      <c r="I555" s="80"/>
      <c r="J555" s="188"/>
      <c r="K555" s="188"/>
      <c r="T555" s="80"/>
      <c r="U555" s="80"/>
      <c r="V555" s="80"/>
      <c r="W555" s="80"/>
      <c r="X555" s="80"/>
      <c r="Y555" s="80"/>
      <c r="Z555" s="80"/>
      <c r="AA555" s="80"/>
      <c r="AB555" s="80"/>
      <c r="AC555" s="80"/>
      <c r="AD555" s="80"/>
    </row>
    <row r="556">
      <c r="A556" s="80"/>
      <c r="B556" s="80"/>
      <c r="C556" s="80"/>
      <c r="D556" s="188"/>
      <c r="E556" s="188"/>
      <c r="F556" s="80"/>
      <c r="G556" s="80"/>
      <c r="H556" s="80"/>
      <c r="I556" s="80"/>
      <c r="J556" s="188"/>
      <c r="K556" s="188"/>
      <c r="T556" s="80"/>
      <c r="U556" s="80"/>
      <c r="V556" s="80"/>
      <c r="W556" s="80"/>
      <c r="X556" s="80"/>
      <c r="Y556" s="80"/>
      <c r="Z556" s="80"/>
      <c r="AA556" s="80"/>
      <c r="AB556" s="80"/>
      <c r="AC556" s="80"/>
      <c r="AD556" s="80"/>
    </row>
    <row r="557">
      <c r="A557" s="80"/>
      <c r="B557" s="80"/>
      <c r="C557" s="80"/>
      <c r="D557" s="188"/>
      <c r="E557" s="188"/>
      <c r="F557" s="80"/>
      <c r="G557" s="80"/>
      <c r="H557" s="80"/>
      <c r="I557" s="80"/>
      <c r="J557" s="188"/>
      <c r="K557" s="188"/>
      <c r="T557" s="80"/>
      <c r="U557" s="80"/>
      <c r="V557" s="80"/>
      <c r="W557" s="80"/>
      <c r="X557" s="80"/>
      <c r="Y557" s="80"/>
      <c r="Z557" s="80"/>
      <c r="AA557" s="80"/>
      <c r="AB557" s="80"/>
      <c r="AC557" s="80"/>
      <c r="AD557" s="80"/>
    </row>
    <row r="558">
      <c r="A558" s="80"/>
      <c r="B558" s="80"/>
      <c r="C558" s="80"/>
      <c r="D558" s="188"/>
      <c r="E558" s="188"/>
      <c r="F558" s="80"/>
      <c r="G558" s="80"/>
      <c r="H558" s="80"/>
      <c r="I558" s="80"/>
      <c r="J558" s="188"/>
      <c r="K558" s="188"/>
      <c r="T558" s="80"/>
      <c r="U558" s="80"/>
      <c r="V558" s="80"/>
      <c r="W558" s="80"/>
      <c r="X558" s="80"/>
      <c r="Y558" s="80"/>
      <c r="Z558" s="80"/>
      <c r="AA558" s="80"/>
      <c r="AB558" s="80"/>
      <c r="AC558" s="80"/>
      <c r="AD558" s="80"/>
    </row>
    <row r="559">
      <c r="A559" s="80"/>
      <c r="B559" s="80"/>
      <c r="C559" s="80"/>
      <c r="D559" s="188"/>
      <c r="E559" s="188"/>
      <c r="F559" s="80"/>
      <c r="G559" s="80"/>
      <c r="H559" s="80"/>
      <c r="I559" s="80"/>
      <c r="J559" s="188"/>
      <c r="K559" s="188"/>
      <c r="T559" s="80"/>
      <c r="U559" s="80"/>
      <c r="V559" s="80"/>
      <c r="W559" s="80"/>
      <c r="X559" s="80"/>
      <c r="Y559" s="80"/>
      <c r="Z559" s="80"/>
      <c r="AA559" s="80"/>
      <c r="AB559" s="80"/>
      <c r="AC559" s="80"/>
      <c r="AD559" s="80"/>
    </row>
    <row r="560">
      <c r="A560" s="80"/>
      <c r="B560" s="80"/>
      <c r="C560" s="80"/>
      <c r="D560" s="188"/>
      <c r="E560" s="188"/>
      <c r="F560" s="80"/>
      <c r="G560" s="80"/>
      <c r="H560" s="80"/>
      <c r="I560" s="80"/>
      <c r="J560" s="188"/>
      <c r="K560" s="188"/>
      <c r="T560" s="80"/>
      <c r="U560" s="80"/>
      <c r="V560" s="80"/>
      <c r="W560" s="80"/>
      <c r="X560" s="80"/>
      <c r="Y560" s="80"/>
      <c r="Z560" s="80"/>
      <c r="AA560" s="80"/>
      <c r="AB560" s="80"/>
      <c r="AC560" s="80"/>
      <c r="AD560" s="80"/>
    </row>
    <row r="561">
      <c r="A561" s="80"/>
      <c r="B561" s="80"/>
      <c r="C561" s="80"/>
      <c r="D561" s="188"/>
      <c r="E561" s="188"/>
      <c r="F561" s="80"/>
      <c r="G561" s="80"/>
      <c r="H561" s="80"/>
      <c r="I561" s="80"/>
      <c r="J561" s="188"/>
      <c r="K561" s="188"/>
      <c r="T561" s="80"/>
      <c r="U561" s="80"/>
      <c r="V561" s="80"/>
      <c r="W561" s="80"/>
      <c r="X561" s="80"/>
      <c r="Y561" s="80"/>
      <c r="Z561" s="80"/>
      <c r="AA561" s="80"/>
      <c r="AB561" s="80"/>
      <c r="AC561" s="80"/>
      <c r="AD561" s="80"/>
    </row>
    <row r="562">
      <c r="A562" s="80"/>
      <c r="B562" s="80"/>
      <c r="C562" s="80"/>
      <c r="D562" s="188"/>
      <c r="E562" s="188"/>
      <c r="F562" s="80"/>
      <c r="G562" s="80"/>
      <c r="H562" s="80"/>
      <c r="I562" s="80"/>
      <c r="J562" s="188"/>
      <c r="K562" s="188"/>
      <c r="T562" s="80"/>
      <c r="U562" s="80"/>
      <c r="V562" s="80"/>
      <c r="W562" s="80"/>
      <c r="X562" s="80"/>
      <c r="Y562" s="80"/>
      <c r="Z562" s="80"/>
      <c r="AA562" s="80"/>
      <c r="AB562" s="80"/>
      <c r="AC562" s="80"/>
      <c r="AD562" s="80"/>
    </row>
    <row r="563">
      <c r="A563" s="80"/>
      <c r="B563" s="80"/>
      <c r="C563" s="80"/>
      <c r="D563" s="188"/>
      <c r="E563" s="188"/>
      <c r="F563" s="80"/>
      <c r="G563" s="80"/>
      <c r="H563" s="80"/>
      <c r="I563" s="80"/>
      <c r="J563" s="188"/>
      <c r="K563" s="188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</row>
    <row r="564">
      <c r="A564" s="80"/>
      <c r="B564" s="80"/>
      <c r="C564" s="80"/>
      <c r="D564" s="188"/>
      <c r="E564" s="188"/>
      <c r="F564" s="80"/>
      <c r="G564" s="80"/>
      <c r="H564" s="80"/>
      <c r="I564" s="80"/>
      <c r="J564" s="188"/>
      <c r="K564" s="188"/>
      <c r="T564" s="80"/>
      <c r="U564" s="80"/>
      <c r="V564" s="80"/>
      <c r="W564" s="80"/>
      <c r="X564" s="80"/>
      <c r="Y564" s="80"/>
      <c r="Z564" s="80"/>
      <c r="AA564" s="80"/>
      <c r="AB564" s="80"/>
      <c r="AC564" s="80"/>
      <c r="AD564" s="80"/>
    </row>
    <row r="565">
      <c r="A565" s="80"/>
      <c r="B565" s="80"/>
      <c r="C565" s="80"/>
      <c r="D565" s="188"/>
      <c r="E565" s="188"/>
      <c r="F565" s="80"/>
      <c r="G565" s="80"/>
      <c r="H565" s="80"/>
      <c r="I565" s="80"/>
      <c r="J565" s="188"/>
      <c r="K565" s="188"/>
      <c r="T565" s="80"/>
      <c r="U565" s="80"/>
      <c r="V565" s="80"/>
      <c r="W565" s="80"/>
      <c r="X565" s="80"/>
      <c r="Y565" s="80"/>
      <c r="Z565" s="80"/>
      <c r="AA565" s="80"/>
      <c r="AB565" s="80"/>
      <c r="AC565" s="80"/>
      <c r="AD565" s="80"/>
    </row>
    <row r="566">
      <c r="A566" s="80"/>
      <c r="B566" s="80"/>
      <c r="C566" s="80"/>
      <c r="D566" s="188"/>
      <c r="E566" s="188"/>
      <c r="F566" s="80"/>
      <c r="G566" s="80"/>
      <c r="H566" s="80"/>
      <c r="I566" s="80"/>
      <c r="J566" s="188"/>
      <c r="K566" s="188"/>
      <c r="T566" s="80"/>
      <c r="U566" s="80"/>
      <c r="V566" s="80"/>
      <c r="W566" s="80"/>
      <c r="X566" s="80"/>
      <c r="Y566" s="80"/>
      <c r="Z566" s="80"/>
      <c r="AA566" s="80"/>
      <c r="AB566" s="80"/>
      <c r="AC566" s="80"/>
      <c r="AD566" s="80"/>
    </row>
    <row r="567">
      <c r="A567" s="80"/>
      <c r="B567" s="80"/>
      <c r="C567" s="80"/>
      <c r="D567" s="188"/>
      <c r="E567" s="188"/>
      <c r="F567" s="80"/>
      <c r="G567" s="80"/>
      <c r="H567" s="80"/>
      <c r="I567" s="80"/>
      <c r="J567" s="188"/>
      <c r="K567" s="188"/>
      <c r="T567" s="80"/>
      <c r="U567" s="80"/>
      <c r="V567" s="80"/>
      <c r="W567" s="80"/>
      <c r="X567" s="80"/>
      <c r="Y567" s="80"/>
      <c r="Z567" s="80"/>
      <c r="AA567" s="80"/>
      <c r="AB567" s="80"/>
      <c r="AC567" s="80"/>
      <c r="AD567" s="80"/>
    </row>
    <row r="568">
      <c r="A568" s="80"/>
      <c r="B568" s="80"/>
      <c r="C568" s="80"/>
      <c r="D568" s="188"/>
      <c r="E568" s="188"/>
      <c r="F568" s="80"/>
      <c r="G568" s="80"/>
      <c r="H568" s="80"/>
      <c r="I568" s="80"/>
      <c r="J568" s="188"/>
      <c r="K568" s="188"/>
      <c r="T568" s="80"/>
      <c r="U568" s="80"/>
      <c r="V568" s="80"/>
      <c r="W568" s="80"/>
      <c r="X568" s="80"/>
      <c r="Y568" s="80"/>
      <c r="Z568" s="80"/>
      <c r="AA568" s="80"/>
      <c r="AB568" s="80"/>
      <c r="AC568" s="80"/>
      <c r="AD568" s="80"/>
    </row>
    <row r="569">
      <c r="A569" s="80"/>
      <c r="B569" s="80"/>
      <c r="C569" s="80"/>
      <c r="D569" s="188"/>
      <c r="E569" s="188"/>
      <c r="F569" s="80"/>
      <c r="G569" s="80"/>
      <c r="H569" s="80"/>
      <c r="I569" s="80"/>
      <c r="J569" s="188"/>
      <c r="K569" s="188"/>
      <c r="T569" s="80"/>
      <c r="U569" s="80"/>
      <c r="V569" s="80"/>
      <c r="W569" s="80"/>
      <c r="X569" s="80"/>
      <c r="Y569" s="80"/>
      <c r="Z569" s="80"/>
      <c r="AA569" s="80"/>
      <c r="AB569" s="80"/>
      <c r="AC569" s="80"/>
      <c r="AD569" s="80"/>
    </row>
    <row r="570">
      <c r="A570" s="80"/>
      <c r="B570" s="80"/>
      <c r="C570" s="80"/>
      <c r="D570" s="188"/>
      <c r="E570" s="188"/>
      <c r="F570" s="80"/>
      <c r="G570" s="80"/>
      <c r="H570" s="80"/>
      <c r="I570" s="80"/>
      <c r="J570" s="188"/>
      <c r="K570" s="188"/>
      <c r="T570" s="80"/>
      <c r="U570" s="80"/>
      <c r="V570" s="80"/>
      <c r="W570" s="80"/>
      <c r="X570" s="80"/>
      <c r="Y570" s="80"/>
      <c r="Z570" s="80"/>
      <c r="AA570" s="80"/>
      <c r="AB570" s="80"/>
      <c r="AC570" s="80"/>
      <c r="AD570" s="80"/>
    </row>
    <row r="571">
      <c r="A571" s="80"/>
      <c r="B571" s="80"/>
      <c r="C571" s="80"/>
      <c r="D571" s="188"/>
      <c r="E571" s="188"/>
      <c r="F571" s="80"/>
      <c r="G571" s="80"/>
      <c r="H571" s="80"/>
      <c r="I571" s="80"/>
      <c r="J571" s="188"/>
      <c r="K571" s="188"/>
      <c r="T571" s="80"/>
      <c r="U571" s="80"/>
      <c r="V571" s="80"/>
      <c r="W571" s="80"/>
      <c r="X571" s="80"/>
      <c r="Y571" s="80"/>
      <c r="Z571" s="80"/>
      <c r="AA571" s="80"/>
      <c r="AB571" s="80"/>
      <c r="AC571" s="80"/>
      <c r="AD571" s="80"/>
    </row>
    <row r="572">
      <c r="A572" s="80"/>
      <c r="B572" s="80"/>
      <c r="C572" s="80"/>
      <c r="D572" s="188"/>
      <c r="E572" s="188"/>
      <c r="F572" s="80"/>
      <c r="G572" s="80"/>
      <c r="H572" s="80"/>
      <c r="I572" s="80"/>
      <c r="J572" s="188"/>
      <c r="K572" s="188"/>
      <c r="T572" s="80"/>
      <c r="U572" s="80"/>
      <c r="V572" s="80"/>
      <c r="W572" s="80"/>
      <c r="X572" s="80"/>
      <c r="Y572" s="80"/>
      <c r="Z572" s="80"/>
      <c r="AA572" s="80"/>
      <c r="AB572" s="80"/>
      <c r="AC572" s="80"/>
      <c r="AD572" s="80"/>
    </row>
    <row r="573">
      <c r="A573" s="80"/>
      <c r="B573" s="80"/>
      <c r="C573" s="80"/>
      <c r="D573" s="188"/>
      <c r="E573" s="188"/>
      <c r="F573" s="80"/>
      <c r="G573" s="80"/>
      <c r="H573" s="80"/>
      <c r="I573" s="80"/>
      <c r="J573" s="188"/>
      <c r="K573" s="188"/>
      <c r="T573" s="80"/>
      <c r="U573" s="80"/>
      <c r="V573" s="80"/>
      <c r="W573" s="80"/>
      <c r="X573" s="80"/>
      <c r="Y573" s="80"/>
      <c r="Z573" s="80"/>
      <c r="AA573" s="80"/>
      <c r="AB573" s="80"/>
      <c r="AC573" s="80"/>
      <c r="AD573" s="80"/>
    </row>
    <row r="574">
      <c r="A574" s="80"/>
      <c r="B574" s="80"/>
      <c r="C574" s="80"/>
      <c r="D574" s="188"/>
      <c r="E574" s="188"/>
      <c r="F574" s="80"/>
      <c r="G574" s="80"/>
      <c r="H574" s="80"/>
      <c r="I574" s="80"/>
      <c r="J574" s="188"/>
      <c r="K574" s="188"/>
      <c r="T574" s="80"/>
      <c r="U574" s="80"/>
      <c r="V574" s="80"/>
      <c r="W574" s="80"/>
      <c r="X574" s="80"/>
      <c r="Y574" s="80"/>
      <c r="Z574" s="80"/>
      <c r="AA574" s="80"/>
      <c r="AB574" s="80"/>
      <c r="AC574" s="80"/>
      <c r="AD574" s="80"/>
    </row>
    <row r="575">
      <c r="A575" s="80"/>
      <c r="B575" s="80"/>
      <c r="C575" s="80"/>
      <c r="D575" s="188"/>
      <c r="E575" s="188"/>
      <c r="F575" s="80"/>
      <c r="G575" s="80"/>
      <c r="H575" s="80"/>
      <c r="I575" s="80"/>
      <c r="J575" s="188"/>
      <c r="K575" s="188"/>
      <c r="T575" s="80"/>
      <c r="U575" s="80"/>
      <c r="V575" s="80"/>
      <c r="W575" s="80"/>
      <c r="X575" s="80"/>
      <c r="Y575" s="80"/>
      <c r="Z575" s="80"/>
      <c r="AA575" s="80"/>
      <c r="AB575" s="80"/>
      <c r="AC575" s="80"/>
      <c r="AD575" s="80"/>
    </row>
    <row r="576">
      <c r="A576" s="80"/>
      <c r="B576" s="80"/>
      <c r="C576" s="80"/>
      <c r="D576" s="188"/>
      <c r="E576" s="188"/>
      <c r="F576" s="80"/>
      <c r="G576" s="80"/>
      <c r="H576" s="80"/>
      <c r="I576" s="80"/>
      <c r="J576" s="188"/>
      <c r="K576" s="188"/>
      <c r="T576" s="80"/>
      <c r="U576" s="80"/>
      <c r="V576" s="80"/>
      <c r="W576" s="80"/>
      <c r="X576" s="80"/>
      <c r="Y576" s="80"/>
      <c r="Z576" s="80"/>
      <c r="AA576" s="80"/>
      <c r="AB576" s="80"/>
      <c r="AC576" s="80"/>
      <c r="AD576" s="80"/>
    </row>
    <row r="577">
      <c r="A577" s="80"/>
      <c r="B577" s="80"/>
      <c r="C577" s="80"/>
      <c r="D577" s="188"/>
      <c r="E577" s="188"/>
      <c r="F577" s="80"/>
      <c r="G577" s="80"/>
      <c r="H577" s="80"/>
      <c r="I577" s="80"/>
      <c r="J577" s="188"/>
      <c r="K577" s="188"/>
      <c r="T577" s="80"/>
      <c r="U577" s="80"/>
      <c r="V577" s="80"/>
      <c r="W577" s="80"/>
      <c r="X577" s="80"/>
      <c r="Y577" s="80"/>
      <c r="Z577" s="80"/>
      <c r="AA577" s="80"/>
      <c r="AB577" s="80"/>
      <c r="AC577" s="80"/>
      <c r="AD577" s="80"/>
    </row>
    <row r="578">
      <c r="A578" s="80"/>
      <c r="B578" s="80"/>
      <c r="C578" s="80"/>
      <c r="D578" s="188"/>
      <c r="E578" s="188"/>
      <c r="F578" s="80"/>
      <c r="G578" s="80"/>
      <c r="H578" s="80"/>
      <c r="I578" s="80"/>
      <c r="J578" s="188"/>
      <c r="K578" s="188"/>
      <c r="T578" s="80"/>
      <c r="U578" s="80"/>
      <c r="V578" s="80"/>
      <c r="W578" s="80"/>
      <c r="X578" s="80"/>
      <c r="Y578" s="80"/>
      <c r="Z578" s="80"/>
      <c r="AA578" s="80"/>
      <c r="AB578" s="80"/>
      <c r="AC578" s="80"/>
      <c r="AD578" s="80"/>
    </row>
    <row r="579">
      <c r="A579" s="80"/>
      <c r="B579" s="80"/>
      <c r="C579" s="80"/>
      <c r="D579" s="188"/>
      <c r="E579" s="188"/>
      <c r="F579" s="80"/>
      <c r="G579" s="80"/>
      <c r="H579" s="80"/>
      <c r="I579" s="80"/>
      <c r="J579" s="188"/>
      <c r="K579" s="188"/>
      <c r="T579" s="80"/>
      <c r="U579" s="80"/>
      <c r="V579" s="80"/>
      <c r="W579" s="80"/>
      <c r="X579" s="80"/>
      <c r="Y579" s="80"/>
      <c r="Z579" s="80"/>
      <c r="AA579" s="80"/>
      <c r="AB579" s="80"/>
      <c r="AC579" s="80"/>
      <c r="AD579" s="80"/>
    </row>
    <row r="580">
      <c r="A580" s="80"/>
      <c r="B580" s="80"/>
      <c r="C580" s="80"/>
      <c r="D580" s="188"/>
      <c r="E580" s="188"/>
      <c r="F580" s="80"/>
      <c r="G580" s="80"/>
      <c r="H580" s="80"/>
      <c r="I580" s="80"/>
      <c r="J580" s="188"/>
      <c r="K580" s="188"/>
      <c r="T580" s="80"/>
      <c r="U580" s="80"/>
      <c r="V580" s="80"/>
      <c r="W580" s="80"/>
      <c r="X580" s="80"/>
      <c r="Y580" s="80"/>
      <c r="Z580" s="80"/>
      <c r="AA580" s="80"/>
      <c r="AB580" s="80"/>
      <c r="AC580" s="80"/>
      <c r="AD580" s="80"/>
    </row>
    <row r="581">
      <c r="A581" s="80"/>
      <c r="B581" s="80"/>
      <c r="C581" s="80"/>
      <c r="D581" s="188"/>
      <c r="E581" s="188"/>
      <c r="F581" s="80"/>
      <c r="G581" s="80"/>
      <c r="H581" s="80"/>
      <c r="I581" s="80"/>
      <c r="J581" s="188"/>
      <c r="K581" s="188"/>
      <c r="T581" s="80"/>
      <c r="U581" s="80"/>
      <c r="V581" s="80"/>
      <c r="W581" s="80"/>
      <c r="X581" s="80"/>
      <c r="Y581" s="80"/>
      <c r="Z581" s="80"/>
      <c r="AA581" s="80"/>
      <c r="AB581" s="80"/>
      <c r="AC581" s="80"/>
      <c r="AD581" s="80"/>
    </row>
    <row r="582">
      <c r="A582" s="80"/>
      <c r="B582" s="80"/>
      <c r="C582" s="80"/>
      <c r="D582" s="188"/>
      <c r="E582" s="188"/>
      <c r="F582" s="80"/>
      <c r="G582" s="80"/>
      <c r="H582" s="80"/>
      <c r="I582" s="80"/>
      <c r="J582" s="188"/>
      <c r="K582" s="188"/>
      <c r="T582" s="80"/>
      <c r="U582" s="80"/>
      <c r="V582" s="80"/>
      <c r="W582" s="80"/>
      <c r="X582" s="80"/>
      <c r="Y582" s="80"/>
      <c r="Z582" s="80"/>
      <c r="AA582" s="80"/>
      <c r="AB582" s="80"/>
      <c r="AC582" s="80"/>
      <c r="AD582" s="80"/>
    </row>
    <row r="583">
      <c r="A583" s="80"/>
      <c r="B583" s="80"/>
      <c r="C583" s="80"/>
      <c r="D583" s="188"/>
      <c r="E583" s="188"/>
      <c r="F583" s="80"/>
      <c r="G583" s="80"/>
      <c r="H583" s="80"/>
      <c r="I583" s="80"/>
      <c r="J583" s="188"/>
      <c r="K583" s="188"/>
      <c r="T583" s="80"/>
      <c r="U583" s="80"/>
      <c r="V583" s="80"/>
      <c r="W583" s="80"/>
      <c r="X583" s="80"/>
      <c r="Y583" s="80"/>
      <c r="Z583" s="80"/>
      <c r="AA583" s="80"/>
      <c r="AB583" s="80"/>
      <c r="AC583" s="80"/>
      <c r="AD583" s="80"/>
    </row>
    <row r="584">
      <c r="A584" s="80"/>
      <c r="B584" s="80"/>
      <c r="C584" s="80"/>
      <c r="D584" s="188"/>
      <c r="E584" s="188"/>
      <c r="F584" s="80"/>
      <c r="G584" s="80"/>
      <c r="H584" s="80"/>
      <c r="I584" s="80"/>
      <c r="J584" s="188"/>
      <c r="K584" s="188"/>
      <c r="T584" s="80"/>
      <c r="U584" s="80"/>
      <c r="V584" s="80"/>
      <c r="W584" s="80"/>
      <c r="X584" s="80"/>
      <c r="Y584" s="80"/>
      <c r="Z584" s="80"/>
      <c r="AA584" s="80"/>
      <c r="AB584" s="80"/>
      <c r="AC584" s="80"/>
      <c r="AD584" s="80"/>
    </row>
    <row r="585">
      <c r="A585" s="80"/>
      <c r="B585" s="80"/>
      <c r="C585" s="80"/>
      <c r="D585" s="188"/>
      <c r="E585" s="188"/>
      <c r="F585" s="80"/>
      <c r="G585" s="80"/>
      <c r="H585" s="80"/>
      <c r="I585" s="80"/>
      <c r="J585" s="188"/>
      <c r="K585" s="188"/>
      <c r="T585" s="80"/>
      <c r="U585" s="80"/>
      <c r="V585" s="80"/>
      <c r="W585" s="80"/>
      <c r="X585" s="80"/>
      <c r="Y585" s="80"/>
      <c r="Z585" s="80"/>
      <c r="AA585" s="80"/>
      <c r="AB585" s="80"/>
      <c r="AC585" s="80"/>
      <c r="AD585" s="80"/>
    </row>
    <row r="586">
      <c r="A586" s="80"/>
      <c r="B586" s="80"/>
      <c r="C586" s="80"/>
      <c r="D586" s="188"/>
      <c r="E586" s="188"/>
      <c r="F586" s="80"/>
      <c r="G586" s="80"/>
      <c r="H586" s="80"/>
      <c r="I586" s="80"/>
      <c r="J586" s="188"/>
      <c r="K586" s="188"/>
      <c r="T586" s="80"/>
      <c r="U586" s="80"/>
      <c r="V586" s="80"/>
      <c r="W586" s="80"/>
      <c r="X586" s="80"/>
      <c r="Y586" s="80"/>
      <c r="Z586" s="80"/>
      <c r="AA586" s="80"/>
      <c r="AB586" s="80"/>
      <c r="AC586" s="80"/>
      <c r="AD586" s="80"/>
    </row>
    <row r="587">
      <c r="A587" s="80"/>
      <c r="B587" s="80"/>
      <c r="C587" s="80"/>
      <c r="D587" s="188"/>
      <c r="E587" s="188"/>
      <c r="F587" s="80"/>
      <c r="G587" s="80"/>
      <c r="H587" s="80"/>
      <c r="I587" s="80"/>
      <c r="J587" s="188"/>
      <c r="K587" s="188"/>
      <c r="T587" s="80"/>
      <c r="U587" s="80"/>
      <c r="V587" s="80"/>
      <c r="W587" s="80"/>
      <c r="X587" s="80"/>
      <c r="Y587" s="80"/>
      <c r="Z587" s="80"/>
      <c r="AA587" s="80"/>
      <c r="AB587" s="80"/>
      <c r="AC587" s="80"/>
      <c r="AD587" s="80"/>
    </row>
    <row r="588">
      <c r="A588" s="80"/>
      <c r="B588" s="80"/>
      <c r="C588" s="80"/>
      <c r="D588" s="188"/>
      <c r="E588" s="188"/>
      <c r="F588" s="80"/>
      <c r="G588" s="80"/>
      <c r="H588" s="80"/>
      <c r="I588" s="80"/>
      <c r="J588" s="188"/>
      <c r="K588" s="188"/>
      <c r="T588" s="80"/>
      <c r="U588" s="80"/>
      <c r="V588" s="80"/>
      <c r="W588" s="80"/>
      <c r="X588" s="80"/>
      <c r="Y588" s="80"/>
      <c r="Z588" s="80"/>
      <c r="AA588" s="80"/>
      <c r="AB588" s="80"/>
      <c r="AC588" s="80"/>
      <c r="AD588" s="80"/>
    </row>
    <row r="589">
      <c r="A589" s="80"/>
      <c r="B589" s="80"/>
      <c r="C589" s="80"/>
      <c r="D589" s="188"/>
      <c r="E589" s="188"/>
      <c r="F589" s="80"/>
      <c r="G589" s="80"/>
      <c r="H589" s="80"/>
      <c r="I589" s="80"/>
      <c r="J589" s="188"/>
      <c r="K589" s="188"/>
      <c r="T589" s="80"/>
      <c r="U589" s="80"/>
      <c r="V589" s="80"/>
      <c r="W589" s="80"/>
      <c r="X589" s="80"/>
      <c r="Y589" s="80"/>
      <c r="Z589" s="80"/>
      <c r="AA589" s="80"/>
      <c r="AB589" s="80"/>
      <c r="AC589" s="80"/>
      <c r="AD589" s="80"/>
    </row>
    <row r="590">
      <c r="A590" s="80"/>
      <c r="B590" s="80"/>
      <c r="C590" s="80"/>
      <c r="D590" s="188"/>
      <c r="E590" s="188"/>
      <c r="F590" s="80"/>
      <c r="G590" s="80"/>
      <c r="H590" s="80"/>
      <c r="I590" s="80"/>
      <c r="J590" s="188"/>
      <c r="K590" s="188"/>
      <c r="T590" s="80"/>
      <c r="U590" s="80"/>
      <c r="V590" s="80"/>
      <c r="W590" s="80"/>
      <c r="X590" s="80"/>
      <c r="Y590" s="80"/>
      <c r="Z590" s="80"/>
      <c r="AA590" s="80"/>
      <c r="AB590" s="80"/>
      <c r="AC590" s="80"/>
      <c r="AD590" s="80"/>
    </row>
    <row r="591">
      <c r="A591" s="80"/>
      <c r="B591" s="80"/>
      <c r="C591" s="80"/>
      <c r="D591" s="188"/>
      <c r="E591" s="188"/>
      <c r="F591" s="80"/>
      <c r="G591" s="80"/>
      <c r="H591" s="80"/>
      <c r="I591" s="80"/>
      <c r="J591" s="188"/>
      <c r="K591" s="188"/>
      <c r="T591" s="80"/>
      <c r="U591" s="80"/>
      <c r="V591" s="80"/>
      <c r="W591" s="80"/>
      <c r="X591" s="80"/>
      <c r="Y591" s="80"/>
      <c r="Z591" s="80"/>
      <c r="AA591" s="80"/>
      <c r="AB591" s="80"/>
      <c r="AC591" s="80"/>
      <c r="AD591" s="80"/>
    </row>
    <row r="592">
      <c r="A592" s="80"/>
      <c r="B592" s="80"/>
      <c r="C592" s="80"/>
      <c r="D592" s="188"/>
      <c r="E592" s="188"/>
      <c r="F592" s="80"/>
      <c r="G592" s="80"/>
      <c r="H592" s="80"/>
      <c r="I592" s="80"/>
      <c r="J592" s="188"/>
      <c r="K592" s="188"/>
      <c r="T592" s="80"/>
      <c r="U592" s="80"/>
      <c r="V592" s="80"/>
      <c r="W592" s="80"/>
      <c r="X592" s="80"/>
      <c r="Y592" s="80"/>
      <c r="Z592" s="80"/>
      <c r="AA592" s="80"/>
      <c r="AB592" s="80"/>
      <c r="AC592" s="80"/>
      <c r="AD592" s="80"/>
    </row>
    <row r="593">
      <c r="A593" s="80"/>
      <c r="B593" s="80"/>
      <c r="C593" s="80"/>
      <c r="D593" s="188"/>
      <c r="E593" s="188"/>
      <c r="F593" s="80"/>
      <c r="G593" s="80"/>
      <c r="H593" s="80"/>
      <c r="I593" s="80"/>
      <c r="J593" s="188"/>
      <c r="K593" s="188"/>
      <c r="T593" s="80"/>
      <c r="U593" s="80"/>
      <c r="V593" s="80"/>
      <c r="W593" s="80"/>
      <c r="X593" s="80"/>
      <c r="Y593" s="80"/>
      <c r="Z593" s="80"/>
      <c r="AA593" s="80"/>
      <c r="AB593" s="80"/>
      <c r="AC593" s="80"/>
      <c r="AD593" s="80"/>
    </row>
    <row r="594">
      <c r="A594" s="80"/>
      <c r="B594" s="80"/>
      <c r="C594" s="80"/>
      <c r="D594" s="188"/>
      <c r="E594" s="188"/>
      <c r="F594" s="80"/>
      <c r="G594" s="80"/>
      <c r="H594" s="80"/>
      <c r="I594" s="80"/>
      <c r="J594" s="188"/>
      <c r="K594" s="188"/>
      <c r="T594" s="80"/>
      <c r="U594" s="80"/>
      <c r="V594" s="80"/>
      <c r="W594" s="80"/>
      <c r="X594" s="80"/>
      <c r="Y594" s="80"/>
      <c r="Z594" s="80"/>
      <c r="AA594" s="80"/>
      <c r="AB594" s="80"/>
      <c r="AC594" s="80"/>
      <c r="AD594" s="80"/>
    </row>
    <row r="595">
      <c r="A595" s="80"/>
      <c r="B595" s="80"/>
      <c r="C595" s="80"/>
      <c r="D595" s="188"/>
      <c r="E595" s="188"/>
      <c r="F595" s="80"/>
      <c r="G595" s="80"/>
      <c r="H595" s="80"/>
      <c r="I595" s="80"/>
      <c r="J595" s="188"/>
      <c r="K595" s="188"/>
      <c r="T595" s="80"/>
      <c r="U595" s="80"/>
      <c r="V595" s="80"/>
      <c r="W595" s="80"/>
      <c r="X595" s="80"/>
      <c r="Y595" s="80"/>
      <c r="Z595" s="80"/>
      <c r="AA595" s="80"/>
      <c r="AB595" s="80"/>
      <c r="AC595" s="80"/>
      <c r="AD595" s="80"/>
    </row>
    <row r="596">
      <c r="A596" s="80"/>
      <c r="B596" s="80"/>
      <c r="C596" s="80"/>
      <c r="D596" s="188"/>
      <c r="E596" s="188"/>
      <c r="F596" s="80"/>
      <c r="G596" s="80"/>
      <c r="H596" s="80"/>
      <c r="I596" s="80"/>
      <c r="J596" s="188"/>
      <c r="K596" s="188"/>
      <c r="T596" s="80"/>
      <c r="U596" s="80"/>
      <c r="V596" s="80"/>
      <c r="W596" s="80"/>
      <c r="X596" s="80"/>
      <c r="Y596" s="80"/>
      <c r="Z596" s="80"/>
      <c r="AA596" s="80"/>
      <c r="AB596" s="80"/>
      <c r="AC596" s="80"/>
      <c r="AD596" s="80"/>
    </row>
    <row r="597">
      <c r="A597" s="80"/>
      <c r="B597" s="80"/>
      <c r="C597" s="80"/>
      <c r="D597" s="188"/>
      <c r="E597" s="188"/>
      <c r="F597" s="80"/>
      <c r="G597" s="80"/>
      <c r="H597" s="80"/>
      <c r="I597" s="80"/>
      <c r="J597" s="188"/>
      <c r="K597" s="188"/>
      <c r="T597" s="80"/>
      <c r="U597" s="80"/>
      <c r="V597" s="80"/>
      <c r="W597" s="80"/>
      <c r="X597" s="80"/>
      <c r="Y597" s="80"/>
      <c r="Z597" s="80"/>
      <c r="AA597" s="80"/>
      <c r="AB597" s="80"/>
      <c r="AC597" s="80"/>
      <c r="AD597" s="80"/>
    </row>
    <row r="598">
      <c r="A598" s="80"/>
      <c r="B598" s="80"/>
      <c r="C598" s="80"/>
      <c r="D598" s="188"/>
      <c r="E598" s="188"/>
      <c r="F598" s="80"/>
      <c r="G598" s="80"/>
      <c r="H598" s="80"/>
      <c r="I598" s="80"/>
      <c r="J598" s="188"/>
      <c r="K598" s="188"/>
      <c r="T598" s="80"/>
      <c r="U598" s="80"/>
      <c r="V598" s="80"/>
      <c r="W598" s="80"/>
      <c r="X598" s="80"/>
      <c r="Y598" s="80"/>
      <c r="Z598" s="80"/>
      <c r="AA598" s="80"/>
      <c r="AB598" s="80"/>
      <c r="AC598" s="80"/>
      <c r="AD598" s="80"/>
    </row>
    <row r="599">
      <c r="A599" s="80"/>
      <c r="B599" s="80"/>
      <c r="C599" s="80"/>
      <c r="D599" s="188"/>
      <c r="E599" s="188"/>
      <c r="F599" s="80"/>
      <c r="G599" s="80"/>
      <c r="H599" s="80"/>
      <c r="I599" s="80"/>
      <c r="J599" s="188"/>
      <c r="K599" s="188"/>
      <c r="T599" s="80"/>
      <c r="U599" s="80"/>
      <c r="V599" s="80"/>
      <c r="W599" s="80"/>
      <c r="X599" s="80"/>
      <c r="Y599" s="80"/>
      <c r="Z599" s="80"/>
      <c r="AA599" s="80"/>
      <c r="AB599" s="80"/>
      <c r="AC599" s="80"/>
      <c r="AD599" s="80"/>
    </row>
    <row r="600">
      <c r="A600" s="80"/>
      <c r="B600" s="80"/>
      <c r="C600" s="80"/>
      <c r="D600" s="188"/>
      <c r="E600" s="188"/>
      <c r="F600" s="80"/>
      <c r="G600" s="80"/>
      <c r="H600" s="80"/>
      <c r="I600" s="80"/>
      <c r="J600" s="188"/>
      <c r="K600" s="188"/>
      <c r="T600" s="80"/>
      <c r="U600" s="80"/>
      <c r="V600" s="80"/>
      <c r="W600" s="80"/>
      <c r="X600" s="80"/>
      <c r="Y600" s="80"/>
      <c r="Z600" s="80"/>
      <c r="AA600" s="80"/>
      <c r="AB600" s="80"/>
      <c r="AC600" s="80"/>
      <c r="AD600" s="80"/>
    </row>
    <row r="601">
      <c r="A601" s="80"/>
      <c r="B601" s="80"/>
      <c r="C601" s="80"/>
      <c r="D601" s="188"/>
      <c r="E601" s="188"/>
      <c r="F601" s="80"/>
      <c r="G601" s="80"/>
      <c r="H601" s="80"/>
      <c r="I601" s="80"/>
      <c r="J601" s="188"/>
      <c r="K601" s="188"/>
      <c r="T601" s="80"/>
      <c r="U601" s="80"/>
      <c r="V601" s="80"/>
      <c r="W601" s="80"/>
      <c r="X601" s="80"/>
      <c r="Y601" s="80"/>
      <c r="Z601" s="80"/>
      <c r="AA601" s="80"/>
      <c r="AB601" s="80"/>
      <c r="AC601" s="80"/>
      <c r="AD601" s="80"/>
    </row>
    <row r="602">
      <c r="A602" s="80"/>
      <c r="B602" s="80"/>
      <c r="C602" s="80"/>
      <c r="D602" s="188"/>
      <c r="E602" s="188"/>
      <c r="F602" s="80"/>
      <c r="G602" s="80"/>
      <c r="H602" s="80"/>
      <c r="I602" s="80"/>
      <c r="J602" s="188"/>
      <c r="K602" s="188"/>
      <c r="T602" s="80"/>
      <c r="U602" s="80"/>
      <c r="V602" s="80"/>
      <c r="W602" s="80"/>
      <c r="X602" s="80"/>
      <c r="Y602" s="80"/>
      <c r="Z602" s="80"/>
      <c r="AA602" s="80"/>
      <c r="AB602" s="80"/>
      <c r="AC602" s="80"/>
      <c r="AD602" s="80"/>
    </row>
    <row r="603">
      <c r="A603" s="80"/>
      <c r="B603" s="80"/>
      <c r="C603" s="80"/>
      <c r="D603" s="188"/>
      <c r="E603" s="188"/>
      <c r="F603" s="80"/>
      <c r="G603" s="80"/>
      <c r="H603" s="80"/>
      <c r="I603" s="80"/>
      <c r="J603" s="188"/>
      <c r="K603" s="188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</row>
    <row r="604">
      <c r="A604" s="80"/>
      <c r="B604" s="80"/>
      <c r="C604" s="80"/>
      <c r="D604" s="188"/>
      <c r="E604" s="188"/>
      <c r="F604" s="80"/>
      <c r="G604" s="80"/>
      <c r="H604" s="80"/>
      <c r="I604" s="80"/>
      <c r="J604" s="188"/>
      <c r="K604" s="188"/>
      <c r="T604" s="80"/>
      <c r="U604" s="80"/>
      <c r="V604" s="80"/>
      <c r="W604" s="80"/>
      <c r="X604" s="80"/>
      <c r="Y604" s="80"/>
      <c r="Z604" s="80"/>
      <c r="AA604" s="80"/>
      <c r="AB604" s="80"/>
      <c r="AC604" s="80"/>
      <c r="AD604" s="80"/>
    </row>
    <row r="605">
      <c r="A605" s="80"/>
      <c r="B605" s="80"/>
      <c r="C605" s="80"/>
      <c r="D605" s="188"/>
      <c r="E605" s="188"/>
      <c r="F605" s="80"/>
      <c r="G605" s="80"/>
      <c r="H605" s="80"/>
      <c r="I605" s="80"/>
      <c r="J605" s="188"/>
      <c r="K605" s="188"/>
      <c r="T605" s="80"/>
      <c r="U605" s="80"/>
      <c r="V605" s="80"/>
      <c r="W605" s="80"/>
      <c r="X605" s="80"/>
      <c r="Y605" s="80"/>
      <c r="Z605" s="80"/>
      <c r="AA605" s="80"/>
      <c r="AB605" s="80"/>
      <c r="AC605" s="80"/>
      <c r="AD605" s="80"/>
    </row>
    <row r="606">
      <c r="A606" s="80"/>
      <c r="B606" s="80"/>
      <c r="C606" s="80"/>
      <c r="D606" s="188"/>
      <c r="E606" s="188"/>
      <c r="F606" s="80"/>
      <c r="G606" s="80"/>
      <c r="H606" s="80"/>
      <c r="I606" s="80"/>
      <c r="J606" s="188"/>
      <c r="K606" s="188"/>
      <c r="T606" s="80"/>
      <c r="U606" s="80"/>
      <c r="V606" s="80"/>
      <c r="W606" s="80"/>
      <c r="X606" s="80"/>
      <c r="Y606" s="80"/>
      <c r="Z606" s="80"/>
      <c r="AA606" s="80"/>
      <c r="AB606" s="80"/>
      <c r="AC606" s="80"/>
      <c r="AD606" s="80"/>
    </row>
    <row r="607">
      <c r="A607" s="80"/>
      <c r="B607" s="80"/>
      <c r="C607" s="80"/>
      <c r="D607" s="188"/>
      <c r="E607" s="188"/>
      <c r="F607" s="80"/>
      <c r="G607" s="80"/>
      <c r="H607" s="80"/>
      <c r="I607" s="80"/>
      <c r="J607" s="188"/>
      <c r="K607" s="188"/>
      <c r="T607" s="80"/>
      <c r="U607" s="80"/>
      <c r="V607" s="80"/>
      <c r="W607" s="80"/>
      <c r="X607" s="80"/>
      <c r="Y607" s="80"/>
      <c r="Z607" s="80"/>
      <c r="AA607" s="80"/>
      <c r="AB607" s="80"/>
      <c r="AC607" s="80"/>
      <c r="AD607" s="80"/>
    </row>
    <row r="608">
      <c r="A608" s="80"/>
      <c r="B608" s="80"/>
      <c r="C608" s="80"/>
      <c r="D608" s="188"/>
      <c r="E608" s="188"/>
      <c r="F608" s="80"/>
      <c r="G608" s="80"/>
      <c r="H608" s="80"/>
      <c r="I608" s="80"/>
      <c r="J608" s="188"/>
      <c r="K608" s="188"/>
      <c r="T608" s="80"/>
      <c r="U608" s="80"/>
      <c r="V608" s="80"/>
      <c r="W608" s="80"/>
      <c r="X608" s="80"/>
      <c r="Y608" s="80"/>
      <c r="Z608" s="80"/>
      <c r="AA608" s="80"/>
      <c r="AB608" s="80"/>
      <c r="AC608" s="80"/>
      <c r="AD608" s="80"/>
    </row>
    <row r="609">
      <c r="A609" s="80"/>
      <c r="B609" s="80"/>
      <c r="C609" s="80"/>
      <c r="D609" s="188"/>
      <c r="E609" s="188"/>
      <c r="F609" s="80"/>
      <c r="G609" s="80"/>
      <c r="H609" s="80"/>
      <c r="I609" s="80"/>
      <c r="J609" s="188"/>
      <c r="K609" s="188"/>
      <c r="T609" s="80"/>
      <c r="U609" s="80"/>
      <c r="V609" s="80"/>
      <c r="W609" s="80"/>
      <c r="X609" s="80"/>
      <c r="Y609" s="80"/>
      <c r="Z609" s="80"/>
      <c r="AA609" s="80"/>
      <c r="AB609" s="80"/>
      <c r="AC609" s="80"/>
      <c r="AD609" s="80"/>
    </row>
    <row r="610">
      <c r="A610" s="80"/>
      <c r="B610" s="80"/>
      <c r="C610" s="80"/>
      <c r="D610" s="188"/>
      <c r="E610" s="188"/>
      <c r="F610" s="80"/>
      <c r="G610" s="80"/>
      <c r="H610" s="80"/>
      <c r="I610" s="80"/>
      <c r="J610" s="188"/>
      <c r="K610" s="188"/>
      <c r="T610" s="80"/>
      <c r="U610" s="80"/>
      <c r="V610" s="80"/>
      <c r="W610" s="80"/>
      <c r="X610" s="80"/>
      <c r="Y610" s="80"/>
      <c r="Z610" s="80"/>
      <c r="AA610" s="80"/>
      <c r="AB610" s="80"/>
      <c r="AC610" s="80"/>
      <c r="AD610" s="80"/>
    </row>
    <row r="611">
      <c r="A611" s="80"/>
      <c r="B611" s="80"/>
      <c r="C611" s="80"/>
      <c r="D611" s="188"/>
      <c r="E611" s="188"/>
      <c r="F611" s="80"/>
      <c r="G611" s="80"/>
      <c r="H611" s="80"/>
      <c r="I611" s="80"/>
      <c r="J611" s="188"/>
      <c r="K611" s="188"/>
      <c r="T611" s="80"/>
      <c r="U611" s="80"/>
      <c r="V611" s="80"/>
      <c r="W611" s="80"/>
      <c r="X611" s="80"/>
      <c r="Y611" s="80"/>
      <c r="Z611" s="80"/>
      <c r="AA611" s="80"/>
      <c r="AB611" s="80"/>
      <c r="AC611" s="80"/>
      <c r="AD611" s="80"/>
    </row>
    <row r="612">
      <c r="A612" s="80"/>
      <c r="B612" s="80"/>
      <c r="C612" s="80"/>
      <c r="D612" s="188"/>
      <c r="E612" s="188"/>
      <c r="F612" s="80"/>
      <c r="G612" s="80"/>
      <c r="H612" s="80"/>
      <c r="I612" s="80"/>
      <c r="J612" s="188"/>
      <c r="K612" s="188"/>
      <c r="T612" s="80"/>
      <c r="U612" s="80"/>
      <c r="V612" s="80"/>
      <c r="W612" s="80"/>
      <c r="X612" s="80"/>
      <c r="Y612" s="80"/>
      <c r="Z612" s="80"/>
      <c r="AA612" s="80"/>
      <c r="AB612" s="80"/>
      <c r="AC612" s="80"/>
      <c r="AD612" s="80"/>
    </row>
    <row r="613">
      <c r="A613" s="80"/>
      <c r="B613" s="80"/>
      <c r="C613" s="80"/>
      <c r="D613" s="188"/>
      <c r="E613" s="188"/>
      <c r="F613" s="80"/>
      <c r="G613" s="80"/>
      <c r="H613" s="80"/>
      <c r="I613" s="80"/>
      <c r="J613" s="188"/>
      <c r="K613" s="188"/>
      <c r="T613" s="80"/>
      <c r="U613" s="80"/>
      <c r="V613" s="80"/>
      <c r="W613" s="80"/>
      <c r="X613" s="80"/>
      <c r="Y613" s="80"/>
      <c r="Z613" s="80"/>
      <c r="AA613" s="80"/>
      <c r="AB613" s="80"/>
      <c r="AC613" s="80"/>
      <c r="AD613" s="80"/>
    </row>
    <row r="614">
      <c r="A614" s="80"/>
      <c r="B614" s="80"/>
      <c r="C614" s="80"/>
      <c r="D614" s="188"/>
      <c r="E614" s="188"/>
      <c r="F614" s="80"/>
      <c r="G614" s="80"/>
      <c r="H614" s="80"/>
      <c r="I614" s="80"/>
      <c r="J614" s="188"/>
      <c r="K614" s="188"/>
      <c r="T614" s="80"/>
      <c r="U614" s="80"/>
      <c r="V614" s="80"/>
      <c r="W614" s="80"/>
      <c r="X614" s="80"/>
      <c r="Y614" s="80"/>
      <c r="Z614" s="80"/>
      <c r="AA614" s="80"/>
      <c r="AB614" s="80"/>
      <c r="AC614" s="80"/>
      <c r="AD614" s="80"/>
    </row>
    <row r="615">
      <c r="A615" s="80"/>
      <c r="B615" s="80"/>
      <c r="C615" s="80"/>
      <c r="D615" s="188"/>
      <c r="E615" s="188"/>
      <c r="F615" s="80"/>
      <c r="G615" s="80"/>
      <c r="H615" s="80"/>
      <c r="I615" s="80"/>
      <c r="J615" s="188"/>
      <c r="K615" s="188"/>
      <c r="T615" s="80"/>
      <c r="U615" s="80"/>
      <c r="V615" s="80"/>
      <c r="W615" s="80"/>
      <c r="X615" s="80"/>
      <c r="Y615" s="80"/>
      <c r="Z615" s="80"/>
      <c r="AA615" s="80"/>
      <c r="AB615" s="80"/>
      <c r="AC615" s="80"/>
      <c r="AD615" s="80"/>
    </row>
    <row r="616">
      <c r="A616" s="80"/>
      <c r="B616" s="80"/>
      <c r="C616" s="80"/>
      <c r="D616" s="188"/>
      <c r="E616" s="188"/>
      <c r="F616" s="80"/>
      <c r="G616" s="80"/>
      <c r="H616" s="80"/>
      <c r="I616" s="80"/>
      <c r="J616" s="188"/>
      <c r="K616" s="188"/>
      <c r="T616" s="80"/>
      <c r="U616" s="80"/>
      <c r="V616" s="80"/>
      <c r="W616" s="80"/>
      <c r="X616" s="80"/>
      <c r="Y616" s="80"/>
      <c r="Z616" s="80"/>
      <c r="AA616" s="80"/>
      <c r="AB616" s="80"/>
      <c r="AC616" s="80"/>
      <c r="AD616" s="80"/>
    </row>
    <row r="617">
      <c r="A617" s="80"/>
      <c r="B617" s="80"/>
      <c r="C617" s="80"/>
      <c r="D617" s="188"/>
      <c r="E617" s="188"/>
      <c r="F617" s="80"/>
      <c r="G617" s="80"/>
      <c r="H617" s="80"/>
      <c r="I617" s="80"/>
      <c r="J617" s="188"/>
      <c r="K617" s="188"/>
      <c r="T617" s="80"/>
      <c r="U617" s="80"/>
      <c r="V617" s="80"/>
      <c r="W617" s="80"/>
      <c r="X617" s="80"/>
      <c r="Y617" s="80"/>
      <c r="Z617" s="80"/>
      <c r="AA617" s="80"/>
      <c r="AB617" s="80"/>
      <c r="AC617" s="80"/>
      <c r="AD617" s="80"/>
    </row>
    <row r="618">
      <c r="A618" s="80"/>
      <c r="B618" s="80"/>
      <c r="C618" s="80"/>
      <c r="D618" s="188"/>
      <c r="E618" s="188"/>
      <c r="F618" s="80"/>
      <c r="G618" s="80"/>
      <c r="H618" s="80"/>
      <c r="I618" s="80"/>
      <c r="J618" s="188"/>
      <c r="K618" s="188"/>
      <c r="T618" s="80"/>
      <c r="U618" s="80"/>
      <c r="V618" s="80"/>
      <c r="W618" s="80"/>
      <c r="X618" s="80"/>
      <c r="Y618" s="80"/>
      <c r="Z618" s="80"/>
      <c r="AA618" s="80"/>
      <c r="AB618" s="80"/>
      <c r="AC618" s="80"/>
      <c r="AD618" s="80"/>
    </row>
    <row r="619">
      <c r="A619" s="80"/>
      <c r="B619" s="80"/>
      <c r="C619" s="80"/>
      <c r="D619" s="188"/>
      <c r="E619" s="188"/>
      <c r="F619" s="80"/>
      <c r="G619" s="80"/>
      <c r="H619" s="80"/>
      <c r="I619" s="80"/>
      <c r="J619" s="188"/>
      <c r="K619" s="188"/>
      <c r="T619" s="80"/>
      <c r="U619" s="80"/>
      <c r="V619" s="80"/>
      <c r="W619" s="80"/>
      <c r="X619" s="80"/>
      <c r="Y619" s="80"/>
      <c r="Z619" s="80"/>
      <c r="AA619" s="80"/>
      <c r="AB619" s="80"/>
      <c r="AC619" s="80"/>
      <c r="AD619" s="80"/>
    </row>
    <row r="620">
      <c r="A620" s="80"/>
      <c r="B620" s="80"/>
      <c r="C620" s="80"/>
      <c r="D620" s="188"/>
      <c r="E620" s="188"/>
      <c r="F620" s="80"/>
      <c r="G620" s="80"/>
      <c r="H620" s="80"/>
      <c r="I620" s="80"/>
      <c r="J620" s="188"/>
      <c r="K620" s="188"/>
      <c r="T620" s="80"/>
      <c r="U620" s="80"/>
      <c r="V620" s="80"/>
      <c r="W620" s="80"/>
      <c r="X620" s="80"/>
      <c r="Y620" s="80"/>
      <c r="Z620" s="80"/>
      <c r="AA620" s="80"/>
      <c r="AB620" s="80"/>
      <c r="AC620" s="80"/>
      <c r="AD620" s="80"/>
    </row>
    <row r="621">
      <c r="A621" s="80"/>
      <c r="B621" s="80"/>
      <c r="C621" s="80"/>
      <c r="D621" s="188"/>
      <c r="E621" s="188"/>
      <c r="F621" s="80"/>
      <c r="G621" s="80"/>
      <c r="H621" s="80"/>
      <c r="I621" s="80"/>
      <c r="J621" s="188"/>
      <c r="K621" s="188"/>
      <c r="T621" s="80"/>
      <c r="U621" s="80"/>
      <c r="V621" s="80"/>
      <c r="W621" s="80"/>
      <c r="X621" s="80"/>
      <c r="Y621" s="80"/>
      <c r="Z621" s="80"/>
      <c r="AA621" s="80"/>
      <c r="AB621" s="80"/>
      <c r="AC621" s="80"/>
      <c r="AD621" s="80"/>
    </row>
    <row r="622">
      <c r="A622" s="80"/>
      <c r="B622" s="80"/>
      <c r="C622" s="80"/>
      <c r="D622" s="188"/>
      <c r="E622" s="188"/>
      <c r="F622" s="80"/>
      <c r="G622" s="80"/>
      <c r="H622" s="80"/>
      <c r="I622" s="80"/>
      <c r="J622" s="188"/>
      <c r="K622" s="188"/>
      <c r="T622" s="80"/>
      <c r="U622" s="80"/>
      <c r="V622" s="80"/>
      <c r="W622" s="80"/>
      <c r="X622" s="80"/>
      <c r="Y622" s="80"/>
      <c r="Z622" s="80"/>
      <c r="AA622" s="80"/>
      <c r="AB622" s="80"/>
      <c r="AC622" s="80"/>
      <c r="AD622" s="80"/>
    </row>
    <row r="623">
      <c r="A623" s="80"/>
      <c r="B623" s="80"/>
      <c r="C623" s="80"/>
      <c r="D623" s="188"/>
      <c r="E623" s="188"/>
      <c r="F623" s="80"/>
      <c r="G623" s="80"/>
      <c r="H623" s="80"/>
      <c r="I623" s="80"/>
      <c r="J623" s="188"/>
      <c r="K623" s="188"/>
      <c r="T623" s="80"/>
      <c r="U623" s="80"/>
      <c r="V623" s="80"/>
      <c r="W623" s="80"/>
      <c r="X623" s="80"/>
      <c r="Y623" s="80"/>
      <c r="Z623" s="80"/>
      <c r="AA623" s="80"/>
      <c r="AB623" s="80"/>
      <c r="AC623" s="80"/>
      <c r="AD623" s="80"/>
    </row>
    <row r="624">
      <c r="A624" s="80"/>
      <c r="B624" s="80"/>
      <c r="C624" s="80"/>
      <c r="D624" s="188"/>
      <c r="E624" s="188"/>
      <c r="F624" s="80"/>
      <c r="G624" s="80"/>
      <c r="H624" s="80"/>
      <c r="I624" s="80"/>
      <c r="J624" s="188"/>
      <c r="K624" s="188"/>
      <c r="T624" s="80"/>
      <c r="U624" s="80"/>
      <c r="V624" s="80"/>
      <c r="W624" s="80"/>
      <c r="X624" s="80"/>
      <c r="Y624" s="80"/>
      <c r="Z624" s="80"/>
      <c r="AA624" s="80"/>
      <c r="AB624" s="80"/>
      <c r="AC624" s="80"/>
      <c r="AD624" s="80"/>
    </row>
    <row r="625">
      <c r="A625" s="80"/>
      <c r="B625" s="80"/>
      <c r="C625" s="80"/>
      <c r="D625" s="188"/>
      <c r="E625" s="188"/>
      <c r="F625" s="80"/>
      <c r="G625" s="80"/>
      <c r="H625" s="80"/>
      <c r="I625" s="80"/>
      <c r="J625" s="188"/>
      <c r="K625" s="188"/>
      <c r="T625" s="80"/>
      <c r="U625" s="80"/>
      <c r="V625" s="80"/>
      <c r="W625" s="80"/>
      <c r="X625" s="80"/>
      <c r="Y625" s="80"/>
      <c r="Z625" s="80"/>
      <c r="AA625" s="80"/>
      <c r="AB625" s="80"/>
      <c r="AC625" s="80"/>
      <c r="AD625" s="80"/>
    </row>
    <row r="626">
      <c r="A626" s="80"/>
      <c r="B626" s="80"/>
      <c r="C626" s="80"/>
      <c r="D626" s="188"/>
      <c r="E626" s="188"/>
      <c r="F626" s="80"/>
      <c r="G626" s="80"/>
      <c r="H626" s="80"/>
      <c r="I626" s="80"/>
      <c r="J626" s="188"/>
      <c r="K626" s="188"/>
      <c r="T626" s="80"/>
      <c r="U626" s="80"/>
      <c r="V626" s="80"/>
      <c r="W626" s="80"/>
      <c r="X626" s="80"/>
      <c r="Y626" s="80"/>
      <c r="Z626" s="80"/>
      <c r="AA626" s="80"/>
      <c r="AB626" s="80"/>
      <c r="AC626" s="80"/>
      <c r="AD626" s="80"/>
    </row>
    <row r="627">
      <c r="A627" s="80"/>
      <c r="B627" s="80"/>
      <c r="C627" s="80"/>
      <c r="D627" s="188"/>
      <c r="E627" s="188"/>
      <c r="F627" s="80"/>
      <c r="G627" s="80"/>
      <c r="H627" s="80"/>
      <c r="I627" s="80"/>
      <c r="J627" s="188"/>
      <c r="K627" s="188"/>
      <c r="T627" s="80"/>
      <c r="U627" s="80"/>
      <c r="V627" s="80"/>
      <c r="W627" s="80"/>
      <c r="X627" s="80"/>
      <c r="Y627" s="80"/>
      <c r="Z627" s="80"/>
      <c r="AA627" s="80"/>
      <c r="AB627" s="80"/>
      <c r="AC627" s="80"/>
      <c r="AD627" s="80"/>
    </row>
    <row r="628">
      <c r="A628" s="80"/>
      <c r="B628" s="80"/>
      <c r="C628" s="80"/>
      <c r="D628" s="188"/>
      <c r="E628" s="188"/>
      <c r="F628" s="80"/>
      <c r="G628" s="80"/>
      <c r="H628" s="80"/>
      <c r="I628" s="80"/>
      <c r="J628" s="188"/>
      <c r="K628" s="188"/>
      <c r="T628" s="80"/>
      <c r="U628" s="80"/>
      <c r="V628" s="80"/>
      <c r="W628" s="80"/>
      <c r="X628" s="80"/>
      <c r="Y628" s="80"/>
      <c r="Z628" s="80"/>
      <c r="AA628" s="80"/>
      <c r="AB628" s="80"/>
      <c r="AC628" s="80"/>
      <c r="AD628" s="80"/>
    </row>
    <row r="629">
      <c r="A629" s="80"/>
      <c r="B629" s="80"/>
      <c r="C629" s="80"/>
      <c r="D629" s="188"/>
      <c r="E629" s="188"/>
      <c r="F629" s="80"/>
      <c r="G629" s="80"/>
      <c r="H629" s="80"/>
      <c r="I629" s="80"/>
      <c r="J629" s="188"/>
      <c r="K629" s="188"/>
      <c r="T629" s="80"/>
      <c r="U629" s="80"/>
      <c r="V629" s="80"/>
      <c r="W629" s="80"/>
      <c r="X629" s="80"/>
      <c r="Y629" s="80"/>
      <c r="Z629" s="80"/>
      <c r="AA629" s="80"/>
      <c r="AB629" s="80"/>
      <c r="AC629" s="80"/>
      <c r="AD629" s="80"/>
    </row>
    <row r="630">
      <c r="A630" s="80"/>
      <c r="B630" s="80"/>
      <c r="C630" s="80"/>
      <c r="D630" s="188"/>
      <c r="E630" s="188"/>
      <c r="F630" s="80"/>
      <c r="G630" s="80"/>
      <c r="H630" s="80"/>
      <c r="I630" s="80"/>
      <c r="J630" s="188"/>
      <c r="K630" s="188"/>
      <c r="T630" s="80"/>
      <c r="U630" s="80"/>
      <c r="V630" s="80"/>
      <c r="W630" s="80"/>
      <c r="X630" s="80"/>
      <c r="Y630" s="80"/>
      <c r="Z630" s="80"/>
      <c r="AA630" s="80"/>
      <c r="AB630" s="80"/>
      <c r="AC630" s="80"/>
      <c r="AD630" s="80"/>
    </row>
    <row r="631">
      <c r="A631" s="80"/>
      <c r="B631" s="80"/>
      <c r="C631" s="80"/>
      <c r="D631" s="188"/>
      <c r="E631" s="188"/>
      <c r="F631" s="80"/>
      <c r="G631" s="80"/>
      <c r="H631" s="80"/>
      <c r="I631" s="80"/>
      <c r="J631" s="188"/>
      <c r="K631" s="188"/>
      <c r="T631" s="80"/>
      <c r="U631" s="80"/>
      <c r="V631" s="80"/>
      <c r="W631" s="80"/>
      <c r="X631" s="80"/>
      <c r="Y631" s="80"/>
      <c r="Z631" s="80"/>
      <c r="AA631" s="80"/>
      <c r="AB631" s="80"/>
      <c r="AC631" s="80"/>
      <c r="AD631" s="80"/>
    </row>
    <row r="632">
      <c r="A632" s="80"/>
      <c r="B632" s="80"/>
      <c r="C632" s="80"/>
      <c r="D632" s="188"/>
      <c r="E632" s="188"/>
      <c r="F632" s="80"/>
      <c r="G632" s="80"/>
      <c r="H632" s="80"/>
      <c r="I632" s="80"/>
      <c r="J632" s="188"/>
      <c r="K632" s="188"/>
      <c r="T632" s="80"/>
      <c r="U632" s="80"/>
      <c r="V632" s="80"/>
      <c r="W632" s="80"/>
      <c r="X632" s="80"/>
      <c r="Y632" s="80"/>
      <c r="Z632" s="80"/>
      <c r="AA632" s="80"/>
      <c r="AB632" s="80"/>
      <c r="AC632" s="80"/>
      <c r="AD632" s="80"/>
    </row>
    <row r="633">
      <c r="A633" s="80"/>
      <c r="B633" s="80"/>
      <c r="C633" s="80"/>
      <c r="D633" s="188"/>
      <c r="E633" s="188"/>
      <c r="F633" s="80"/>
      <c r="G633" s="80"/>
      <c r="H633" s="80"/>
      <c r="I633" s="80"/>
      <c r="J633" s="188"/>
      <c r="K633" s="188"/>
      <c r="T633" s="80"/>
      <c r="U633" s="80"/>
      <c r="V633" s="80"/>
      <c r="W633" s="80"/>
      <c r="X633" s="80"/>
      <c r="Y633" s="80"/>
      <c r="Z633" s="80"/>
      <c r="AA633" s="80"/>
      <c r="AB633" s="80"/>
      <c r="AC633" s="80"/>
      <c r="AD633" s="80"/>
    </row>
    <row r="634">
      <c r="A634" s="80"/>
      <c r="B634" s="80"/>
      <c r="C634" s="80"/>
      <c r="D634" s="188"/>
      <c r="E634" s="188"/>
      <c r="F634" s="80"/>
      <c r="G634" s="80"/>
      <c r="H634" s="80"/>
      <c r="I634" s="80"/>
      <c r="J634" s="188"/>
      <c r="K634" s="188"/>
      <c r="T634" s="80"/>
      <c r="U634" s="80"/>
      <c r="V634" s="80"/>
      <c r="W634" s="80"/>
      <c r="X634" s="80"/>
      <c r="Y634" s="80"/>
      <c r="Z634" s="80"/>
      <c r="AA634" s="80"/>
      <c r="AB634" s="80"/>
      <c r="AC634" s="80"/>
      <c r="AD634" s="80"/>
    </row>
    <row r="635">
      <c r="A635" s="80"/>
      <c r="B635" s="80"/>
      <c r="C635" s="80"/>
      <c r="D635" s="188"/>
      <c r="E635" s="188"/>
      <c r="F635" s="80"/>
      <c r="G635" s="80"/>
      <c r="H635" s="80"/>
      <c r="I635" s="80"/>
      <c r="J635" s="188"/>
      <c r="K635" s="188"/>
      <c r="T635" s="80"/>
      <c r="U635" s="80"/>
      <c r="V635" s="80"/>
      <c r="W635" s="80"/>
      <c r="X635" s="80"/>
      <c r="Y635" s="80"/>
      <c r="Z635" s="80"/>
      <c r="AA635" s="80"/>
      <c r="AB635" s="80"/>
      <c r="AC635" s="80"/>
      <c r="AD635" s="80"/>
    </row>
    <row r="636">
      <c r="A636" s="80"/>
      <c r="B636" s="80"/>
      <c r="C636" s="80"/>
      <c r="D636" s="188"/>
      <c r="E636" s="188"/>
      <c r="F636" s="80"/>
      <c r="G636" s="80"/>
      <c r="H636" s="80"/>
      <c r="I636" s="80"/>
      <c r="J636" s="188"/>
      <c r="K636" s="188"/>
      <c r="T636" s="80"/>
      <c r="U636" s="80"/>
      <c r="V636" s="80"/>
      <c r="W636" s="80"/>
      <c r="X636" s="80"/>
      <c r="Y636" s="80"/>
      <c r="Z636" s="80"/>
      <c r="AA636" s="80"/>
      <c r="AB636" s="80"/>
      <c r="AC636" s="80"/>
      <c r="AD636" s="80"/>
    </row>
    <row r="637">
      <c r="A637" s="80"/>
      <c r="B637" s="80"/>
      <c r="C637" s="80"/>
      <c r="D637" s="188"/>
      <c r="E637" s="188"/>
      <c r="F637" s="80"/>
      <c r="G637" s="80"/>
      <c r="H637" s="80"/>
      <c r="I637" s="80"/>
      <c r="J637" s="188"/>
      <c r="K637" s="188"/>
      <c r="T637" s="80"/>
      <c r="U637" s="80"/>
      <c r="V637" s="80"/>
      <c r="W637" s="80"/>
      <c r="X637" s="80"/>
      <c r="Y637" s="80"/>
      <c r="Z637" s="80"/>
      <c r="AA637" s="80"/>
      <c r="AB637" s="80"/>
      <c r="AC637" s="80"/>
      <c r="AD637" s="80"/>
    </row>
    <row r="638">
      <c r="A638" s="80"/>
      <c r="B638" s="80"/>
      <c r="C638" s="80"/>
      <c r="D638" s="188"/>
      <c r="E638" s="188"/>
      <c r="F638" s="80"/>
      <c r="G638" s="80"/>
      <c r="H638" s="80"/>
      <c r="I638" s="80"/>
      <c r="J638" s="188"/>
      <c r="K638" s="188"/>
      <c r="T638" s="80"/>
      <c r="U638" s="80"/>
      <c r="V638" s="80"/>
      <c r="W638" s="80"/>
      <c r="X638" s="80"/>
      <c r="Y638" s="80"/>
      <c r="Z638" s="80"/>
      <c r="AA638" s="80"/>
      <c r="AB638" s="80"/>
      <c r="AC638" s="80"/>
      <c r="AD638" s="80"/>
    </row>
    <row r="639">
      <c r="A639" s="80"/>
      <c r="B639" s="80"/>
      <c r="C639" s="80"/>
      <c r="D639" s="188"/>
      <c r="E639" s="188"/>
      <c r="F639" s="80"/>
      <c r="G639" s="80"/>
      <c r="H639" s="80"/>
      <c r="I639" s="80"/>
      <c r="J639" s="188"/>
      <c r="K639" s="188"/>
      <c r="T639" s="80"/>
      <c r="U639" s="80"/>
      <c r="V639" s="80"/>
      <c r="W639" s="80"/>
      <c r="X639" s="80"/>
      <c r="Y639" s="80"/>
      <c r="Z639" s="80"/>
      <c r="AA639" s="80"/>
      <c r="AB639" s="80"/>
      <c r="AC639" s="80"/>
      <c r="AD639" s="80"/>
    </row>
    <row r="640">
      <c r="A640" s="80"/>
      <c r="B640" s="80"/>
      <c r="C640" s="80"/>
      <c r="D640" s="188"/>
      <c r="E640" s="188"/>
      <c r="F640" s="80"/>
      <c r="G640" s="80"/>
      <c r="H640" s="80"/>
      <c r="I640" s="80"/>
      <c r="J640" s="188"/>
      <c r="K640" s="188"/>
      <c r="T640" s="80"/>
      <c r="U640" s="80"/>
      <c r="V640" s="80"/>
      <c r="W640" s="80"/>
      <c r="X640" s="80"/>
      <c r="Y640" s="80"/>
      <c r="Z640" s="80"/>
      <c r="AA640" s="80"/>
      <c r="AB640" s="80"/>
      <c r="AC640" s="80"/>
      <c r="AD640" s="80"/>
    </row>
    <row r="641">
      <c r="A641" s="80"/>
      <c r="B641" s="80"/>
      <c r="C641" s="80"/>
      <c r="D641" s="188"/>
      <c r="E641" s="188"/>
      <c r="F641" s="80"/>
      <c r="G641" s="80"/>
      <c r="H641" s="80"/>
      <c r="I641" s="80"/>
      <c r="J641" s="188"/>
      <c r="K641" s="188"/>
      <c r="T641" s="80"/>
      <c r="U641" s="80"/>
      <c r="V641" s="80"/>
      <c r="W641" s="80"/>
      <c r="X641" s="80"/>
      <c r="Y641" s="80"/>
      <c r="Z641" s="80"/>
      <c r="AA641" s="80"/>
      <c r="AB641" s="80"/>
      <c r="AC641" s="80"/>
      <c r="AD641" s="80"/>
    </row>
    <row r="642">
      <c r="A642" s="80"/>
      <c r="B642" s="80"/>
      <c r="C642" s="80"/>
      <c r="D642" s="188"/>
      <c r="E642" s="188"/>
      <c r="F642" s="80"/>
      <c r="G642" s="80"/>
      <c r="H642" s="80"/>
      <c r="I642" s="80"/>
      <c r="J642" s="188"/>
      <c r="K642" s="188"/>
      <c r="T642" s="80"/>
      <c r="U642" s="80"/>
      <c r="V642" s="80"/>
      <c r="W642" s="80"/>
      <c r="X642" s="80"/>
      <c r="Y642" s="80"/>
      <c r="Z642" s="80"/>
      <c r="AA642" s="80"/>
      <c r="AB642" s="80"/>
      <c r="AC642" s="80"/>
      <c r="AD642" s="80"/>
    </row>
    <row r="643">
      <c r="A643" s="80"/>
      <c r="B643" s="80"/>
      <c r="C643" s="80"/>
      <c r="D643" s="188"/>
      <c r="E643" s="188"/>
      <c r="F643" s="80"/>
      <c r="G643" s="80"/>
      <c r="H643" s="80"/>
      <c r="I643" s="80"/>
      <c r="J643" s="188"/>
      <c r="K643" s="188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</row>
    <row r="644">
      <c r="A644" s="80"/>
      <c r="B644" s="80"/>
      <c r="C644" s="80"/>
      <c r="D644" s="188"/>
      <c r="E644" s="188"/>
      <c r="F644" s="80"/>
      <c r="G644" s="80"/>
      <c r="H644" s="80"/>
      <c r="I644" s="80"/>
      <c r="J644" s="188"/>
      <c r="K644" s="188"/>
      <c r="T644" s="80"/>
      <c r="U644" s="80"/>
      <c r="V644" s="80"/>
      <c r="W644" s="80"/>
      <c r="X644" s="80"/>
      <c r="Y644" s="80"/>
      <c r="Z644" s="80"/>
      <c r="AA644" s="80"/>
      <c r="AB644" s="80"/>
      <c r="AC644" s="80"/>
      <c r="AD644" s="80"/>
    </row>
    <row r="645">
      <c r="A645" s="80"/>
      <c r="B645" s="80"/>
      <c r="C645" s="80"/>
      <c r="D645" s="188"/>
      <c r="E645" s="188"/>
      <c r="F645" s="80"/>
      <c r="G645" s="80"/>
      <c r="H645" s="80"/>
      <c r="I645" s="80"/>
      <c r="J645" s="188"/>
      <c r="K645" s="188"/>
      <c r="T645" s="80"/>
      <c r="U645" s="80"/>
      <c r="V645" s="80"/>
      <c r="W645" s="80"/>
      <c r="X645" s="80"/>
      <c r="Y645" s="80"/>
      <c r="Z645" s="80"/>
      <c r="AA645" s="80"/>
      <c r="AB645" s="80"/>
      <c r="AC645" s="80"/>
      <c r="AD645" s="80"/>
    </row>
    <row r="646">
      <c r="A646" s="80"/>
      <c r="B646" s="80"/>
      <c r="C646" s="80"/>
      <c r="D646" s="188"/>
      <c r="E646" s="188"/>
      <c r="F646" s="80"/>
      <c r="G646" s="80"/>
      <c r="H646" s="80"/>
      <c r="I646" s="80"/>
      <c r="J646" s="188"/>
      <c r="K646" s="188"/>
      <c r="T646" s="80"/>
      <c r="U646" s="80"/>
      <c r="V646" s="80"/>
      <c r="W646" s="80"/>
      <c r="X646" s="80"/>
      <c r="Y646" s="80"/>
      <c r="Z646" s="80"/>
      <c r="AA646" s="80"/>
      <c r="AB646" s="80"/>
      <c r="AC646" s="80"/>
      <c r="AD646" s="80"/>
    </row>
    <row r="647">
      <c r="A647" s="80"/>
      <c r="B647" s="80"/>
      <c r="C647" s="80"/>
      <c r="D647" s="188"/>
      <c r="E647" s="188"/>
      <c r="F647" s="80"/>
      <c r="G647" s="80"/>
      <c r="H647" s="80"/>
      <c r="I647" s="80"/>
      <c r="J647" s="188"/>
      <c r="K647" s="188"/>
      <c r="T647" s="80"/>
      <c r="U647" s="80"/>
      <c r="V647" s="80"/>
      <c r="W647" s="80"/>
      <c r="X647" s="80"/>
      <c r="Y647" s="80"/>
      <c r="Z647" s="80"/>
      <c r="AA647" s="80"/>
      <c r="AB647" s="80"/>
      <c r="AC647" s="80"/>
      <c r="AD647" s="80"/>
    </row>
    <row r="648">
      <c r="A648" s="80"/>
      <c r="B648" s="80"/>
      <c r="C648" s="80"/>
      <c r="D648" s="188"/>
      <c r="E648" s="188"/>
      <c r="F648" s="80"/>
      <c r="G648" s="80"/>
      <c r="H648" s="80"/>
      <c r="I648" s="80"/>
      <c r="J648" s="188"/>
      <c r="K648" s="188"/>
      <c r="T648" s="80"/>
      <c r="U648" s="80"/>
      <c r="V648" s="80"/>
      <c r="W648" s="80"/>
      <c r="X648" s="80"/>
      <c r="Y648" s="80"/>
      <c r="Z648" s="80"/>
      <c r="AA648" s="80"/>
      <c r="AB648" s="80"/>
      <c r="AC648" s="80"/>
      <c r="AD648" s="80"/>
    </row>
    <row r="649">
      <c r="A649" s="80"/>
      <c r="B649" s="80"/>
      <c r="C649" s="80"/>
      <c r="D649" s="188"/>
      <c r="E649" s="188"/>
      <c r="F649" s="80"/>
      <c r="G649" s="80"/>
      <c r="H649" s="80"/>
      <c r="I649" s="80"/>
      <c r="J649" s="188"/>
      <c r="K649" s="188"/>
      <c r="T649" s="80"/>
      <c r="U649" s="80"/>
      <c r="V649" s="80"/>
      <c r="W649" s="80"/>
      <c r="X649" s="80"/>
      <c r="Y649" s="80"/>
      <c r="Z649" s="80"/>
      <c r="AA649" s="80"/>
      <c r="AB649" s="80"/>
      <c r="AC649" s="80"/>
      <c r="AD649" s="80"/>
    </row>
    <row r="650">
      <c r="A650" s="80"/>
      <c r="B650" s="80"/>
      <c r="C650" s="80"/>
      <c r="D650" s="188"/>
      <c r="E650" s="188"/>
      <c r="F650" s="80"/>
      <c r="G650" s="80"/>
      <c r="H650" s="80"/>
      <c r="I650" s="80"/>
      <c r="J650" s="188"/>
      <c r="K650" s="188"/>
      <c r="T650" s="80"/>
      <c r="U650" s="80"/>
      <c r="V650" s="80"/>
      <c r="W650" s="80"/>
      <c r="X650" s="80"/>
      <c r="Y650" s="80"/>
      <c r="Z650" s="80"/>
      <c r="AA650" s="80"/>
      <c r="AB650" s="80"/>
      <c r="AC650" s="80"/>
      <c r="AD650" s="80"/>
    </row>
    <row r="651">
      <c r="A651" s="80"/>
      <c r="B651" s="80"/>
      <c r="C651" s="80"/>
      <c r="D651" s="188"/>
      <c r="E651" s="188"/>
      <c r="F651" s="80"/>
      <c r="G651" s="80"/>
      <c r="H651" s="80"/>
      <c r="I651" s="80"/>
      <c r="J651" s="188"/>
      <c r="K651" s="188"/>
      <c r="T651" s="80"/>
      <c r="U651" s="80"/>
      <c r="V651" s="80"/>
      <c r="W651" s="80"/>
      <c r="X651" s="80"/>
      <c r="Y651" s="80"/>
      <c r="Z651" s="80"/>
      <c r="AA651" s="80"/>
      <c r="AB651" s="80"/>
      <c r="AC651" s="80"/>
      <c r="AD651" s="80"/>
    </row>
    <row r="652">
      <c r="A652" s="80"/>
      <c r="B652" s="80"/>
      <c r="C652" s="80"/>
      <c r="D652" s="188"/>
      <c r="E652" s="188"/>
      <c r="F652" s="80"/>
      <c r="G652" s="80"/>
      <c r="H652" s="80"/>
      <c r="I652" s="80"/>
      <c r="J652" s="188"/>
      <c r="K652" s="188"/>
      <c r="T652" s="80"/>
      <c r="U652" s="80"/>
      <c r="V652" s="80"/>
      <c r="W652" s="80"/>
      <c r="X652" s="80"/>
      <c r="Y652" s="80"/>
      <c r="Z652" s="80"/>
      <c r="AA652" s="80"/>
      <c r="AB652" s="80"/>
      <c r="AC652" s="80"/>
      <c r="AD652" s="80"/>
    </row>
    <row r="653">
      <c r="A653" s="80"/>
      <c r="B653" s="80"/>
      <c r="C653" s="80"/>
      <c r="D653" s="188"/>
      <c r="E653" s="188"/>
      <c r="F653" s="80"/>
      <c r="G653" s="80"/>
      <c r="H653" s="80"/>
      <c r="I653" s="80"/>
      <c r="J653" s="188"/>
      <c r="K653" s="188"/>
      <c r="T653" s="80"/>
      <c r="U653" s="80"/>
      <c r="V653" s="80"/>
      <c r="W653" s="80"/>
      <c r="X653" s="80"/>
      <c r="Y653" s="80"/>
      <c r="Z653" s="80"/>
      <c r="AA653" s="80"/>
      <c r="AB653" s="80"/>
      <c r="AC653" s="80"/>
      <c r="AD653" s="80"/>
    </row>
    <row r="654">
      <c r="A654" s="80"/>
      <c r="B654" s="80"/>
      <c r="C654" s="80"/>
      <c r="D654" s="188"/>
      <c r="E654" s="188"/>
      <c r="F654" s="80"/>
      <c r="G654" s="80"/>
      <c r="H654" s="80"/>
      <c r="I654" s="80"/>
      <c r="J654" s="188"/>
      <c r="K654" s="188"/>
      <c r="T654" s="80"/>
      <c r="U654" s="80"/>
      <c r="V654" s="80"/>
      <c r="W654" s="80"/>
      <c r="X654" s="80"/>
      <c r="Y654" s="80"/>
      <c r="Z654" s="80"/>
      <c r="AA654" s="80"/>
      <c r="AB654" s="80"/>
      <c r="AC654" s="80"/>
      <c r="AD654" s="80"/>
    </row>
    <row r="655">
      <c r="A655" s="80"/>
      <c r="B655" s="80"/>
      <c r="C655" s="80"/>
      <c r="D655" s="188"/>
      <c r="E655" s="188"/>
      <c r="F655" s="80"/>
      <c r="G655" s="80"/>
      <c r="H655" s="80"/>
      <c r="I655" s="80"/>
      <c r="J655" s="188"/>
      <c r="K655" s="188"/>
      <c r="T655" s="80"/>
      <c r="U655" s="80"/>
      <c r="V655" s="80"/>
      <c r="W655" s="80"/>
      <c r="X655" s="80"/>
      <c r="Y655" s="80"/>
      <c r="Z655" s="80"/>
      <c r="AA655" s="80"/>
      <c r="AB655" s="80"/>
      <c r="AC655" s="80"/>
      <c r="AD655" s="80"/>
    </row>
    <row r="656">
      <c r="A656" s="80"/>
      <c r="B656" s="80"/>
      <c r="C656" s="80"/>
      <c r="D656" s="188"/>
      <c r="E656" s="188"/>
      <c r="F656" s="80"/>
      <c r="G656" s="80"/>
      <c r="H656" s="80"/>
      <c r="I656" s="80"/>
      <c r="J656" s="188"/>
      <c r="K656" s="188"/>
      <c r="T656" s="80"/>
      <c r="U656" s="80"/>
      <c r="V656" s="80"/>
      <c r="W656" s="80"/>
      <c r="X656" s="80"/>
      <c r="Y656" s="80"/>
      <c r="Z656" s="80"/>
      <c r="AA656" s="80"/>
      <c r="AB656" s="80"/>
      <c r="AC656" s="80"/>
      <c r="AD656" s="80"/>
    </row>
    <row r="657">
      <c r="A657" s="80"/>
      <c r="B657" s="80"/>
      <c r="C657" s="80"/>
      <c r="D657" s="188"/>
      <c r="E657" s="188"/>
      <c r="F657" s="80"/>
      <c r="G657" s="80"/>
      <c r="H657" s="80"/>
      <c r="I657" s="80"/>
      <c r="J657" s="188"/>
      <c r="K657" s="188"/>
      <c r="T657" s="80"/>
      <c r="U657" s="80"/>
      <c r="V657" s="80"/>
      <c r="W657" s="80"/>
      <c r="X657" s="80"/>
      <c r="Y657" s="80"/>
      <c r="Z657" s="80"/>
      <c r="AA657" s="80"/>
      <c r="AB657" s="80"/>
      <c r="AC657" s="80"/>
      <c r="AD657" s="80"/>
    </row>
    <row r="658">
      <c r="A658" s="80"/>
      <c r="B658" s="80"/>
      <c r="C658" s="80"/>
      <c r="D658" s="188"/>
      <c r="E658" s="188"/>
      <c r="F658" s="80"/>
      <c r="G658" s="80"/>
      <c r="H658" s="80"/>
      <c r="I658" s="80"/>
      <c r="J658" s="188"/>
      <c r="K658" s="188"/>
      <c r="T658" s="80"/>
      <c r="U658" s="80"/>
      <c r="V658" s="80"/>
      <c r="W658" s="80"/>
      <c r="X658" s="80"/>
      <c r="Y658" s="80"/>
      <c r="Z658" s="80"/>
      <c r="AA658" s="80"/>
      <c r="AB658" s="80"/>
      <c r="AC658" s="80"/>
      <c r="AD658" s="80"/>
    </row>
    <row r="659">
      <c r="A659" s="80"/>
      <c r="B659" s="80"/>
      <c r="C659" s="80"/>
      <c r="D659" s="188"/>
      <c r="E659" s="188"/>
      <c r="F659" s="80"/>
      <c r="G659" s="80"/>
      <c r="H659" s="80"/>
      <c r="I659" s="80"/>
      <c r="J659" s="188"/>
      <c r="K659" s="188"/>
      <c r="T659" s="80"/>
      <c r="U659" s="80"/>
      <c r="V659" s="80"/>
      <c r="W659" s="80"/>
      <c r="X659" s="80"/>
      <c r="Y659" s="80"/>
      <c r="Z659" s="80"/>
      <c r="AA659" s="80"/>
      <c r="AB659" s="80"/>
      <c r="AC659" s="80"/>
      <c r="AD659" s="80"/>
    </row>
    <row r="660">
      <c r="A660" s="80"/>
      <c r="B660" s="80"/>
      <c r="C660" s="80"/>
      <c r="D660" s="188"/>
      <c r="E660" s="188"/>
      <c r="F660" s="80"/>
      <c r="G660" s="80"/>
      <c r="H660" s="80"/>
      <c r="I660" s="80"/>
      <c r="J660" s="188"/>
      <c r="K660" s="188"/>
      <c r="T660" s="80"/>
      <c r="U660" s="80"/>
      <c r="V660" s="80"/>
      <c r="W660" s="80"/>
      <c r="X660" s="80"/>
      <c r="Y660" s="80"/>
      <c r="Z660" s="80"/>
      <c r="AA660" s="80"/>
      <c r="AB660" s="80"/>
      <c r="AC660" s="80"/>
      <c r="AD660" s="80"/>
    </row>
    <row r="661">
      <c r="A661" s="80"/>
      <c r="B661" s="80"/>
      <c r="C661" s="80"/>
      <c r="D661" s="188"/>
      <c r="E661" s="188"/>
      <c r="F661" s="80"/>
      <c r="G661" s="80"/>
      <c r="H661" s="80"/>
      <c r="I661" s="80"/>
      <c r="J661" s="188"/>
      <c r="K661" s="188"/>
      <c r="T661" s="80"/>
      <c r="U661" s="80"/>
      <c r="V661" s="80"/>
      <c r="W661" s="80"/>
      <c r="X661" s="80"/>
      <c r="Y661" s="80"/>
      <c r="Z661" s="80"/>
      <c r="AA661" s="80"/>
      <c r="AB661" s="80"/>
      <c r="AC661" s="80"/>
      <c r="AD661" s="80"/>
    </row>
    <row r="662">
      <c r="A662" s="80"/>
      <c r="B662" s="80"/>
      <c r="C662" s="80"/>
      <c r="D662" s="188"/>
      <c r="E662" s="188"/>
      <c r="F662" s="80"/>
      <c r="G662" s="80"/>
      <c r="H662" s="80"/>
      <c r="I662" s="80"/>
      <c r="J662" s="188"/>
      <c r="K662" s="188"/>
      <c r="T662" s="80"/>
      <c r="U662" s="80"/>
      <c r="V662" s="80"/>
      <c r="W662" s="80"/>
      <c r="X662" s="80"/>
      <c r="Y662" s="80"/>
      <c r="Z662" s="80"/>
      <c r="AA662" s="80"/>
      <c r="AB662" s="80"/>
      <c r="AC662" s="80"/>
      <c r="AD662" s="80"/>
    </row>
    <row r="663">
      <c r="A663" s="80"/>
      <c r="B663" s="80"/>
      <c r="C663" s="80"/>
      <c r="D663" s="188"/>
      <c r="E663" s="188"/>
      <c r="F663" s="80"/>
      <c r="G663" s="80"/>
      <c r="H663" s="80"/>
      <c r="I663" s="80"/>
      <c r="J663" s="188"/>
      <c r="K663" s="188"/>
      <c r="T663" s="80"/>
      <c r="U663" s="80"/>
      <c r="V663" s="80"/>
      <c r="W663" s="80"/>
      <c r="X663" s="80"/>
      <c r="Y663" s="80"/>
      <c r="Z663" s="80"/>
      <c r="AA663" s="80"/>
      <c r="AB663" s="80"/>
      <c r="AC663" s="80"/>
      <c r="AD663" s="80"/>
    </row>
    <row r="664">
      <c r="A664" s="80"/>
      <c r="B664" s="80"/>
      <c r="C664" s="80"/>
      <c r="D664" s="188"/>
      <c r="E664" s="188"/>
      <c r="F664" s="80"/>
      <c r="G664" s="80"/>
      <c r="H664" s="80"/>
      <c r="I664" s="80"/>
      <c r="J664" s="188"/>
      <c r="K664" s="188"/>
      <c r="T664" s="80"/>
      <c r="U664" s="80"/>
      <c r="V664" s="80"/>
      <c r="W664" s="80"/>
      <c r="X664" s="80"/>
      <c r="Y664" s="80"/>
      <c r="Z664" s="80"/>
      <c r="AA664" s="80"/>
      <c r="AB664" s="80"/>
      <c r="AC664" s="80"/>
      <c r="AD664" s="80"/>
    </row>
    <row r="665">
      <c r="A665" s="80"/>
      <c r="B665" s="80"/>
      <c r="C665" s="80"/>
      <c r="D665" s="188"/>
      <c r="E665" s="188"/>
      <c r="F665" s="80"/>
      <c r="G665" s="80"/>
      <c r="H665" s="80"/>
      <c r="I665" s="80"/>
      <c r="J665" s="188"/>
      <c r="K665" s="188"/>
      <c r="T665" s="80"/>
      <c r="U665" s="80"/>
      <c r="V665" s="80"/>
      <c r="W665" s="80"/>
      <c r="X665" s="80"/>
      <c r="Y665" s="80"/>
      <c r="Z665" s="80"/>
      <c r="AA665" s="80"/>
      <c r="AB665" s="80"/>
      <c r="AC665" s="80"/>
      <c r="AD665" s="80"/>
    </row>
    <row r="666">
      <c r="A666" s="80"/>
      <c r="B666" s="80"/>
      <c r="C666" s="80"/>
      <c r="D666" s="188"/>
      <c r="E666" s="188"/>
      <c r="F666" s="80"/>
      <c r="G666" s="80"/>
      <c r="H666" s="80"/>
      <c r="I666" s="80"/>
      <c r="J666" s="188"/>
      <c r="K666" s="188"/>
      <c r="T666" s="80"/>
      <c r="U666" s="80"/>
      <c r="V666" s="80"/>
      <c r="W666" s="80"/>
      <c r="X666" s="80"/>
      <c r="Y666" s="80"/>
      <c r="Z666" s="80"/>
      <c r="AA666" s="80"/>
      <c r="AB666" s="80"/>
      <c r="AC666" s="80"/>
      <c r="AD666" s="80"/>
    </row>
    <row r="667">
      <c r="A667" s="80"/>
      <c r="B667" s="80"/>
      <c r="C667" s="80"/>
      <c r="D667" s="188"/>
      <c r="E667" s="188"/>
      <c r="F667" s="80"/>
      <c r="G667" s="80"/>
      <c r="H667" s="80"/>
      <c r="I667" s="80"/>
      <c r="J667" s="188"/>
      <c r="K667" s="188"/>
      <c r="T667" s="80"/>
      <c r="U667" s="80"/>
      <c r="V667" s="80"/>
      <c r="W667" s="80"/>
      <c r="X667" s="80"/>
      <c r="Y667" s="80"/>
      <c r="Z667" s="80"/>
      <c r="AA667" s="80"/>
      <c r="AB667" s="80"/>
      <c r="AC667" s="80"/>
      <c r="AD667" s="80"/>
    </row>
    <row r="668">
      <c r="A668" s="80"/>
      <c r="B668" s="80"/>
      <c r="C668" s="80"/>
      <c r="D668" s="188"/>
      <c r="E668" s="188"/>
      <c r="F668" s="80"/>
      <c r="G668" s="80"/>
      <c r="H668" s="80"/>
      <c r="I668" s="80"/>
      <c r="J668" s="188"/>
      <c r="K668" s="188"/>
      <c r="T668" s="80"/>
      <c r="U668" s="80"/>
      <c r="V668" s="80"/>
      <c r="W668" s="80"/>
      <c r="X668" s="80"/>
      <c r="Y668" s="80"/>
      <c r="Z668" s="80"/>
      <c r="AA668" s="80"/>
      <c r="AB668" s="80"/>
      <c r="AC668" s="80"/>
      <c r="AD668" s="80"/>
    </row>
    <row r="669">
      <c r="A669" s="80"/>
      <c r="B669" s="80"/>
      <c r="C669" s="80"/>
      <c r="D669" s="188"/>
      <c r="E669" s="188"/>
      <c r="F669" s="80"/>
      <c r="G669" s="80"/>
      <c r="H669" s="80"/>
      <c r="I669" s="80"/>
      <c r="J669" s="188"/>
      <c r="K669" s="188"/>
      <c r="T669" s="80"/>
      <c r="U669" s="80"/>
      <c r="V669" s="80"/>
      <c r="W669" s="80"/>
      <c r="X669" s="80"/>
      <c r="Y669" s="80"/>
      <c r="Z669" s="80"/>
      <c r="AA669" s="80"/>
      <c r="AB669" s="80"/>
      <c r="AC669" s="80"/>
      <c r="AD669" s="80"/>
    </row>
    <row r="670">
      <c r="A670" s="80"/>
      <c r="B670" s="80"/>
      <c r="C670" s="80"/>
      <c r="D670" s="188"/>
      <c r="E670" s="188"/>
      <c r="F670" s="80"/>
      <c r="G670" s="80"/>
      <c r="H670" s="80"/>
      <c r="I670" s="80"/>
      <c r="J670" s="188"/>
      <c r="K670" s="188"/>
      <c r="T670" s="80"/>
      <c r="U670" s="80"/>
      <c r="V670" s="80"/>
      <c r="W670" s="80"/>
      <c r="X670" s="80"/>
      <c r="Y670" s="80"/>
      <c r="Z670" s="80"/>
      <c r="AA670" s="80"/>
      <c r="AB670" s="80"/>
      <c r="AC670" s="80"/>
      <c r="AD670" s="80"/>
    </row>
    <row r="671">
      <c r="A671" s="80"/>
      <c r="B671" s="80"/>
      <c r="C671" s="80"/>
      <c r="D671" s="188"/>
      <c r="E671" s="188"/>
      <c r="F671" s="80"/>
      <c r="G671" s="80"/>
      <c r="H671" s="80"/>
      <c r="I671" s="80"/>
      <c r="J671" s="188"/>
      <c r="K671" s="188"/>
      <c r="T671" s="80"/>
      <c r="U671" s="80"/>
      <c r="V671" s="80"/>
      <c r="W671" s="80"/>
      <c r="X671" s="80"/>
      <c r="Y671" s="80"/>
      <c r="Z671" s="80"/>
      <c r="AA671" s="80"/>
      <c r="AB671" s="80"/>
      <c r="AC671" s="80"/>
      <c r="AD671" s="80"/>
    </row>
    <row r="672">
      <c r="A672" s="80"/>
      <c r="B672" s="80"/>
      <c r="C672" s="80"/>
      <c r="D672" s="188"/>
      <c r="E672" s="188"/>
      <c r="F672" s="80"/>
      <c r="G672" s="80"/>
      <c r="H672" s="80"/>
      <c r="I672" s="80"/>
      <c r="J672" s="188"/>
      <c r="K672" s="188"/>
      <c r="T672" s="80"/>
      <c r="U672" s="80"/>
      <c r="V672" s="80"/>
      <c r="W672" s="80"/>
      <c r="X672" s="80"/>
      <c r="Y672" s="80"/>
      <c r="Z672" s="80"/>
      <c r="AA672" s="80"/>
      <c r="AB672" s="80"/>
      <c r="AC672" s="80"/>
      <c r="AD672" s="80"/>
    </row>
    <row r="673">
      <c r="A673" s="80"/>
      <c r="B673" s="80"/>
      <c r="C673" s="80"/>
      <c r="D673" s="188"/>
      <c r="E673" s="188"/>
      <c r="F673" s="80"/>
      <c r="G673" s="80"/>
      <c r="H673" s="80"/>
      <c r="I673" s="80"/>
      <c r="J673" s="188"/>
      <c r="K673" s="188"/>
      <c r="T673" s="80"/>
      <c r="U673" s="80"/>
      <c r="V673" s="80"/>
      <c r="W673" s="80"/>
      <c r="X673" s="80"/>
      <c r="Y673" s="80"/>
      <c r="Z673" s="80"/>
      <c r="AA673" s="80"/>
      <c r="AB673" s="80"/>
      <c r="AC673" s="80"/>
      <c r="AD673" s="80"/>
    </row>
    <row r="674">
      <c r="A674" s="80"/>
      <c r="B674" s="80"/>
      <c r="C674" s="80"/>
      <c r="D674" s="188"/>
      <c r="E674" s="188"/>
      <c r="F674" s="80"/>
      <c r="G674" s="80"/>
      <c r="H674" s="80"/>
      <c r="I674" s="80"/>
      <c r="J674" s="188"/>
      <c r="K674" s="188"/>
      <c r="T674" s="80"/>
      <c r="U674" s="80"/>
      <c r="V674" s="80"/>
      <c r="W674" s="80"/>
      <c r="X674" s="80"/>
      <c r="Y674" s="80"/>
      <c r="Z674" s="80"/>
      <c r="AA674" s="80"/>
      <c r="AB674" s="80"/>
      <c r="AC674" s="80"/>
      <c r="AD674" s="80"/>
    </row>
    <row r="675">
      <c r="A675" s="80"/>
      <c r="B675" s="80"/>
      <c r="C675" s="80"/>
      <c r="D675" s="188"/>
      <c r="E675" s="188"/>
      <c r="F675" s="80"/>
      <c r="G675" s="80"/>
      <c r="H675" s="80"/>
      <c r="I675" s="80"/>
      <c r="J675" s="188"/>
      <c r="K675" s="188"/>
      <c r="T675" s="80"/>
      <c r="U675" s="80"/>
      <c r="V675" s="80"/>
      <c r="W675" s="80"/>
      <c r="X675" s="80"/>
      <c r="Y675" s="80"/>
      <c r="Z675" s="80"/>
      <c r="AA675" s="80"/>
      <c r="AB675" s="80"/>
      <c r="AC675" s="80"/>
      <c r="AD675" s="80"/>
    </row>
    <row r="676">
      <c r="A676" s="80"/>
      <c r="B676" s="80"/>
      <c r="C676" s="80"/>
      <c r="D676" s="188"/>
      <c r="E676" s="188"/>
      <c r="F676" s="80"/>
      <c r="G676" s="80"/>
      <c r="H676" s="80"/>
      <c r="I676" s="80"/>
      <c r="J676" s="188"/>
      <c r="K676" s="188"/>
      <c r="T676" s="80"/>
      <c r="U676" s="80"/>
      <c r="V676" s="80"/>
      <c r="W676" s="80"/>
      <c r="X676" s="80"/>
      <c r="Y676" s="80"/>
      <c r="Z676" s="80"/>
      <c r="AA676" s="80"/>
      <c r="AB676" s="80"/>
      <c r="AC676" s="80"/>
      <c r="AD676" s="80"/>
    </row>
    <row r="677">
      <c r="A677" s="80"/>
      <c r="B677" s="80"/>
      <c r="C677" s="80"/>
      <c r="D677" s="188"/>
      <c r="E677" s="188"/>
      <c r="F677" s="80"/>
      <c r="G677" s="80"/>
      <c r="H677" s="80"/>
      <c r="I677" s="80"/>
      <c r="J677" s="188"/>
      <c r="K677" s="188"/>
      <c r="T677" s="80"/>
      <c r="U677" s="80"/>
      <c r="V677" s="80"/>
      <c r="W677" s="80"/>
      <c r="X677" s="80"/>
      <c r="Y677" s="80"/>
      <c r="Z677" s="80"/>
      <c r="AA677" s="80"/>
      <c r="AB677" s="80"/>
      <c r="AC677" s="80"/>
      <c r="AD677" s="80"/>
    </row>
    <row r="678">
      <c r="A678" s="80"/>
      <c r="B678" s="80"/>
      <c r="C678" s="80"/>
      <c r="D678" s="188"/>
      <c r="E678" s="188"/>
      <c r="F678" s="80"/>
      <c r="G678" s="80"/>
      <c r="H678" s="80"/>
      <c r="I678" s="80"/>
      <c r="J678" s="188"/>
      <c r="K678" s="188"/>
      <c r="T678" s="80"/>
      <c r="U678" s="80"/>
      <c r="V678" s="80"/>
      <c r="W678" s="80"/>
      <c r="X678" s="80"/>
      <c r="Y678" s="80"/>
      <c r="Z678" s="80"/>
      <c r="AA678" s="80"/>
      <c r="AB678" s="80"/>
      <c r="AC678" s="80"/>
      <c r="AD678" s="80"/>
    </row>
    <row r="679">
      <c r="A679" s="80"/>
      <c r="B679" s="80"/>
      <c r="C679" s="80"/>
      <c r="D679" s="188"/>
      <c r="E679" s="188"/>
      <c r="F679" s="80"/>
      <c r="G679" s="80"/>
      <c r="H679" s="80"/>
      <c r="I679" s="80"/>
      <c r="J679" s="188"/>
      <c r="K679" s="188"/>
      <c r="T679" s="80"/>
      <c r="U679" s="80"/>
      <c r="V679" s="80"/>
      <c r="W679" s="80"/>
      <c r="X679" s="80"/>
      <c r="Y679" s="80"/>
      <c r="Z679" s="80"/>
      <c r="AA679" s="80"/>
      <c r="AB679" s="80"/>
      <c r="AC679" s="80"/>
      <c r="AD679" s="80"/>
    </row>
    <row r="680">
      <c r="A680" s="80"/>
      <c r="B680" s="80"/>
      <c r="C680" s="80"/>
      <c r="D680" s="188"/>
      <c r="E680" s="188"/>
      <c r="F680" s="80"/>
      <c r="G680" s="80"/>
      <c r="H680" s="80"/>
      <c r="I680" s="80"/>
      <c r="J680" s="188"/>
      <c r="K680" s="188"/>
      <c r="T680" s="80"/>
      <c r="U680" s="80"/>
      <c r="V680" s="80"/>
      <c r="W680" s="80"/>
      <c r="X680" s="80"/>
      <c r="Y680" s="80"/>
      <c r="Z680" s="80"/>
      <c r="AA680" s="80"/>
      <c r="AB680" s="80"/>
      <c r="AC680" s="80"/>
      <c r="AD680" s="80"/>
    </row>
    <row r="681">
      <c r="A681" s="80"/>
      <c r="B681" s="80"/>
      <c r="C681" s="80"/>
      <c r="D681" s="188"/>
      <c r="E681" s="188"/>
      <c r="F681" s="80"/>
      <c r="G681" s="80"/>
      <c r="H681" s="80"/>
      <c r="I681" s="80"/>
      <c r="J681" s="188"/>
      <c r="K681" s="188"/>
      <c r="T681" s="80"/>
      <c r="U681" s="80"/>
      <c r="V681" s="80"/>
      <c r="W681" s="80"/>
      <c r="X681" s="80"/>
      <c r="Y681" s="80"/>
      <c r="Z681" s="80"/>
      <c r="AA681" s="80"/>
      <c r="AB681" s="80"/>
      <c r="AC681" s="80"/>
      <c r="AD681" s="80"/>
    </row>
    <row r="682">
      <c r="A682" s="80"/>
      <c r="B682" s="80"/>
      <c r="C682" s="80"/>
      <c r="D682" s="188"/>
      <c r="E682" s="188"/>
      <c r="F682" s="80"/>
      <c r="G682" s="80"/>
      <c r="H682" s="80"/>
      <c r="I682" s="80"/>
      <c r="J682" s="188"/>
      <c r="K682" s="188"/>
      <c r="T682" s="80"/>
      <c r="U682" s="80"/>
      <c r="V682" s="80"/>
      <c r="W682" s="80"/>
      <c r="X682" s="80"/>
      <c r="Y682" s="80"/>
      <c r="Z682" s="80"/>
      <c r="AA682" s="80"/>
      <c r="AB682" s="80"/>
      <c r="AC682" s="80"/>
      <c r="AD682" s="80"/>
    </row>
    <row r="683">
      <c r="A683" s="80"/>
      <c r="B683" s="80"/>
      <c r="C683" s="80"/>
      <c r="D683" s="188"/>
      <c r="E683" s="188"/>
      <c r="F683" s="80"/>
      <c r="G683" s="80"/>
      <c r="H683" s="80"/>
      <c r="I683" s="80"/>
      <c r="J683" s="188"/>
      <c r="K683" s="188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</row>
    <row r="684">
      <c r="A684" s="80"/>
      <c r="B684" s="80"/>
      <c r="C684" s="80"/>
      <c r="D684" s="188"/>
      <c r="E684" s="188"/>
      <c r="F684" s="80"/>
      <c r="G684" s="80"/>
      <c r="H684" s="80"/>
      <c r="I684" s="80"/>
      <c r="J684" s="188"/>
      <c r="K684" s="188"/>
      <c r="T684" s="80"/>
      <c r="U684" s="80"/>
      <c r="V684" s="80"/>
      <c r="W684" s="80"/>
      <c r="X684" s="80"/>
      <c r="Y684" s="80"/>
      <c r="Z684" s="80"/>
      <c r="AA684" s="80"/>
      <c r="AB684" s="80"/>
      <c r="AC684" s="80"/>
      <c r="AD684" s="80"/>
    </row>
    <row r="685">
      <c r="A685" s="80"/>
      <c r="B685" s="80"/>
      <c r="C685" s="80"/>
      <c r="D685" s="188"/>
      <c r="E685" s="188"/>
      <c r="F685" s="80"/>
      <c r="G685" s="80"/>
      <c r="H685" s="80"/>
      <c r="I685" s="80"/>
      <c r="J685" s="188"/>
      <c r="K685" s="188"/>
      <c r="T685" s="80"/>
      <c r="U685" s="80"/>
      <c r="V685" s="80"/>
      <c r="W685" s="80"/>
      <c r="X685" s="80"/>
      <c r="Y685" s="80"/>
      <c r="Z685" s="80"/>
      <c r="AA685" s="80"/>
      <c r="AB685" s="80"/>
      <c r="AC685" s="80"/>
      <c r="AD685" s="80"/>
    </row>
    <row r="686">
      <c r="A686" s="80"/>
      <c r="B686" s="80"/>
      <c r="C686" s="80"/>
      <c r="D686" s="188"/>
      <c r="E686" s="188"/>
      <c r="F686" s="80"/>
      <c r="G686" s="80"/>
      <c r="H686" s="80"/>
      <c r="I686" s="80"/>
      <c r="J686" s="188"/>
      <c r="K686" s="188"/>
      <c r="T686" s="80"/>
      <c r="U686" s="80"/>
      <c r="V686" s="80"/>
      <c r="W686" s="80"/>
      <c r="X686" s="80"/>
      <c r="Y686" s="80"/>
      <c r="Z686" s="80"/>
      <c r="AA686" s="80"/>
      <c r="AB686" s="80"/>
      <c r="AC686" s="80"/>
      <c r="AD686" s="80"/>
    </row>
    <row r="687">
      <c r="A687" s="80"/>
      <c r="B687" s="80"/>
      <c r="C687" s="80"/>
      <c r="D687" s="188"/>
      <c r="E687" s="188"/>
      <c r="F687" s="80"/>
      <c r="G687" s="80"/>
      <c r="H687" s="80"/>
      <c r="I687" s="80"/>
      <c r="J687" s="188"/>
      <c r="K687" s="188"/>
      <c r="T687" s="80"/>
      <c r="U687" s="80"/>
      <c r="V687" s="80"/>
      <c r="W687" s="80"/>
      <c r="X687" s="80"/>
      <c r="Y687" s="80"/>
      <c r="Z687" s="80"/>
      <c r="AA687" s="80"/>
      <c r="AB687" s="80"/>
      <c r="AC687" s="80"/>
      <c r="AD687" s="80"/>
    </row>
    <row r="688">
      <c r="A688" s="80"/>
      <c r="B688" s="80"/>
      <c r="C688" s="80"/>
      <c r="D688" s="188"/>
      <c r="E688" s="188"/>
      <c r="F688" s="80"/>
      <c r="G688" s="80"/>
      <c r="H688" s="80"/>
      <c r="I688" s="80"/>
      <c r="J688" s="188"/>
      <c r="K688" s="188"/>
      <c r="T688" s="80"/>
      <c r="U688" s="80"/>
      <c r="V688" s="80"/>
      <c r="W688" s="80"/>
      <c r="X688" s="80"/>
      <c r="Y688" s="80"/>
      <c r="Z688" s="80"/>
      <c r="AA688" s="80"/>
      <c r="AB688" s="80"/>
      <c r="AC688" s="80"/>
      <c r="AD688" s="80"/>
    </row>
    <row r="689">
      <c r="A689" s="80"/>
      <c r="B689" s="80"/>
      <c r="C689" s="80"/>
      <c r="D689" s="188"/>
      <c r="E689" s="188"/>
      <c r="F689" s="80"/>
      <c r="G689" s="80"/>
      <c r="H689" s="80"/>
      <c r="I689" s="80"/>
      <c r="J689" s="188"/>
      <c r="K689" s="188"/>
      <c r="T689" s="80"/>
      <c r="U689" s="80"/>
      <c r="V689" s="80"/>
      <c r="W689" s="80"/>
      <c r="X689" s="80"/>
      <c r="Y689" s="80"/>
      <c r="Z689" s="80"/>
      <c r="AA689" s="80"/>
      <c r="AB689" s="80"/>
      <c r="AC689" s="80"/>
      <c r="AD689" s="80"/>
    </row>
    <row r="690">
      <c r="A690" s="80"/>
      <c r="B690" s="80"/>
      <c r="C690" s="80"/>
      <c r="D690" s="188"/>
      <c r="E690" s="188"/>
      <c r="F690" s="80"/>
      <c r="G690" s="80"/>
      <c r="H690" s="80"/>
      <c r="I690" s="80"/>
      <c r="J690" s="188"/>
      <c r="K690" s="188"/>
      <c r="T690" s="80"/>
      <c r="U690" s="80"/>
      <c r="V690" s="80"/>
      <c r="W690" s="80"/>
      <c r="X690" s="80"/>
      <c r="Y690" s="80"/>
      <c r="Z690" s="80"/>
      <c r="AA690" s="80"/>
      <c r="AB690" s="80"/>
      <c r="AC690" s="80"/>
      <c r="AD690" s="80"/>
    </row>
    <row r="691">
      <c r="A691" s="80"/>
      <c r="B691" s="80"/>
      <c r="C691" s="80"/>
      <c r="D691" s="188"/>
      <c r="E691" s="188"/>
      <c r="F691" s="80"/>
      <c r="G691" s="80"/>
      <c r="H691" s="80"/>
      <c r="I691" s="80"/>
      <c r="J691" s="188"/>
      <c r="K691" s="188"/>
      <c r="T691" s="80"/>
      <c r="U691" s="80"/>
      <c r="V691" s="80"/>
      <c r="W691" s="80"/>
      <c r="X691" s="80"/>
      <c r="Y691" s="80"/>
      <c r="Z691" s="80"/>
      <c r="AA691" s="80"/>
      <c r="AB691" s="80"/>
      <c r="AC691" s="80"/>
      <c r="AD691" s="80"/>
    </row>
    <row r="692">
      <c r="A692" s="80"/>
      <c r="B692" s="80"/>
      <c r="C692" s="80"/>
      <c r="D692" s="188"/>
      <c r="E692" s="188"/>
      <c r="F692" s="80"/>
      <c r="G692" s="80"/>
      <c r="H692" s="80"/>
      <c r="I692" s="80"/>
      <c r="J692" s="188"/>
      <c r="K692" s="188"/>
      <c r="T692" s="80"/>
      <c r="U692" s="80"/>
      <c r="V692" s="80"/>
      <c r="W692" s="80"/>
      <c r="X692" s="80"/>
      <c r="Y692" s="80"/>
      <c r="Z692" s="80"/>
      <c r="AA692" s="80"/>
      <c r="AB692" s="80"/>
      <c r="AC692" s="80"/>
      <c r="AD692" s="80"/>
    </row>
    <row r="693">
      <c r="A693" s="80"/>
      <c r="B693" s="80"/>
      <c r="C693" s="80"/>
      <c r="D693" s="188"/>
      <c r="E693" s="188"/>
      <c r="F693" s="80"/>
      <c r="G693" s="80"/>
      <c r="H693" s="80"/>
      <c r="I693" s="80"/>
      <c r="J693" s="188"/>
      <c r="K693" s="188"/>
      <c r="T693" s="80"/>
      <c r="U693" s="80"/>
      <c r="V693" s="80"/>
      <c r="W693" s="80"/>
      <c r="X693" s="80"/>
      <c r="Y693" s="80"/>
      <c r="Z693" s="80"/>
      <c r="AA693" s="80"/>
      <c r="AB693" s="80"/>
      <c r="AC693" s="80"/>
      <c r="AD693" s="80"/>
    </row>
    <row r="694">
      <c r="A694" s="80"/>
      <c r="B694" s="80"/>
      <c r="C694" s="80"/>
      <c r="D694" s="188"/>
      <c r="E694" s="188"/>
      <c r="F694" s="80"/>
      <c r="G694" s="80"/>
      <c r="H694" s="80"/>
      <c r="I694" s="80"/>
      <c r="J694" s="188"/>
      <c r="K694" s="188"/>
      <c r="T694" s="80"/>
      <c r="U694" s="80"/>
      <c r="V694" s="80"/>
      <c r="W694" s="80"/>
      <c r="X694" s="80"/>
      <c r="Y694" s="80"/>
      <c r="Z694" s="80"/>
      <c r="AA694" s="80"/>
      <c r="AB694" s="80"/>
      <c r="AC694" s="80"/>
      <c r="AD694" s="80"/>
    </row>
    <row r="695">
      <c r="A695" s="80"/>
      <c r="B695" s="80"/>
      <c r="C695" s="80"/>
      <c r="D695" s="188"/>
      <c r="E695" s="188"/>
      <c r="F695" s="80"/>
      <c r="G695" s="80"/>
      <c r="H695" s="80"/>
      <c r="I695" s="80"/>
      <c r="J695" s="188"/>
      <c r="K695" s="188"/>
      <c r="T695" s="80"/>
      <c r="U695" s="80"/>
      <c r="V695" s="80"/>
      <c r="W695" s="80"/>
      <c r="X695" s="80"/>
      <c r="Y695" s="80"/>
      <c r="Z695" s="80"/>
      <c r="AA695" s="80"/>
      <c r="AB695" s="80"/>
      <c r="AC695" s="80"/>
      <c r="AD695" s="80"/>
    </row>
    <row r="696">
      <c r="A696" s="80"/>
      <c r="B696" s="80"/>
      <c r="C696" s="80"/>
      <c r="D696" s="188"/>
      <c r="E696" s="188"/>
      <c r="F696" s="80"/>
      <c r="G696" s="80"/>
      <c r="H696" s="80"/>
      <c r="I696" s="80"/>
      <c r="J696" s="188"/>
      <c r="K696" s="188"/>
      <c r="T696" s="80"/>
      <c r="U696" s="80"/>
      <c r="V696" s="80"/>
      <c r="W696" s="80"/>
      <c r="X696" s="80"/>
      <c r="Y696" s="80"/>
      <c r="Z696" s="80"/>
      <c r="AA696" s="80"/>
      <c r="AB696" s="80"/>
      <c r="AC696" s="80"/>
      <c r="AD696" s="80"/>
    </row>
    <row r="697">
      <c r="A697" s="80"/>
      <c r="B697" s="80"/>
      <c r="C697" s="80"/>
      <c r="D697" s="188"/>
      <c r="E697" s="188"/>
      <c r="F697" s="80"/>
      <c r="G697" s="80"/>
      <c r="H697" s="80"/>
      <c r="I697" s="80"/>
      <c r="J697" s="188"/>
      <c r="K697" s="188"/>
      <c r="T697" s="80"/>
      <c r="U697" s="80"/>
      <c r="V697" s="80"/>
      <c r="W697" s="80"/>
      <c r="X697" s="80"/>
      <c r="Y697" s="80"/>
      <c r="Z697" s="80"/>
      <c r="AA697" s="80"/>
      <c r="AB697" s="80"/>
      <c r="AC697" s="80"/>
      <c r="AD697" s="80"/>
    </row>
    <row r="698">
      <c r="A698" s="80"/>
      <c r="B698" s="80"/>
      <c r="C698" s="80"/>
      <c r="D698" s="188"/>
      <c r="E698" s="188"/>
      <c r="F698" s="80"/>
      <c r="G698" s="80"/>
      <c r="H698" s="80"/>
      <c r="I698" s="80"/>
      <c r="J698" s="188"/>
      <c r="K698" s="188"/>
      <c r="T698" s="80"/>
      <c r="U698" s="80"/>
      <c r="V698" s="80"/>
      <c r="W698" s="80"/>
      <c r="X698" s="80"/>
      <c r="Y698" s="80"/>
      <c r="Z698" s="80"/>
      <c r="AA698" s="80"/>
      <c r="AB698" s="80"/>
      <c r="AC698" s="80"/>
      <c r="AD698" s="80"/>
    </row>
    <row r="699">
      <c r="A699" s="80"/>
      <c r="B699" s="80"/>
      <c r="C699" s="80"/>
      <c r="D699" s="188"/>
      <c r="E699" s="188"/>
      <c r="F699" s="80"/>
      <c r="G699" s="80"/>
      <c r="H699" s="80"/>
      <c r="I699" s="80"/>
      <c r="J699" s="188"/>
      <c r="K699" s="188"/>
      <c r="T699" s="80"/>
      <c r="U699" s="80"/>
      <c r="V699" s="80"/>
      <c r="W699" s="80"/>
      <c r="X699" s="80"/>
      <c r="Y699" s="80"/>
      <c r="Z699" s="80"/>
      <c r="AA699" s="80"/>
      <c r="AB699" s="80"/>
      <c r="AC699" s="80"/>
      <c r="AD699" s="80"/>
    </row>
    <row r="700">
      <c r="A700" s="80"/>
      <c r="B700" s="80"/>
      <c r="C700" s="80"/>
      <c r="D700" s="188"/>
      <c r="E700" s="188"/>
      <c r="F700" s="80"/>
      <c r="G700" s="80"/>
      <c r="H700" s="80"/>
      <c r="I700" s="80"/>
      <c r="J700" s="188"/>
      <c r="K700" s="188"/>
      <c r="T700" s="80"/>
      <c r="U700" s="80"/>
      <c r="V700" s="80"/>
      <c r="W700" s="80"/>
      <c r="X700" s="80"/>
      <c r="Y700" s="80"/>
      <c r="Z700" s="80"/>
      <c r="AA700" s="80"/>
      <c r="AB700" s="80"/>
      <c r="AC700" s="80"/>
      <c r="AD700" s="80"/>
    </row>
    <row r="701">
      <c r="A701" s="80"/>
      <c r="B701" s="80"/>
      <c r="C701" s="80"/>
      <c r="D701" s="188"/>
      <c r="E701" s="188"/>
      <c r="F701" s="80"/>
      <c r="G701" s="80"/>
      <c r="H701" s="80"/>
      <c r="I701" s="80"/>
      <c r="J701" s="188"/>
      <c r="K701" s="188"/>
      <c r="T701" s="80"/>
      <c r="U701" s="80"/>
      <c r="V701" s="80"/>
      <c r="W701" s="80"/>
      <c r="X701" s="80"/>
      <c r="Y701" s="80"/>
      <c r="Z701" s="80"/>
      <c r="AA701" s="80"/>
      <c r="AB701" s="80"/>
      <c r="AC701" s="80"/>
      <c r="AD701" s="80"/>
    </row>
    <row r="702">
      <c r="A702" s="80"/>
      <c r="B702" s="80"/>
      <c r="C702" s="80"/>
      <c r="D702" s="188"/>
      <c r="E702" s="188"/>
      <c r="F702" s="80"/>
      <c r="G702" s="80"/>
      <c r="H702" s="80"/>
      <c r="I702" s="80"/>
      <c r="J702" s="188"/>
      <c r="K702" s="188"/>
      <c r="T702" s="80"/>
      <c r="U702" s="80"/>
      <c r="V702" s="80"/>
      <c r="W702" s="80"/>
      <c r="X702" s="80"/>
      <c r="Y702" s="80"/>
      <c r="Z702" s="80"/>
      <c r="AA702" s="80"/>
      <c r="AB702" s="80"/>
      <c r="AC702" s="80"/>
      <c r="AD702" s="80"/>
    </row>
    <row r="703">
      <c r="A703" s="80"/>
      <c r="B703" s="80"/>
      <c r="C703" s="80"/>
      <c r="D703" s="188"/>
      <c r="E703" s="188"/>
      <c r="F703" s="80"/>
      <c r="G703" s="80"/>
      <c r="H703" s="80"/>
      <c r="I703" s="80"/>
      <c r="J703" s="188"/>
      <c r="K703" s="188"/>
      <c r="T703" s="80"/>
      <c r="U703" s="80"/>
      <c r="V703" s="80"/>
      <c r="W703" s="80"/>
      <c r="X703" s="80"/>
      <c r="Y703" s="80"/>
      <c r="Z703" s="80"/>
      <c r="AA703" s="80"/>
      <c r="AB703" s="80"/>
      <c r="AC703" s="80"/>
      <c r="AD703" s="80"/>
    </row>
    <row r="704">
      <c r="A704" s="80"/>
      <c r="B704" s="80"/>
      <c r="C704" s="80"/>
      <c r="D704" s="188"/>
      <c r="E704" s="188"/>
      <c r="F704" s="80"/>
      <c r="G704" s="80"/>
      <c r="H704" s="80"/>
      <c r="I704" s="80"/>
      <c r="J704" s="188"/>
      <c r="K704" s="188"/>
      <c r="T704" s="80"/>
      <c r="U704" s="80"/>
      <c r="V704" s="80"/>
      <c r="W704" s="80"/>
      <c r="X704" s="80"/>
      <c r="Y704" s="80"/>
      <c r="Z704" s="80"/>
      <c r="AA704" s="80"/>
      <c r="AB704" s="80"/>
      <c r="AC704" s="80"/>
      <c r="AD704" s="80"/>
    </row>
    <row r="705">
      <c r="A705" s="80"/>
      <c r="B705" s="80"/>
      <c r="C705" s="80"/>
      <c r="D705" s="188"/>
      <c r="E705" s="188"/>
      <c r="F705" s="80"/>
      <c r="G705" s="80"/>
      <c r="H705" s="80"/>
      <c r="I705" s="80"/>
      <c r="J705" s="188"/>
      <c r="K705" s="188"/>
      <c r="T705" s="80"/>
      <c r="U705" s="80"/>
      <c r="V705" s="80"/>
      <c r="W705" s="80"/>
      <c r="X705" s="80"/>
      <c r="Y705" s="80"/>
      <c r="Z705" s="80"/>
      <c r="AA705" s="80"/>
      <c r="AB705" s="80"/>
      <c r="AC705" s="80"/>
      <c r="AD705" s="80"/>
    </row>
    <row r="706">
      <c r="A706" s="80"/>
      <c r="B706" s="80"/>
      <c r="C706" s="80"/>
      <c r="D706" s="188"/>
      <c r="E706" s="188"/>
      <c r="F706" s="80"/>
      <c r="G706" s="80"/>
      <c r="H706" s="80"/>
      <c r="I706" s="80"/>
      <c r="J706" s="188"/>
      <c r="K706" s="188"/>
      <c r="T706" s="80"/>
      <c r="U706" s="80"/>
      <c r="V706" s="80"/>
      <c r="W706" s="80"/>
      <c r="X706" s="80"/>
      <c r="Y706" s="80"/>
      <c r="Z706" s="80"/>
      <c r="AA706" s="80"/>
      <c r="AB706" s="80"/>
      <c r="AC706" s="80"/>
      <c r="AD706" s="80"/>
    </row>
    <row r="707">
      <c r="A707" s="80"/>
      <c r="B707" s="80"/>
      <c r="C707" s="80"/>
      <c r="D707" s="188"/>
      <c r="E707" s="188"/>
      <c r="F707" s="80"/>
      <c r="G707" s="80"/>
      <c r="H707" s="80"/>
      <c r="I707" s="80"/>
      <c r="J707" s="188"/>
      <c r="K707" s="188"/>
      <c r="T707" s="80"/>
      <c r="U707" s="80"/>
      <c r="V707" s="80"/>
      <c r="W707" s="80"/>
      <c r="X707" s="80"/>
      <c r="Y707" s="80"/>
      <c r="Z707" s="80"/>
      <c r="AA707" s="80"/>
      <c r="AB707" s="80"/>
      <c r="AC707" s="80"/>
      <c r="AD707" s="80"/>
    </row>
    <row r="708">
      <c r="A708" s="80"/>
      <c r="B708" s="80"/>
      <c r="C708" s="80"/>
      <c r="D708" s="188"/>
      <c r="E708" s="188"/>
      <c r="F708" s="80"/>
      <c r="G708" s="80"/>
      <c r="H708" s="80"/>
      <c r="I708" s="80"/>
      <c r="J708" s="188"/>
      <c r="K708" s="188"/>
      <c r="T708" s="80"/>
      <c r="U708" s="80"/>
      <c r="V708" s="80"/>
      <c r="W708" s="80"/>
      <c r="X708" s="80"/>
      <c r="Y708" s="80"/>
      <c r="Z708" s="80"/>
      <c r="AA708" s="80"/>
      <c r="AB708" s="80"/>
      <c r="AC708" s="80"/>
      <c r="AD708" s="80"/>
    </row>
    <row r="709">
      <c r="A709" s="80"/>
      <c r="B709" s="80"/>
      <c r="C709" s="80"/>
      <c r="D709" s="188"/>
      <c r="E709" s="188"/>
      <c r="F709" s="80"/>
      <c r="G709" s="80"/>
      <c r="H709" s="80"/>
      <c r="I709" s="80"/>
      <c r="J709" s="188"/>
      <c r="K709" s="188"/>
      <c r="T709" s="80"/>
      <c r="U709" s="80"/>
      <c r="V709" s="80"/>
      <c r="W709" s="80"/>
      <c r="X709" s="80"/>
      <c r="Y709" s="80"/>
      <c r="Z709" s="80"/>
      <c r="AA709" s="80"/>
      <c r="AB709" s="80"/>
      <c r="AC709" s="80"/>
      <c r="AD709" s="80"/>
    </row>
    <row r="710">
      <c r="A710" s="80"/>
      <c r="B710" s="80"/>
      <c r="C710" s="80"/>
      <c r="D710" s="188"/>
      <c r="E710" s="188"/>
      <c r="F710" s="80"/>
      <c r="G710" s="80"/>
      <c r="H710" s="80"/>
      <c r="I710" s="80"/>
      <c r="J710" s="188"/>
      <c r="K710" s="188"/>
      <c r="T710" s="80"/>
      <c r="U710" s="80"/>
      <c r="V710" s="80"/>
      <c r="W710" s="80"/>
      <c r="X710" s="80"/>
      <c r="Y710" s="80"/>
      <c r="Z710" s="80"/>
      <c r="AA710" s="80"/>
      <c r="AB710" s="80"/>
      <c r="AC710" s="80"/>
      <c r="AD710" s="80"/>
    </row>
    <row r="711">
      <c r="A711" s="80"/>
      <c r="B711" s="80"/>
      <c r="C711" s="80"/>
      <c r="D711" s="188"/>
      <c r="E711" s="188"/>
      <c r="F711" s="80"/>
      <c r="G711" s="80"/>
      <c r="H711" s="80"/>
      <c r="I711" s="80"/>
      <c r="J711" s="188"/>
      <c r="K711" s="188"/>
      <c r="T711" s="80"/>
      <c r="U711" s="80"/>
      <c r="V711" s="80"/>
      <c r="W711" s="80"/>
      <c r="X711" s="80"/>
      <c r="Y711" s="80"/>
      <c r="Z711" s="80"/>
      <c r="AA711" s="80"/>
      <c r="AB711" s="80"/>
      <c r="AC711" s="80"/>
      <c r="AD711" s="80"/>
    </row>
    <row r="712">
      <c r="A712" s="80"/>
      <c r="B712" s="80"/>
      <c r="C712" s="80"/>
      <c r="D712" s="188"/>
      <c r="E712" s="188"/>
      <c r="F712" s="80"/>
      <c r="G712" s="80"/>
      <c r="H712" s="80"/>
      <c r="I712" s="80"/>
      <c r="J712" s="188"/>
      <c r="K712" s="188"/>
      <c r="T712" s="80"/>
      <c r="U712" s="80"/>
      <c r="V712" s="80"/>
      <c r="W712" s="80"/>
      <c r="X712" s="80"/>
      <c r="Y712" s="80"/>
      <c r="Z712" s="80"/>
      <c r="AA712" s="80"/>
      <c r="AB712" s="80"/>
      <c r="AC712" s="80"/>
      <c r="AD712" s="80"/>
    </row>
    <row r="713">
      <c r="A713" s="80"/>
      <c r="B713" s="80"/>
      <c r="C713" s="80"/>
      <c r="D713" s="188"/>
      <c r="E713" s="188"/>
      <c r="F713" s="80"/>
      <c r="G713" s="80"/>
      <c r="H713" s="80"/>
      <c r="I713" s="80"/>
      <c r="J713" s="188"/>
      <c r="K713" s="188"/>
      <c r="T713" s="80"/>
      <c r="U713" s="80"/>
      <c r="V713" s="80"/>
      <c r="W713" s="80"/>
      <c r="X713" s="80"/>
      <c r="Y713" s="80"/>
      <c r="Z713" s="80"/>
      <c r="AA713" s="80"/>
      <c r="AB713" s="80"/>
      <c r="AC713" s="80"/>
      <c r="AD713" s="80"/>
    </row>
    <row r="714">
      <c r="A714" s="80"/>
      <c r="B714" s="80"/>
      <c r="C714" s="80"/>
      <c r="D714" s="188"/>
      <c r="E714" s="188"/>
      <c r="F714" s="80"/>
      <c r="G714" s="80"/>
      <c r="H714" s="80"/>
      <c r="I714" s="80"/>
      <c r="J714" s="188"/>
      <c r="K714" s="188"/>
      <c r="T714" s="80"/>
      <c r="U714" s="80"/>
      <c r="V714" s="80"/>
      <c r="W714" s="80"/>
      <c r="X714" s="80"/>
      <c r="Y714" s="80"/>
      <c r="Z714" s="80"/>
      <c r="AA714" s="80"/>
      <c r="AB714" s="80"/>
      <c r="AC714" s="80"/>
      <c r="AD714" s="80"/>
    </row>
    <row r="715">
      <c r="A715" s="80"/>
      <c r="B715" s="80"/>
      <c r="C715" s="80"/>
      <c r="D715" s="188"/>
      <c r="E715" s="188"/>
      <c r="F715" s="80"/>
      <c r="G715" s="80"/>
      <c r="H715" s="80"/>
      <c r="I715" s="80"/>
      <c r="J715" s="188"/>
      <c r="K715" s="188"/>
      <c r="T715" s="80"/>
      <c r="U715" s="80"/>
      <c r="V715" s="80"/>
      <c r="W715" s="80"/>
      <c r="X715" s="80"/>
      <c r="Y715" s="80"/>
      <c r="Z715" s="80"/>
      <c r="AA715" s="80"/>
      <c r="AB715" s="80"/>
      <c r="AC715" s="80"/>
      <c r="AD715" s="80"/>
    </row>
    <row r="716">
      <c r="A716" s="80"/>
      <c r="B716" s="80"/>
      <c r="C716" s="80"/>
      <c r="D716" s="188"/>
      <c r="E716" s="188"/>
      <c r="F716" s="80"/>
      <c r="G716" s="80"/>
      <c r="H716" s="80"/>
      <c r="I716" s="80"/>
      <c r="J716" s="188"/>
      <c r="K716" s="188"/>
      <c r="T716" s="80"/>
      <c r="U716" s="80"/>
      <c r="V716" s="80"/>
      <c r="W716" s="80"/>
      <c r="X716" s="80"/>
      <c r="Y716" s="80"/>
      <c r="Z716" s="80"/>
      <c r="AA716" s="80"/>
      <c r="AB716" s="80"/>
      <c r="AC716" s="80"/>
      <c r="AD716" s="80"/>
    </row>
    <row r="717">
      <c r="A717" s="80"/>
      <c r="B717" s="80"/>
      <c r="C717" s="80"/>
      <c r="D717" s="188"/>
      <c r="E717" s="188"/>
      <c r="F717" s="80"/>
      <c r="G717" s="80"/>
      <c r="H717" s="80"/>
      <c r="I717" s="80"/>
      <c r="J717" s="188"/>
      <c r="K717" s="188"/>
      <c r="T717" s="80"/>
      <c r="U717" s="80"/>
      <c r="V717" s="80"/>
      <c r="W717" s="80"/>
      <c r="X717" s="80"/>
      <c r="Y717" s="80"/>
      <c r="Z717" s="80"/>
      <c r="AA717" s="80"/>
      <c r="AB717" s="80"/>
      <c r="AC717" s="80"/>
      <c r="AD717" s="80"/>
    </row>
    <row r="718">
      <c r="A718" s="80"/>
      <c r="B718" s="80"/>
      <c r="C718" s="80"/>
      <c r="D718" s="188"/>
      <c r="E718" s="188"/>
      <c r="F718" s="80"/>
      <c r="G718" s="80"/>
      <c r="H718" s="80"/>
      <c r="I718" s="80"/>
      <c r="J718" s="188"/>
      <c r="K718" s="188"/>
      <c r="T718" s="80"/>
      <c r="U718" s="80"/>
      <c r="V718" s="80"/>
      <c r="W718" s="80"/>
      <c r="X718" s="80"/>
      <c r="Y718" s="80"/>
      <c r="Z718" s="80"/>
      <c r="AA718" s="80"/>
      <c r="AB718" s="80"/>
      <c r="AC718" s="80"/>
      <c r="AD718" s="80"/>
    </row>
    <row r="719">
      <c r="A719" s="80"/>
      <c r="B719" s="80"/>
      <c r="C719" s="80"/>
      <c r="D719" s="188"/>
      <c r="E719" s="188"/>
      <c r="F719" s="80"/>
      <c r="G719" s="80"/>
      <c r="H719" s="80"/>
      <c r="I719" s="80"/>
      <c r="J719" s="188"/>
      <c r="K719" s="188"/>
      <c r="T719" s="80"/>
      <c r="U719" s="80"/>
      <c r="V719" s="80"/>
      <c r="W719" s="80"/>
      <c r="X719" s="80"/>
      <c r="Y719" s="80"/>
      <c r="Z719" s="80"/>
      <c r="AA719" s="80"/>
      <c r="AB719" s="80"/>
      <c r="AC719" s="80"/>
      <c r="AD719" s="80"/>
    </row>
    <row r="720">
      <c r="A720" s="80"/>
      <c r="B720" s="80"/>
      <c r="C720" s="80"/>
      <c r="D720" s="188"/>
      <c r="E720" s="188"/>
      <c r="F720" s="80"/>
      <c r="G720" s="80"/>
      <c r="H720" s="80"/>
      <c r="I720" s="80"/>
      <c r="J720" s="188"/>
      <c r="K720" s="188"/>
      <c r="T720" s="80"/>
      <c r="U720" s="80"/>
      <c r="V720" s="80"/>
      <c r="W720" s="80"/>
      <c r="X720" s="80"/>
      <c r="Y720" s="80"/>
      <c r="Z720" s="80"/>
      <c r="AA720" s="80"/>
      <c r="AB720" s="80"/>
      <c r="AC720" s="80"/>
      <c r="AD720" s="80"/>
    </row>
    <row r="721">
      <c r="A721" s="80"/>
      <c r="B721" s="80"/>
      <c r="C721" s="80"/>
      <c r="D721" s="188"/>
      <c r="E721" s="188"/>
      <c r="F721" s="80"/>
      <c r="G721" s="80"/>
      <c r="H721" s="80"/>
      <c r="I721" s="80"/>
      <c r="J721" s="188"/>
      <c r="K721" s="188"/>
      <c r="T721" s="80"/>
      <c r="U721" s="80"/>
      <c r="V721" s="80"/>
      <c r="W721" s="80"/>
      <c r="X721" s="80"/>
      <c r="Y721" s="80"/>
      <c r="Z721" s="80"/>
      <c r="AA721" s="80"/>
      <c r="AB721" s="80"/>
      <c r="AC721" s="80"/>
      <c r="AD721" s="80"/>
    </row>
    <row r="722">
      <c r="A722" s="80"/>
      <c r="B722" s="80"/>
      <c r="C722" s="80"/>
      <c r="D722" s="188"/>
      <c r="E722" s="188"/>
      <c r="F722" s="80"/>
      <c r="G722" s="80"/>
      <c r="H722" s="80"/>
      <c r="I722" s="80"/>
      <c r="J722" s="188"/>
      <c r="K722" s="188"/>
      <c r="T722" s="80"/>
      <c r="U722" s="80"/>
      <c r="V722" s="80"/>
      <c r="W722" s="80"/>
      <c r="X722" s="80"/>
      <c r="Y722" s="80"/>
      <c r="Z722" s="80"/>
      <c r="AA722" s="80"/>
      <c r="AB722" s="80"/>
      <c r="AC722" s="80"/>
      <c r="AD722" s="80"/>
    </row>
    <row r="723">
      <c r="A723" s="80"/>
      <c r="B723" s="80"/>
      <c r="C723" s="80"/>
      <c r="D723" s="188"/>
      <c r="E723" s="188"/>
      <c r="F723" s="80"/>
      <c r="G723" s="80"/>
      <c r="H723" s="80"/>
      <c r="I723" s="80"/>
      <c r="J723" s="188"/>
      <c r="K723" s="188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</row>
    <row r="724">
      <c r="A724" s="80"/>
      <c r="B724" s="80"/>
      <c r="C724" s="80"/>
      <c r="D724" s="188"/>
      <c r="E724" s="188"/>
      <c r="F724" s="80"/>
      <c r="G724" s="80"/>
      <c r="H724" s="80"/>
      <c r="I724" s="80"/>
      <c r="J724" s="188"/>
      <c r="K724" s="188"/>
      <c r="T724" s="80"/>
      <c r="U724" s="80"/>
      <c r="V724" s="80"/>
      <c r="W724" s="80"/>
      <c r="X724" s="80"/>
      <c r="Y724" s="80"/>
      <c r="Z724" s="80"/>
      <c r="AA724" s="80"/>
      <c r="AB724" s="80"/>
      <c r="AC724" s="80"/>
      <c r="AD724" s="80"/>
    </row>
    <row r="725">
      <c r="A725" s="80"/>
      <c r="B725" s="80"/>
      <c r="C725" s="80"/>
      <c r="D725" s="188"/>
      <c r="E725" s="188"/>
      <c r="F725" s="80"/>
      <c r="G725" s="80"/>
      <c r="H725" s="80"/>
      <c r="I725" s="80"/>
      <c r="J725" s="188"/>
      <c r="K725" s="188"/>
      <c r="T725" s="80"/>
      <c r="U725" s="80"/>
      <c r="V725" s="80"/>
      <c r="W725" s="80"/>
      <c r="X725" s="80"/>
      <c r="Y725" s="80"/>
      <c r="Z725" s="80"/>
      <c r="AA725" s="80"/>
      <c r="AB725" s="80"/>
      <c r="AC725" s="80"/>
      <c r="AD725" s="80"/>
    </row>
    <row r="726">
      <c r="A726" s="80"/>
      <c r="B726" s="80"/>
      <c r="C726" s="80"/>
      <c r="D726" s="188"/>
      <c r="E726" s="188"/>
      <c r="F726" s="80"/>
      <c r="G726" s="80"/>
      <c r="H726" s="80"/>
      <c r="I726" s="80"/>
      <c r="J726" s="188"/>
      <c r="K726" s="188"/>
      <c r="T726" s="80"/>
      <c r="U726" s="80"/>
      <c r="V726" s="80"/>
      <c r="W726" s="80"/>
      <c r="X726" s="80"/>
      <c r="Y726" s="80"/>
      <c r="Z726" s="80"/>
      <c r="AA726" s="80"/>
      <c r="AB726" s="80"/>
      <c r="AC726" s="80"/>
      <c r="AD726" s="80"/>
    </row>
    <row r="727">
      <c r="A727" s="80"/>
      <c r="B727" s="80"/>
      <c r="C727" s="80"/>
      <c r="D727" s="188"/>
      <c r="E727" s="188"/>
      <c r="F727" s="80"/>
      <c r="G727" s="80"/>
      <c r="H727" s="80"/>
      <c r="I727" s="80"/>
      <c r="J727" s="188"/>
      <c r="K727" s="188"/>
      <c r="T727" s="80"/>
      <c r="U727" s="80"/>
      <c r="V727" s="80"/>
      <c r="W727" s="80"/>
      <c r="X727" s="80"/>
      <c r="Y727" s="80"/>
      <c r="Z727" s="80"/>
      <c r="AA727" s="80"/>
      <c r="AB727" s="80"/>
      <c r="AC727" s="80"/>
      <c r="AD727" s="80"/>
    </row>
    <row r="728">
      <c r="A728" s="80"/>
      <c r="B728" s="80"/>
      <c r="C728" s="80"/>
      <c r="D728" s="188"/>
      <c r="E728" s="188"/>
      <c r="F728" s="80"/>
      <c r="G728" s="80"/>
      <c r="H728" s="80"/>
      <c r="I728" s="80"/>
      <c r="J728" s="188"/>
      <c r="K728" s="188"/>
      <c r="T728" s="80"/>
      <c r="U728" s="80"/>
      <c r="V728" s="80"/>
      <c r="W728" s="80"/>
      <c r="X728" s="80"/>
      <c r="Y728" s="80"/>
      <c r="Z728" s="80"/>
      <c r="AA728" s="80"/>
      <c r="AB728" s="80"/>
      <c r="AC728" s="80"/>
      <c r="AD728" s="80"/>
    </row>
    <row r="729">
      <c r="A729" s="80"/>
      <c r="B729" s="80"/>
      <c r="C729" s="80"/>
      <c r="D729" s="188"/>
      <c r="E729" s="188"/>
      <c r="F729" s="80"/>
      <c r="G729" s="80"/>
      <c r="H729" s="80"/>
      <c r="I729" s="80"/>
      <c r="J729" s="188"/>
      <c r="K729" s="188"/>
      <c r="T729" s="80"/>
      <c r="U729" s="80"/>
      <c r="V729" s="80"/>
      <c r="W729" s="80"/>
      <c r="X729" s="80"/>
      <c r="Y729" s="80"/>
      <c r="Z729" s="80"/>
      <c r="AA729" s="80"/>
      <c r="AB729" s="80"/>
      <c r="AC729" s="80"/>
      <c r="AD729" s="80"/>
    </row>
    <row r="730">
      <c r="A730" s="80"/>
      <c r="B730" s="80"/>
      <c r="C730" s="80"/>
      <c r="D730" s="188"/>
      <c r="E730" s="188"/>
      <c r="F730" s="80"/>
      <c r="G730" s="80"/>
      <c r="H730" s="80"/>
      <c r="I730" s="80"/>
      <c r="J730" s="188"/>
      <c r="K730" s="188"/>
      <c r="T730" s="80"/>
      <c r="U730" s="80"/>
      <c r="V730" s="80"/>
      <c r="W730" s="80"/>
      <c r="X730" s="80"/>
      <c r="Y730" s="80"/>
      <c r="Z730" s="80"/>
      <c r="AA730" s="80"/>
      <c r="AB730" s="80"/>
      <c r="AC730" s="80"/>
      <c r="AD730" s="80"/>
    </row>
    <row r="731">
      <c r="A731" s="80"/>
      <c r="B731" s="80"/>
      <c r="C731" s="80"/>
      <c r="D731" s="188"/>
      <c r="E731" s="188"/>
      <c r="F731" s="80"/>
      <c r="G731" s="80"/>
      <c r="H731" s="80"/>
      <c r="I731" s="80"/>
      <c r="J731" s="188"/>
      <c r="K731" s="188"/>
      <c r="T731" s="80"/>
      <c r="U731" s="80"/>
      <c r="V731" s="80"/>
      <c r="W731" s="80"/>
      <c r="X731" s="80"/>
      <c r="Y731" s="80"/>
      <c r="Z731" s="80"/>
      <c r="AA731" s="80"/>
      <c r="AB731" s="80"/>
      <c r="AC731" s="80"/>
      <c r="AD731" s="80"/>
    </row>
    <row r="732">
      <c r="A732" s="80"/>
      <c r="B732" s="80"/>
      <c r="C732" s="80"/>
      <c r="D732" s="188"/>
      <c r="E732" s="188"/>
      <c r="F732" s="80"/>
      <c r="G732" s="80"/>
      <c r="H732" s="80"/>
      <c r="I732" s="80"/>
      <c r="J732" s="188"/>
      <c r="K732" s="188"/>
      <c r="T732" s="80"/>
      <c r="U732" s="80"/>
      <c r="V732" s="80"/>
      <c r="W732" s="80"/>
      <c r="X732" s="80"/>
      <c r="Y732" s="80"/>
      <c r="Z732" s="80"/>
      <c r="AA732" s="80"/>
      <c r="AB732" s="80"/>
      <c r="AC732" s="80"/>
      <c r="AD732" s="80"/>
    </row>
    <row r="733">
      <c r="A733" s="80"/>
      <c r="B733" s="80"/>
      <c r="C733" s="80"/>
      <c r="D733" s="188"/>
      <c r="E733" s="188"/>
      <c r="F733" s="80"/>
      <c r="G733" s="80"/>
      <c r="H733" s="80"/>
      <c r="I733" s="80"/>
      <c r="J733" s="188"/>
      <c r="K733" s="188"/>
      <c r="T733" s="80"/>
      <c r="U733" s="80"/>
      <c r="V733" s="80"/>
      <c r="W733" s="80"/>
      <c r="X733" s="80"/>
      <c r="Y733" s="80"/>
      <c r="Z733" s="80"/>
      <c r="AA733" s="80"/>
      <c r="AB733" s="80"/>
      <c r="AC733" s="80"/>
      <c r="AD733" s="80"/>
    </row>
    <row r="734">
      <c r="A734" s="80"/>
      <c r="B734" s="80"/>
      <c r="C734" s="80"/>
      <c r="D734" s="188"/>
      <c r="E734" s="188"/>
      <c r="F734" s="80"/>
      <c r="G734" s="80"/>
      <c r="H734" s="80"/>
      <c r="I734" s="80"/>
      <c r="J734" s="188"/>
      <c r="K734" s="188"/>
      <c r="T734" s="80"/>
      <c r="U734" s="80"/>
      <c r="V734" s="80"/>
      <c r="W734" s="80"/>
      <c r="X734" s="80"/>
      <c r="Y734" s="80"/>
      <c r="Z734" s="80"/>
      <c r="AA734" s="80"/>
      <c r="AB734" s="80"/>
      <c r="AC734" s="80"/>
      <c r="AD734" s="80"/>
    </row>
    <row r="735">
      <c r="A735" s="80"/>
      <c r="B735" s="80"/>
      <c r="C735" s="80"/>
      <c r="D735" s="188"/>
      <c r="E735" s="188"/>
      <c r="F735" s="80"/>
      <c r="G735" s="80"/>
      <c r="H735" s="80"/>
      <c r="I735" s="80"/>
      <c r="J735" s="188"/>
      <c r="K735" s="188"/>
      <c r="T735" s="80"/>
      <c r="U735" s="80"/>
      <c r="V735" s="80"/>
      <c r="W735" s="80"/>
      <c r="X735" s="80"/>
      <c r="Y735" s="80"/>
      <c r="Z735" s="80"/>
      <c r="AA735" s="80"/>
      <c r="AB735" s="80"/>
      <c r="AC735" s="80"/>
      <c r="AD735" s="80"/>
    </row>
    <row r="736">
      <c r="A736" s="80"/>
      <c r="B736" s="80"/>
      <c r="C736" s="80"/>
      <c r="D736" s="188"/>
      <c r="E736" s="188"/>
      <c r="F736" s="80"/>
      <c r="G736" s="80"/>
      <c r="H736" s="80"/>
      <c r="I736" s="80"/>
      <c r="J736" s="188"/>
      <c r="K736" s="188"/>
      <c r="T736" s="80"/>
      <c r="U736" s="80"/>
      <c r="V736" s="80"/>
      <c r="W736" s="80"/>
      <c r="X736" s="80"/>
      <c r="Y736" s="80"/>
      <c r="Z736" s="80"/>
      <c r="AA736" s="80"/>
      <c r="AB736" s="80"/>
      <c r="AC736" s="80"/>
      <c r="AD736" s="80"/>
    </row>
    <row r="737">
      <c r="A737" s="80"/>
      <c r="B737" s="80"/>
      <c r="C737" s="80"/>
      <c r="D737" s="188"/>
      <c r="E737" s="188"/>
      <c r="F737" s="80"/>
      <c r="G737" s="80"/>
      <c r="H737" s="80"/>
      <c r="I737" s="80"/>
      <c r="J737" s="188"/>
      <c r="K737" s="188"/>
      <c r="T737" s="80"/>
      <c r="U737" s="80"/>
      <c r="V737" s="80"/>
      <c r="W737" s="80"/>
      <c r="X737" s="80"/>
      <c r="Y737" s="80"/>
      <c r="Z737" s="80"/>
      <c r="AA737" s="80"/>
      <c r="AB737" s="80"/>
      <c r="AC737" s="80"/>
      <c r="AD737" s="80"/>
    </row>
    <row r="738">
      <c r="A738" s="80"/>
      <c r="B738" s="80"/>
      <c r="C738" s="80"/>
      <c r="D738" s="188"/>
      <c r="E738" s="188"/>
      <c r="F738" s="80"/>
      <c r="G738" s="80"/>
      <c r="H738" s="80"/>
      <c r="I738" s="80"/>
      <c r="J738" s="188"/>
      <c r="K738" s="188"/>
      <c r="T738" s="80"/>
      <c r="U738" s="80"/>
      <c r="V738" s="80"/>
      <c r="W738" s="80"/>
      <c r="X738" s="80"/>
      <c r="Y738" s="80"/>
      <c r="Z738" s="80"/>
      <c r="AA738" s="80"/>
      <c r="AB738" s="80"/>
      <c r="AC738" s="80"/>
      <c r="AD738" s="80"/>
    </row>
    <row r="739">
      <c r="A739" s="80"/>
      <c r="B739" s="80"/>
      <c r="C739" s="80"/>
      <c r="D739" s="188"/>
      <c r="E739" s="188"/>
      <c r="F739" s="80"/>
      <c r="G739" s="80"/>
      <c r="H739" s="80"/>
      <c r="I739" s="80"/>
      <c r="J739" s="188"/>
      <c r="K739" s="188"/>
      <c r="T739" s="80"/>
      <c r="U739" s="80"/>
      <c r="V739" s="80"/>
      <c r="W739" s="80"/>
      <c r="X739" s="80"/>
      <c r="Y739" s="80"/>
      <c r="Z739" s="80"/>
      <c r="AA739" s="80"/>
      <c r="AB739" s="80"/>
      <c r="AC739" s="80"/>
      <c r="AD739" s="80"/>
    </row>
    <row r="740">
      <c r="A740" s="80"/>
      <c r="B740" s="80"/>
      <c r="C740" s="80"/>
      <c r="D740" s="188"/>
      <c r="E740" s="188"/>
      <c r="F740" s="80"/>
      <c r="G740" s="80"/>
      <c r="H740" s="80"/>
      <c r="I740" s="80"/>
      <c r="J740" s="188"/>
      <c r="K740" s="188"/>
      <c r="T740" s="80"/>
      <c r="U740" s="80"/>
      <c r="V740" s="80"/>
      <c r="W740" s="80"/>
      <c r="X740" s="80"/>
      <c r="Y740" s="80"/>
      <c r="Z740" s="80"/>
      <c r="AA740" s="80"/>
      <c r="AB740" s="80"/>
      <c r="AC740" s="80"/>
      <c r="AD740" s="80"/>
    </row>
    <row r="741">
      <c r="A741" s="80"/>
      <c r="B741" s="80"/>
      <c r="C741" s="80"/>
      <c r="D741" s="188"/>
      <c r="E741" s="188"/>
      <c r="F741" s="80"/>
      <c r="G741" s="80"/>
      <c r="H741" s="80"/>
      <c r="I741" s="80"/>
      <c r="J741" s="188"/>
      <c r="K741" s="188"/>
      <c r="T741" s="80"/>
      <c r="U741" s="80"/>
      <c r="V741" s="80"/>
      <c r="W741" s="80"/>
      <c r="X741" s="80"/>
      <c r="Y741" s="80"/>
      <c r="Z741" s="80"/>
      <c r="AA741" s="80"/>
      <c r="AB741" s="80"/>
      <c r="AC741" s="80"/>
      <c r="AD741" s="80"/>
    </row>
    <row r="742">
      <c r="A742" s="80"/>
      <c r="B742" s="80"/>
      <c r="C742" s="80"/>
      <c r="D742" s="188"/>
      <c r="E742" s="188"/>
      <c r="F742" s="80"/>
      <c r="G742" s="80"/>
      <c r="H742" s="80"/>
      <c r="I742" s="80"/>
      <c r="J742" s="188"/>
      <c r="K742" s="188"/>
      <c r="T742" s="80"/>
      <c r="U742" s="80"/>
      <c r="V742" s="80"/>
      <c r="W742" s="80"/>
      <c r="X742" s="80"/>
      <c r="Y742" s="80"/>
      <c r="Z742" s="80"/>
      <c r="AA742" s="80"/>
      <c r="AB742" s="80"/>
      <c r="AC742" s="80"/>
      <c r="AD742" s="80"/>
    </row>
    <row r="743">
      <c r="A743" s="80"/>
      <c r="B743" s="80"/>
      <c r="C743" s="80"/>
      <c r="D743" s="188"/>
      <c r="E743" s="188"/>
      <c r="F743" s="80"/>
      <c r="G743" s="80"/>
      <c r="H743" s="80"/>
      <c r="I743" s="80"/>
      <c r="J743" s="188"/>
      <c r="K743" s="188"/>
      <c r="T743" s="80"/>
      <c r="U743" s="80"/>
      <c r="V743" s="80"/>
      <c r="W743" s="80"/>
      <c r="X743" s="80"/>
      <c r="Y743" s="80"/>
      <c r="Z743" s="80"/>
      <c r="AA743" s="80"/>
      <c r="AB743" s="80"/>
      <c r="AC743" s="80"/>
      <c r="AD743" s="80"/>
    </row>
    <row r="744">
      <c r="A744" s="80"/>
      <c r="B744" s="80"/>
      <c r="C744" s="80"/>
      <c r="D744" s="188"/>
      <c r="E744" s="188"/>
      <c r="F744" s="80"/>
      <c r="G744" s="80"/>
      <c r="H744" s="80"/>
      <c r="I744" s="80"/>
      <c r="J744" s="188"/>
      <c r="K744" s="188"/>
      <c r="T744" s="80"/>
      <c r="U744" s="80"/>
      <c r="V744" s="80"/>
      <c r="W744" s="80"/>
      <c r="X744" s="80"/>
      <c r="Y744" s="80"/>
      <c r="Z744" s="80"/>
      <c r="AA744" s="80"/>
      <c r="AB744" s="80"/>
      <c r="AC744" s="80"/>
      <c r="AD744" s="80"/>
    </row>
    <row r="745">
      <c r="A745" s="80"/>
      <c r="B745" s="80"/>
      <c r="C745" s="80"/>
      <c r="D745" s="188"/>
      <c r="E745" s="188"/>
      <c r="F745" s="80"/>
      <c r="G745" s="80"/>
      <c r="H745" s="80"/>
      <c r="I745" s="80"/>
      <c r="J745" s="188"/>
      <c r="K745" s="188"/>
      <c r="T745" s="80"/>
      <c r="U745" s="80"/>
      <c r="V745" s="80"/>
      <c r="W745" s="80"/>
      <c r="X745" s="80"/>
      <c r="Y745" s="80"/>
      <c r="Z745" s="80"/>
      <c r="AA745" s="80"/>
      <c r="AB745" s="80"/>
      <c r="AC745" s="80"/>
      <c r="AD745" s="80"/>
    </row>
    <row r="746">
      <c r="A746" s="80"/>
      <c r="B746" s="80"/>
      <c r="C746" s="80"/>
      <c r="D746" s="188"/>
      <c r="E746" s="188"/>
      <c r="F746" s="80"/>
      <c r="G746" s="80"/>
      <c r="H746" s="80"/>
      <c r="I746" s="80"/>
      <c r="J746" s="188"/>
      <c r="K746" s="188"/>
      <c r="T746" s="80"/>
      <c r="U746" s="80"/>
      <c r="V746" s="80"/>
      <c r="W746" s="80"/>
      <c r="X746" s="80"/>
      <c r="Y746" s="80"/>
      <c r="Z746" s="80"/>
      <c r="AA746" s="80"/>
      <c r="AB746" s="80"/>
      <c r="AC746" s="80"/>
      <c r="AD746" s="80"/>
    </row>
    <row r="747">
      <c r="A747" s="80"/>
      <c r="B747" s="80"/>
      <c r="C747" s="80"/>
      <c r="D747" s="188"/>
      <c r="E747" s="188"/>
      <c r="F747" s="80"/>
      <c r="G747" s="80"/>
      <c r="H747" s="80"/>
      <c r="I747" s="80"/>
      <c r="J747" s="188"/>
      <c r="K747" s="188"/>
      <c r="T747" s="80"/>
      <c r="U747" s="80"/>
      <c r="V747" s="80"/>
      <c r="W747" s="80"/>
      <c r="X747" s="80"/>
      <c r="Y747" s="80"/>
      <c r="Z747" s="80"/>
      <c r="AA747" s="80"/>
      <c r="AB747" s="80"/>
      <c r="AC747" s="80"/>
      <c r="AD747" s="80"/>
    </row>
    <row r="748">
      <c r="A748" s="80"/>
      <c r="B748" s="80"/>
      <c r="C748" s="80"/>
      <c r="D748" s="188"/>
      <c r="E748" s="188"/>
      <c r="F748" s="80"/>
      <c r="G748" s="80"/>
      <c r="H748" s="80"/>
      <c r="I748" s="80"/>
      <c r="J748" s="188"/>
      <c r="K748" s="188"/>
      <c r="T748" s="80"/>
      <c r="U748" s="80"/>
      <c r="V748" s="80"/>
      <c r="W748" s="80"/>
      <c r="X748" s="80"/>
      <c r="Y748" s="80"/>
      <c r="Z748" s="80"/>
      <c r="AA748" s="80"/>
      <c r="AB748" s="80"/>
      <c r="AC748" s="80"/>
      <c r="AD748" s="80"/>
    </row>
    <row r="749">
      <c r="A749" s="80"/>
      <c r="B749" s="80"/>
      <c r="C749" s="80"/>
      <c r="D749" s="188"/>
      <c r="E749" s="188"/>
      <c r="F749" s="80"/>
      <c r="G749" s="80"/>
      <c r="H749" s="80"/>
      <c r="I749" s="80"/>
      <c r="J749" s="188"/>
      <c r="K749" s="188"/>
      <c r="T749" s="80"/>
      <c r="U749" s="80"/>
      <c r="V749" s="80"/>
      <c r="W749" s="80"/>
      <c r="X749" s="80"/>
      <c r="Y749" s="80"/>
      <c r="Z749" s="80"/>
      <c r="AA749" s="80"/>
      <c r="AB749" s="80"/>
      <c r="AC749" s="80"/>
      <c r="AD749" s="80"/>
    </row>
    <row r="750">
      <c r="A750" s="80"/>
      <c r="B750" s="80"/>
      <c r="C750" s="80"/>
      <c r="D750" s="188"/>
      <c r="E750" s="188"/>
      <c r="F750" s="80"/>
      <c r="G750" s="80"/>
      <c r="H750" s="80"/>
      <c r="I750" s="80"/>
      <c r="J750" s="188"/>
      <c r="K750" s="188"/>
      <c r="T750" s="80"/>
      <c r="U750" s="80"/>
      <c r="V750" s="80"/>
      <c r="W750" s="80"/>
      <c r="X750" s="80"/>
      <c r="Y750" s="80"/>
      <c r="Z750" s="80"/>
      <c r="AA750" s="80"/>
      <c r="AB750" s="80"/>
      <c r="AC750" s="80"/>
      <c r="AD750" s="80"/>
    </row>
    <row r="751">
      <c r="A751" s="80"/>
      <c r="B751" s="80"/>
      <c r="C751" s="80"/>
      <c r="D751" s="188"/>
      <c r="E751" s="188"/>
      <c r="F751" s="80"/>
      <c r="G751" s="80"/>
      <c r="H751" s="80"/>
      <c r="I751" s="80"/>
      <c r="J751" s="188"/>
      <c r="K751" s="188"/>
      <c r="T751" s="80"/>
      <c r="U751" s="80"/>
      <c r="V751" s="80"/>
      <c r="W751" s="80"/>
      <c r="X751" s="80"/>
      <c r="Y751" s="80"/>
      <c r="Z751" s="80"/>
      <c r="AA751" s="80"/>
      <c r="AB751" s="80"/>
      <c r="AC751" s="80"/>
      <c r="AD751" s="80"/>
    </row>
    <row r="752">
      <c r="A752" s="80"/>
      <c r="B752" s="80"/>
      <c r="C752" s="80"/>
      <c r="D752" s="188"/>
      <c r="E752" s="188"/>
      <c r="F752" s="80"/>
      <c r="G752" s="80"/>
      <c r="H752" s="80"/>
      <c r="I752" s="80"/>
      <c r="J752" s="188"/>
      <c r="K752" s="188"/>
      <c r="T752" s="80"/>
      <c r="U752" s="80"/>
      <c r="V752" s="80"/>
      <c r="W752" s="80"/>
      <c r="X752" s="80"/>
      <c r="Y752" s="80"/>
      <c r="Z752" s="80"/>
      <c r="AA752" s="80"/>
      <c r="AB752" s="80"/>
      <c r="AC752" s="80"/>
      <c r="AD752" s="80"/>
    </row>
    <row r="753">
      <c r="A753" s="80"/>
      <c r="B753" s="80"/>
      <c r="C753" s="80"/>
      <c r="D753" s="188"/>
      <c r="E753" s="188"/>
      <c r="F753" s="80"/>
      <c r="G753" s="80"/>
      <c r="H753" s="80"/>
      <c r="I753" s="80"/>
      <c r="J753" s="188"/>
      <c r="K753" s="188"/>
      <c r="T753" s="80"/>
      <c r="U753" s="80"/>
      <c r="V753" s="80"/>
      <c r="W753" s="80"/>
      <c r="X753" s="80"/>
      <c r="Y753" s="80"/>
      <c r="Z753" s="80"/>
      <c r="AA753" s="80"/>
      <c r="AB753" s="80"/>
      <c r="AC753" s="80"/>
      <c r="AD753" s="80"/>
    </row>
    <row r="754">
      <c r="A754" s="80"/>
      <c r="B754" s="80"/>
      <c r="C754" s="80"/>
      <c r="D754" s="188"/>
      <c r="E754" s="188"/>
      <c r="F754" s="80"/>
      <c r="G754" s="80"/>
      <c r="H754" s="80"/>
      <c r="I754" s="80"/>
      <c r="J754" s="188"/>
      <c r="K754" s="188"/>
      <c r="T754" s="80"/>
      <c r="U754" s="80"/>
      <c r="V754" s="80"/>
      <c r="W754" s="80"/>
      <c r="X754" s="80"/>
      <c r="Y754" s="80"/>
      <c r="Z754" s="80"/>
      <c r="AA754" s="80"/>
      <c r="AB754" s="80"/>
      <c r="AC754" s="80"/>
      <c r="AD754" s="80"/>
    </row>
    <row r="755">
      <c r="A755" s="80"/>
      <c r="B755" s="80"/>
      <c r="C755" s="80"/>
      <c r="D755" s="188"/>
      <c r="E755" s="188"/>
      <c r="F755" s="80"/>
      <c r="G755" s="80"/>
      <c r="H755" s="80"/>
      <c r="I755" s="80"/>
      <c r="J755" s="188"/>
      <c r="K755" s="188"/>
      <c r="T755" s="80"/>
      <c r="U755" s="80"/>
      <c r="V755" s="80"/>
      <c r="W755" s="80"/>
      <c r="X755" s="80"/>
      <c r="Y755" s="80"/>
      <c r="Z755" s="80"/>
      <c r="AA755" s="80"/>
      <c r="AB755" s="80"/>
      <c r="AC755" s="80"/>
      <c r="AD755" s="80"/>
    </row>
    <row r="756">
      <c r="A756" s="80"/>
      <c r="B756" s="80"/>
      <c r="C756" s="80"/>
      <c r="D756" s="188"/>
      <c r="E756" s="188"/>
      <c r="F756" s="80"/>
      <c r="G756" s="80"/>
      <c r="H756" s="80"/>
      <c r="I756" s="80"/>
      <c r="J756" s="188"/>
      <c r="K756" s="188"/>
      <c r="T756" s="80"/>
      <c r="U756" s="80"/>
      <c r="V756" s="80"/>
      <c r="W756" s="80"/>
      <c r="X756" s="80"/>
      <c r="Y756" s="80"/>
      <c r="Z756" s="80"/>
      <c r="AA756" s="80"/>
      <c r="AB756" s="80"/>
      <c r="AC756" s="80"/>
      <c r="AD756" s="80"/>
    </row>
    <row r="757">
      <c r="A757" s="80"/>
      <c r="B757" s="80"/>
      <c r="C757" s="80"/>
      <c r="D757" s="188"/>
      <c r="E757" s="188"/>
      <c r="F757" s="80"/>
      <c r="G757" s="80"/>
      <c r="H757" s="80"/>
      <c r="I757" s="80"/>
      <c r="J757" s="188"/>
      <c r="K757" s="188"/>
      <c r="T757" s="80"/>
      <c r="U757" s="80"/>
      <c r="V757" s="80"/>
      <c r="W757" s="80"/>
      <c r="X757" s="80"/>
      <c r="Y757" s="80"/>
      <c r="Z757" s="80"/>
      <c r="AA757" s="80"/>
      <c r="AB757" s="80"/>
      <c r="AC757" s="80"/>
      <c r="AD757" s="80"/>
    </row>
    <row r="758">
      <c r="A758" s="80"/>
      <c r="B758" s="80"/>
      <c r="C758" s="80"/>
      <c r="D758" s="188"/>
      <c r="E758" s="188"/>
      <c r="F758" s="80"/>
      <c r="G758" s="80"/>
      <c r="H758" s="80"/>
      <c r="I758" s="80"/>
      <c r="J758" s="188"/>
      <c r="K758" s="188"/>
      <c r="T758" s="80"/>
      <c r="U758" s="80"/>
      <c r="V758" s="80"/>
      <c r="W758" s="80"/>
      <c r="X758" s="80"/>
      <c r="Y758" s="80"/>
      <c r="Z758" s="80"/>
      <c r="AA758" s="80"/>
      <c r="AB758" s="80"/>
      <c r="AC758" s="80"/>
      <c r="AD758" s="80"/>
    </row>
    <row r="759">
      <c r="A759" s="80"/>
      <c r="B759" s="80"/>
      <c r="C759" s="80"/>
      <c r="D759" s="188"/>
      <c r="E759" s="188"/>
      <c r="F759" s="80"/>
      <c r="G759" s="80"/>
      <c r="H759" s="80"/>
      <c r="I759" s="80"/>
      <c r="J759" s="188"/>
      <c r="K759" s="188"/>
      <c r="T759" s="80"/>
      <c r="U759" s="80"/>
      <c r="V759" s="80"/>
      <c r="W759" s="80"/>
      <c r="X759" s="80"/>
      <c r="Y759" s="80"/>
      <c r="Z759" s="80"/>
      <c r="AA759" s="80"/>
      <c r="AB759" s="80"/>
      <c r="AC759" s="80"/>
      <c r="AD759" s="80"/>
    </row>
    <row r="760">
      <c r="A760" s="80"/>
      <c r="B760" s="80"/>
      <c r="C760" s="80"/>
      <c r="D760" s="188"/>
      <c r="E760" s="188"/>
      <c r="F760" s="80"/>
      <c r="G760" s="80"/>
      <c r="H760" s="80"/>
      <c r="I760" s="80"/>
      <c r="J760" s="188"/>
      <c r="K760" s="188"/>
      <c r="T760" s="80"/>
      <c r="U760" s="80"/>
      <c r="V760" s="80"/>
      <c r="W760" s="80"/>
      <c r="X760" s="80"/>
      <c r="Y760" s="80"/>
      <c r="Z760" s="80"/>
      <c r="AA760" s="80"/>
      <c r="AB760" s="80"/>
      <c r="AC760" s="80"/>
      <c r="AD760" s="80"/>
    </row>
    <row r="761">
      <c r="A761" s="80"/>
      <c r="B761" s="80"/>
      <c r="C761" s="80"/>
      <c r="D761" s="188"/>
      <c r="E761" s="188"/>
      <c r="F761" s="80"/>
      <c r="G761" s="80"/>
      <c r="H761" s="80"/>
      <c r="I761" s="80"/>
      <c r="J761" s="188"/>
      <c r="K761" s="188"/>
      <c r="T761" s="80"/>
      <c r="U761" s="80"/>
      <c r="V761" s="80"/>
      <c r="W761" s="80"/>
      <c r="X761" s="80"/>
      <c r="Y761" s="80"/>
      <c r="Z761" s="80"/>
      <c r="AA761" s="80"/>
      <c r="AB761" s="80"/>
      <c r="AC761" s="80"/>
      <c r="AD761" s="80"/>
    </row>
    <row r="762">
      <c r="A762" s="80"/>
      <c r="B762" s="80"/>
      <c r="C762" s="80"/>
      <c r="D762" s="188"/>
      <c r="E762" s="188"/>
      <c r="F762" s="80"/>
      <c r="G762" s="80"/>
      <c r="H762" s="80"/>
      <c r="I762" s="80"/>
      <c r="J762" s="188"/>
      <c r="K762" s="188"/>
      <c r="T762" s="80"/>
      <c r="U762" s="80"/>
      <c r="V762" s="80"/>
      <c r="W762" s="80"/>
      <c r="X762" s="80"/>
      <c r="Y762" s="80"/>
      <c r="Z762" s="80"/>
      <c r="AA762" s="80"/>
      <c r="AB762" s="80"/>
      <c r="AC762" s="80"/>
      <c r="AD762" s="80"/>
    </row>
    <row r="763">
      <c r="A763" s="80"/>
      <c r="B763" s="80"/>
      <c r="C763" s="80"/>
      <c r="D763" s="188"/>
      <c r="E763" s="188"/>
      <c r="F763" s="80"/>
      <c r="G763" s="80"/>
      <c r="H763" s="80"/>
      <c r="I763" s="80"/>
      <c r="J763" s="188"/>
      <c r="K763" s="188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</row>
    <row r="764">
      <c r="A764" s="80"/>
      <c r="B764" s="80"/>
      <c r="C764" s="80"/>
      <c r="D764" s="188"/>
      <c r="E764" s="188"/>
      <c r="F764" s="80"/>
      <c r="G764" s="80"/>
      <c r="H764" s="80"/>
      <c r="I764" s="80"/>
      <c r="J764" s="188"/>
      <c r="K764" s="188"/>
      <c r="T764" s="80"/>
      <c r="U764" s="80"/>
      <c r="V764" s="80"/>
      <c r="W764" s="80"/>
      <c r="X764" s="80"/>
      <c r="Y764" s="80"/>
      <c r="Z764" s="80"/>
      <c r="AA764" s="80"/>
      <c r="AB764" s="80"/>
      <c r="AC764" s="80"/>
      <c r="AD764" s="80"/>
    </row>
    <row r="765">
      <c r="A765" s="80"/>
      <c r="B765" s="80"/>
      <c r="C765" s="80"/>
      <c r="D765" s="188"/>
      <c r="E765" s="188"/>
      <c r="F765" s="80"/>
      <c r="G765" s="80"/>
      <c r="H765" s="80"/>
      <c r="I765" s="80"/>
      <c r="J765" s="188"/>
      <c r="K765" s="188"/>
      <c r="T765" s="80"/>
      <c r="U765" s="80"/>
      <c r="V765" s="80"/>
      <c r="W765" s="80"/>
      <c r="X765" s="80"/>
      <c r="Y765" s="80"/>
      <c r="Z765" s="80"/>
      <c r="AA765" s="80"/>
      <c r="AB765" s="80"/>
      <c r="AC765" s="80"/>
      <c r="AD765" s="80"/>
    </row>
    <row r="766">
      <c r="A766" s="80"/>
      <c r="B766" s="80"/>
      <c r="C766" s="80"/>
      <c r="D766" s="188"/>
      <c r="E766" s="188"/>
      <c r="F766" s="80"/>
      <c r="G766" s="80"/>
      <c r="H766" s="80"/>
      <c r="I766" s="80"/>
      <c r="J766" s="188"/>
      <c r="K766" s="188"/>
      <c r="T766" s="80"/>
      <c r="U766" s="80"/>
      <c r="V766" s="80"/>
      <c r="W766" s="80"/>
      <c r="X766" s="80"/>
      <c r="Y766" s="80"/>
      <c r="Z766" s="80"/>
      <c r="AA766" s="80"/>
      <c r="AB766" s="80"/>
      <c r="AC766" s="80"/>
      <c r="AD766" s="80"/>
    </row>
    <row r="767">
      <c r="A767" s="80"/>
      <c r="B767" s="80"/>
      <c r="C767" s="80"/>
      <c r="D767" s="188"/>
      <c r="E767" s="188"/>
      <c r="F767" s="80"/>
      <c r="G767" s="80"/>
      <c r="H767" s="80"/>
      <c r="I767" s="80"/>
      <c r="J767" s="188"/>
      <c r="K767" s="188"/>
      <c r="T767" s="80"/>
      <c r="U767" s="80"/>
      <c r="V767" s="80"/>
      <c r="W767" s="80"/>
      <c r="X767" s="80"/>
      <c r="Y767" s="80"/>
      <c r="Z767" s="80"/>
      <c r="AA767" s="80"/>
      <c r="AB767" s="80"/>
      <c r="AC767" s="80"/>
      <c r="AD767" s="80"/>
    </row>
    <row r="768">
      <c r="A768" s="80"/>
      <c r="B768" s="80"/>
      <c r="C768" s="80"/>
      <c r="D768" s="188"/>
      <c r="E768" s="188"/>
      <c r="F768" s="80"/>
      <c r="G768" s="80"/>
      <c r="H768" s="80"/>
      <c r="I768" s="80"/>
      <c r="J768" s="188"/>
      <c r="K768" s="188"/>
      <c r="T768" s="80"/>
      <c r="U768" s="80"/>
      <c r="V768" s="80"/>
      <c r="W768" s="80"/>
      <c r="X768" s="80"/>
      <c r="Y768" s="80"/>
      <c r="Z768" s="80"/>
      <c r="AA768" s="80"/>
      <c r="AB768" s="80"/>
      <c r="AC768" s="80"/>
      <c r="AD768" s="80"/>
    </row>
    <row r="769">
      <c r="A769" s="80"/>
      <c r="B769" s="80"/>
      <c r="C769" s="80"/>
      <c r="D769" s="188"/>
      <c r="E769" s="188"/>
      <c r="F769" s="80"/>
      <c r="G769" s="80"/>
      <c r="H769" s="80"/>
      <c r="I769" s="80"/>
      <c r="J769" s="188"/>
      <c r="K769" s="188"/>
      <c r="T769" s="80"/>
      <c r="U769" s="80"/>
      <c r="V769" s="80"/>
      <c r="W769" s="80"/>
      <c r="X769" s="80"/>
      <c r="Y769" s="80"/>
      <c r="Z769" s="80"/>
      <c r="AA769" s="80"/>
      <c r="AB769" s="80"/>
      <c r="AC769" s="80"/>
      <c r="AD769" s="80"/>
    </row>
    <row r="770">
      <c r="A770" s="80"/>
      <c r="B770" s="80"/>
      <c r="C770" s="80"/>
      <c r="D770" s="188"/>
      <c r="E770" s="188"/>
      <c r="F770" s="80"/>
      <c r="G770" s="80"/>
      <c r="H770" s="80"/>
      <c r="I770" s="80"/>
      <c r="J770" s="188"/>
      <c r="K770" s="188"/>
      <c r="T770" s="80"/>
      <c r="U770" s="80"/>
      <c r="V770" s="80"/>
      <c r="W770" s="80"/>
      <c r="X770" s="80"/>
      <c r="Y770" s="80"/>
      <c r="Z770" s="80"/>
      <c r="AA770" s="80"/>
      <c r="AB770" s="80"/>
      <c r="AC770" s="80"/>
      <c r="AD770" s="80"/>
    </row>
    <row r="771">
      <c r="A771" s="80"/>
      <c r="B771" s="80"/>
      <c r="C771" s="80"/>
      <c r="D771" s="188"/>
      <c r="E771" s="188"/>
      <c r="F771" s="80"/>
      <c r="G771" s="80"/>
      <c r="H771" s="80"/>
      <c r="I771" s="80"/>
      <c r="J771" s="188"/>
      <c r="K771" s="188"/>
      <c r="T771" s="80"/>
      <c r="U771" s="80"/>
      <c r="V771" s="80"/>
      <c r="W771" s="80"/>
      <c r="X771" s="80"/>
      <c r="Y771" s="80"/>
      <c r="Z771" s="80"/>
      <c r="AA771" s="80"/>
      <c r="AB771" s="80"/>
      <c r="AC771" s="80"/>
      <c r="AD771" s="80"/>
    </row>
    <row r="772">
      <c r="A772" s="80"/>
      <c r="B772" s="80"/>
      <c r="C772" s="80"/>
      <c r="D772" s="188"/>
      <c r="E772" s="188"/>
      <c r="F772" s="80"/>
      <c r="G772" s="80"/>
      <c r="H772" s="80"/>
      <c r="I772" s="80"/>
      <c r="J772" s="188"/>
      <c r="K772" s="188"/>
      <c r="T772" s="80"/>
      <c r="U772" s="80"/>
      <c r="V772" s="80"/>
      <c r="W772" s="80"/>
      <c r="X772" s="80"/>
      <c r="Y772" s="80"/>
      <c r="Z772" s="80"/>
      <c r="AA772" s="80"/>
      <c r="AB772" s="80"/>
      <c r="AC772" s="80"/>
      <c r="AD772" s="80"/>
    </row>
    <row r="773">
      <c r="A773" s="80"/>
      <c r="B773" s="80"/>
      <c r="C773" s="80"/>
      <c r="D773" s="188"/>
      <c r="E773" s="188"/>
      <c r="F773" s="80"/>
      <c r="G773" s="80"/>
      <c r="H773" s="80"/>
      <c r="I773" s="80"/>
      <c r="J773" s="188"/>
      <c r="K773" s="188"/>
      <c r="T773" s="80"/>
      <c r="U773" s="80"/>
      <c r="V773" s="80"/>
      <c r="W773" s="80"/>
      <c r="X773" s="80"/>
      <c r="Y773" s="80"/>
      <c r="Z773" s="80"/>
      <c r="AA773" s="80"/>
      <c r="AB773" s="80"/>
      <c r="AC773" s="80"/>
      <c r="AD773" s="80"/>
    </row>
    <row r="774">
      <c r="A774" s="80"/>
      <c r="B774" s="80"/>
      <c r="C774" s="80"/>
      <c r="D774" s="188"/>
      <c r="E774" s="188"/>
      <c r="F774" s="80"/>
      <c r="G774" s="80"/>
      <c r="H774" s="80"/>
      <c r="I774" s="80"/>
      <c r="J774" s="188"/>
      <c r="K774" s="188"/>
      <c r="T774" s="80"/>
      <c r="U774" s="80"/>
      <c r="V774" s="80"/>
      <c r="W774" s="80"/>
      <c r="X774" s="80"/>
      <c r="Y774" s="80"/>
      <c r="Z774" s="80"/>
      <c r="AA774" s="80"/>
      <c r="AB774" s="80"/>
      <c r="AC774" s="80"/>
      <c r="AD774" s="80"/>
    </row>
    <row r="775">
      <c r="A775" s="80"/>
      <c r="B775" s="80"/>
      <c r="C775" s="80"/>
      <c r="D775" s="188"/>
      <c r="E775" s="188"/>
      <c r="F775" s="80"/>
      <c r="G775" s="80"/>
      <c r="H775" s="80"/>
      <c r="I775" s="80"/>
      <c r="J775" s="188"/>
      <c r="K775" s="188"/>
      <c r="T775" s="80"/>
      <c r="U775" s="80"/>
      <c r="V775" s="80"/>
      <c r="W775" s="80"/>
      <c r="X775" s="80"/>
      <c r="Y775" s="80"/>
      <c r="Z775" s="80"/>
      <c r="AA775" s="80"/>
      <c r="AB775" s="80"/>
      <c r="AC775" s="80"/>
      <c r="AD775" s="80"/>
    </row>
    <row r="776">
      <c r="A776" s="80"/>
      <c r="B776" s="80"/>
      <c r="C776" s="80"/>
      <c r="D776" s="188"/>
      <c r="E776" s="188"/>
      <c r="F776" s="80"/>
      <c r="G776" s="80"/>
      <c r="H776" s="80"/>
      <c r="I776" s="80"/>
      <c r="J776" s="188"/>
      <c r="K776" s="188"/>
      <c r="T776" s="80"/>
      <c r="U776" s="80"/>
      <c r="V776" s="80"/>
      <c r="W776" s="80"/>
      <c r="X776" s="80"/>
      <c r="Y776" s="80"/>
      <c r="Z776" s="80"/>
      <c r="AA776" s="80"/>
      <c r="AB776" s="80"/>
      <c r="AC776" s="80"/>
      <c r="AD776" s="80"/>
    </row>
    <row r="777">
      <c r="A777" s="80"/>
      <c r="B777" s="80"/>
      <c r="C777" s="80"/>
      <c r="D777" s="188"/>
      <c r="E777" s="188"/>
      <c r="F777" s="80"/>
      <c r="G777" s="80"/>
      <c r="H777" s="80"/>
      <c r="I777" s="80"/>
      <c r="J777" s="188"/>
      <c r="K777" s="188"/>
      <c r="T777" s="80"/>
      <c r="U777" s="80"/>
      <c r="V777" s="80"/>
      <c r="W777" s="80"/>
      <c r="X777" s="80"/>
      <c r="Y777" s="80"/>
      <c r="Z777" s="80"/>
      <c r="AA777" s="80"/>
      <c r="AB777" s="80"/>
      <c r="AC777" s="80"/>
      <c r="AD777" s="80"/>
    </row>
    <row r="778">
      <c r="A778" s="80"/>
      <c r="B778" s="80"/>
      <c r="C778" s="80"/>
      <c r="D778" s="188"/>
      <c r="E778" s="188"/>
      <c r="F778" s="80"/>
      <c r="G778" s="80"/>
      <c r="H778" s="80"/>
      <c r="I778" s="80"/>
      <c r="J778" s="188"/>
      <c r="K778" s="188"/>
      <c r="T778" s="80"/>
      <c r="U778" s="80"/>
      <c r="V778" s="80"/>
      <c r="W778" s="80"/>
      <c r="X778" s="80"/>
      <c r="Y778" s="80"/>
      <c r="Z778" s="80"/>
      <c r="AA778" s="80"/>
      <c r="AB778" s="80"/>
      <c r="AC778" s="80"/>
      <c r="AD778" s="80"/>
    </row>
    <row r="779">
      <c r="A779" s="80"/>
      <c r="B779" s="80"/>
      <c r="C779" s="80"/>
      <c r="D779" s="188"/>
      <c r="E779" s="188"/>
      <c r="F779" s="80"/>
      <c r="G779" s="80"/>
      <c r="H779" s="80"/>
      <c r="I779" s="80"/>
      <c r="J779" s="188"/>
      <c r="K779" s="188"/>
      <c r="T779" s="80"/>
      <c r="U779" s="80"/>
      <c r="V779" s="80"/>
      <c r="W779" s="80"/>
      <c r="X779" s="80"/>
      <c r="Y779" s="80"/>
      <c r="Z779" s="80"/>
      <c r="AA779" s="80"/>
      <c r="AB779" s="80"/>
      <c r="AC779" s="80"/>
      <c r="AD779" s="80"/>
    </row>
    <row r="780">
      <c r="A780" s="80"/>
      <c r="B780" s="80"/>
      <c r="C780" s="80"/>
      <c r="D780" s="188"/>
      <c r="E780" s="188"/>
      <c r="F780" s="80"/>
      <c r="G780" s="80"/>
      <c r="H780" s="80"/>
      <c r="I780" s="80"/>
      <c r="J780" s="188"/>
      <c r="K780" s="188"/>
      <c r="T780" s="80"/>
      <c r="U780" s="80"/>
      <c r="V780" s="80"/>
      <c r="W780" s="80"/>
      <c r="X780" s="80"/>
      <c r="Y780" s="80"/>
      <c r="Z780" s="80"/>
      <c r="AA780" s="80"/>
      <c r="AB780" s="80"/>
      <c r="AC780" s="80"/>
      <c r="AD780" s="80"/>
    </row>
    <row r="781">
      <c r="A781" s="80"/>
      <c r="B781" s="80"/>
      <c r="C781" s="80"/>
      <c r="D781" s="188"/>
      <c r="E781" s="188"/>
      <c r="F781" s="80"/>
      <c r="G781" s="80"/>
      <c r="H781" s="80"/>
      <c r="I781" s="80"/>
      <c r="J781" s="188"/>
      <c r="K781" s="188"/>
      <c r="T781" s="80"/>
      <c r="U781" s="80"/>
      <c r="V781" s="80"/>
      <c r="W781" s="80"/>
      <c r="X781" s="80"/>
      <c r="Y781" s="80"/>
      <c r="Z781" s="80"/>
      <c r="AA781" s="80"/>
      <c r="AB781" s="80"/>
      <c r="AC781" s="80"/>
      <c r="AD781" s="80"/>
    </row>
    <row r="782">
      <c r="A782" s="80"/>
      <c r="B782" s="80"/>
      <c r="C782" s="80"/>
      <c r="D782" s="188"/>
      <c r="E782" s="188"/>
      <c r="F782" s="80"/>
      <c r="G782" s="80"/>
      <c r="H782" s="80"/>
      <c r="I782" s="80"/>
      <c r="J782" s="188"/>
      <c r="K782" s="188"/>
      <c r="T782" s="80"/>
      <c r="U782" s="80"/>
      <c r="V782" s="80"/>
      <c r="W782" s="80"/>
      <c r="X782" s="80"/>
      <c r="Y782" s="80"/>
      <c r="Z782" s="80"/>
      <c r="AA782" s="80"/>
      <c r="AB782" s="80"/>
      <c r="AC782" s="80"/>
      <c r="AD782" s="80"/>
    </row>
    <row r="783">
      <c r="A783" s="80"/>
      <c r="B783" s="80"/>
      <c r="C783" s="80"/>
      <c r="D783" s="188"/>
      <c r="E783" s="188"/>
      <c r="F783" s="80"/>
      <c r="G783" s="80"/>
      <c r="H783" s="80"/>
      <c r="I783" s="80"/>
      <c r="J783" s="188"/>
      <c r="K783" s="188"/>
      <c r="T783" s="80"/>
      <c r="U783" s="80"/>
      <c r="V783" s="80"/>
      <c r="W783" s="80"/>
      <c r="X783" s="80"/>
      <c r="Y783" s="80"/>
      <c r="Z783" s="80"/>
      <c r="AA783" s="80"/>
      <c r="AB783" s="80"/>
      <c r="AC783" s="80"/>
      <c r="AD783" s="80"/>
    </row>
    <row r="784">
      <c r="A784" s="80"/>
      <c r="B784" s="80"/>
      <c r="C784" s="80"/>
      <c r="D784" s="188"/>
      <c r="E784" s="188"/>
      <c r="F784" s="80"/>
      <c r="G784" s="80"/>
      <c r="H784" s="80"/>
      <c r="I784" s="80"/>
      <c r="J784" s="188"/>
      <c r="K784" s="188"/>
      <c r="T784" s="80"/>
      <c r="U784" s="80"/>
      <c r="V784" s="80"/>
      <c r="W784" s="80"/>
      <c r="X784" s="80"/>
      <c r="Y784" s="80"/>
      <c r="Z784" s="80"/>
      <c r="AA784" s="80"/>
      <c r="AB784" s="80"/>
      <c r="AC784" s="80"/>
      <c r="AD784" s="80"/>
    </row>
    <row r="785">
      <c r="A785" s="80"/>
      <c r="B785" s="80"/>
      <c r="C785" s="80"/>
      <c r="D785" s="188"/>
      <c r="E785" s="188"/>
      <c r="F785" s="80"/>
      <c r="G785" s="80"/>
      <c r="H785" s="80"/>
      <c r="I785" s="80"/>
      <c r="J785" s="188"/>
      <c r="K785" s="188"/>
      <c r="T785" s="80"/>
      <c r="U785" s="80"/>
      <c r="V785" s="80"/>
      <c r="W785" s="80"/>
      <c r="X785" s="80"/>
      <c r="Y785" s="80"/>
      <c r="Z785" s="80"/>
      <c r="AA785" s="80"/>
      <c r="AB785" s="80"/>
      <c r="AC785" s="80"/>
      <c r="AD785" s="80"/>
    </row>
    <row r="786">
      <c r="A786" s="80"/>
      <c r="B786" s="80"/>
      <c r="C786" s="80"/>
      <c r="D786" s="188"/>
      <c r="E786" s="188"/>
      <c r="F786" s="80"/>
      <c r="G786" s="80"/>
      <c r="H786" s="80"/>
      <c r="I786" s="80"/>
      <c r="J786" s="188"/>
      <c r="K786" s="188"/>
      <c r="T786" s="80"/>
      <c r="U786" s="80"/>
      <c r="V786" s="80"/>
      <c r="W786" s="80"/>
      <c r="X786" s="80"/>
      <c r="Y786" s="80"/>
      <c r="Z786" s="80"/>
      <c r="AA786" s="80"/>
      <c r="AB786" s="80"/>
      <c r="AC786" s="80"/>
      <c r="AD786" s="80"/>
    </row>
    <row r="787">
      <c r="A787" s="80"/>
      <c r="B787" s="80"/>
      <c r="C787" s="80"/>
      <c r="D787" s="188"/>
      <c r="E787" s="188"/>
      <c r="F787" s="80"/>
      <c r="G787" s="80"/>
      <c r="H787" s="80"/>
      <c r="I787" s="80"/>
      <c r="J787" s="188"/>
      <c r="K787" s="188"/>
      <c r="T787" s="80"/>
      <c r="U787" s="80"/>
      <c r="V787" s="80"/>
      <c r="W787" s="80"/>
      <c r="X787" s="80"/>
      <c r="Y787" s="80"/>
      <c r="Z787" s="80"/>
      <c r="AA787" s="80"/>
      <c r="AB787" s="80"/>
      <c r="AC787" s="80"/>
      <c r="AD787" s="80"/>
    </row>
    <row r="788">
      <c r="A788" s="80"/>
      <c r="B788" s="80"/>
      <c r="C788" s="80"/>
      <c r="D788" s="188"/>
      <c r="E788" s="188"/>
      <c r="F788" s="80"/>
      <c r="G788" s="80"/>
      <c r="H788" s="80"/>
      <c r="I788" s="80"/>
      <c r="J788" s="188"/>
      <c r="K788" s="188"/>
      <c r="T788" s="80"/>
      <c r="U788" s="80"/>
      <c r="V788" s="80"/>
      <c r="W788" s="80"/>
      <c r="X788" s="80"/>
      <c r="Y788" s="80"/>
      <c r="Z788" s="80"/>
      <c r="AA788" s="80"/>
      <c r="AB788" s="80"/>
      <c r="AC788" s="80"/>
      <c r="AD788" s="80"/>
    </row>
    <row r="789">
      <c r="A789" s="80"/>
      <c r="B789" s="80"/>
      <c r="C789" s="80"/>
      <c r="D789" s="188"/>
      <c r="E789" s="188"/>
      <c r="F789" s="80"/>
      <c r="G789" s="80"/>
      <c r="H789" s="80"/>
      <c r="I789" s="80"/>
      <c r="J789" s="188"/>
      <c r="K789" s="188"/>
      <c r="T789" s="80"/>
      <c r="U789" s="80"/>
      <c r="V789" s="80"/>
      <c r="W789" s="80"/>
      <c r="X789" s="80"/>
      <c r="Y789" s="80"/>
      <c r="Z789" s="80"/>
      <c r="AA789" s="80"/>
      <c r="AB789" s="80"/>
      <c r="AC789" s="80"/>
      <c r="AD789" s="80"/>
    </row>
    <row r="790">
      <c r="A790" s="80"/>
      <c r="B790" s="80"/>
      <c r="C790" s="80"/>
      <c r="D790" s="188"/>
      <c r="E790" s="188"/>
      <c r="F790" s="80"/>
      <c r="G790" s="80"/>
      <c r="H790" s="80"/>
      <c r="I790" s="80"/>
      <c r="J790" s="188"/>
      <c r="K790" s="188"/>
      <c r="T790" s="80"/>
      <c r="U790" s="80"/>
      <c r="V790" s="80"/>
      <c r="W790" s="80"/>
      <c r="X790" s="80"/>
      <c r="Y790" s="80"/>
      <c r="Z790" s="80"/>
      <c r="AA790" s="80"/>
      <c r="AB790" s="80"/>
      <c r="AC790" s="80"/>
      <c r="AD790" s="80"/>
    </row>
    <row r="791">
      <c r="A791" s="80"/>
      <c r="B791" s="80"/>
      <c r="C791" s="80"/>
      <c r="D791" s="188"/>
      <c r="E791" s="188"/>
      <c r="F791" s="80"/>
      <c r="G791" s="80"/>
      <c r="H791" s="80"/>
      <c r="I791" s="80"/>
      <c r="J791" s="188"/>
      <c r="K791" s="188"/>
      <c r="T791" s="80"/>
      <c r="U791" s="80"/>
      <c r="V791" s="80"/>
      <c r="W791" s="80"/>
      <c r="X791" s="80"/>
      <c r="Y791" s="80"/>
      <c r="Z791" s="80"/>
      <c r="AA791" s="80"/>
      <c r="AB791" s="80"/>
      <c r="AC791" s="80"/>
      <c r="AD791" s="80"/>
    </row>
    <row r="792">
      <c r="A792" s="80"/>
      <c r="B792" s="80"/>
      <c r="C792" s="80"/>
      <c r="D792" s="188"/>
      <c r="E792" s="188"/>
      <c r="F792" s="80"/>
      <c r="G792" s="80"/>
      <c r="H792" s="80"/>
      <c r="I792" s="80"/>
      <c r="J792" s="188"/>
      <c r="K792" s="188"/>
      <c r="T792" s="80"/>
      <c r="U792" s="80"/>
      <c r="V792" s="80"/>
      <c r="W792" s="80"/>
      <c r="X792" s="80"/>
      <c r="Y792" s="80"/>
      <c r="Z792" s="80"/>
      <c r="AA792" s="80"/>
      <c r="AB792" s="80"/>
      <c r="AC792" s="80"/>
      <c r="AD792" s="80"/>
    </row>
    <row r="793">
      <c r="A793" s="80"/>
      <c r="B793" s="80"/>
      <c r="C793" s="80"/>
      <c r="D793" s="188"/>
      <c r="E793" s="188"/>
      <c r="F793" s="80"/>
      <c r="G793" s="80"/>
      <c r="H793" s="80"/>
      <c r="I793" s="80"/>
      <c r="J793" s="188"/>
      <c r="K793" s="188"/>
      <c r="T793" s="80"/>
      <c r="U793" s="80"/>
      <c r="V793" s="80"/>
      <c r="W793" s="80"/>
      <c r="X793" s="80"/>
      <c r="Y793" s="80"/>
      <c r="Z793" s="80"/>
      <c r="AA793" s="80"/>
      <c r="AB793" s="80"/>
      <c r="AC793" s="80"/>
      <c r="AD793" s="80"/>
    </row>
    <row r="794">
      <c r="A794" s="80"/>
      <c r="B794" s="80"/>
      <c r="C794" s="80"/>
      <c r="D794" s="188"/>
      <c r="E794" s="188"/>
      <c r="F794" s="80"/>
      <c r="G794" s="80"/>
      <c r="H794" s="80"/>
      <c r="I794" s="80"/>
      <c r="J794" s="188"/>
      <c r="K794" s="188"/>
      <c r="T794" s="80"/>
      <c r="U794" s="80"/>
      <c r="V794" s="80"/>
      <c r="W794" s="80"/>
      <c r="X794" s="80"/>
      <c r="Y794" s="80"/>
      <c r="Z794" s="80"/>
      <c r="AA794" s="80"/>
      <c r="AB794" s="80"/>
      <c r="AC794" s="80"/>
      <c r="AD794" s="80"/>
    </row>
    <row r="795">
      <c r="A795" s="80"/>
      <c r="B795" s="80"/>
      <c r="C795" s="80"/>
      <c r="D795" s="188"/>
      <c r="E795" s="188"/>
      <c r="F795" s="80"/>
      <c r="G795" s="80"/>
      <c r="H795" s="80"/>
      <c r="I795" s="80"/>
      <c r="J795" s="188"/>
      <c r="K795" s="188"/>
      <c r="T795" s="80"/>
      <c r="U795" s="80"/>
      <c r="V795" s="80"/>
      <c r="W795" s="80"/>
      <c r="X795" s="80"/>
      <c r="Y795" s="80"/>
      <c r="Z795" s="80"/>
      <c r="AA795" s="80"/>
      <c r="AB795" s="80"/>
      <c r="AC795" s="80"/>
      <c r="AD795" s="80"/>
    </row>
    <row r="796">
      <c r="A796" s="80"/>
      <c r="B796" s="80"/>
      <c r="C796" s="80"/>
      <c r="D796" s="188"/>
      <c r="E796" s="188"/>
      <c r="F796" s="80"/>
      <c r="G796" s="80"/>
      <c r="H796" s="80"/>
      <c r="I796" s="80"/>
      <c r="J796" s="188"/>
      <c r="K796" s="188"/>
      <c r="T796" s="80"/>
      <c r="U796" s="80"/>
      <c r="V796" s="80"/>
      <c r="W796" s="80"/>
      <c r="X796" s="80"/>
      <c r="Y796" s="80"/>
      <c r="Z796" s="80"/>
      <c r="AA796" s="80"/>
      <c r="AB796" s="80"/>
      <c r="AC796" s="80"/>
      <c r="AD796" s="80"/>
    </row>
    <row r="797">
      <c r="A797" s="80"/>
      <c r="B797" s="80"/>
      <c r="C797" s="80"/>
      <c r="D797" s="188"/>
      <c r="E797" s="188"/>
      <c r="F797" s="80"/>
      <c r="G797" s="80"/>
      <c r="H797" s="80"/>
      <c r="I797" s="80"/>
      <c r="J797" s="188"/>
      <c r="K797" s="188"/>
      <c r="T797" s="80"/>
      <c r="U797" s="80"/>
      <c r="V797" s="80"/>
      <c r="W797" s="80"/>
      <c r="X797" s="80"/>
      <c r="Y797" s="80"/>
      <c r="Z797" s="80"/>
      <c r="AA797" s="80"/>
      <c r="AB797" s="80"/>
      <c r="AC797" s="80"/>
      <c r="AD797" s="80"/>
    </row>
    <row r="798">
      <c r="A798" s="80"/>
      <c r="B798" s="80"/>
      <c r="C798" s="80"/>
      <c r="D798" s="188"/>
      <c r="E798" s="188"/>
      <c r="F798" s="80"/>
      <c r="G798" s="80"/>
      <c r="H798" s="80"/>
      <c r="I798" s="80"/>
      <c r="J798" s="188"/>
      <c r="K798" s="188"/>
      <c r="T798" s="80"/>
      <c r="U798" s="80"/>
      <c r="V798" s="80"/>
      <c r="W798" s="80"/>
      <c r="X798" s="80"/>
      <c r="Y798" s="80"/>
      <c r="Z798" s="80"/>
      <c r="AA798" s="80"/>
      <c r="AB798" s="80"/>
      <c r="AC798" s="80"/>
      <c r="AD798" s="80"/>
    </row>
    <row r="799">
      <c r="A799" s="80"/>
      <c r="B799" s="80"/>
      <c r="C799" s="80"/>
      <c r="D799" s="188"/>
      <c r="E799" s="188"/>
      <c r="F799" s="80"/>
      <c r="G799" s="80"/>
      <c r="H799" s="80"/>
      <c r="I799" s="80"/>
      <c r="J799" s="188"/>
      <c r="K799" s="188"/>
      <c r="T799" s="80"/>
      <c r="U799" s="80"/>
      <c r="V799" s="80"/>
      <c r="W799" s="80"/>
      <c r="X799" s="80"/>
      <c r="Y799" s="80"/>
      <c r="Z799" s="80"/>
      <c r="AA799" s="80"/>
      <c r="AB799" s="80"/>
      <c r="AC799" s="80"/>
      <c r="AD799" s="80"/>
    </row>
    <row r="800">
      <c r="A800" s="80"/>
      <c r="B800" s="80"/>
      <c r="C800" s="80"/>
      <c r="D800" s="188"/>
      <c r="E800" s="188"/>
      <c r="F800" s="80"/>
      <c r="G800" s="80"/>
      <c r="H800" s="80"/>
      <c r="I800" s="80"/>
      <c r="J800" s="188"/>
      <c r="K800" s="188"/>
      <c r="T800" s="80"/>
      <c r="U800" s="80"/>
      <c r="V800" s="80"/>
      <c r="W800" s="80"/>
      <c r="X800" s="80"/>
      <c r="Y800" s="80"/>
      <c r="Z800" s="80"/>
      <c r="AA800" s="80"/>
      <c r="AB800" s="80"/>
      <c r="AC800" s="80"/>
      <c r="AD800" s="80"/>
    </row>
    <row r="801">
      <c r="A801" s="80"/>
      <c r="B801" s="80"/>
      <c r="C801" s="80"/>
      <c r="D801" s="188"/>
      <c r="E801" s="188"/>
      <c r="F801" s="80"/>
      <c r="G801" s="80"/>
      <c r="H801" s="80"/>
      <c r="I801" s="80"/>
      <c r="J801" s="188"/>
      <c r="K801" s="188"/>
      <c r="T801" s="80"/>
      <c r="U801" s="80"/>
      <c r="V801" s="80"/>
      <c r="W801" s="80"/>
      <c r="X801" s="80"/>
      <c r="Y801" s="80"/>
      <c r="Z801" s="80"/>
      <c r="AA801" s="80"/>
      <c r="AB801" s="80"/>
      <c r="AC801" s="80"/>
      <c r="AD801" s="80"/>
    </row>
    <row r="802">
      <c r="A802" s="80"/>
      <c r="B802" s="80"/>
      <c r="C802" s="80"/>
      <c r="D802" s="188"/>
      <c r="E802" s="188"/>
      <c r="F802" s="80"/>
      <c r="G802" s="80"/>
      <c r="H802" s="80"/>
      <c r="I802" s="80"/>
      <c r="J802" s="188"/>
      <c r="K802" s="188"/>
      <c r="T802" s="80"/>
      <c r="U802" s="80"/>
      <c r="V802" s="80"/>
      <c r="W802" s="80"/>
      <c r="X802" s="80"/>
      <c r="Y802" s="80"/>
      <c r="Z802" s="80"/>
      <c r="AA802" s="80"/>
      <c r="AB802" s="80"/>
      <c r="AC802" s="80"/>
      <c r="AD802" s="80"/>
    </row>
    <row r="803">
      <c r="A803" s="80"/>
      <c r="B803" s="80"/>
      <c r="C803" s="80"/>
      <c r="D803" s="188"/>
      <c r="E803" s="188"/>
      <c r="F803" s="80"/>
      <c r="G803" s="80"/>
      <c r="H803" s="80"/>
      <c r="I803" s="80"/>
      <c r="J803" s="188"/>
      <c r="K803" s="188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</row>
    <row r="804">
      <c r="A804" s="80"/>
      <c r="B804" s="80"/>
      <c r="C804" s="80"/>
      <c r="D804" s="188"/>
      <c r="E804" s="188"/>
      <c r="F804" s="80"/>
      <c r="G804" s="80"/>
      <c r="H804" s="80"/>
      <c r="I804" s="80"/>
      <c r="J804" s="188"/>
      <c r="K804" s="188"/>
      <c r="T804" s="80"/>
      <c r="U804" s="80"/>
      <c r="V804" s="80"/>
      <c r="W804" s="80"/>
      <c r="X804" s="80"/>
      <c r="Y804" s="80"/>
      <c r="Z804" s="80"/>
      <c r="AA804" s="80"/>
      <c r="AB804" s="80"/>
      <c r="AC804" s="80"/>
      <c r="AD804" s="80"/>
    </row>
    <row r="805">
      <c r="A805" s="80"/>
      <c r="B805" s="80"/>
      <c r="C805" s="80"/>
      <c r="D805" s="188"/>
      <c r="E805" s="188"/>
      <c r="F805" s="80"/>
      <c r="G805" s="80"/>
      <c r="H805" s="80"/>
      <c r="I805" s="80"/>
      <c r="J805" s="188"/>
      <c r="K805" s="188"/>
      <c r="T805" s="80"/>
      <c r="U805" s="80"/>
      <c r="V805" s="80"/>
      <c r="W805" s="80"/>
      <c r="X805" s="80"/>
      <c r="Y805" s="80"/>
      <c r="Z805" s="80"/>
      <c r="AA805" s="80"/>
      <c r="AB805" s="80"/>
      <c r="AC805" s="80"/>
      <c r="AD805" s="80"/>
    </row>
    <row r="806">
      <c r="A806" s="80"/>
      <c r="B806" s="80"/>
      <c r="C806" s="80"/>
      <c r="D806" s="188"/>
      <c r="E806" s="188"/>
      <c r="F806" s="80"/>
      <c r="G806" s="80"/>
      <c r="H806" s="80"/>
      <c r="I806" s="80"/>
      <c r="J806" s="188"/>
      <c r="K806" s="188"/>
      <c r="T806" s="80"/>
      <c r="U806" s="80"/>
      <c r="V806" s="80"/>
      <c r="W806" s="80"/>
      <c r="X806" s="80"/>
      <c r="Y806" s="80"/>
      <c r="Z806" s="80"/>
      <c r="AA806" s="80"/>
      <c r="AB806" s="80"/>
      <c r="AC806" s="80"/>
      <c r="AD806" s="80"/>
    </row>
    <row r="807">
      <c r="A807" s="80"/>
      <c r="B807" s="80"/>
      <c r="C807" s="80"/>
      <c r="D807" s="188"/>
      <c r="E807" s="188"/>
      <c r="F807" s="80"/>
      <c r="G807" s="80"/>
      <c r="H807" s="80"/>
      <c r="I807" s="80"/>
      <c r="J807" s="188"/>
      <c r="K807" s="188"/>
      <c r="T807" s="80"/>
      <c r="U807" s="80"/>
      <c r="V807" s="80"/>
      <c r="W807" s="80"/>
      <c r="X807" s="80"/>
      <c r="Y807" s="80"/>
      <c r="Z807" s="80"/>
      <c r="AA807" s="80"/>
      <c r="AB807" s="80"/>
      <c r="AC807" s="80"/>
      <c r="AD807" s="80"/>
    </row>
    <row r="808">
      <c r="A808" s="80"/>
      <c r="B808" s="80"/>
      <c r="C808" s="80"/>
      <c r="D808" s="188"/>
      <c r="E808" s="188"/>
      <c r="F808" s="80"/>
      <c r="G808" s="80"/>
      <c r="H808" s="80"/>
      <c r="I808" s="80"/>
      <c r="J808" s="188"/>
      <c r="K808" s="188"/>
      <c r="T808" s="80"/>
      <c r="U808" s="80"/>
      <c r="V808" s="80"/>
      <c r="W808" s="80"/>
      <c r="X808" s="80"/>
      <c r="Y808" s="80"/>
      <c r="Z808" s="80"/>
      <c r="AA808" s="80"/>
      <c r="AB808" s="80"/>
      <c r="AC808" s="80"/>
      <c r="AD808" s="80"/>
    </row>
    <row r="809">
      <c r="A809" s="80"/>
      <c r="B809" s="80"/>
      <c r="C809" s="80"/>
      <c r="D809" s="188"/>
      <c r="E809" s="188"/>
      <c r="F809" s="80"/>
      <c r="G809" s="80"/>
      <c r="H809" s="80"/>
      <c r="I809" s="80"/>
      <c r="J809" s="188"/>
      <c r="K809" s="188"/>
      <c r="T809" s="80"/>
      <c r="U809" s="80"/>
      <c r="V809" s="80"/>
      <c r="W809" s="80"/>
      <c r="X809" s="80"/>
      <c r="Y809" s="80"/>
      <c r="Z809" s="80"/>
      <c r="AA809" s="80"/>
      <c r="AB809" s="80"/>
      <c r="AC809" s="80"/>
      <c r="AD809" s="80"/>
    </row>
    <row r="810">
      <c r="A810" s="80"/>
      <c r="B810" s="80"/>
      <c r="C810" s="80"/>
      <c r="D810" s="188"/>
      <c r="E810" s="188"/>
      <c r="F810" s="80"/>
      <c r="G810" s="80"/>
      <c r="H810" s="80"/>
      <c r="I810" s="80"/>
      <c r="J810" s="188"/>
      <c r="K810" s="188"/>
      <c r="T810" s="80"/>
      <c r="U810" s="80"/>
      <c r="V810" s="80"/>
      <c r="W810" s="80"/>
      <c r="X810" s="80"/>
      <c r="Y810" s="80"/>
      <c r="Z810" s="80"/>
      <c r="AA810" s="80"/>
      <c r="AB810" s="80"/>
      <c r="AC810" s="80"/>
      <c r="AD810" s="80"/>
    </row>
    <row r="811">
      <c r="A811" s="80"/>
      <c r="B811" s="80"/>
      <c r="C811" s="80"/>
      <c r="D811" s="188"/>
      <c r="E811" s="188"/>
      <c r="F811" s="80"/>
      <c r="G811" s="80"/>
      <c r="H811" s="80"/>
      <c r="I811" s="80"/>
      <c r="J811" s="188"/>
      <c r="K811" s="188"/>
      <c r="T811" s="80"/>
      <c r="U811" s="80"/>
      <c r="V811" s="80"/>
      <c r="W811" s="80"/>
      <c r="X811" s="80"/>
      <c r="Y811" s="80"/>
      <c r="Z811" s="80"/>
      <c r="AA811" s="80"/>
      <c r="AB811" s="80"/>
      <c r="AC811" s="80"/>
      <c r="AD811" s="80"/>
    </row>
    <row r="812">
      <c r="A812" s="80"/>
      <c r="B812" s="80"/>
      <c r="C812" s="80"/>
      <c r="D812" s="188"/>
      <c r="E812" s="188"/>
      <c r="F812" s="80"/>
      <c r="G812" s="80"/>
      <c r="H812" s="80"/>
      <c r="I812" s="80"/>
      <c r="J812" s="188"/>
      <c r="K812" s="188"/>
      <c r="T812" s="80"/>
      <c r="U812" s="80"/>
      <c r="V812" s="80"/>
      <c r="W812" s="80"/>
      <c r="X812" s="80"/>
      <c r="Y812" s="80"/>
      <c r="Z812" s="80"/>
      <c r="AA812" s="80"/>
      <c r="AB812" s="80"/>
      <c r="AC812" s="80"/>
      <c r="AD812" s="80"/>
    </row>
    <row r="813">
      <c r="A813" s="80"/>
      <c r="B813" s="80"/>
      <c r="C813" s="80"/>
      <c r="D813" s="188"/>
      <c r="E813" s="188"/>
      <c r="F813" s="80"/>
      <c r="G813" s="80"/>
      <c r="H813" s="80"/>
      <c r="I813" s="80"/>
      <c r="J813" s="188"/>
      <c r="K813" s="188"/>
      <c r="T813" s="80"/>
      <c r="U813" s="80"/>
      <c r="V813" s="80"/>
      <c r="W813" s="80"/>
      <c r="X813" s="80"/>
      <c r="Y813" s="80"/>
      <c r="Z813" s="80"/>
      <c r="AA813" s="80"/>
      <c r="AB813" s="80"/>
      <c r="AC813" s="80"/>
      <c r="AD813" s="80"/>
    </row>
    <row r="814">
      <c r="A814" s="80"/>
      <c r="B814" s="80"/>
      <c r="C814" s="80"/>
      <c r="D814" s="188"/>
      <c r="E814" s="188"/>
      <c r="F814" s="80"/>
      <c r="G814" s="80"/>
      <c r="H814" s="80"/>
      <c r="I814" s="80"/>
      <c r="J814" s="188"/>
      <c r="K814" s="188"/>
      <c r="T814" s="80"/>
      <c r="U814" s="80"/>
      <c r="V814" s="80"/>
      <c r="W814" s="80"/>
      <c r="X814" s="80"/>
      <c r="Y814" s="80"/>
      <c r="Z814" s="80"/>
      <c r="AA814" s="80"/>
      <c r="AB814" s="80"/>
      <c r="AC814" s="80"/>
      <c r="AD814" s="80"/>
    </row>
    <row r="815">
      <c r="A815" s="80"/>
      <c r="B815" s="80"/>
      <c r="C815" s="80"/>
      <c r="D815" s="188"/>
      <c r="E815" s="188"/>
      <c r="F815" s="80"/>
      <c r="G815" s="80"/>
      <c r="H815" s="80"/>
      <c r="I815" s="80"/>
      <c r="J815" s="188"/>
      <c r="K815" s="188"/>
      <c r="T815" s="80"/>
      <c r="U815" s="80"/>
      <c r="V815" s="80"/>
      <c r="W815" s="80"/>
      <c r="X815" s="80"/>
      <c r="Y815" s="80"/>
      <c r="Z815" s="80"/>
      <c r="AA815" s="80"/>
      <c r="AB815" s="80"/>
      <c r="AC815" s="80"/>
      <c r="AD815" s="80"/>
    </row>
    <row r="816">
      <c r="A816" s="80"/>
      <c r="B816" s="80"/>
      <c r="C816" s="80"/>
      <c r="D816" s="188"/>
      <c r="E816" s="188"/>
      <c r="F816" s="80"/>
      <c r="G816" s="80"/>
      <c r="H816" s="80"/>
      <c r="I816" s="80"/>
      <c r="J816" s="188"/>
      <c r="K816" s="188"/>
      <c r="T816" s="80"/>
      <c r="U816" s="80"/>
      <c r="V816" s="80"/>
      <c r="W816" s="80"/>
      <c r="X816" s="80"/>
      <c r="Y816" s="80"/>
      <c r="Z816" s="80"/>
      <c r="AA816" s="80"/>
      <c r="AB816" s="80"/>
      <c r="AC816" s="80"/>
      <c r="AD816" s="80"/>
    </row>
    <row r="817">
      <c r="A817" s="80"/>
      <c r="B817" s="80"/>
      <c r="C817" s="80"/>
      <c r="D817" s="188"/>
      <c r="E817" s="188"/>
      <c r="F817" s="80"/>
      <c r="G817" s="80"/>
      <c r="H817" s="80"/>
      <c r="I817" s="80"/>
      <c r="J817" s="188"/>
      <c r="K817" s="188"/>
      <c r="T817" s="80"/>
      <c r="U817" s="80"/>
      <c r="V817" s="80"/>
      <c r="W817" s="80"/>
      <c r="X817" s="80"/>
      <c r="Y817" s="80"/>
      <c r="Z817" s="80"/>
      <c r="AA817" s="80"/>
      <c r="AB817" s="80"/>
      <c r="AC817" s="80"/>
      <c r="AD817" s="80"/>
    </row>
    <row r="818">
      <c r="A818" s="80"/>
      <c r="B818" s="80"/>
      <c r="C818" s="80"/>
      <c r="D818" s="188"/>
      <c r="E818" s="188"/>
      <c r="F818" s="80"/>
      <c r="G818" s="80"/>
      <c r="H818" s="80"/>
      <c r="I818" s="80"/>
      <c r="J818" s="188"/>
      <c r="K818" s="188"/>
      <c r="T818" s="80"/>
      <c r="U818" s="80"/>
      <c r="V818" s="80"/>
      <c r="W818" s="80"/>
      <c r="X818" s="80"/>
      <c r="Y818" s="80"/>
      <c r="Z818" s="80"/>
      <c r="AA818" s="80"/>
      <c r="AB818" s="80"/>
      <c r="AC818" s="80"/>
      <c r="AD818" s="80"/>
    </row>
    <row r="819">
      <c r="A819" s="80"/>
      <c r="B819" s="80"/>
      <c r="C819" s="80"/>
      <c r="D819" s="188"/>
      <c r="E819" s="188"/>
      <c r="F819" s="80"/>
      <c r="G819" s="80"/>
      <c r="H819" s="80"/>
      <c r="I819" s="80"/>
      <c r="J819" s="188"/>
      <c r="K819" s="188"/>
      <c r="T819" s="80"/>
      <c r="U819" s="80"/>
      <c r="V819" s="80"/>
      <c r="W819" s="80"/>
      <c r="X819" s="80"/>
      <c r="Y819" s="80"/>
      <c r="Z819" s="80"/>
      <c r="AA819" s="80"/>
      <c r="AB819" s="80"/>
      <c r="AC819" s="80"/>
      <c r="AD819" s="80"/>
    </row>
    <row r="820">
      <c r="A820" s="80"/>
      <c r="B820" s="80"/>
      <c r="C820" s="80"/>
      <c r="D820" s="188"/>
      <c r="E820" s="188"/>
      <c r="F820" s="80"/>
      <c r="G820" s="80"/>
      <c r="H820" s="80"/>
      <c r="I820" s="80"/>
      <c r="J820" s="188"/>
      <c r="K820" s="188"/>
      <c r="T820" s="80"/>
      <c r="U820" s="80"/>
      <c r="V820" s="80"/>
      <c r="W820" s="80"/>
      <c r="X820" s="80"/>
      <c r="Y820" s="80"/>
      <c r="Z820" s="80"/>
      <c r="AA820" s="80"/>
      <c r="AB820" s="80"/>
      <c r="AC820" s="80"/>
      <c r="AD820" s="80"/>
    </row>
    <row r="821">
      <c r="A821" s="80"/>
      <c r="B821" s="80"/>
      <c r="C821" s="80"/>
      <c r="D821" s="188"/>
      <c r="E821" s="188"/>
      <c r="F821" s="80"/>
      <c r="G821" s="80"/>
      <c r="H821" s="80"/>
      <c r="I821" s="80"/>
      <c r="J821" s="188"/>
      <c r="K821" s="188"/>
      <c r="T821" s="80"/>
      <c r="U821" s="80"/>
      <c r="V821" s="80"/>
      <c r="W821" s="80"/>
      <c r="X821" s="80"/>
      <c r="Y821" s="80"/>
      <c r="Z821" s="80"/>
      <c r="AA821" s="80"/>
      <c r="AB821" s="80"/>
      <c r="AC821" s="80"/>
      <c r="AD821" s="80"/>
    </row>
    <row r="822">
      <c r="A822" s="80"/>
      <c r="B822" s="80"/>
      <c r="C822" s="80"/>
      <c r="D822" s="188"/>
      <c r="E822" s="188"/>
      <c r="F822" s="80"/>
      <c r="G822" s="80"/>
      <c r="H822" s="80"/>
      <c r="I822" s="80"/>
      <c r="J822" s="188"/>
      <c r="K822" s="188"/>
      <c r="T822" s="80"/>
      <c r="U822" s="80"/>
      <c r="V822" s="80"/>
      <c r="W822" s="80"/>
      <c r="X822" s="80"/>
      <c r="Y822" s="80"/>
      <c r="Z822" s="80"/>
      <c r="AA822" s="80"/>
      <c r="AB822" s="80"/>
      <c r="AC822" s="80"/>
      <c r="AD822" s="80"/>
    </row>
    <row r="823">
      <c r="A823" s="80"/>
      <c r="B823" s="80"/>
      <c r="C823" s="80"/>
      <c r="D823" s="188"/>
      <c r="E823" s="188"/>
      <c r="F823" s="80"/>
      <c r="G823" s="80"/>
      <c r="H823" s="80"/>
      <c r="I823" s="80"/>
      <c r="J823" s="188"/>
      <c r="K823" s="188"/>
      <c r="T823" s="80"/>
      <c r="U823" s="80"/>
      <c r="V823" s="80"/>
      <c r="W823" s="80"/>
      <c r="X823" s="80"/>
      <c r="Y823" s="80"/>
      <c r="Z823" s="80"/>
      <c r="AA823" s="80"/>
      <c r="AB823" s="80"/>
      <c r="AC823" s="80"/>
      <c r="AD823" s="80"/>
    </row>
    <row r="824">
      <c r="A824" s="80"/>
      <c r="B824" s="80"/>
      <c r="C824" s="80"/>
      <c r="D824" s="188"/>
      <c r="E824" s="188"/>
      <c r="F824" s="80"/>
      <c r="G824" s="80"/>
      <c r="H824" s="80"/>
      <c r="I824" s="80"/>
      <c r="J824" s="188"/>
      <c r="K824" s="188"/>
      <c r="T824" s="80"/>
      <c r="U824" s="80"/>
      <c r="V824" s="80"/>
      <c r="W824" s="80"/>
      <c r="X824" s="80"/>
      <c r="Y824" s="80"/>
      <c r="Z824" s="80"/>
      <c r="AA824" s="80"/>
      <c r="AB824" s="80"/>
      <c r="AC824" s="80"/>
      <c r="AD824" s="80"/>
    </row>
    <row r="825">
      <c r="A825" s="80"/>
      <c r="B825" s="80"/>
      <c r="C825" s="80"/>
      <c r="D825" s="188"/>
      <c r="E825" s="188"/>
      <c r="F825" s="80"/>
      <c r="G825" s="80"/>
      <c r="H825" s="80"/>
      <c r="I825" s="80"/>
      <c r="J825" s="188"/>
      <c r="K825" s="188"/>
      <c r="T825" s="80"/>
      <c r="U825" s="80"/>
      <c r="V825" s="80"/>
      <c r="W825" s="80"/>
      <c r="X825" s="80"/>
      <c r="Y825" s="80"/>
      <c r="Z825" s="80"/>
      <c r="AA825" s="80"/>
      <c r="AB825" s="80"/>
      <c r="AC825" s="80"/>
      <c r="AD825" s="80"/>
    </row>
    <row r="826">
      <c r="A826" s="80"/>
      <c r="B826" s="80"/>
      <c r="C826" s="80"/>
      <c r="D826" s="188"/>
      <c r="E826" s="188"/>
      <c r="F826" s="80"/>
      <c r="G826" s="80"/>
      <c r="H826" s="80"/>
      <c r="I826" s="80"/>
      <c r="J826" s="188"/>
      <c r="K826" s="188"/>
      <c r="T826" s="80"/>
      <c r="U826" s="80"/>
      <c r="V826" s="80"/>
      <c r="W826" s="80"/>
      <c r="X826" s="80"/>
      <c r="Y826" s="80"/>
      <c r="Z826" s="80"/>
      <c r="AA826" s="80"/>
      <c r="AB826" s="80"/>
      <c r="AC826" s="80"/>
      <c r="AD826" s="80"/>
    </row>
    <row r="827">
      <c r="A827" s="80"/>
      <c r="B827" s="80"/>
      <c r="C827" s="80"/>
      <c r="D827" s="188"/>
      <c r="E827" s="188"/>
      <c r="F827" s="80"/>
      <c r="G827" s="80"/>
      <c r="H827" s="80"/>
      <c r="I827" s="80"/>
      <c r="J827" s="188"/>
      <c r="K827" s="188"/>
      <c r="T827" s="80"/>
      <c r="U827" s="80"/>
      <c r="V827" s="80"/>
      <c r="W827" s="80"/>
      <c r="X827" s="80"/>
      <c r="Y827" s="80"/>
      <c r="Z827" s="80"/>
      <c r="AA827" s="80"/>
      <c r="AB827" s="80"/>
      <c r="AC827" s="80"/>
      <c r="AD827" s="80"/>
    </row>
    <row r="828">
      <c r="A828" s="80"/>
      <c r="B828" s="80"/>
      <c r="C828" s="80"/>
      <c r="D828" s="188"/>
      <c r="E828" s="188"/>
      <c r="F828" s="80"/>
      <c r="G828" s="80"/>
      <c r="H828" s="80"/>
      <c r="I828" s="80"/>
      <c r="J828" s="188"/>
      <c r="K828" s="188"/>
      <c r="T828" s="80"/>
      <c r="U828" s="80"/>
      <c r="V828" s="80"/>
      <c r="W828" s="80"/>
      <c r="X828" s="80"/>
      <c r="Y828" s="80"/>
      <c r="Z828" s="80"/>
      <c r="AA828" s="80"/>
      <c r="AB828" s="80"/>
      <c r="AC828" s="80"/>
      <c r="AD828" s="80"/>
    </row>
    <row r="829">
      <c r="A829" s="80"/>
      <c r="B829" s="80"/>
      <c r="C829" s="80"/>
      <c r="D829" s="188"/>
      <c r="E829" s="188"/>
      <c r="F829" s="80"/>
      <c r="G829" s="80"/>
      <c r="H829" s="80"/>
      <c r="I829" s="80"/>
      <c r="J829" s="188"/>
      <c r="K829" s="188"/>
      <c r="T829" s="80"/>
      <c r="U829" s="80"/>
      <c r="V829" s="80"/>
      <c r="W829" s="80"/>
      <c r="X829" s="80"/>
      <c r="Y829" s="80"/>
      <c r="Z829" s="80"/>
      <c r="AA829" s="80"/>
      <c r="AB829" s="80"/>
      <c r="AC829" s="80"/>
      <c r="AD829" s="80"/>
    </row>
    <row r="830">
      <c r="A830" s="80"/>
      <c r="B830" s="80"/>
      <c r="C830" s="80"/>
      <c r="D830" s="188"/>
      <c r="E830" s="188"/>
      <c r="F830" s="80"/>
      <c r="G830" s="80"/>
      <c r="H830" s="80"/>
      <c r="I830" s="80"/>
      <c r="J830" s="188"/>
      <c r="K830" s="188"/>
      <c r="T830" s="80"/>
      <c r="U830" s="80"/>
      <c r="V830" s="80"/>
      <c r="W830" s="80"/>
      <c r="X830" s="80"/>
      <c r="Y830" s="80"/>
      <c r="Z830" s="80"/>
      <c r="AA830" s="80"/>
      <c r="AB830" s="80"/>
      <c r="AC830" s="80"/>
      <c r="AD830" s="80"/>
    </row>
    <row r="831">
      <c r="A831" s="80"/>
      <c r="B831" s="80"/>
      <c r="C831" s="80"/>
      <c r="D831" s="188"/>
      <c r="E831" s="188"/>
      <c r="F831" s="80"/>
      <c r="G831" s="80"/>
      <c r="H831" s="80"/>
      <c r="I831" s="80"/>
      <c r="J831" s="188"/>
      <c r="K831" s="188"/>
      <c r="T831" s="80"/>
      <c r="U831" s="80"/>
      <c r="V831" s="80"/>
      <c r="W831" s="80"/>
      <c r="X831" s="80"/>
      <c r="Y831" s="80"/>
      <c r="Z831" s="80"/>
      <c r="AA831" s="80"/>
      <c r="AB831" s="80"/>
      <c r="AC831" s="80"/>
      <c r="AD831" s="80"/>
    </row>
    <row r="832">
      <c r="A832" s="80"/>
      <c r="B832" s="80"/>
      <c r="C832" s="80"/>
      <c r="D832" s="188"/>
      <c r="E832" s="188"/>
      <c r="F832" s="80"/>
      <c r="G832" s="80"/>
      <c r="H832" s="80"/>
      <c r="I832" s="80"/>
      <c r="J832" s="188"/>
      <c r="K832" s="188"/>
      <c r="T832" s="80"/>
      <c r="U832" s="80"/>
      <c r="V832" s="80"/>
      <c r="W832" s="80"/>
      <c r="X832" s="80"/>
      <c r="Y832" s="80"/>
      <c r="Z832" s="80"/>
      <c r="AA832" s="80"/>
      <c r="AB832" s="80"/>
      <c r="AC832" s="80"/>
      <c r="AD832" s="80"/>
    </row>
    <row r="833">
      <c r="A833" s="80"/>
      <c r="B833" s="80"/>
      <c r="C833" s="80"/>
      <c r="D833" s="188"/>
      <c r="E833" s="188"/>
      <c r="F833" s="80"/>
      <c r="G833" s="80"/>
      <c r="H833" s="80"/>
      <c r="I833" s="80"/>
      <c r="J833" s="188"/>
      <c r="K833" s="188"/>
      <c r="T833" s="80"/>
      <c r="U833" s="80"/>
      <c r="V833" s="80"/>
      <c r="W833" s="80"/>
      <c r="X833" s="80"/>
      <c r="Y833" s="80"/>
      <c r="Z833" s="80"/>
      <c r="AA833" s="80"/>
      <c r="AB833" s="80"/>
      <c r="AC833" s="80"/>
      <c r="AD833" s="80"/>
    </row>
    <row r="834">
      <c r="A834" s="80"/>
      <c r="B834" s="80"/>
      <c r="C834" s="80"/>
      <c r="D834" s="188"/>
      <c r="E834" s="188"/>
      <c r="F834" s="80"/>
      <c r="G834" s="80"/>
      <c r="H834" s="80"/>
      <c r="I834" s="80"/>
      <c r="J834" s="188"/>
      <c r="K834" s="188"/>
      <c r="T834" s="80"/>
      <c r="U834" s="80"/>
      <c r="V834" s="80"/>
      <c r="W834" s="80"/>
      <c r="X834" s="80"/>
      <c r="Y834" s="80"/>
      <c r="Z834" s="80"/>
      <c r="AA834" s="80"/>
      <c r="AB834" s="80"/>
      <c r="AC834" s="80"/>
      <c r="AD834" s="80"/>
    </row>
    <row r="835">
      <c r="A835" s="80"/>
      <c r="B835" s="80"/>
      <c r="C835" s="80"/>
      <c r="D835" s="188"/>
      <c r="E835" s="188"/>
      <c r="F835" s="80"/>
      <c r="G835" s="80"/>
      <c r="H835" s="80"/>
      <c r="I835" s="80"/>
      <c r="J835" s="188"/>
      <c r="K835" s="188"/>
      <c r="T835" s="80"/>
      <c r="U835" s="80"/>
      <c r="V835" s="80"/>
      <c r="W835" s="80"/>
      <c r="X835" s="80"/>
      <c r="Y835" s="80"/>
      <c r="Z835" s="80"/>
      <c r="AA835" s="80"/>
      <c r="AB835" s="80"/>
      <c r="AC835" s="80"/>
      <c r="AD835" s="80"/>
    </row>
    <row r="836">
      <c r="A836" s="80"/>
      <c r="B836" s="80"/>
      <c r="C836" s="80"/>
      <c r="D836" s="188"/>
      <c r="E836" s="188"/>
      <c r="F836" s="80"/>
      <c r="G836" s="80"/>
      <c r="H836" s="80"/>
      <c r="I836" s="80"/>
      <c r="J836" s="188"/>
      <c r="K836" s="188"/>
      <c r="T836" s="80"/>
      <c r="U836" s="80"/>
      <c r="V836" s="80"/>
      <c r="W836" s="80"/>
      <c r="X836" s="80"/>
      <c r="Y836" s="80"/>
      <c r="Z836" s="80"/>
      <c r="AA836" s="80"/>
      <c r="AB836" s="80"/>
      <c r="AC836" s="80"/>
      <c r="AD836" s="80"/>
    </row>
    <row r="837">
      <c r="A837" s="80"/>
      <c r="B837" s="80"/>
      <c r="C837" s="80"/>
      <c r="D837" s="188"/>
      <c r="E837" s="188"/>
      <c r="F837" s="80"/>
      <c r="G837" s="80"/>
      <c r="H837" s="80"/>
      <c r="I837" s="80"/>
      <c r="J837" s="188"/>
      <c r="K837" s="188"/>
      <c r="T837" s="80"/>
      <c r="U837" s="80"/>
      <c r="V837" s="80"/>
      <c r="W837" s="80"/>
      <c r="X837" s="80"/>
      <c r="Y837" s="80"/>
      <c r="Z837" s="80"/>
      <c r="AA837" s="80"/>
      <c r="AB837" s="80"/>
      <c r="AC837" s="80"/>
      <c r="AD837" s="80"/>
    </row>
    <row r="838">
      <c r="A838" s="80"/>
      <c r="B838" s="80"/>
      <c r="C838" s="80"/>
      <c r="D838" s="188"/>
      <c r="E838" s="188"/>
      <c r="F838" s="80"/>
      <c r="G838" s="80"/>
      <c r="H838" s="80"/>
      <c r="I838" s="80"/>
      <c r="J838" s="188"/>
      <c r="K838" s="188"/>
      <c r="T838" s="80"/>
      <c r="U838" s="80"/>
      <c r="V838" s="80"/>
      <c r="W838" s="80"/>
      <c r="X838" s="80"/>
      <c r="Y838" s="80"/>
      <c r="Z838" s="80"/>
      <c r="AA838" s="80"/>
      <c r="AB838" s="80"/>
      <c r="AC838" s="80"/>
      <c r="AD838" s="80"/>
    </row>
    <row r="839">
      <c r="A839" s="80"/>
      <c r="B839" s="80"/>
      <c r="C839" s="80"/>
      <c r="D839" s="188"/>
      <c r="E839" s="188"/>
      <c r="F839" s="80"/>
      <c r="G839" s="80"/>
      <c r="H839" s="80"/>
      <c r="I839" s="80"/>
      <c r="J839" s="188"/>
      <c r="K839" s="188"/>
      <c r="T839" s="80"/>
      <c r="U839" s="80"/>
      <c r="V839" s="80"/>
      <c r="W839" s="80"/>
      <c r="X839" s="80"/>
      <c r="Y839" s="80"/>
      <c r="Z839" s="80"/>
      <c r="AA839" s="80"/>
      <c r="AB839" s="80"/>
      <c r="AC839" s="80"/>
      <c r="AD839" s="80"/>
    </row>
    <row r="840">
      <c r="A840" s="80"/>
      <c r="B840" s="80"/>
      <c r="C840" s="80"/>
      <c r="D840" s="188"/>
      <c r="E840" s="188"/>
      <c r="F840" s="80"/>
      <c r="G840" s="80"/>
      <c r="H840" s="80"/>
      <c r="I840" s="80"/>
      <c r="J840" s="188"/>
      <c r="K840" s="188"/>
      <c r="T840" s="80"/>
      <c r="U840" s="80"/>
      <c r="V840" s="80"/>
      <c r="W840" s="80"/>
      <c r="X840" s="80"/>
      <c r="Y840" s="80"/>
      <c r="Z840" s="80"/>
      <c r="AA840" s="80"/>
      <c r="AB840" s="80"/>
      <c r="AC840" s="80"/>
      <c r="AD840" s="80"/>
    </row>
    <row r="841">
      <c r="A841" s="80"/>
      <c r="B841" s="80"/>
      <c r="C841" s="80"/>
      <c r="D841" s="188"/>
      <c r="E841" s="188"/>
      <c r="F841" s="80"/>
      <c r="G841" s="80"/>
      <c r="H841" s="80"/>
      <c r="I841" s="80"/>
      <c r="J841" s="188"/>
      <c r="K841" s="188"/>
      <c r="T841" s="80"/>
      <c r="U841" s="80"/>
      <c r="V841" s="80"/>
      <c r="W841" s="80"/>
      <c r="X841" s="80"/>
      <c r="Y841" s="80"/>
      <c r="Z841" s="80"/>
      <c r="AA841" s="80"/>
      <c r="AB841" s="80"/>
      <c r="AC841" s="80"/>
      <c r="AD841" s="80"/>
    </row>
    <row r="842">
      <c r="A842" s="80"/>
      <c r="B842" s="80"/>
      <c r="C842" s="80"/>
      <c r="D842" s="188"/>
      <c r="E842" s="188"/>
      <c r="F842" s="80"/>
      <c r="G842" s="80"/>
      <c r="H842" s="80"/>
      <c r="I842" s="80"/>
      <c r="J842" s="188"/>
      <c r="K842" s="188"/>
      <c r="T842" s="80"/>
      <c r="U842" s="80"/>
      <c r="V842" s="80"/>
      <c r="W842" s="80"/>
      <c r="X842" s="80"/>
      <c r="Y842" s="80"/>
      <c r="Z842" s="80"/>
      <c r="AA842" s="80"/>
      <c r="AB842" s="80"/>
      <c r="AC842" s="80"/>
      <c r="AD842" s="80"/>
    </row>
    <row r="843">
      <c r="A843" s="80"/>
      <c r="B843" s="80"/>
      <c r="C843" s="80"/>
      <c r="D843" s="188"/>
      <c r="E843" s="188"/>
      <c r="F843" s="80"/>
      <c r="G843" s="80"/>
      <c r="H843" s="80"/>
      <c r="I843" s="80"/>
      <c r="J843" s="188"/>
      <c r="K843" s="188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</row>
    <row r="844">
      <c r="A844" s="80"/>
      <c r="B844" s="80"/>
      <c r="C844" s="80"/>
      <c r="D844" s="188"/>
      <c r="E844" s="188"/>
      <c r="F844" s="80"/>
      <c r="G844" s="80"/>
      <c r="H844" s="80"/>
      <c r="I844" s="80"/>
      <c r="J844" s="188"/>
      <c r="K844" s="188"/>
      <c r="T844" s="80"/>
      <c r="U844" s="80"/>
      <c r="V844" s="80"/>
      <c r="W844" s="80"/>
      <c r="X844" s="80"/>
      <c r="Y844" s="80"/>
      <c r="Z844" s="80"/>
      <c r="AA844" s="80"/>
      <c r="AB844" s="80"/>
      <c r="AC844" s="80"/>
      <c r="AD844" s="80"/>
    </row>
    <row r="845">
      <c r="A845" s="80"/>
      <c r="B845" s="80"/>
      <c r="C845" s="80"/>
      <c r="D845" s="188"/>
      <c r="E845" s="188"/>
      <c r="F845" s="80"/>
      <c r="G845" s="80"/>
      <c r="H845" s="80"/>
      <c r="I845" s="80"/>
      <c r="J845" s="188"/>
      <c r="K845" s="188"/>
      <c r="T845" s="80"/>
      <c r="U845" s="80"/>
      <c r="V845" s="80"/>
      <c r="W845" s="80"/>
      <c r="X845" s="80"/>
      <c r="Y845" s="80"/>
      <c r="Z845" s="80"/>
      <c r="AA845" s="80"/>
      <c r="AB845" s="80"/>
      <c r="AC845" s="80"/>
      <c r="AD845" s="80"/>
    </row>
    <row r="846">
      <c r="A846" s="80"/>
      <c r="B846" s="80"/>
      <c r="C846" s="80"/>
      <c r="D846" s="188"/>
      <c r="E846" s="188"/>
      <c r="F846" s="80"/>
      <c r="G846" s="80"/>
      <c r="H846" s="80"/>
      <c r="I846" s="80"/>
      <c r="J846" s="188"/>
      <c r="K846" s="188"/>
      <c r="T846" s="80"/>
      <c r="U846" s="80"/>
      <c r="V846" s="80"/>
      <c r="W846" s="80"/>
      <c r="X846" s="80"/>
      <c r="Y846" s="80"/>
      <c r="Z846" s="80"/>
      <c r="AA846" s="80"/>
      <c r="AB846" s="80"/>
      <c r="AC846" s="80"/>
      <c r="AD846" s="80"/>
    </row>
    <row r="847">
      <c r="A847" s="80"/>
      <c r="B847" s="80"/>
      <c r="C847" s="80"/>
      <c r="D847" s="188"/>
      <c r="E847" s="188"/>
      <c r="F847" s="80"/>
      <c r="G847" s="80"/>
      <c r="H847" s="80"/>
      <c r="I847" s="80"/>
      <c r="J847" s="188"/>
      <c r="K847" s="188"/>
      <c r="T847" s="80"/>
      <c r="U847" s="80"/>
      <c r="V847" s="80"/>
      <c r="W847" s="80"/>
      <c r="X847" s="80"/>
      <c r="Y847" s="80"/>
      <c r="Z847" s="80"/>
      <c r="AA847" s="80"/>
      <c r="AB847" s="80"/>
      <c r="AC847" s="80"/>
      <c r="AD847" s="80"/>
    </row>
    <row r="848">
      <c r="A848" s="80"/>
      <c r="B848" s="80"/>
      <c r="C848" s="80"/>
      <c r="D848" s="188"/>
      <c r="E848" s="188"/>
      <c r="F848" s="80"/>
      <c r="G848" s="80"/>
      <c r="H848" s="80"/>
      <c r="I848" s="80"/>
      <c r="J848" s="188"/>
      <c r="K848" s="188"/>
      <c r="T848" s="80"/>
      <c r="U848" s="80"/>
      <c r="V848" s="80"/>
      <c r="W848" s="80"/>
      <c r="X848" s="80"/>
      <c r="Y848" s="80"/>
      <c r="Z848" s="80"/>
      <c r="AA848" s="80"/>
      <c r="AB848" s="80"/>
      <c r="AC848" s="80"/>
      <c r="AD848" s="80"/>
    </row>
    <row r="849">
      <c r="A849" s="80"/>
      <c r="B849" s="80"/>
      <c r="C849" s="80"/>
      <c r="D849" s="188"/>
      <c r="E849" s="188"/>
      <c r="F849" s="80"/>
      <c r="G849" s="80"/>
      <c r="H849" s="80"/>
      <c r="I849" s="80"/>
      <c r="J849" s="188"/>
      <c r="K849" s="188"/>
      <c r="T849" s="80"/>
      <c r="U849" s="80"/>
      <c r="V849" s="80"/>
      <c r="W849" s="80"/>
      <c r="X849" s="80"/>
      <c r="Y849" s="80"/>
      <c r="Z849" s="80"/>
      <c r="AA849" s="80"/>
      <c r="AB849" s="80"/>
      <c r="AC849" s="80"/>
      <c r="AD849" s="80"/>
    </row>
    <row r="850">
      <c r="A850" s="80"/>
      <c r="B850" s="80"/>
      <c r="C850" s="80"/>
      <c r="D850" s="188"/>
      <c r="E850" s="188"/>
      <c r="F850" s="80"/>
      <c r="G850" s="80"/>
      <c r="H850" s="80"/>
      <c r="I850" s="80"/>
      <c r="J850" s="188"/>
      <c r="K850" s="188"/>
      <c r="T850" s="80"/>
      <c r="U850" s="80"/>
      <c r="V850" s="80"/>
      <c r="W850" s="80"/>
      <c r="X850" s="80"/>
      <c r="Y850" s="80"/>
      <c r="Z850" s="80"/>
      <c r="AA850" s="80"/>
      <c r="AB850" s="80"/>
      <c r="AC850" s="80"/>
      <c r="AD850" s="80"/>
    </row>
    <row r="851">
      <c r="A851" s="80"/>
      <c r="B851" s="80"/>
      <c r="C851" s="80"/>
      <c r="D851" s="188"/>
      <c r="E851" s="188"/>
      <c r="F851" s="80"/>
      <c r="G851" s="80"/>
      <c r="H851" s="80"/>
      <c r="I851" s="80"/>
      <c r="J851" s="188"/>
      <c r="K851" s="188"/>
      <c r="T851" s="80"/>
      <c r="U851" s="80"/>
      <c r="V851" s="80"/>
      <c r="W851" s="80"/>
      <c r="X851" s="80"/>
      <c r="Y851" s="80"/>
      <c r="Z851" s="80"/>
      <c r="AA851" s="80"/>
      <c r="AB851" s="80"/>
      <c r="AC851" s="80"/>
      <c r="AD851" s="80"/>
    </row>
    <row r="852">
      <c r="A852" s="80"/>
      <c r="B852" s="80"/>
      <c r="C852" s="80"/>
      <c r="D852" s="188"/>
      <c r="E852" s="188"/>
      <c r="F852" s="80"/>
      <c r="G852" s="80"/>
      <c r="H852" s="80"/>
      <c r="I852" s="80"/>
      <c r="J852" s="188"/>
      <c r="K852" s="188"/>
      <c r="T852" s="80"/>
      <c r="U852" s="80"/>
      <c r="V852" s="80"/>
      <c r="W852" s="80"/>
      <c r="X852" s="80"/>
      <c r="Y852" s="80"/>
      <c r="Z852" s="80"/>
      <c r="AA852" s="80"/>
      <c r="AB852" s="80"/>
      <c r="AC852" s="80"/>
      <c r="AD852" s="80"/>
    </row>
    <row r="853">
      <c r="A853" s="80"/>
      <c r="B853" s="80"/>
      <c r="C853" s="80"/>
      <c r="D853" s="188"/>
      <c r="E853" s="188"/>
      <c r="F853" s="80"/>
      <c r="G853" s="80"/>
      <c r="H853" s="80"/>
      <c r="I853" s="80"/>
      <c r="J853" s="188"/>
      <c r="K853" s="188"/>
      <c r="T853" s="80"/>
      <c r="U853" s="80"/>
      <c r="V853" s="80"/>
      <c r="W853" s="80"/>
      <c r="X853" s="80"/>
      <c r="Y853" s="80"/>
      <c r="Z853" s="80"/>
      <c r="AA853" s="80"/>
      <c r="AB853" s="80"/>
      <c r="AC853" s="80"/>
      <c r="AD853" s="80"/>
    </row>
    <row r="854">
      <c r="A854" s="80"/>
      <c r="B854" s="80"/>
      <c r="C854" s="80"/>
      <c r="D854" s="188"/>
      <c r="E854" s="188"/>
      <c r="F854" s="80"/>
      <c r="G854" s="80"/>
      <c r="H854" s="80"/>
      <c r="I854" s="80"/>
      <c r="J854" s="188"/>
      <c r="K854" s="188"/>
      <c r="T854" s="80"/>
      <c r="U854" s="80"/>
      <c r="V854" s="80"/>
      <c r="W854" s="80"/>
      <c r="X854" s="80"/>
      <c r="Y854" s="80"/>
      <c r="Z854" s="80"/>
      <c r="AA854" s="80"/>
      <c r="AB854" s="80"/>
      <c r="AC854" s="80"/>
      <c r="AD854" s="80"/>
    </row>
    <row r="855">
      <c r="A855" s="80"/>
      <c r="B855" s="80"/>
      <c r="C855" s="80"/>
      <c r="D855" s="188"/>
      <c r="E855" s="188"/>
      <c r="F855" s="80"/>
      <c r="G855" s="80"/>
      <c r="H855" s="80"/>
      <c r="I855" s="80"/>
      <c r="J855" s="188"/>
      <c r="K855" s="188"/>
      <c r="T855" s="80"/>
      <c r="U855" s="80"/>
      <c r="V855" s="80"/>
      <c r="W855" s="80"/>
      <c r="X855" s="80"/>
      <c r="Y855" s="80"/>
      <c r="Z855" s="80"/>
      <c r="AA855" s="80"/>
      <c r="AB855" s="80"/>
      <c r="AC855" s="80"/>
      <c r="AD855" s="80"/>
    </row>
    <row r="856">
      <c r="A856" s="80"/>
      <c r="B856" s="80"/>
      <c r="C856" s="80"/>
      <c r="D856" s="188"/>
      <c r="E856" s="188"/>
      <c r="F856" s="80"/>
      <c r="G856" s="80"/>
      <c r="H856" s="80"/>
      <c r="I856" s="80"/>
      <c r="J856" s="188"/>
      <c r="K856" s="188"/>
      <c r="T856" s="80"/>
      <c r="U856" s="80"/>
      <c r="V856" s="80"/>
      <c r="W856" s="80"/>
      <c r="X856" s="80"/>
      <c r="Y856" s="80"/>
      <c r="Z856" s="80"/>
      <c r="AA856" s="80"/>
      <c r="AB856" s="80"/>
      <c r="AC856" s="80"/>
      <c r="AD856" s="80"/>
    </row>
    <row r="857">
      <c r="A857" s="80"/>
      <c r="B857" s="80"/>
      <c r="C857" s="80"/>
      <c r="D857" s="188"/>
      <c r="E857" s="188"/>
      <c r="F857" s="80"/>
      <c r="G857" s="80"/>
      <c r="H857" s="80"/>
      <c r="I857" s="80"/>
      <c r="J857" s="188"/>
      <c r="K857" s="188"/>
      <c r="T857" s="80"/>
      <c r="U857" s="80"/>
      <c r="V857" s="80"/>
      <c r="W857" s="80"/>
      <c r="X857" s="80"/>
      <c r="Y857" s="80"/>
      <c r="Z857" s="80"/>
      <c r="AA857" s="80"/>
      <c r="AB857" s="80"/>
      <c r="AC857" s="80"/>
      <c r="AD857" s="80"/>
    </row>
    <row r="858">
      <c r="A858" s="80"/>
      <c r="B858" s="80"/>
      <c r="C858" s="80"/>
      <c r="D858" s="188"/>
      <c r="E858" s="188"/>
      <c r="F858" s="80"/>
      <c r="G858" s="80"/>
      <c r="H858" s="80"/>
      <c r="I858" s="80"/>
      <c r="J858" s="188"/>
      <c r="K858" s="188"/>
      <c r="T858" s="80"/>
      <c r="U858" s="80"/>
      <c r="V858" s="80"/>
      <c r="W858" s="80"/>
      <c r="X858" s="80"/>
      <c r="Y858" s="80"/>
      <c r="Z858" s="80"/>
      <c r="AA858" s="80"/>
      <c r="AB858" s="80"/>
      <c r="AC858" s="80"/>
      <c r="AD858" s="80"/>
    </row>
    <row r="859">
      <c r="A859" s="80"/>
      <c r="B859" s="80"/>
      <c r="C859" s="80"/>
      <c r="D859" s="188"/>
      <c r="E859" s="188"/>
      <c r="F859" s="80"/>
      <c r="G859" s="80"/>
      <c r="H859" s="80"/>
      <c r="I859" s="80"/>
      <c r="J859" s="188"/>
      <c r="K859" s="188"/>
      <c r="T859" s="80"/>
      <c r="U859" s="80"/>
      <c r="V859" s="80"/>
      <c r="W859" s="80"/>
      <c r="X859" s="80"/>
      <c r="Y859" s="80"/>
      <c r="Z859" s="80"/>
      <c r="AA859" s="80"/>
      <c r="AB859" s="80"/>
      <c r="AC859" s="80"/>
      <c r="AD859" s="80"/>
    </row>
    <row r="860">
      <c r="A860" s="80"/>
      <c r="B860" s="80"/>
      <c r="C860" s="80"/>
      <c r="D860" s="188"/>
      <c r="E860" s="188"/>
      <c r="F860" s="80"/>
      <c r="G860" s="80"/>
      <c r="H860" s="80"/>
      <c r="I860" s="80"/>
      <c r="J860" s="188"/>
      <c r="K860" s="188"/>
      <c r="T860" s="80"/>
      <c r="U860" s="80"/>
      <c r="V860" s="80"/>
      <c r="W860" s="80"/>
      <c r="X860" s="80"/>
      <c r="Y860" s="80"/>
      <c r="Z860" s="80"/>
      <c r="AA860" s="80"/>
      <c r="AB860" s="80"/>
      <c r="AC860" s="80"/>
      <c r="AD860" s="80"/>
    </row>
    <row r="861">
      <c r="A861" s="80"/>
      <c r="B861" s="80"/>
      <c r="C861" s="80"/>
      <c r="D861" s="188"/>
      <c r="E861" s="188"/>
      <c r="F861" s="80"/>
      <c r="G861" s="80"/>
      <c r="H861" s="80"/>
      <c r="I861" s="80"/>
      <c r="J861" s="188"/>
      <c r="K861" s="188"/>
      <c r="T861" s="80"/>
      <c r="U861" s="80"/>
      <c r="V861" s="80"/>
      <c r="W861" s="80"/>
      <c r="X861" s="80"/>
      <c r="Y861" s="80"/>
      <c r="Z861" s="80"/>
      <c r="AA861" s="80"/>
      <c r="AB861" s="80"/>
      <c r="AC861" s="80"/>
      <c r="AD861" s="80"/>
    </row>
    <row r="862">
      <c r="A862" s="80"/>
      <c r="B862" s="80"/>
      <c r="C862" s="80"/>
      <c r="D862" s="188"/>
      <c r="E862" s="188"/>
      <c r="F862" s="80"/>
      <c r="G862" s="80"/>
      <c r="H862" s="80"/>
      <c r="I862" s="80"/>
      <c r="J862" s="188"/>
      <c r="K862" s="188"/>
      <c r="T862" s="80"/>
      <c r="U862" s="80"/>
      <c r="V862" s="80"/>
      <c r="W862" s="80"/>
      <c r="X862" s="80"/>
      <c r="Y862" s="80"/>
      <c r="Z862" s="80"/>
      <c r="AA862" s="80"/>
      <c r="AB862" s="80"/>
      <c r="AC862" s="80"/>
      <c r="AD862" s="80"/>
    </row>
    <row r="863">
      <c r="A863" s="80"/>
      <c r="B863" s="80"/>
      <c r="C863" s="80"/>
      <c r="D863" s="188"/>
      <c r="E863" s="188"/>
      <c r="F863" s="80"/>
      <c r="G863" s="80"/>
      <c r="H863" s="80"/>
      <c r="I863" s="80"/>
      <c r="J863" s="188"/>
      <c r="K863" s="188"/>
      <c r="T863" s="80"/>
      <c r="U863" s="80"/>
      <c r="V863" s="80"/>
      <c r="W863" s="80"/>
      <c r="X863" s="80"/>
      <c r="Y863" s="80"/>
      <c r="Z863" s="80"/>
      <c r="AA863" s="80"/>
      <c r="AB863" s="80"/>
      <c r="AC863" s="80"/>
      <c r="AD863" s="80"/>
    </row>
    <row r="864">
      <c r="A864" s="80"/>
      <c r="B864" s="80"/>
      <c r="C864" s="80"/>
      <c r="D864" s="188"/>
      <c r="E864" s="188"/>
      <c r="F864" s="80"/>
      <c r="G864" s="80"/>
      <c r="H864" s="80"/>
      <c r="I864" s="80"/>
      <c r="J864" s="188"/>
      <c r="K864" s="188"/>
      <c r="T864" s="80"/>
      <c r="U864" s="80"/>
      <c r="V864" s="80"/>
      <c r="W864" s="80"/>
      <c r="X864" s="80"/>
      <c r="Y864" s="80"/>
      <c r="Z864" s="80"/>
      <c r="AA864" s="80"/>
      <c r="AB864" s="80"/>
      <c r="AC864" s="80"/>
      <c r="AD864" s="80"/>
    </row>
    <row r="865">
      <c r="A865" s="80"/>
      <c r="B865" s="80"/>
      <c r="C865" s="80"/>
      <c r="D865" s="188"/>
      <c r="E865" s="188"/>
      <c r="F865" s="80"/>
      <c r="G865" s="80"/>
      <c r="H865" s="80"/>
      <c r="I865" s="80"/>
      <c r="J865" s="188"/>
      <c r="K865" s="188"/>
      <c r="T865" s="80"/>
      <c r="U865" s="80"/>
      <c r="V865" s="80"/>
      <c r="W865" s="80"/>
      <c r="X865" s="80"/>
      <c r="Y865" s="80"/>
      <c r="Z865" s="80"/>
      <c r="AA865" s="80"/>
      <c r="AB865" s="80"/>
      <c r="AC865" s="80"/>
      <c r="AD865" s="80"/>
    </row>
    <row r="866">
      <c r="A866" s="80"/>
      <c r="B866" s="80"/>
      <c r="C866" s="80"/>
      <c r="D866" s="188"/>
      <c r="E866" s="188"/>
      <c r="F866" s="80"/>
      <c r="G866" s="80"/>
      <c r="H866" s="80"/>
      <c r="I866" s="80"/>
      <c r="J866" s="188"/>
      <c r="K866" s="188"/>
      <c r="T866" s="80"/>
      <c r="U866" s="80"/>
      <c r="V866" s="80"/>
      <c r="W866" s="80"/>
      <c r="X866" s="80"/>
      <c r="Y866" s="80"/>
      <c r="Z866" s="80"/>
      <c r="AA866" s="80"/>
      <c r="AB866" s="80"/>
      <c r="AC866" s="80"/>
      <c r="AD866" s="80"/>
    </row>
    <row r="867">
      <c r="A867" s="80"/>
      <c r="B867" s="80"/>
      <c r="C867" s="80"/>
      <c r="D867" s="188"/>
      <c r="E867" s="188"/>
      <c r="F867" s="80"/>
      <c r="G867" s="80"/>
      <c r="H867" s="80"/>
      <c r="I867" s="80"/>
      <c r="J867" s="188"/>
      <c r="K867" s="188"/>
      <c r="T867" s="80"/>
      <c r="U867" s="80"/>
      <c r="V867" s="80"/>
      <c r="W867" s="80"/>
      <c r="X867" s="80"/>
      <c r="Y867" s="80"/>
      <c r="Z867" s="80"/>
      <c r="AA867" s="80"/>
      <c r="AB867" s="80"/>
      <c r="AC867" s="80"/>
      <c r="AD867" s="80"/>
    </row>
    <row r="868">
      <c r="A868" s="80"/>
      <c r="B868" s="80"/>
      <c r="C868" s="80"/>
      <c r="D868" s="188"/>
      <c r="E868" s="188"/>
      <c r="F868" s="80"/>
      <c r="G868" s="80"/>
      <c r="H868" s="80"/>
      <c r="I868" s="80"/>
      <c r="J868" s="188"/>
      <c r="K868" s="188"/>
      <c r="T868" s="80"/>
      <c r="U868" s="80"/>
      <c r="V868" s="80"/>
      <c r="W868" s="80"/>
      <c r="X868" s="80"/>
      <c r="Y868" s="80"/>
      <c r="Z868" s="80"/>
      <c r="AA868" s="80"/>
      <c r="AB868" s="80"/>
      <c r="AC868" s="80"/>
      <c r="AD868" s="80"/>
    </row>
    <row r="869">
      <c r="A869" s="80"/>
      <c r="B869" s="80"/>
      <c r="C869" s="80"/>
      <c r="D869" s="188"/>
      <c r="E869" s="188"/>
      <c r="F869" s="80"/>
      <c r="G869" s="80"/>
      <c r="H869" s="80"/>
      <c r="I869" s="80"/>
      <c r="J869" s="188"/>
      <c r="K869" s="188"/>
      <c r="T869" s="80"/>
      <c r="U869" s="80"/>
      <c r="V869" s="80"/>
      <c r="W869" s="80"/>
      <c r="X869" s="80"/>
      <c r="Y869" s="80"/>
      <c r="Z869" s="80"/>
      <c r="AA869" s="80"/>
      <c r="AB869" s="80"/>
      <c r="AC869" s="80"/>
      <c r="AD869" s="80"/>
    </row>
    <row r="870">
      <c r="A870" s="80"/>
      <c r="B870" s="80"/>
      <c r="C870" s="80"/>
      <c r="D870" s="188"/>
      <c r="E870" s="188"/>
      <c r="F870" s="80"/>
      <c r="G870" s="80"/>
      <c r="H870" s="80"/>
      <c r="I870" s="80"/>
      <c r="J870" s="188"/>
      <c r="K870" s="188"/>
      <c r="T870" s="80"/>
      <c r="U870" s="80"/>
      <c r="V870" s="80"/>
      <c r="W870" s="80"/>
      <c r="X870" s="80"/>
      <c r="Y870" s="80"/>
      <c r="Z870" s="80"/>
      <c r="AA870" s="80"/>
      <c r="AB870" s="80"/>
      <c r="AC870" s="80"/>
      <c r="AD870" s="80"/>
    </row>
    <row r="871">
      <c r="A871" s="80"/>
      <c r="B871" s="80"/>
      <c r="C871" s="80"/>
      <c r="D871" s="188"/>
      <c r="E871" s="188"/>
      <c r="F871" s="80"/>
      <c r="G871" s="80"/>
      <c r="H871" s="80"/>
      <c r="I871" s="80"/>
      <c r="J871" s="188"/>
      <c r="K871" s="188"/>
      <c r="T871" s="80"/>
      <c r="U871" s="80"/>
      <c r="V871" s="80"/>
      <c r="W871" s="80"/>
      <c r="X871" s="80"/>
      <c r="Y871" s="80"/>
      <c r="Z871" s="80"/>
      <c r="AA871" s="80"/>
      <c r="AB871" s="80"/>
      <c r="AC871" s="80"/>
      <c r="AD871" s="80"/>
    </row>
    <row r="872">
      <c r="A872" s="80"/>
      <c r="B872" s="80"/>
      <c r="C872" s="80"/>
      <c r="D872" s="188"/>
      <c r="E872" s="188"/>
      <c r="F872" s="80"/>
      <c r="G872" s="80"/>
      <c r="H872" s="80"/>
      <c r="I872" s="80"/>
      <c r="J872" s="188"/>
      <c r="K872" s="188"/>
      <c r="T872" s="80"/>
      <c r="U872" s="80"/>
      <c r="V872" s="80"/>
      <c r="W872" s="80"/>
      <c r="X872" s="80"/>
      <c r="Y872" s="80"/>
      <c r="Z872" s="80"/>
      <c r="AA872" s="80"/>
      <c r="AB872" s="80"/>
      <c r="AC872" s="80"/>
      <c r="AD872" s="80"/>
    </row>
    <row r="873">
      <c r="A873" s="80"/>
      <c r="B873" s="80"/>
      <c r="C873" s="80"/>
      <c r="D873" s="188"/>
      <c r="E873" s="188"/>
      <c r="F873" s="80"/>
      <c r="G873" s="80"/>
      <c r="H873" s="80"/>
      <c r="I873" s="80"/>
      <c r="J873" s="188"/>
      <c r="K873" s="188"/>
      <c r="T873" s="80"/>
      <c r="U873" s="80"/>
      <c r="V873" s="80"/>
      <c r="W873" s="80"/>
      <c r="X873" s="80"/>
      <c r="Y873" s="80"/>
      <c r="Z873" s="80"/>
      <c r="AA873" s="80"/>
      <c r="AB873" s="80"/>
      <c r="AC873" s="80"/>
      <c r="AD873" s="80"/>
    </row>
    <row r="874">
      <c r="A874" s="80"/>
      <c r="B874" s="80"/>
      <c r="C874" s="80"/>
      <c r="D874" s="188"/>
      <c r="E874" s="188"/>
      <c r="F874" s="80"/>
      <c r="G874" s="80"/>
      <c r="H874" s="80"/>
      <c r="I874" s="80"/>
      <c r="J874" s="188"/>
      <c r="K874" s="188"/>
      <c r="T874" s="80"/>
      <c r="U874" s="80"/>
      <c r="V874" s="80"/>
      <c r="W874" s="80"/>
      <c r="X874" s="80"/>
      <c r="Y874" s="80"/>
      <c r="Z874" s="80"/>
      <c r="AA874" s="80"/>
      <c r="AB874" s="80"/>
      <c r="AC874" s="80"/>
      <c r="AD874" s="80"/>
    </row>
    <row r="875">
      <c r="A875" s="80"/>
      <c r="B875" s="80"/>
      <c r="C875" s="80"/>
      <c r="D875" s="188"/>
      <c r="E875" s="188"/>
      <c r="F875" s="80"/>
      <c r="G875" s="80"/>
      <c r="H875" s="80"/>
      <c r="I875" s="80"/>
      <c r="J875" s="188"/>
      <c r="K875" s="188"/>
      <c r="T875" s="80"/>
      <c r="U875" s="80"/>
      <c r="V875" s="80"/>
      <c r="W875" s="80"/>
      <c r="X875" s="80"/>
      <c r="Y875" s="80"/>
      <c r="Z875" s="80"/>
      <c r="AA875" s="80"/>
      <c r="AB875" s="80"/>
      <c r="AC875" s="80"/>
      <c r="AD875" s="80"/>
    </row>
    <row r="876">
      <c r="A876" s="80"/>
      <c r="B876" s="80"/>
      <c r="C876" s="80"/>
      <c r="D876" s="188"/>
      <c r="E876" s="188"/>
      <c r="F876" s="80"/>
      <c r="G876" s="80"/>
      <c r="H876" s="80"/>
      <c r="I876" s="80"/>
      <c r="J876" s="188"/>
      <c r="K876" s="188"/>
      <c r="T876" s="80"/>
      <c r="U876" s="80"/>
      <c r="V876" s="80"/>
      <c r="W876" s="80"/>
      <c r="X876" s="80"/>
      <c r="Y876" s="80"/>
      <c r="Z876" s="80"/>
      <c r="AA876" s="80"/>
      <c r="AB876" s="80"/>
      <c r="AC876" s="80"/>
      <c r="AD876" s="80"/>
    </row>
    <row r="877">
      <c r="A877" s="80"/>
      <c r="B877" s="80"/>
      <c r="C877" s="80"/>
      <c r="D877" s="188"/>
      <c r="E877" s="188"/>
      <c r="F877" s="80"/>
      <c r="G877" s="80"/>
      <c r="H877" s="80"/>
      <c r="I877" s="80"/>
      <c r="J877" s="188"/>
      <c r="K877" s="188"/>
      <c r="T877" s="80"/>
      <c r="U877" s="80"/>
      <c r="V877" s="80"/>
      <c r="W877" s="80"/>
      <c r="X877" s="80"/>
      <c r="Y877" s="80"/>
      <c r="Z877" s="80"/>
      <c r="AA877" s="80"/>
      <c r="AB877" s="80"/>
      <c r="AC877" s="80"/>
      <c r="AD877" s="80"/>
    </row>
    <row r="878">
      <c r="A878" s="80"/>
      <c r="B878" s="80"/>
      <c r="C878" s="80"/>
      <c r="D878" s="188"/>
      <c r="E878" s="188"/>
      <c r="F878" s="80"/>
      <c r="G878" s="80"/>
      <c r="H878" s="80"/>
      <c r="I878" s="80"/>
      <c r="J878" s="188"/>
      <c r="K878" s="188"/>
      <c r="T878" s="80"/>
      <c r="U878" s="80"/>
      <c r="V878" s="80"/>
      <c r="W878" s="80"/>
      <c r="X878" s="80"/>
      <c r="Y878" s="80"/>
      <c r="Z878" s="80"/>
      <c r="AA878" s="80"/>
      <c r="AB878" s="80"/>
      <c r="AC878" s="80"/>
      <c r="AD878" s="80"/>
    </row>
    <row r="879">
      <c r="A879" s="80"/>
      <c r="B879" s="80"/>
      <c r="C879" s="80"/>
      <c r="D879" s="188"/>
      <c r="E879" s="188"/>
      <c r="F879" s="80"/>
      <c r="G879" s="80"/>
      <c r="H879" s="80"/>
      <c r="I879" s="80"/>
      <c r="J879" s="188"/>
      <c r="K879" s="188"/>
      <c r="T879" s="80"/>
      <c r="U879" s="80"/>
      <c r="V879" s="80"/>
      <c r="W879" s="80"/>
      <c r="X879" s="80"/>
      <c r="Y879" s="80"/>
      <c r="Z879" s="80"/>
      <c r="AA879" s="80"/>
      <c r="AB879" s="80"/>
      <c r="AC879" s="80"/>
      <c r="AD879" s="80"/>
    </row>
    <row r="880">
      <c r="A880" s="80"/>
      <c r="B880" s="80"/>
      <c r="C880" s="80"/>
      <c r="D880" s="188"/>
      <c r="E880" s="188"/>
      <c r="F880" s="80"/>
      <c r="G880" s="80"/>
      <c r="H880" s="80"/>
      <c r="I880" s="80"/>
      <c r="J880" s="188"/>
      <c r="K880" s="188"/>
      <c r="T880" s="80"/>
      <c r="U880" s="80"/>
      <c r="V880" s="80"/>
      <c r="W880" s="80"/>
      <c r="X880" s="80"/>
      <c r="Y880" s="80"/>
      <c r="Z880" s="80"/>
      <c r="AA880" s="80"/>
      <c r="AB880" s="80"/>
      <c r="AC880" s="80"/>
      <c r="AD880" s="80"/>
    </row>
    <row r="881">
      <c r="A881" s="80"/>
      <c r="B881" s="80"/>
      <c r="C881" s="80"/>
      <c r="D881" s="188"/>
      <c r="E881" s="188"/>
      <c r="F881" s="80"/>
      <c r="G881" s="80"/>
      <c r="H881" s="80"/>
      <c r="I881" s="80"/>
      <c r="J881" s="188"/>
      <c r="K881" s="188"/>
      <c r="T881" s="80"/>
      <c r="U881" s="80"/>
      <c r="V881" s="80"/>
      <c r="W881" s="80"/>
      <c r="X881" s="80"/>
      <c r="Y881" s="80"/>
      <c r="Z881" s="80"/>
      <c r="AA881" s="80"/>
      <c r="AB881" s="80"/>
      <c r="AC881" s="80"/>
      <c r="AD881" s="80"/>
    </row>
    <row r="882">
      <c r="A882" s="80"/>
      <c r="B882" s="80"/>
      <c r="C882" s="80"/>
      <c r="D882" s="188"/>
      <c r="E882" s="188"/>
      <c r="F882" s="80"/>
      <c r="G882" s="80"/>
      <c r="H882" s="80"/>
      <c r="I882" s="80"/>
      <c r="J882" s="188"/>
      <c r="K882" s="188"/>
      <c r="T882" s="80"/>
      <c r="U882" s="80"/>
      <c r="V882" s="80"/>
      <c r="W882" s="80"/>
      <c r="X882" s="80"/>
      <c r="Y882" s="80"/>
      <c r="Z882" s="80"/>
      <c r="AA882" s="80"/>
      <c r="AB882" s="80"/>
      <c r="AC882" s="80"/>
      <c r="AD882" s="80"/>
    </row>
    <row r="883">
      <c r="A883" s="80"/>
      <c r="B883" s="80"/>
      <c r="C883" s="80"/>
      <c r="D883" s="188"/>
      <c r="E883" s="188"/>
      <c r="F883" s="80"/>
      <c r="G883" s="80"/>
      <c r="H883" s="80"/>
      <c r="I883" s="80"/>
      <c r="J883" s="188"/>
      <c r="K883" s="188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</row>
    <row r="884">
      <c r="A884" s="80"/>
      <c r="B884" s="80"/>
      <c r="C884" s="80"/>
      <c r="D884" s="188"/>
      <c r="E884" s="188"/>
      <c r="F884" s="80"/>
      <c r="G884" s="80"/>
      <c r="H884" s="80"/>
      <c r="I884" s="80"/>
      <c r="J884" s="188"/>
      <c r="K884" s="188"/>
      <c r="T884" s="80"/>
      <c r="U884" s="80"/>
      <c r="V884" s="80"/>
      <c r="W884" s="80"/>
      <c r="X884" s="80"/>
      <c r="Y884" s="80"/>
      <c r="Z884" s="80"/>
      <c r="AA884" s="80"/>
      <c r="AB884" s="80"/>
      <c r="AC884" s="80"/>
      <c r="AD884" s="80"/>
    </row>
    <row r="885">
      <c r="A885" s="80"/>
      <c r="B885" s="80"/>
      <c r="C885" s="80"/>
      <c r="D885" s="188"/>
      <c r="E885" s="188"/>
      <c r="F885" s="80"/>
      <c r="G885" s="80"/>
      <c r="H885" s="80"/>
      <c r="I885" s="80"/>
      <c r="J885" s="188"/>
      <c r="K885" s="188"/>
      <c r="T885" s="80"/>
      <c r="U885" s="80"/>
      <c r="V885" s="80"/>
      <c r="W885" s="80"/>
      <c r="X885" s="80"/>
      <c r="Y885" s="80"/>
      <c r="Z885" s="80"/>
      <c r="AA885" s="80"/>
      <c r="AB885" s="80"/>
      <c r="AC885" s="80"/>
      <c r="AD885" s="80"/>
    </row>
    <row r="886">
      <c r="A886" s="80"/>
      <c r="B886" s="80"/>
      <c r="C886" s="80"/>
      <c r="D886" s="188"/>
      <c r="E886" s="188"/>
      <c r="F886" s="80"/>
      <c r="G886" s="80"/>
      <c r="H886" s="80"/>
      <c r="I886" s="80"/>
      <c r="J886" s="188"/>
      <c r="K886" s="188"/>
      <c r="T886" s="80"/>
      <c r="U886" s="80"/>
      <c r="V886" s="80"/>
      <c r="W886" s="80"/>
      <c r="X886" s="80"/>
      <c r="Y886" s="80"/>
      <c r="Z886" s="80"/>
      <c r="AA886" s="80"/>
      <c r="AB886" s="80"/>
      <c r="AC886" s="80"/>
      <c r="AD886" s="80"/>
    </row>
    <row r="887">
      <c r="A887" s="80"/>
      <c r="B887" s="80"/>
      <c r="C887" s="80"/>
      <c r="D887" s="188"/>
      <c r="E887" s="188"/>
      <c r="F887" s="80"/>
      <c r="G887" s="80"/>
      <c r="H887" s="80"/>
      <c r="I887" s="80"/>
      <c r="J887" s="188"/>
      <c r="K887" s="188"/>
      <c r="T887" s="80"/>
      <c r="U887" s="80"/>
      <c r="V887" s="80"/>
      <c r="W887" s="80"/>
      <c r="X887" s="80"/>
      <c r="Y887" s="80"/>
      <c r="Z887" s="80"/>
      <c r="AA887" s="80"/>
      <c r="AB887" s="80"/>
      <c r="AC887" s="80"/>
      <c r="AD887" s="80"/>
    </row>
    <row r="888">
      <c r="A888" s="80"/>
      <c r="B888" s="80"/>
      <c r="C888" s="80"/>
      <c r="D888" s="188"/>
      <c r="E888" s="188"/>
      <c r="F888" s="80"/>
      <c r="G888" s="80"/>
      <c r="H888" s="80"/>
      <c r="I888" s="80"/>
      <c r="J888" s="188"/>
      <c r="K888" s="188"/>
      <c r="T888" s="80"/>
      <c r="U888" s="80"/>
      <c r="V888" s="80"/>
      <c r="W888" s="80"/>
      <c r="X888" s="80"/>
      <c r="Y888" s="80"/>
      <c r="Z888" s="80"/>
      <c r="AA888" s="80"/>
      <c r="AB888" s="80"/>
      <c r="AC888" s="80"/>
      <c r="AD888" s="80"/>
    </row>
    <row r="889">
      <c r="A889" s="80"/>
      <c r="B889" s="80"/>
      <c r="C889" s="80"/>
      <c r="D889" s="188"/>
      <c r="E889" s="188"/>
      <c r="F889" s="80"/>
      <c r="G889" s="80"/>
      <c r="H889" s="80"/>
      <c r="I889" s="80"/>
      <c r="J889" s="188"/>
      <c r="K889" s="188"/>
      <c r="T889" s="80"/>
      <c r="U889" s="80"/>
      <c r="V889" s="80"/>
      <c r="W889" s="80"/>
      <c r="X889" s="80"/>
      <c r="Y889" s="80"/>
      <c r="Z889" s="80"/>
      <c r="AA889" s="80"/>
      <c r="AB889" s="80"/>
      <c r="AC889" s="80"/>
      <c r="AD889" s="80"/>
    </row>
    <row r="890">
      <c r="A890" s="80"/>
      <c r="B890" s="80"/>
      <c r="C890" s="80"/>
      <c r="D890" s="188"/>
      <c r="E890" s="188"/>
      <c r="F890" s="80"/>
      <c r="G890" s="80"/>
      <c r="H890" s="80"/>
      <c r="I890" s="80"/>
      <c r="J890" s="188"/>
      <c r="K890" s="188"/>
      <c r="T890" s="80"/>
      <c r="U890" s="80"/>
      <c r="V890" s="80"/>
      <c r="W890" s="80"/>
      <c r="X890" s="80"/>
      <c r="Y890" s="80"/>
      <c r="Z890" s="80"/>
      <c r="AA890" s="80"/>
      <c r="AB890" s="80"/>
      <c r="AC890" s="80"/>
      <c r="AD890" s="80"/>
    </row>
    <row r="891">
      <c r="A891" s="80"/>
      <c r="B891" s="80"/>
      <c r="C891" s="80"/>
      <c r="D891" s="188"/>
      <c r="E891" s="188"/>
      <c r="F891" s="80"/>
      <c r="G891" s="80"/>
      <c r="H891" s="80"/>
      <c r="I891" s="80"/>
      <c r="J891" s="188"/>
      <c r="K891" s="188"/>
      <c r="T891" s="80"/>
      <c r="U891" s="80"/>
      <c r="V891" s="80"/>
      <c r="W891" s="80"/>
      <c r="X891" s="80"/>
      <c r="Y891" s="80"/>
      <c r="Z891" s="80"/>
      <c r="AA891" s="80"/>
      <c r="AB891" s="80"/>
      <c r="AC891" s="80"/>
      <c r="AD891" s="80"/>
    </row>
    <row r="892">
      <c r="A892" s="80"/>
      <c r="B892" s="80"/>
      <c r="C892" s="80"/>
      <c r="D892" s="188"/>
      <c r="E892" s="188"/>
      <c r="F892" s="80"/>
      <c r="G892" s="80"/>
      <c r="H892" s="80"/>
      <c r="I892" s="80"/>
      <c r="J892" s="188"/>
      <c r="K892" s="188"/>
      <c r="T892" s="80"/>
      <c r="U892" s="80"/>
      <c r="V892" s="80"/>
      <c r="W892" s="80"/>
      <c r="X892" s="80"/>
      <c r="Y892" s="80"/>
      <c r="Z892" s="80"/>
      <c r="AA892" s="80"/>
      <c r="AB892" s="80"/>
      <c r="AC892" s="80"/>
      <c r="AD892" s="80"/>
    </row>
    <row r="893">
      <c r="A893" s="80"/>
      <c r="B893" s="80"/>
      <c r="C893" s="80"/>
      <c r="D893" s="188"/>
      <c r="E893" s="188"/>
      <c r="F893" s="80"/>
      <c r="G893" s="80"/>
      <c r="H893" s="80"/>
      <c r="I893" s="80"/>
      <c r="J893" s="188"/>
      <c r="K893" s="188"/>
      <c r="T893" s="80"/>
      <c r="U893" s="80"/>
      <c r="V893" s="80"/>
      <c r="W893" s="80"/>
      <c r="X893" s="80"/>
      <c r="Y893" s="80"/>
      <c r="Z893" s="80"/>
      <c r="AA893" s="80"/>
      <c r="AB893" s="80"/>
      <c r="AC893" s="80"/>
      <c r="AD893" s="80"/>
    </row>
    <row r="894">
      <c r="A894" s="80"/>
      <c r="B894" s="80"/>
      <c r="C894" s="80"/>
      <c r="D894" s="188"/>
      <c r="E894" s="188"/>
      <c r="F894" s="80"/>
      <c r="G894" s="80"/>
      <c r="H894" s="80"/>
      <c r="I894" s="80"/>
      <c r="J894" s="188"/>
      <c r="K894" s="188"/>
      <c r="T894" s="80"/>
      <c r="U894" s="80"/>
      <c r="V894" s="80"/>
      <c r="W894" s="80"/>
      <c r="X894" s="80"/>
      <c r="Y894" s="80"/>
      <c r="Z894" s="80"/>
      <c r="AA894" s="80"/>
      <c r="AB894" s="80"/>
      <c r="AC894" s="80"/>
      <c r="AD894" s="80"/>
    </row>
    <row r="895">
      <c r="A895" s="80"/>
      <c r="B895" s="80"/>
      <c r="C895" s="80"/>
      <c r="D895" s="188"/>
      <c r="E895" s="188"/>
      <c r="F895" s="80"/>
      <c r="G895" s="80"/>
      <c r="H895" s="80"/>
      <c r="I895" s="80"/>
      <c r="J895" s="188"/>
      <c r="K895" s="188"/>
      <c r="T895" s="80"/>
      <c r="U895" s="80"/>
      <c r="V895" s="80"/>
      <c r="W895" s="80"/>
      <c r="X895" s="80"/>
      <c r="Y895" s="80"/>
      <c r="Z895" s="80"/>
      <c r="AA895" s="80"/>
      <c r="AB895" s="80"/>
      <c r="AC895" s="80"/>
      <c r="AD895" s="80"/>
    </row>
    <row r="896">
      <c r="A896" s="80"/>
      <c r="B896" s="80"/>
      <c r="C896" s="80"/>
      <c r="D896" s="188"/>
      <c r="E896" s="188"/>
      <c r="F896" s="80"/>
      <c r="G896" s="80"/>
      <c r="H896" s="80"/>
      <c r="I896" s="80"/>
      <c r="J896" s="188"/>
      <c r="K896" s="188"/>
      <c r="T896" s="80"/>
      <c r="U896" s="80"/>
      <c r="V896" s="80"/>
      <c r="W896" s="80"/>
      <c r="X896" s="80"/>
      <c r="Y896" s="80"/>
      <c r="Z896" s="80"/>
      <c r="AA896" s="80"/>
      <c r="AB896" s="80"/>
      <c r="AC896" s="80"/>
      <c r="AD896" s="80"/>
    </row>
    <row r="897">
      <c r="A897" s="80"/>
      <c r="B897" s="80"/>
      <c r="C897" s="80"/>
      <c r="D897" s="188"/>
      <c r="E897" s="188"/>
      <c r="F897" s="80"/>
      <c r="G897" s="80"/>
      <c r="H897" s="80"/>
      <c r="I897" s="80"/>
      <c r="J897" s="188"/>
      <c r="K897" s="188"/>
      <c r="T897" s="80"/>
      <c r="U897" s="80"/>
      <c r="V897" s="80"/>
      <c r="W897" s="80"/>
      <c r="X897" s="80"/>
      <c r="Y897" s="80"/>
      <c r="Z897" s="80"/>
      <c r="AA897" s="80"/>
      <c r="AB897" s="80"/>
      <c r="AC897" s="80"/>
      <c r="AD897" s="80"/>
    </row>
    <row r="898">
      <c r="A898" s="80"/>
      <c r="B898" s="80"/>
      <c r="C898" s="80"/>
      <c r="D898" s="188"/>
      <c r="E898" s="188"/>
      <c r="F898" s="80"/>
      <c r="G898" s="80"/>
      <c r="H898" s="80"/>
      <c r="I898" s="80"/>
      <c r="J898" s="188"/>
      <c r="K898" s="188"/>
      <c r="T898" s="80"/>
      <c r="U898" s="80"/>
      <c r="V898" s="80"/>
      <c r="W898" s="80"/>
      <c r="X898" s="80"/>
      <c r="Y898" s="80"/>
      <c r="Z898" s="80"/>
      <c r="AA898" s="80"/>
      <c r="AB898" s="80"/>
      <c r="AC898" s="80"/>
      <c r="AD898" s="80"/>
    </row>
    <row r="899">
      <c r="A899" s="80"/>
      <c r="B899" s="80"/>
      <c r="C899" s="80"/>
      <c r="D899" s="188"/>
      <c r="E899" s="188"/>
      <c r="F899" s="80"/>
      <c r="G899" s="80"/>
      <c r="H899" s="80"/>
      <c r="I899" s="80"/>
      <c r="J899" s="188"/>
      <c r="K899" s="188"/>
      <c r="T899" s="80"/>
      <c r="U899" s="80"/>
      <c r="V899" s="80"/>
      <c r="W899" s="80"/>
      <c r="X899" s="80"/>
      <c r="Y899" s="80"/>
      <c r="Z899" s="80"/>
      <c r="AA899" s="80"/>
      <c r="AB899" s="80"/>
      <c r="AC899" s="80"/>
      <c r="AD899" s="80"/>
    </row>
    <row r="900">
      <c r="A900" s="80"/>
      <c r="B900" s="80"/>
      <c r="C900" s="80"/>
      <c r="D900" s="188"/>
      <c r="E900" s="188"/>
      <c r="F900" s="80"/>
      <c r="G900" s="80"/>
      <c r="H900" s="80"/>
      <c r="I900" s="80"/>
      <c r="J900" s="188"/>
      <c r="K900" s="188"/>
      <c r="T900" s="80"/>
      <c r="U900" s="80"/>
      <c r="V900" s="80"/>
      <c r="W900" s="80"/>
      <c r="X900" s="80"/>
      <c r="Y900" s="80"/>
      <c r="Z900" s="80"/>
      <c r="AA900" s="80"/>
      <c r="AB900" s="80"/>
      <c r="AC900" s="80"/>
      <c r="AD900" s="80"/>
    </row>
    <row r="901">
      <c r="A901" s="80"/>
      <c r="B901" s="80"/>
      <c r="C901" s="80"/>
      <c r="D901" s="188"/>
      <c r="E901" s="188"/>
      <c r="F901" s="80"/>
      <c r="G901" s="80"/>
      <c r="H901" s="80"/>
      <c r="I901" s="80"/>
      <c r="J901" s="188"/>
      <c r="K901" s="188"/>
      <c r="T901" s="80"/>
      <c r="U901" s="80"/>
      <c r="V901" s="80"/>
      <c r="W901" s="80"/>
      <c r="X901" s="80"/>
      <c r="Y901" s="80"/>
      <c r="Z901" s="80"/>
      <c r="AA901" s="80"/>
      <c r="AB901" s="80"/>
      <c r="AC901" s="80"/>
      <c r="AD901" s="80"/>
    </row>
    <row r="902">
      <c r="A902" s="80"/>
      <c r="B902" s="80"/>
      <c r="C902" s="80"/>
      <c r="D902" s="188"/>
      <c r="E902" s="188"/>
      <c r="F902" s="80"/>
      <c r="G902" s="80"/>
      <c r="H902" s="80"/>
      <c r="I902" s="80"/>
      <c r="J902" s="188"/>
      <c r="K902" s="188"/>
      <c r="T902" s="80"/>
      <c r="U902" s="80"/>
      <c r="V902" s="80"/>
      <c r="W902" s="80"/>
      <c r="X902" s="80"/>
      <c r="Y902" s="80"/>
      <c r="Z902" s="80"/>
      <c r="AA902" s="80"/>
      <c r="AB902" s="80"/>
      <c r="AC902" s="80"/>
      <c r="AD902" s="80"/>
    </row>
    <row r="903">
      <c r="A903" s="80"/>
      <c r="B903" s="80"/>
      <c r="C903" s="80"/>
      <c r="D903" s="188"/>
      <c r="E903" s="188"/>
      <c r="F903" s="80"/>
      <c r="G903" s="80"/>
      <c r="H903" s="80"/>
      <c r="I903" s="80"/>
      <c r="J903" s="188"/>
      <c r="K903" s="188"/>
      <c r="T903" s="80"/>
      <c r="U903" s="80"/>
      <c r="V903" s="80"/>
      <c r="W903" s="80"/>
      <c r="X903" s="80"/>
      <c r="Y903" s="80"/>
      <c r="Z903" s="80"/>
      <c r="AA903" s="80"/>
      <c r="AB903" s="80"/>
      <c r="AC903" s="80"/>
      <c r="AD903" s="80"/>
    </row>
    <row r="904">
      <c r="A904" s="80"/>
      <c r="B904" s="80"/>
      <c r="C904" s="80"/>
      <c r="D904" s="188"/>
      <c r="E904" s="188"/>
      <c r="F904" s="80"/>
      <c r="G904" s="80"/>
      <c r="H904" s="80"/>
      <c r="I904" s="80"/>
      <c r="J904" s="188"/>
      <c r="K904" s="188"/>
      <c r="T904" s="80"/>
      <c r="U904" s="80"/>
      <c r="V904" s="80"/>
      <c r="W904" s="80"/>
      <c r="X904" s="80"/>
      <c r="Y904" s="80"/>
      <c r="Z904" s="80"/>
      <c r="AA904" s="80"/>
      <c r="AB904" s="80"/>
      <c r="AC904" s="80"/>
      <c r="AD904" s="80"/>
    </row>
    <row r="905">
      <c r="A905" s="80"/>
      <c r="B905" s="80"/>
      <c r="C905" s="80"/>
      <c r="D905" s="188"/>
      <c r="E905" s="188"/>
      <c r="F905" s="80"/>
      <c r="G905" s="80"/>
      <c r="H905" s="80"/>
      <c r="I905" s="80"/>
      <c r="J905" s="188"/>
      <c r="K905" s="188"/>
      <c r="T905" s="80"/>
      <c r="U905" s="80"/>
      <c r="V905" s="80"/>
      <c r="W905" s="80"/>
      <c r="X905" s="80"/>
      <c r="Y905" s="80"/>
      <c r="Z905" s="80"/>
      <c r="AA905" s="80"/>
      <c r="AB905" s="80"/>
      <c r="AC905" s="80"/>
      <c r="AD905" s="80"/>
    </row>
    <row r="906">
      <c r="A906" s="80"/>
      <c r="B906" s="80"/>
      <c r="C906" s="80"/>
      <c r="D906" s="188"/>
      <c r="E906" s="188"/>
      <c r="F906" s="80"/>
      <c r="G906" s="80"/>
      <c r="H906" s="80"/>
      <c r="I906" s="80"/>
      <c r="J906" s="188"/>
      <c r="K906" s="188"/>
      <c r="T906" s="80"/>
      <c r="U906" s="80"/>
      <c r="V906" s="80"/>
      <c r="W906" s="80"/>
      <c r="X906" s="80"/>
      <c r="Y906" s="80"/>
      <c r="Z906" s="80"/>
      <c r="AA906" s="80"/>
      <c r="AB906" s="80"/>
      <c r="AC906" s="80"/>
      <c r="AD906" s="80"/>
    </row>
    <row r="907">
      <c r="A907" s="80"/>
      <c r="B907" s="80"/>
      <c r="C907" s="80"/>
      <c r="D907" s="188"/>
      <c r="E907" s="188"/>
      <c r="F907" s="80"/>
      <c r="G907" s="80"/>
      <c r="H907" s="80"/>
      <c r="I907" s="80"/>
      <c r="J907" s="188"/>
      <c r="K907" s="188"/>
      <c r="T907" s="80"/>
      <c r="U907" s="80"/>
      <c r="V907" s="80"/>
      <c r="W907" s="80"/>
      <c r="X907" s="80"/>
      <c r="Y907" s="80"/>
      <c r="Z907" s="80"/>
      <c r="AA907" s="80"/>
      <c r="AB907" s="80"/>
      <c r="AC907" s="80"/>
      <c r="AD907" s="80"/>
    </row>
    <row r="908">
      <c r="A908" s="80"/>
      <c r="B908" s="80"/>
      <c r="C908" s="80"/>
      <c r="D908" s="188"/>
      <c r="E908" s="188"/>
      <c r="F908" s="80"/>
      <c r="G908" s="80"/>
      <c r="H908" s="80"/>
      <c r="I908" s="80"/>
      <c r="J908" s="188"/>
      <c r="K908" s="188"/>
      <c r="T908" s="80"/>
      <c r="U908" s="80"/>
      <c r="V908" s="80"/>
      <c r="W908" s="80"/>
      <c r="X908" s="80"/>
      <c r="Y908" s="80"/>
      <c r="Z908" s="80"/>
      <c r="AA908" s="80"/>
      <c r="AB908" s="80"/>
      <c r="AC908" s="80"/>
      <c r="AD908" s="80"/>
    </row>
    <row r="909">
      <c r="A909" s="80"/>
      <c r="B909" s="80"/>
      <c r="C909" s="80"/>
      <c r="D909" s="188"/>
      <c r="E909" s="188"/>
      <c r="F909" s="80"/>
      <c r="G909" s="80"/>
      <c r="H909" s="80"/>
      <c r="I909" s="80"/>
      <c r="J909" s="188"/>
      <c r="K909" s="188"/>
      <c r="T909" s="80"/>
      <c r="U909" s="80"/>
      <c r="V909" s="80"/>
      <c r="W909" s="80"/>
      <c r="X909" s="80"/>
      <c r="Y909" s="80"/>
      <c r="Z909" s="80"/>
      <c r="AA909" s="80"/>
      <c r="AB909" s="80"/>
      <c r="AC909" s="80"/>
      <c r="AD909" s="80"/>
    </row>
    <row r="910">
      <c r="A910" s="80"/>
      <c r="B910" s="80"/>
      <c r="C910" s="80"/>
      <c r="D910" s="188"/>
      <c r="E910" s="188"/>
      <c r="F910" s="80"/>
      <c r="G910" s="80"/>
      <c r="H910" s="80"/>
      <c r="I910" s="80"/>
      <c r="J910" s="188"/>
      <c r="K910" s="188"/>
      <c r="T910" s="80"/>
      <c r="U910" s="80"/>
      <c r="V910" s="80"/>
      <c r="W910" s="80"/>
      <c r="X910" s="80"/>
      <c r="Y910" s="80"/>
      <c r="Z910" s="80"/>
      <c r="AA910" s="80"/>
      <c r="AB910" s="80"/>
      <c r="AC910" s="80"/>
      <c r="AD910" s="80"/>
    </row>
    <row r="911">
      <c r="A911" s="80"/>
      <c r="B911" s="80"/>
      <c r="C911" s="80"/>
      <c r="D911" s="188"/>
      <c r="E911" s="188"/>
      <c r="F911" s="80"/>
      <c r="G911" s="80"/>
      <c r="H911" s="80"/>
      <c r="I911" s="80"/>
      <c r="J911" s="188"/>
      <c r="K911" s="188"/>
      <c r="T911" s="80"/>
      <c r="U911" s="80"/>
      <c r="V911" s="80"/>
      <c r="W911" s="80"/>
      <c r="X911" s="80"/>
      <c r="Y911" s="80"/>
      <c r="Z911" s="80"/>
      <c r="AA911" s="80"/>
      <c r="AB911" s="80"/>
      <c r="AC911" s="80"/>
      <c r="AD911" s="80"/>
    </row>
    <row r="912">
      <c r="A912" s="80"/>
      <c r="B912" s="80"/>
      <c r="C912" s="80"/>
      <c r="D912" s="188"/>
      <c r="E912" s="188"/>
      <c r="F912" s="80"/>
      <c r="G912" s="80"/>
      <c r="H912" s="80"/>
      <c r="I912" s="80"/>
      <c r="J912" s="188"/>
      <c r="K912" s="188"/>
      <c r="T912" s="80"/>
      <c r="U912" s="80"/>
      <c r="V912" s="80"/>
      <c r="W912" s="80"/>
      <c r="X912" s="80"/>
      <c r="Y912" s="80"/>
      <c r="Z912" s="80"/>
      <c r="AA912" s="80"/>
      <c r="AB912" s="80"/>
      <c r="AC912" s="80"/>
      <c r="AD912" s="80"/>
    </row>
    <row r="913">
      <c r="A913" s="80"/>
      <c r="B913" s="80"/>
      <c r="C913" s="80"/>
      <c r="D913" s="188"/>
      <c r="E913" s="188"/>
      <c r="F913" s="80"/>
      <c r="G913" s="80"/>
      <c r="H913" s="80"/>
      <c r="I913" s="80"/>
      <c r="J913" s="188"/>
      <c r="K913" s="188"/>
      <c r="T913" s="80"/>
      <c r="U913" s="80"/>
      <c r="V913" s="80"/>
      <c r="W913" s="80"/>
      <c r="X913" s="80"/>
      <c r="Y913" s="80"/>
      <c r="Z913" s="80"/>
      <c r="AA913" s="80"/>
      <c r="AB913" s="80"/>
      <c r="AC913" s="80"/>
      <c r="AD913" s="80"/>
    </row>
    <row r="914">
      <c r="A914" s="80"/>
      <c r="B914" s="80"/>
      <c r="C914" s="80"/>
      <c r="D914" s="188"/>
      <c r="E914" s="188"/>
      <c r="F914" s="80"/>
      <c r="G914" s="80"/>
      <c r="H914" s="80"/>
      <c r="I914" s="80"/>
      <c r="J914" s="188"/>
      <c r="K914" s="188"/>
      <c r="T914" s="80"/>
      <c r="U914" s="80"/>
      <c r="V914" s="80"/>
      <c r="W914" s="80"/>
      <c r="X914" s="80"/>
      <c r="Y914" s="80"/>
      <c r="Z914" s="80"/>
      <c r="AA914" s="80"/>
      <c r="AB914" s="80"/>
      <c r="AC914" s="80"/>
      <c r="AD914" s="80"/>
    </row>
    <row r="915">
      <c r="A915" s="80"/>
      <c r="B915" s="80"/>
      <c r="C915" s="80"/>
      <c r="D915" s="188"/>
      <c r="E915" s="188"/>
      <c r="F915" s="80"/>
      <c r="G915" s="80"/>
      <c r="H915" s="80"/>
      <c r="I915" s="80"/>
      <c r="J915" s="188"/>
      <c r="K915" s="188"/>
      <c r="T915" s="80"/>
      <c r="U915" s="80"/>
      <c r="V915" s="80"/>
      <c r="W915" s="80"/>
      <c r="X915" s="80"/>
      <c r="Y915" s="80"/>
      <c r="Z915" s="80"/>
      <c r="AA915" s="80"/>
      <c r="AB915" s="80"/>
      <c r="AC915" s="80"/>
      <c r="AD915" s="80"/>
    </row>
    <row r="916">
      <c r="A916" s="80"/>
      <c r="B916" s="80"/>
      <c r="C916" s="80"/>
      <c r="D916" s="188"/>
      <c r="E916" s="188"/>
      <c r="F916" s="80"/>
      <c r="G916" s="80"/>
      <c r="H916" s="80"/>
      <c r="I916" s="80"/>
      <c r="J916" s="188"/>
      <c r="K916" s="188"/>
      <c r="T916" s="80"/>
      <c r="U916" s="80"/>
      <c r="V916" s="80"/>
      <c r="W916" s="80"/>
      <c r="X916" s="80"/>
      <c r="Y916" s="80"/>
      <c r="Z916" s="80"/>
      <c r="AA916" s="80"/>
      <c r="AB916" s="80"/>
      <c r="AC916" s="80"/>
      <c r="AD916" s="80"/>
    </row>
    <row r="917">
      <c r="A917" s="80"/>
      <c r="B917" s="80"/>
      <c r="C917" s="80"/>
      <c r="D917" s="188"/>
      <c r="E917" s="188"/>
      <c r="F917" s="80"/>
      <c r="G917" s="80"/>
      <c r="H917" s="80"/>
      <c r="I917" s="80"/>
      <c r="J917" s="188"/>
      <c r="K917" s="188"/>
      <c r="T917" s="80"/>
      <c r="U917" s="80"/>
      <c r="V917" s="80"/>
      <c r="W917" s="80"/>
      <c r="X917" s="80"/>
      <c r="Y917" s="80"/>
      <c r="Z917" s="80"/>
      <c r="AA917" s="80"/>
      <c r="AB917" s="80"/>
      <c r="AC917" s="80"/>
      <c r="AD917" s="80"/>
    </row>
    <row r="918">
      <c r="A918" s="80"/>
      <c r="B918" s="80"/>
      <c r="C918" s="80"/>
      <c r="D918" s="188"/>
      <c r="E918" s="188"/>
      <c r="F918" s="80"/>
      <c r="G918" s="80"/>
      <c r="H918" s="80"/>
      <c r="I918" s="80"/>
      <c r="J918" s="188"/>
      <c r="K918" s="188"/>
      <c r="T918" s="80"/>
      <c r="U918" s="80"/>
      <c r="V918" s="80"/>
      <c r="W918" s="80"/>
      <c r="X918" s="80"/>
      <c r="Y918" s="80"/>
      <c r="Z918" s="80"/>
      <c r="AA918" s="80"/>
      <c r="AB918" s="80"/>
      <c r="AC918" s="80"/>
      <c r="AD918" s="80"/>
    </row>
    <row r="919">
      <c r="A919" s="80"/>
      <c r="B919" s="80"/>
      <c r="C919" s="80"/>
      <c r="D919" s="188"/>
      <c r="E919" s="188"/>
      <c r="F919" s="80"/>
      <c r="G919" s="80"/>
      <c r="H919" s="80"/>
      <c r="I919" s="80"/>
      <c r="J919" s="188"/>
      <c r="K919" s="188"/>
      <c r="T919" s="80"/>
      <c r="U919" s="80"/>
      <c r="V919" s="80"/>
      <c r="W919" s="80"/>
      <c r="X919" s="80"/>
      <c r="Y919" s="80"/>
      <c r="Z919" s="80"/>
      <c r="AA919" s="80"/>
      <c r="AB919" s="80"/>
      <c r="AC919" s="80"/>
      <c r="AD919" s="80"/>
    </row>
    <row r="920">
      <c r="A920" s="80"/>
      <c r="B920" s="80"/>
      <c r="C920" s="80"/>
      <c r="D920" s="188"/>
      <c r="E920" s="188"/>
      <c r="F920" s="80"/>
      <c r="G920" s="80"/>
      <c r="H920" s="80"/>
      <c r="I920" s="80"/>
      <c r="J920" s="188"/>
      <c r="K920" s="188"/>
      <c r="T920" s="80"/>
      <c r="U920" s="80"/>
      <c r="V920" s="80"/>
      <c r="W920" s="80"/>
      <c r="X920" s="80"/>
      <c r="Y920" s="80"/>
      <c r="Z920" s="80"/>
      <c r="AA920" s="80"/>
      <c r="AB920" s="80"/>
      <c r="AC920" s="80"/>
      <c r="AD920" s="80"/>
    </row>
    <row r="921">
      <c r="A921" s="80"/>
      <c r="B921" s="80"/>
      <c r="C921" s="80"/>
      <c r="D921" s="188"/>
      <c r="E921" s="188"/>
      <c r="F921" s="80"/>
      <c r="G921" s="80"/>
      <c r="H921" s="80"/>
      <c r="I921" s="80"/>
      <c r="J921" s="188"/>
      <c r="K921" s="188"/>
      <c r="T921" s="80"/>
      <c r="U921" s="80"/>
      <c r="V921" s="80"/>
      <c r="W921" s="80"/>
      <c r="X921" s="80"/>
      <c r="Y921" s="80"/>
      <c r="Z921" s="80"/>
      <c r="AA921" s="80"/>
      <c r="AB921" s="80"/>
      <c r="AC921" s="80"/>
      <c r="AD921" s="80"/>
    </row>
    <row r="922">
      <c r="A922" s="80"/>
      <c r="B922" s="80"/>
      <c r="C922" s="80"/>
      <c r="D922" s="188"/>
      <c r="E922" s="188"/>
      <c r="F922" s="80"/>
      <c r="G922" s="80"/>
      <c r="H922" s="80"/>
      <c r="I922" s="80"/>
      <c r="J922" s="188"/>
      <c r="K922" s="188"/>
      <c r="T922" s="80"/>
      <c r="U922" s="80"/>
      <c r="V922" s="80"/>
      <c r="W922" s="80"/>
      <c r="X922" s="80"/>
      <c r="Y922" s="80"/>
      <c r="Z922" s="80"/>
      <c r="AA922" s="80"/>
      <c r="AB922" s="80"/>
      <c r="AC922" s="80"/>
      <c r="AD922" s="80"/>
    </row>
    <row r="923">
      <c r="A923" s="80"/>
      <c r="B923" s="80"/>
      <c r="C923" s="80"/>
      <c r="D923" s="188"/>
      <c r="E923" s="188"/>
      <c r="F923" s="80"/>
      <c r="G923" s="80"/>
      <c r="H923" s="80"/>
      <c r="I923" s="80"/>
      <c r="J923" s="188"/>
      <c r="K923" s="188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</row>
    <row r="924">
      <c r="A924" s="80"/>
      <c r="B924" s="80"/>
      <c r="C924" s="80"/>
      <c r="D924" s="188"/>
      <c r="E924" s="188"/>
      <c r="F924" s="80"/>
      <c r="G924" s="80"/>
      <c r="H924" s="80"/>
      <c r="I924" s="80"/>
      <c r="J924" s="188"/>
      <c r="K924" s="188"/>
      <c r="T924" s="80"/>
      <c r="U924" s="80"/>
      <c r="V924" s="80"/>
      <c r="W924" s="80"/>
      <c r="X924" s="80"/>
      <c r="Y924" s="80"/>
      <c r="Z924" s="80"/>
      <c r="AA924" s="80"/>
      <c r="AB924" s="80"/>
      <c r="AC924" s="80"/>
      <c r="AD924" s="80"/>
    </row>
    <row r="925">
      <c r="A925" s="80"/>
      <c r="B925" s="80"/>
      <c r="C925" s="80"/>
      <c r="D925" s="188"/>
      <c r="E925" s="188"/>
      <c r="F925" s="80"/>
      <c r="G925" s="80"/>
      <c r="H925" s="80"/>
      <c r="I925" s="80"/>
      <c r="J925" s="188"/>
      <c r="K925" s="188"/>
      <c r="T925" s="80"/>
      <c r="U925" s="80"/>
      <c r="V925" s="80"/>
      <c r="W925" s="80"/>
      <c r="X925" s="80"/>
      <c r="Y925" s="80"/>
      <c r="Z925" s="80"/>
      <c r="AA925" s="80"/>
      <c r="AB925" s="80"/>
      <c r="AC925" s="80"/>
      <c r="AD925" s="80"/>
    </row>
    <row r="926">
      <c r="A926" s="80"/>
      <c r="B926" s="80"/>
      <c r="C926" s="80"/>
      <c r="D926" s="188"/>
      <c r="E926" s="188"/>
      <c r="F926" s="80"/>
      <c r="G926" s="80"/>
      <c r="H926" s="80"/>
      <c r="I926" s="80"/>
      <c r="J926" s="188"/>
      <c r="K926" s="188"/>
      <c r="T926" s="80"/>
      <c r="U926" s="80"/>
      <c r="V926" s="80"/>
      <c r="W926" s="80"/>
      <c r="X926" s="80"/>
      <c r="Y926" s="80"/>
      <c r="Z926" s="80"/>
      <c r="AA926" s="80"/>
      <c r="AB926" s="80"/>
      <c r="AC926" s="80"/>
      <c r="AD926" s="80"/>
    </row>
    <row r="927">
      <c r="A927" s="80"/>
      <c r="B927" s="80"/>
      <c r="C927" s="80"/>
      <c r="D927" s="188"/>
      <c r="E927" s="188"/>
      <c r="F927" s="80"/>
      <c r="G927" s="80"/>
      <c r="H927" s="80"/>
      <c r="I927" s="80"/>
      <c r="J927" s="188"/>
      <c r="K927" s="188"/>
      <c r="T927" s="80"/>
      <c r="U927" s="80"/>
      <c r="V927" s="80"/>
      <c r="W927" s="80"/>
      <c r="X927" s="80"/>
      <c r="Y927" s="80"/>
      <c r="Z927" s="80"/>
      <c r="AA927" s="80"/>
      <c r="AB927" s="80"/>
      <c r="AC927" s="80"/>
      <c r="AD927" s="80"/>
    </row>
    <row r="928">
      <c r="A928" s="80"/>
      <c r="B928" s="80"/>
      <c r="C928" s="80"/>
      <c r="D928" s="188"/>
      <c r="E928" s="188"/>
      <c r="F928" s="80"/>
      <c r="G928" s="80"/>
      <c r="H928" s="80"/>
      <c r="I928" s="80"/>
      <c r="J928" s="188"/>
      <c r="K928" s="188"/>
      <c r="T928" s="80"/>
      <c r="U928" s="80"/>
      <c r="V928" s="80"/>
      <c r="W928" s="80"/>
      <c r="X928" s="80"/>
      <c r="Y928" s="80"/>
      <c r="Z928" s="80"/>
      <c r="AA928" s="80"/>
      <c r="AB928" s="80"/>
      <c r="AC928" s="80"/>
      <c r="AD928" s="80"/>
    </row>
    <row r="929">
      <c r="A929" s="80"/>
      <c r="B929" s="80"/>
      <c r="C929" s="80"/>
      <c r="D929" s="188"/>
      <c r="E929" s="188"/>
      <c r="F929" s="80"/>
      <c r="G929" s="80"/>
      <c r="H929" s="80"/>
      <c r="I929" s="80"/>
      <c r="J929" s="188"/>
      <c r="K929" s="188"/>
      <c r="T929" s="80"/>
      <c r="U929" s="80"/>
      <c r="V929" s="80"/>
      <c r="W929" s="80"/>
      <c r="X929" s="80"/>
      <c r="Y929" s="80"/>
      <c r="Z929" s="80"/>
      <c r="AA929" s="80"/>
      <c r="AB929" s="80"/>
      <c r="AC929" s="80"/>
      <c r="AD929" s="80"/>
    </row>
    <row r="930">
      <c r="A930" s="80"/>
      <c r="B930" s="80"/>
      <c r="C930" s="80"/>
      <c r="D930" s="188"/>
      <c r="E930" s="188"/>
      <c r="F930" s="80"/>
      <c r="G930" s="80"/>
      <c r="H930" s="80"/>
      <c r="I930" s="80"/>
      <c r="J930" s="188"/>
      <c r="K930" s="188"/>
      <c r="T930" s="80"/>
      <c r="U930" s="80"/>
      <c r="V930" s="80"/>
      <c r="W930" s="80"/>
      <c r="X930" s="80"/>
      <c r="Y930" s="80"/>
      <c r="Z930" s="80"/>
      <c r="AA930" s="80"/>
      <c r="AB930" s="80"/>
      <c r="AC930" s="80"/>
      <c r="AD930" s="80"/>
    </row>
    <row r="931">
      <c r="A931" s="80"/>
      <c r="B931" s="80"/>
      <c r="C931" s="80"/>
      <c r="D931" s="188"/>
      <c r="E931" s="188"/>
      <c r="F931" s="80"/>
      <c r="G931" s="80"/>
      <c r="H931" s="80"/>
      <c r="I931" s="80"/>
      <c r="J931" s="188"/>
      <c r="K931" s="188"/>
      <c r="T931" s="80"/>
      <c r="U931" s="80"/>
      <c r="V931" s="80"/>
      <c r="W931" s="80"/>
      <c r="X931" s="80"/>
      <c r="Y931" s="80"/>
      <c r="Z931" s="80"/>
      <c r="AA931" s="80"/>
      <c r="AB931" s="80"/>
      <c r="AC931" s="80"/>
      <c r="AD931" s="80"/>
    </row>
    <row r="932">
      <c r="A932" s="80"/>
      <c r="B932" s="80"/>
      <c r="C932" s="80"/>
      <c r="D932" s="188"/>
      <c r="E932" s="188"/>
      <c r="F932" s="80"/>
      <c r="G932" s="80"/>
      <c r="H932" s="80"/>
      <c r="I932" s="80"/>
      <c r="J932" s="188"/>
      <c r="K932" s="188"/>
      <c r="T932" s="80"/>
      <c r="U932" s="80"/>
      <c r="V932" s="80"/>
      <c r="W932" s="80"/>
      <c r="X932" s="80"/>
      <c r="Y932" s="80"/>
      <c r="Z932" s="80"/>
      <c r="AA932" s="80"/>
      <c r="AB932" s="80"/>
      <c r="AC932" s="80"/>
      <c r="AD932" s="80"/>
    </row>
    <row r="933">
      <c r="A933" s="80"/>
      <c r="B933" s="80"/>
      <c r="C933" s="80"/>
      <c r="D933" s="188"/>
      <c r="E933" s="188"/>
      <c r="F933" s="80"/>
      <c r="G933" s="80"/>
      <c r="H933" s="80"/>
      <c r="I933" s="80"/>
      <c r="J933" s="188"/>
      <c r="K933" s="188"/>
      <c r="T933" s="80"/>
      <c r="U933" s="80"/>
      <c r="V933" s="80"/>
      <c r="W933" s="80"/>
      <c r="X933" s="80"/>
      <c r="Y933" s="80"/>
      <c r="Z933" s="80"/>
      <c r="AA933" s="80"/>
      <c r="AB933" s="80"/>
      <c r="AC933" s="80"/>
      <c r="AD933" s="80"/>
    </row>
    <row r="934">
      <c r="A934" s="80"/>
      <c r="B934" s="80"/>
      <c r="C934" s="80"/>
      <c r="D934" s="188"/>
      <c r="E934" s="188"/>
      <c r="F934" s="80"/>
      <c r="G934" s="80"/>
      <c r="H934" s="80"/>
      <c r="I934" s="80"/>
      <c r="J934" s="188"/>
      <c r="K934" s="188"/>
      <c r="T934" s="80"/>
      <c r="U934" s="80"/>
      <c r="V934" s="80"/>
      <c r="W934" s="80"/>
      <c r="X934" s="80"/>
      <c r="Y934" s="80"/>
      <c r="Z934" s="80"/>
      <c r="AA934" s="80"/>
      <c r="AB934" s="80"/>
      <c r="AC934" s="80"/>
      <c r="AD934" s="80"/>
    </row>
    <row r="935">
      <c r="A935" s="80"/>
      <c r="B935" s="80"/>
      <c r="C935" s="80"/>
      <c r="D935" s="188"/>
      <c r="E935" s="188"/>
      <c r="F935" s="80"/>
      <c r="G935" s="80"/>
      <c r="H935" s="80"/>
      <c r="I935" s="80"/>
      <c r="J935" s="188"/>
      <c r="K935" s="188"/>
      <c r="T935" s="80"/>
      <c r="U935" s="80"/>
      <c r="V935" s="80"/>
      <c r="W935" s="80"/>
      <c r="X935" s="80"/>
      <c r="Y935" s="80"/>
      <c r="Z935" s="80"/>
      <c r="AA935" s="80"/>
      <c r="AB935" s="80"/>
      <c r="AC935" s="80"/>
      <c r="AD935" s="80"/>
    </row>
    <row r="936">
      <c r="A936" s="80"/>
      <c r="B936" s="80"/>
      <c r="C936" s="80"/>
      <c r="D936" s="188"/>
      <c r="E936" s="188"/>
      <c r="F936" s="80"/>
      <c r="G936" s="80"/>
      <c r="H936" s="80"/>
      <c r="I936" s="80"/>
      <c r="J936" s="188"/>
      <c r="K936" s="188"/>
      <c r="T936" s="80"/>
      <c r="U936" s="80"/>
      <c r="V936" s="80"/>
      <c r="W936" s="80"/>
      <c r="X936" s="80"/>
      <c r="Y936" s="80"/>
      <c r="Z936" s="80"/>
      <c r="AA936" s="80"/>
      <c r="AB936" s="80"/>
      <c r="AC936" s="80"/>
      <c r="AD936" s="80"/>
    </row>
    <row r="937">
      <c r="A937" s="80"/>
      <c r="B937" s="80"/>
      <c r="C937" s="80"/>
      <c r="D937" s="188"/>
      <c r="E937" s="188"/>
      <c r="F937" s="80"/>
      <c r="G937" s="80"/>
      <c r="H937" s="80"/>
      <c r="I937" s="80"/>
      <c r="J937" s="188"/>
      <c r="K937" s="188"/>
      <c r="T937" s="80"/>
      <c r="U937" s="80"/>
      <c r="V937" s="80"/>
      <c r="W937" s="80"/>
      <c r="X937" s="80"/>
      <c r="Y937" s="80"/>
      <c r="Z937" s="80"/>
      <c r="AA937" s="80"/>
      <c r="AB937" s="80"/>
      <c r="AC937" s="80"/>
      <c r="AD937" s="80"/>
    </row>
    <row r="938">
      <c r="A938" s="80"/>
      <c r="B938" s="80"/>
      <c r="C938" s="80"/>
      <c r="D938" s="188"/>
      <c r="E938" s="188"/>
      <c r="F938" s="80"/>
      <c r="G938" s="80"/>
      <c r="H938" s="80"/>
      <c r="I938" s="80"/>
      <c r="J938" s="188"/>
      <c r="K938" s="188"/>
      <c r="T938" s="80"/>
      <c r="U938" s="80"/>
      <c r="V938" s="80"/>
      <c r="W938" s="80"/>
      <c r="X938" s="80"/>
      <c r="Y938" s="80"/>
      <c r="Z938" s="80"/>
      <c r="AA938" s="80"/>
      <c r="AB938" s="80"/>
      <c r="AC938" s="80"/>
      <c r="AD938" s="80"/>
    </row>
    <row r="939">
      <c r="A939" s="80"/>
      <c r="B939" s="80"/>
      <c r="C939" s="80"/>
      <c r="D939" s="188"/>
      <c r="E939" s="188"/>
      <c r="F939" s="80"/>
      <c r="G939" s="80"/>
      <c r="H939" s="80"/>
      <c r="I939" s="80"/>
      <c r="J939" s="188"/>
      <c r="K939" s="188"/>
      <c r="T939" s="80"/>
      <c r="U939" s="80"/>
      <c r="V939" s="80"/>
      <c r="W939" s="80"/>
      <c r="X939" s="80"/>
      <c r="Y939" s="80"/>
      <c r="Z939" s="80"/>
      <c r="AA939" s="80"/>
      <c r="AB939" s="80"/>
      <c r="AC939" s="80"/>
      <c r="AD939" s="80"/>
    </row>
    <row r="940">
      <c r="A940" s="80"/>
      <c r="B940" s="80"/>
      <c r="C940" s="80"/>
      <c r="D940" s="188"/>
      <c r="E940" s="188"/>
      <c r="F940" s="80"/>
      <c r="G940" s="80"/>
      <c r="H940" s="80"/>
      <c r="I940" s="80"/>
      <c r="J940" s="188"/>
      <c r="K940" s="188"/>
      <c r="T940" s="80"/>
      <c r="U940" s="80"/>
      <c r="V940" s="80"/>
      <c r="W940" s="80"/>
      <c r="X940" s="80"/>
      <c r="Y940" s="80"/>
      <c r="Z940" s="80"/>
      <c r="AA940" s="80"/>
      <c r="AB940" s="80"/>
      <c r="AC940" s="80"/>
      <c r="AD940" s="80"/>
    </row>
    <row r="941">
      <c r="A941" s="80"/>
      <c r="B941" s="80"/>
      <c r="C941" s="80"/>
      <c r="D941" s="188"/>
      <c r="E941" s="188"/>
      <c r="F941" s="80"/>
      <c r="G941" s="80"/>
      <c r="H941" s="80"/>
      <c r="I941" s="80"/>
      <c r="J941" s="188"/>
      <c r="K941" s="188"/>
      <c r="T941" s="80"/>
      <c r="U941" s="80"/>
      <c r="V941" s="80"/>
      <c r="W941" s="80"/>
      <c r="X941" s="80"/>
      <c r="Y941" s="80"/>
      <c r="Z941" s="80"/>
      <c r="AA941" s="80"/>
      <c r="AB941" s="80"/>
      <c r="AC941" s="80"/>
      <c r="AD941" s="80"/>
    </row>
    <row r="942">
      <c r="A942" s="80"/>
      <c r="B942" s="80"/>
      <c r="C942" s="80"/>
      <c r="D942" s="188"/>
      <c r="E942" s="188"/>
      <c r="F942" s="80"/>
      <c r="G942" s="80"/>
      <c r="H942" s="80"/>
      <c r="I942" s="80"/>
      <c r="J942" s="188"/>
      <c r="K942" s="188"/>
      <c r="T942" s="80"/>
      <c r="U942" s="80"/>
      <c r="V942" s="80"/>
      <c r="W942" s="80"/>
      <c r="X942" s="80"/>
      <c r="Y942" s="80"/>
      <c r="Z942" s="80"/>
      <c r="AA942" s="80"/>
      <c r="AB942" s="80"/>
      <c r="AC942" s="80"/>
      <c r="AD942" s="80"/>
    </row>
    <row r="943">
      <c r="A943" s="80"/>
      <c r="B943" s="80"/>
      <c r="C943" s="80"/>
      <c r="D943" s="188"/>
      <c r="E943" s="188"/>
      <c r="F943" s="80"/>
      <c r="G943" s="80"/>
      <c r="H943" s="80"/>
      <c r="I943" s="80"/>
      <c r="J943" s="188"/>
      <c r="K943" s="188"/>
      <c r="T943" s="80"/>
      <c r="U943" s="80"/>
      <c r="V943" s="80"/>
      <c r="W943" s="80"/>
      <c r="X943" s="80"/>
      <c r="Y943" s="80"/>
      <c r="Z943" s="80"/>
      <c r="AA943" s="80"/>
      <c r="AB943" s="80"/>
      <c r="AC943" s="80"/>
      <c r="AD943" s="80"/>
    </row>
    <row r="944">
      <c r="A944" s="80"/>
      <c r="B944" s="80"/>
      <c r="C944" s="80"/>
      <c r="D944" s="188"/>
      <c r="E944" s="188"/>
      <c r="F944" s="80"/>
      <c r="G944" s="80"/>
      <c r="H944" s="80"/>
      <c r="I944" s="80"/>
      <c r="J944" s="188"/>
      <c r="K944" s="188"/>
      <c r="T944" s="80"/>
      <c r="U944" s="80"/>
      <c r="V944" s="80"/>
      <c r="W944" s="80"/>
      <c r="X944" s="80"/>
      <c r="Y944" s="80"/>
      <c r="Z944" s="80"/>
      <c r="AA944" s="80"/>
      <c r="AB944" s="80"/>
      <c r="AC944" s="80"/>
      <c r="AD944" s="80"/>
    </row>
    <row r="945">
      <c r="A945" s="80"/>
      <c r="B945" s="80"/>
      <c r="C945" s="80"/>
      <c r="D945" s="188"/>
      <c r="E945" s="188"/>
      <c r="F945" s="80"/>
      <c r="G945" s="80"/>
      <c r="H945" s="80"/>
      <c r="I945" s="80"/>
      <c r="J945" s="188"/>
      <c r="K945" s="188"/>
      <c r="T945" s="80"/>
      <c r="U945" s="80"/>
      <c r="V945" s="80"/>
      <c r="W945" s="80"/>
      <c r="X945" s="80"/>
      <c r="Y945" s="80"/>
      <c r="Z945" s="80"/>
      <c r="AA945" s="80"/>
      <c r="AB945" s="80"/>
      <c r="AC945" s="80"/>
      <c r="AD945" s="80"/>
    </row>
    <row r="946">
      <c r="A946" s="80"/>
      <c r="B946" s="80"/>
      <c r="C946" s="80"/>
      <c r="D946" s="188"/>
      <c r="E946" s="188"/>
      <c r="F946" s="80"/>
      <c r="G946" s="80"/>
      <c r="H946" s="80"/>
      <c r="I946" s="80"/>
      <c r="J946" s="188"/>
      <c r="K946" s="188"/>
      <c r="T946" s="80"/>
      <c r="U946" s="80"/>
      <c r="V946" s="80"/>
      <c r="W946" s="80"/>
      <c r="X946" s="80"/>
      <c r="Y946" s="80"/>
      <c r="Z946" s="80"/>
      <c r="AA946" s="80"/>
      <c r="AB946" s="80"/>
      <c r="AC946" s="80"/>
      <c r="AD946" s="80"/>
    </row>
    <row r="947">
      <c r="A947" s="80"/>
      <c r="B947" s="80"/>
      <c r="C947" s="80"/>
      <c r="D947" s="188"/>
      <c r="E947" s="188"/>
      <c r="F947" s="80"/>
      <c r="G947" s="80"/>
      <c r="H947" s="80"/>
      <c r="I947" s="80"/>
      <c r="J947" s="188"/>
      <c r="K947" s="188"/>
      <c r="T947" s="80"/>
      <c r="U947" s="80"/>
      <c r="V947" s="80"/>
      <c r="W947" s="80"/>
      <c r="X947" s="80"/>
      <c r="Y947" s="80"/>
      <c r="Z947" s="80"/>
      <c r="AA947" s="80"/>
      <c r="AB947" s="80"/>
      <c r="AC947" s="80"/>
      <c r="AD947" s="80"/>
    </row>
    <row r="948">
      <c r="A948" s="80"/>
      <c r="B948" s="80"/>
      <c r="C948" s="80"/>
      <c r="D948" s="188"/>
      <c r="E948" s="188"/>
      <c r="F948" s="80"/>
      <c r="G948" s="80"/>
      <c r="H948" s="80"/>
      <c r="I948" s="80"/>
      <c r="J948" s="188"/>
      <c r="K948" s="188"/>
      <c r="T948" s="80"/>
      <c r="U948" s="80"/>
      <c r="V948" s="80"/>
      <c r="W948" s="80"/>
      <c r="X948" s="80"/>
      <c r="Y948" s="80"/>
      <c r="Z948" s="80"/>
      <c r="AA948" s="80"/>
      <c r="AB948" s="80"/>
      <c r="AC948" s="80"/>
      <c r="AD948" s="80"/>
    </row>
    <row r="949">
      <c r="A949" s="80"/>
      <c r="B949" s="80"/>
      <c r="C949" s="80"/>
      <c r="D949" s="188"/>
      <c r="E949" s="188"/>
      <c r="F949" s="80"/>
      <c r="G949" s="80"/>
      <c r="H949" s="80"/>
      <c r="I949" s="80"/>
      <c r="J949" s="188"/>
      <c r="K949" s="188"/>
      <c r="T949" s="80"/>
      <c r="U949" s="80"/>
      <c r="V949" s="80"/>
      <c r="W949" s="80"/>
      <c r="X949" s="80"/>
      <c r="Y949" s="80"/>
      <c r="Z949" s="80"/>
      <c r="AA949" s="80"/>
      <c r="AB949" s="80"/>
      <c r="AC949" s="80"/>
      <c r="AD949" s="80"/>
    </row>
    <row r="950">
      <c r="A950" s="80"/>
      <c r="B950" s="80"/>
      <c r="C950" s="80"/>
      <c r="D950" s="188"/>
      <c r="E950" s="188"/>
      <c r="F950" s="80"/>
      <c r="G950" s="80"/>
      <c r="H950" s="80"/>
      <c r="I950" s="80"/>
      <c r="J950" s="188"/>
      <c r="K950" s="188"/>
      <c r="T950" s="80"/>
      <c r="U950" s="80"/>
      <c r="V950" s="80"/>
      <c r="W950" s="80"/>
      <c r="X950" s="80"/>
      <c r="Y950" s="80"/>
      <c r="Z950" s="80"/>
      <c r="AA950" s="80"/>
      <c r="AB950" s="80"/>
      <c r="AC950" s="80"/>
      <c r="AD950" s="80"/>
    </row>
    <row r="951">
      <c r="A951" s="80"/>
      <c r="B951" s="80"/>
      <c r="C951" s="80"/>
      <c r="D951" s="188"/>
      <c r="E951" s="188"/>
      <c r="F951" s="80"/>
      <c r="G951" s="80"/>
      <c r="H951" s="80"/>
      <c r="I951" s="80"/>
      <c r="J951" s="188"/>
      <c r="K951" s="188"/>
      <c r="T951" s="80"/>
      <c r="U951" s="80"/>
      <c r="V951" s="80"/>
      <c r="W951" s="80"/>
      <c r="X951" s="80"/>
      <c r="Y951" s="80"/>
      <c r="Z951" s="80"/>
      <c r="AA951" s="80"/>
      <c r="AB951" s="80"/>
      <c r="AC951" s="80"/>
      <c r="AD951" s="80"/>
    </row>
    <row r="952">
      <c r="A952" s="80"/>
      <c r="B952" s="80"/>
      <c r="C952" s="80"/>
      <c r="D952" s="188"/>
      <c r="E952" s="188"/>
      <c r="F952" s="80"/>
      <c r="G952" s="80"/>
      <c r="H952" s="80"/>
      <c r="I952" s="80"/>
      <c r="J952" s="188"/>
      <c r="K952" s="188"/>
      <c r="T952" s="80"/>
      <c r="U952" s="80"/>
      <c r="V952" s="80"/>
      <c r="W952" s="80"/>
      <c r="X952" s="80"/>
      <c r="Y952" s="80"/>
      <c r="Z952" s="80"/>
      <c r="AA952" s="80"/>
      <c r="AB952" s="80"/>
      <c r="AC952" s="80"/>
      <c r="AD952" s="80"/>
    </row>
    <row r="953">
      <c r="A953" s="80"/>
      <c r="B953" s="80"/>
      <c r="C953" s="80"/>
      <c r="D953" s="188"/>
      <c r="E953" s="188"/>
      <c r="F953" s="80"/>
      <c r="G953" s="80"/>
      <c r="H953" s="80"/>
      <c r="I953" s="80"/>
      <c r="J953" s="188"/>
      <c r="K953" s="188"/>
      <c r="T953" s="80"/>
      <c r="U953" s="80"/>
      <c r="V953" s="80"/>
      <c r="W953" s="80"/>
      <c r="X953" s="80"/>
      <c r="Y953" s="80"/>
      <c r="Z953" s="80"/>
      <c r="AA953" s="80"/>
      <c r="AB953" s="80"/>
      <c r="AC953" s="80"/>
      <c r="AD953" s="80"/>
    </row>
    <row r="954">
      <c r="A954" s="80"/>
      <c r="B954" s="80"/>
      <c r="C954" s="80"/>
      <c r="D954" s="188"/>
      <c r="E954" s="188"/>
      <c r="F954" s="80"/>
      <c r="G954" s="80"/>
      <c r="H954" s="80"/>
      <c r="I954" s="80"/>
      <c r="J954" s="188"/>
      <c r="K954" s="188"/>
      <c r="T954" s="80"/>
      <c r="U954" s="80"/>
      <c r="V954" s="80"/>
      <c r="W954" s="80"/>
      <c r="X954" s="80"/>
      <c r="Y954" s="80"/>
      <c r="Z954" s="80"/>
      <c r="AA954" s="80"/>
      <c r="AB954" s="80"/>
      <c r="AC954" s="80"/>
      <c r="AD954" s="80"/>
    </row>
    <row r="955">
      <c r="A955" s="80"/>
      <c r="B955" s="80"/>
      <c r="C955" s="80"/>
      <c r="D955" s="188"/>
      <c r="E955" s="188"/>
      <c r="F955" s="80"/>
      <c r="G955" s="80"/>
      <c r="H955" s="80"/>
      <c r="I955" s="80"/>
      <c r="J955" s="188"/>
      <c r="K955" s="188"/>
      <c r="T955" s="80"/>
      <c r="U955" s="80"/>
      <c r="V955" s="80"/>
      <c r="W955" s="80"/>
      <c r="X955" s="80"/>
      <c r="Y955" s="80"/>
      <c r="Z955" s="80"/>
      <c r="AA955" s="80"/>
      <c r="AB955" s="80"/>
      <c r="AC955" s="80"/>
      <c r="AD955" s="80"/>
    </row>
    <row r="956">
      <c r="A956" s="80"/>
      <c r="B956" s="80"/>
      <c r="C956" s="80"/>
      <c r="D956" s="188"/>
      <c r="E956" s="188"/>
      <c r="F956" s="80"/>
      <c r="G956" s="80"/>
      <c r="H956" s="80"/>
      <c r="I956" s="80"/>
      <c r="J956" s="188"/>
      <c r="K956" s="188"/>
      <c r="T956" s="80"/>
      <c r="U956" s="80"/>
      <c r="V956" s="80"/>
      <c r="W956" s="80"/>
      <c r="X956" s="80"/>
      <c r="Y956" s="80"/>
      <c r="Z956" s="80"/>
      <c r="AA956" s="80"/>
      <c r="AB956" s="80"/>
      <c r="AC956" s="80"/>
      <c r="AD956" s="80"/>
    </row>
    <row r="957">
      <c r="A957" s="80"/>
      <c r="B957" s="80"/>
      <c r="C957" s="80"/>
      <c r="D957" s="188"/>
      <c r="E957" s="188"/>
      <c r="F957" s="80"/>
      <c r="G957" s="80"/>
      <c r="H957" s="80"/>
      <c r="I957" s="80"/>
      <c r="J957" s="188"/>
      <c r="K957" s="188"/>
      <c r="T957" s="80"/>
      <c r="U957" s="80"/>
      <c r="V957" s="80"/>
      <c r="W957" s="80"/>
      <c r="X957" s="80"/>
      <c r="Y957" s="80"/>
      <c r="Z957" s="80"/>
      <c r="AA957" s="80"/>
      <c r="AB957" s="80"/>
      <c r="AC957" s="80"/>
      <c r="AD957" s="80"/>
    </row>
    <row r="958">
      <c r="A958" s="80"/>
      <c r="B958" s="80"/>
      <c r="C958" s="80"/>
      <c r="D958" s="188"/>
      <c r="E958" s="188"/>
      <c r="F958" s="80"/>
      <c r="G958" s="80"/>
      <c r="H958" s="80"/>
      <c r="I958" s="80"/>
      <c r="J958" s="188"/>
      <c r="K958" s="188"/>
      <c r="T958" s="80"/>
      <c r="U958" s="80"/>
      <c r="V958" s="80"/>
      <c r="W958" s="80"/>
      <c r="X958" s="80"/>
      <c r="Y958" s="80"/>
      <c r="Z958" s="80"/>
      <c r="AA958" s="80"/>
      <c r="AB958" s="80"/>
      <c r="AC958" s="80"/>
      <c r="AD958" s="80"/>
    </row>
    <row r="959">
      <c r="A959" s="80"/>
      <c r="B959" s="80"/>
      <c r="C959" s="80"/>
      <c r="D959" s="188"/>
      <c r="E959" s="188"/>
      <c r="F959" s="80"/>
      <c r="G959" s="80"/>
      <c r="H959" s="80"/>
      <c r="I959" s="80"/>
      <c r="J959" s="188"/>
      <c r="K959" s="188"/>
      <c r="T959" s="80"/>
      <c r="U959" s="80"/>
      <c r="V959" s="80"/>
      <c r="W959" s="80"/>
      <c r="X959" s="80"/>
      <c r="Y959" s="80"/>
      <c r="Z959" s="80"/>
      <c r="AA959" s="80"/>
      <c r="AB959" s="80"/>
      <c r="AC959" s="80"/>
      <c r="AD959" s="80"/>
    </row>
    <row r="960">
      <c r="A960" s="80"/>
      <c r="B960" s="80"/>
      <c r="C960" s="80"/>
      <c r="D960" s="188"/>
      <c r="E960" s="188"/>
      <c r="F960" s="80"/>
      <c r="G960" s="80"/>
      <c r="H960" s="80"/>
      <c r="I960" s="80"/>
      <c r="J960" s="188"/>
      <c r="K960" s="188"/>
      <c r="T960" s="80"/>
      <c r="U960" s="80"/>
      <c r="V960" s="80"/>
      <c r="W960" s="80"/>
      <c r="X960" s="80"/>
      <c r="Y960" s="80"/>
      <c r="Z960" s="80"/>
      <c r="AA960" s="80"/>
      <c r="AB960" s="80"/>
      <c r="AC960" s="80"/>
      <c r="AD960" s="80"/>
    </row>
    <row r="961">
      <c r="A961" s="80"/>
      <c r="B961" s="80"/>
      <c r="C961" s="80"/>
      <c r="D961" s="188"/>
      <c r="E961" s="188"/>
      <c r="F961" s="80"/>
      <c r="G961" s="80"/>
      <c r="H961" s="80"/>
      <c r="I961" s="80"/>
      <c r="J961" s="188"/>
      <c r="K961" s="188"/>
      <c r="T961" s="80"/>
      <c r="U961" s="80"/>
      <c r="V961" s="80"/>
      <c r="W961" s="80"/>
      <c r="X961" s="80"/>
      <c r="Y961" s="80"/>
      <c r="Z961" s="80"/>
      <c r="AA961" s="80"/>
      <c r="AB961" s="80"/>
      <c r="AC961" s="80"/>
      <c r="AD961" s="80"/>
    </row>
    <row r="962">
      <c r="A962" s="80"/>
      <c r="B962" s="80"/>
      <c r="C962" s="80"/>
      <c r="D962" s="188"/>
      <c r="E962" s="188"/>
      <c r="F962" s="80"/>
      <c r="G962" s="80"/>
      <c r="H962" s="80"/>
      <c r="I962" s="80"/>
      <c r="J962" s="188"/>
      <c r="K962" s="188"/>
      <c r="T962" s="80"/>
      <c r="U962" s="80"/>
      <c r="V962" s="80"/>
      <c r="W962" s="80"/>
      <c r="X962" s="80"/>
      <c r="Y962" s="80"/>
      <c r="Z962" s="80"/>
      <c r="AA962" s="80"/>
      <c r="AB962" s="80"/>
      <c r="AC962" s="80"/>
      <c r="AD962" s="80"/>
    </row>
    <row r="963">
      <c r="A963" s="80"/>
      <c r="B963" s="80"/>
      <c r="C963" s="80"/>
      <c r="D963" s="188"/>
      <c r="E963" s="188"/>
      <c r="F963" s="80"/>
      <c r="G963" s="80"/>
      <c r="H963" s="80"/>
      <c r="I963" s="80"/>
      <c r="J963" s="188"/>
      <c r="K963" s="188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</row>
    <row r="964">
      <c r="A964" s="80"/>
      <c r="B964" s="80"/>
      <c r="C964" s="80"/>
      <c r="D964" s="188"/>
      <c r="E964" s="188"/>
      <c r="F964" s="80"/>
      <c r="G964" s="80"/>
      <c r="H964" s="80"/>
      <c r="I964" s="80"/>
      <c r="J964" s="188"/>
      <c r="K964" s="188"/>
      <c r="T964" s="80"/>
      <c r="U964" s="80"/>
      <c r="V964" s="80"/>
      <c r="W964" s="80"/>
      <c r="X964" s="80"/>
      <c r="Y964" s="80"/>
      <c r="Z964" s="80"/>
      <c r="AA964" s="80"/>
      <c r="AB964" s="80"/>
      <c r="AC964" s="80"/>
      <c r="AD964" s="80"/>
    </row>
    <row r="965">
      <c r="A965" s="80"/>
      <c r="B965" s="80"/>
      <c r="C965" s="80"/>
      <c r="D965" s="188"/>
      <c r="E965" s="188"/>
      <c r="F965" s="80"/>
      <c r="G965" s="80"/>
      <c r="H965" s="80"/>
      <c r="I965" s="80"/>
      <c r="J965" s="188"/>
      <c r="K965" s="188"/>
      <c r="T965" s="80"/>
      <c r="U965" s="80"/>
      <c r="V965" s="80"/>
      <c r="W965" s="80"/>
      <c r="X965" s="80"/>
      <c r="Y965" s="80"/>
      <c r="Z965" s="80"/>
      <c r="AA965" s="80"/>
      <c r="AB965" s="80"/>
      <c r="AC965" s="80"/>
      <c r="AD965" s="80"/>
    </row>
    <row r="966">
      <c r="A966" s="80"/>
      <c r="B966" s="80"/>
      <c r="C966" s="80"/>
      <c r="D966" s="188"/>
      <c r="E966" s="188"/>
      <c r="F966" s="80"/>
      <c r="G966" s="80"/>
      <c r="H966" s="80"/>
      <c r="I966" s="80"/>
      <c r="J966" s="188"/>
      <c r="K966" s="188"/>
      <c r="T966" s="80"/>
      <c r="U966" s="80"/>
      <c r="V966" s="80"/>
      <c r="W966" s="80"/>
      <c r="X966" s="80"/>
      <c r="Y966" s="80"/>
      <c r="Z966" s="80"/>
      <c r="AA966" s="80"/>
      <c r="AB966" s="80"/>
      <c r="AC966" s="80"/>
      <c r="AD966" s="80"/>
    </row>
    <row r="967">
      <c r="A967" s="80"/>
      <c r="B967" s="80"/>
      <c r="C967" s="80"/>
      <c r="D967" s="188"/>
      <c r="E967" s="188"/>
      <c r="F967" s="80"/>
      <c r="G967" s="80"/>
      <c r="H967" s="80"/>
      <c r="I967" s="80"/>
      <c r="J967" s="188"/>
      <c r="K967" s="188"/>
      <c r="T967" s="80"/>
      <c r="U967" s="80"/>
      <c r="V967" s="80"/>
      <c r="W967" s="80"/>
      <c r="X967" s="80"/>
      <c r="Y967" s="80"/>
      <c r="Z967" s="80"/>
      <c r="AA967" s="80"/>
      <c r="AB967" s="80"/>
      <c r="AC967" s="80"/>
      <c r="AD967" s="80"/>
    </row>
    <row r="968">
      <c r="A968" s="80"/>
      <c r="B968" s="80"/>
      <c r="C968" s="80"/>
      <c r="D968" s="188"/>
      <c r="E968" s="188"/>
      <c r="F968" s="80"/>
      <c r="G968" s="80"/>
      <c r="H968" s="80"/>
      <c r="I968" s="80"/>
      <c r="J968" s="188"/>
      <c r="K968" s="188"/>
      <c r="T968" s="80"/>
      <c r="U968" s="80"/>
      <c r="V968" s="80"/>
      <c r="W968" s="80"/>
      <c r="X968" s="80"/>
      <c r="Y968" s="80"/>
      <c r="Z968" s="80"/>
      <c r="AA968" s="80"/>
      <c r="AB968" s="80"/>
      <c r="AC968" s="80"/>
      <c r="AD968" s="80"/>
    </row>
    <row r="969">
      <c r="A969" s="80"/>
      <c r="B969" s="80"/>
      <c r="C969" s="80"/>
      <c r="D969" s="188"/>
      <c r="E969" s="188"/>
      <c r="F969" s="80"/>
      <c r="G969" s="80"/>
      <c r="H969" s="80"/>
      <c r="I969" s="80"/>
      <c r="J969" s="188"/>
      <c r="K969" s="188"/>
      <c r="T969" s="80"/>
      <c r="U969" s="80"/>
      <c r="V969" s="80"/>
      <c r="W969" s="80"/>
      <c r="X969" s="80"/>
      <c r="Y969" s="80"/>
      <c r="Z969" s="80"/>
      <c r="AA969" s="80"/>
      <c r="AB969" s="80"/>
      <c r="AC969" s="80"/>
      <c r="AD969" s="80"/>
    </row>
    <row r="970">
      <c r="A970" s="80"/>
      <c r="B970" s="80"/>
      <c r="C970" s="80"/>
      <c r="D970" s="188"/>
      <c r="E970" s="188"/>
      <c r="F970" s="80"/>
      <c r="G970" s="80"/>
      <c r="H970" s="80"/>
      <c r="I970" s="80"/>
      <c r="J970" s="188"/>
      <c r="K970" s="188"/>
      <c r="T970" s="80"/>
      <c r="U970" s="80"/>
      <c r="V970" s="80"/>
      <c r="W970" s="80"/>
      <c r="X970" s="80"/>
      <c r="Y970" s="80"/>
      <c r="Z970" s="80"/>
      <c r="AA970" s="80"/>
      <c r="AB970" s="80"/>
      <c r="AC970" s="80"/>
      <c r="AD970" s="80"/>
    </row>
    <row r="971">
      <c r="A971" s="80"/>
      <c r="B971" s="80"/>
      <c r="C971" s="80"/>
      <c r="D971" s="188"/>
      <c r="E971" s="188"/>
      <c r="F971" s="80"/>
      <c r="G971" s="80"/>
      <c r="H971" s="80"/>
      <c r="I971" s="80"/>
      <c r="J971" s="188"/>
      <c r="K971" s="188"/>
      <c r="T971" s="80"/>
      <c r="U971" s="80"/>
      <c r="V971" s="80"/>
      <c r="W971" s="80"/>
      <c r="X971" s="80"/>
      <c r="Y971" s="80"/>
      <c r="Z971" s="80"/>
      <c r="AA971" s="80"/>
      <c r="AB971" s="80"/>
      <c r="AC971" s="80"/>
      <c r="AD971" s="80"/>
    </row>
    <row r="972">
      <c r="A972" s="80"/>
      <c r="B972" s="80"/>
      <c r="C972" s="80"/>
      <c r="D972" s="188"/>
      <c r="E972" s="188"/>
      <c r="F972" s="80"/>
      <c r="G972" s="80"/>
      <c r="H972" s="80"/>
      <c r="I972" s="80"/>
      <c r="J972" s="188"/>
      <c r="K972" s="188"/>
      <c r="T972" s="80"/>
      <c r="U972" s="80"/>
      <c r="V972" s="80"/>
      <c r="W972" s="80"/>
      <c r="X972" s="80"/>
      <c r="Y972" s="80"/>
      <c r="Z972" s="80"/>
      <c r="AA972" s="80"/>
      <c r="AB972" s="80"/>
      <c r="AC972" s="80"/>
      <c r="AD972" s="80"/>
    </row>
    <row r="973">
      <c r="A973" s="80"/>
      <c r="B973" s="80"/>
      <c r="C973" s="80"/>
      <c r="D973" s="188"/>
      <c r="E973" s="188"/>
      <c r="F973" s="80"/>
      <c r="G973" s="80"/>
      <c r="H973" s="80"/>
      <c r="I973" s="80"/>
      <c r="J973" s="188"/>
      <c r="K973" s="188"/>
      <c r="T973" s="80"/>
      <c r="U973" s="80"/>
      <c r="V973" s="80"/>
      <c r="W973" s="80"/>
      <c r="X973" s="80"/>
      <c r="Y973" s="80"/>
      <c r="Z973" s="80"/>
      <c r="AA973" s="80"/>
      <c r="AB973" s="80"/>
      <c r="AC973" s="80"/>
      <c r="AD973" s="80"/>
    </row>
    <row r="974">
      <c r="A974" s="80"/>
      <c r="B974" s="80"/>
      <c r="C974" s="80"/>
      <c r="D974" s="188"/>
      <c r="E974" s="188"/>
      <c r="F974" s="80"/>
      <c r="G974" s="80"/>
      <c r="H974" s="80"/>
      <c r="I974" s="80"/>
      <c r="J974" s="188"/>
      <c r="K974" s="188"/>
      <c r="T974" s="80"/>
      <c r="U974" s="80"/>
      <c r="V974" s="80"/>
      <c r="W974" s="80"/>
      <c r="X974" s="80"/>
      <c r="Y974" s="80"/>
      <c r="Z974" s="80"/>
      <c r="AA974" s="80"/>
      <c r="AB974" s="80"/>
      <c r="AC974" s="80"/>
      <c r="AD974" s="80"/>
    </row>
    <row r="975">
      <c r="A975" s="80"/>
      <c r="B975" s="80"/>
      <c r="C975" s="80"/>
      <c r="D975" s="188"/>
      <c r="E975" s="188"/>
      <c r="F975" s="80"/>
      <c r="G975" s="80"/>
      <c r="H975" s="80"/>
      <c r="I975" s="80"/>
      <c r="J975" s="188"/>
      <c r="K975" s="188"/>
      <c r="T975" s="80"/>
      <c r="U975" s="80"/>
      <c r="V975" s="80"/>
      <c r="W975" s="80"/>
      <c r="X975" s="80"/>
      <c r="Y975" s="80"/>
      <c r="Z975" s="80"/>
      <c r="AA975" s="80"/>
      <c r="AB975" s="80"/>
      <c r="AC975" s="80"/>
      <c r="AD975" s="80"/>
    </row>
    <row r="976">
      <c r="A976" s="80"/>
      <c r="B976" s="80"/>
      <c r="C976" s="80"/>
      <c r="D976" s="188"/>
      <c r="E976" s="188"/>
      <c r="F976" s="80"/>
      <c r="G976" s="80"/>
      <c r="H976" s="80"/>
      <c r="I976" s="80"/>
      <c r="J976" s="188"/>
      <c r="K976" s="188"/>
      <c r="T976" s="80"/>
      <c r="U976" s="80"/>
      <c r="V976" s="80"/>
      <c r="W976" s="80"/>
      <c r="X976" s="80"/>
      <c r="Y976" s="80"/>
      <c r="Z976" s="80"/>
      <c r="AA976" s="80"/>
      <c r="AB976" s="80"/>
      <c r="AC976" s="80"/>
      <c r="AD976" s="80"/>
    </row>
    <row r="977">
      <c r="A977" s="80"/>
      <c r="B977" s="80"/>
      <c r="C977" s="80"/>
      <c r="D977" s="188"/>
      <c r="E977" s="188"/>
      <c r="F977" s="80"/>
      <c r="G977" s="80"/>
      <c r="H977" s="80"/>
      <c r="I977" s="80"/>
      <c r="J977" s="188"/>
      <c r="K977" s="188"/>
      <c r="T977" s="80"/>
      <c r="U977" s="80"/>
      <c r="V977" s="80"/>
      <c r="W977" s="80"/>
      <c r="X977" s="80"/>
      <c r="Y977" s="80"/>
      <c r="Z977" s="80"/>
      <c r="AA977" s="80"/>
      <c r="AB977" s="80"/>
      <c r="AC977" s="80"/>
      <c r="AD977" s="80"/>
    </row>
    <row r="978">
      <c r="A978" s="80"/>
      <c r="B978" s="80"/>
      <c r="C978" s="80"/>
      <c r="D978" s="188"/>
      <c r="E978" s="188"/>
      <c r="F978" s="80"/>
      <c r="G978" s="80"/>
      <c r="H978" s="80"/>
      <c r="I978" s="80"/>
      <c r="J978" s="188"/>
      <c r="K978" s="188"/>
      <c r="T978" s="80"/>
      <c r="U978" s="80"/>
      <c r="V978" s="80"/>
      <c r="W978" s="80"/>
      <c r="X978" s="80"/>
      <c r="Y978" s="80"/>
      <c r="Z978" s="80"/>
      <c r="AA978" s="80"/>
      <c r="AB978" s="80"/>
      <c r="AC978" s="80"/>
      <c r="AD978" s="80"/>
    </row>
    <row r="979">
      <c r="A979" s="80"/>
      <c r="B979" s="80"/>
      <c r="C979" s="80"/>
      <c r="D979" s="188"/>
      <c r="E979" s="188"/>
      <c r="F979" s="80"/>
      <c r="G979" s="80"/>
      <c r="H979" s="80"/>
      <c r="I979" s="80"/>
      <c r="J979" s="188"/>
      <c r="K979" s="188"/>
      <c r="T979" s="80"/>
      <c r="U979" s="80"/>
      <c r="V979" s="80"/>
      <c r="W979" s="80"/>
      <c r="X979" s="80"/>
      <c r="Y979" s="80"/>
      <c r="Z979" s="80"/>
      <c r="AA979" s="80"/>
      <c r="AB979" s="80"/>
      <c r="AC979" s="80"/>
      <c r="AD979" s="80"/>
    </row>
    <row r="980">
      <c r="A980" s="80"/>
      <c r="B980" s="80"/>
      <c r="C980" s="80"/>
      <c r="D980" s="188"/>
      <c r="E980" s="188"/>
      <c r="F980" s="80"/>
      <c r="G980" s="80"/>
      <c r="H980" s="80"/>
      <c r="I980" s="80"/>
      <c r="J980" s="188"/>
      <c r="K980" s="188"/>
      <c r="T980" s="80"/>
      <c r="U980" s="80"/>
      <c r="V980" s="80"/>
      <c r="W980" s="80"/>
      <c r="X980" s="80"/>
      <c r="Y980" s="80"/>
      <c r="Z980" s="80"/>
      <c r="AA980" s="80"/>
      <c r="AB980" s="80"/>
      <c r="AC980" s="80"/>
      <c r="AD980" s="80"/>
    </row>
    <row r="981">
      <c r="A981" s="80"/>
      <c r="B981" s="80"/>
      <c r="C981" s="80"/>
      <c r="D981" s="188"/>
      <c r="E981" s="188"/>
      <c r="F981" s="80"/>
      <c r="G981" s="80"/>
      <c r="H981" s="80"/>
      <c r="I981" s="80"/>
      <c r="J981" s="188"/>
      <c r="K981" s="188"/>
      <c r="T981" s="80"/>
      <c r="U981" s="80"/>
      <c r="V981" s="80"/>
      <c r="W981" s="80"/>
      <c r="X981" s="80"/>
      <c r="Y981" s="80"/>
      <c r="Z981" s="80"/>
      <c r="AA981" s="80"/>
      <c r="AB981" s="80"/>
      <c r="AC981" s="80"/>
      <c r="AD981" s="80"/>
    </row>
    <row r="982">
      <c r="A982" s="80"/>
      <c r="B982" s="80"/>
      <c r="C982" s="80"/>
      <c r="D982" s="188"/>
      <c r="E982" s="188"/>
      <c r="F982" s="80"/>
      <c r="G982" s="80"/>
      <c r="H982" s="80"/>
      <c r="I982" s="80"/>
      <c r="J982" s="188"/>
      <c r="K982" s="188"/>
      <c r="T982" s="80"/>
      <c r="U982" s="80"/>
      <c r="V982" s="80"/>
      <c r="W982" s="80"/>
      <c r="X982" s="80"/>
      <c r="Y982" s="80"/>
      <c r="Z982" s="80"/>
      <c r="AA982" s="80"/>
      <c r="AB982" s="80"/>
      <c r="AC982" s="80"/>
      <c r="AD982" s="80"/>
    </row>
    <row r="983">
      <c r="A983" s="80"/>
      <c r="B983" s="80"/>
      <c r="C983" s="80"/>
      <c r="D983" s="188"/>
      <c r="E983" s="188"/>
      <c r="F983" s="80"/>
      <c r="G983" s="80"/>
      <c r="H983" s="80"/>
      <c r="I983" s="80"/>
      <c r="J983" s="188"/>
      <c r="K983" s="188"/>
      <c r="T983" s="80"/>
      <c r="U983" s="80"/>
      <c r="V983" s="80"/>
      <c r="W983" s="80"/>
      <c r="X983" s="80"/>
      <c r="Y983" s="80"/>
      <c r="Z983" s="80"/>
      <c r="AA983" s="80"/>
      <c r="AB983" s="80"/>
      <c r="AC983" s="80"/>
      <c r="AD983" s="80"/>
    </row>
    <row r="984">
      <c r="A984" s="80"/>
      <c r="B984" s="80"/>
      <c r="C984" s="80"/>
      <c r="D984" s="188"/>
      <c r="E984" s="188"/>
      <c r="F984" s="80"/>
      <c r="G984" s="80"/>
      <c r="H984" s="80"/>
      <c r="I984" s="80"/>
      <c r="J984" s="188"/>
      <c r="K984" s="188"/>
      <c r="T984" s="80"/>
      <c r="U984" s="80"/>
      <c r="V984" s="80"/>
      <c r="W984" s="80"/>
      <c r="X984" s="80"/>
      <c r="Y984" s="80"/>
      <c r="Z984" s="80"/>
      <c r="AA984" s="80"/>
      <c r="AB984" s="80"/>
      <c r="AC984" s="80"/>
      <c r="AD984" s="80"/>
    </row>
    <row r="985">
      <c r="A985" s="80"/>
      <c r="B985" s="80"/>
      <c r="C985" s="80"/>
      <c r="D985" s="188"/>
      <c r="E985" s="188"/>
      <c r="F985" s="80"/>
      <c r="G985" s="80"/>
      <c r="H985" s="80"/>
      <c r="I985" s="80"/>
      <c r="J985" s="188"/>
      <c r="K985" s="188"/>
      <c r="T985" s="80"/>
      <c r="U985" s="80"/>
      <c r="V985" s="80"/>
      <c r="W985" s="80"/>
      <c r="X985" s="80"/>
      <c r="Y985" s="80"/>
      <c r="Z985" s="80"/>
      <c r="AA985" s="80"/>
      <c r="AB985" s="80"/>
      <c r="AC985" s="80"/>
      <c r="AD985" s="80"/>
    </row>
    <row r="986">
      <c r="A986" s="80"/>
      <c r="B986" s="80"/>
      <c r="C986" s="80"/>
      <c r="D986" s="188"/>
      <c r="E986" s="188"/>
      <c r="F986" s="80"/>
      <c r="G986" s="80"/>
      <c r="H986" s="80"/>
      <c r="I986" s="80"/>
      <c r="J986" s="188"/>
      <c r="K986" s="188"/>
      <c r="T986" s="80"/>
      <c r="U986" s="80"/>
      <c r="V986" s="80"/>
      <c r="W986" s="80"/>
      <c r="X986" s="80"/>
      <c r="Y986" s="80"/>
      <c r="Z986" s="80"/>
      <c r="AA986" s="80"/>
      <c r="AB986" s="80"/>
      <c r="AC986" s="80"/>
      <c r="AD986" s="80"/>
    </row>
    <row r="987">
      <c r="A987" s="80"/>
      <c r="B987" s="80"/>
      <c r="C987" s="80"/>
      <c r="D987" s="188"/>
      <c r="E987" s="188"/>
      <c r="F987" s="80"/>
      <c r="G987" s="80"/>
      <c r="H987" s="80"/>
      <c r="I987" s="80"/>
      <c r="J987" s="188"/>
      <c r="K987" s="188"/>
      <c r="T987" s="80"/>
      <c r="U987" s="80"/>
      <c r="V987" s="80"/>
      <c r="W987" s="80"/>
      <c r="X987" s="80"/>
      <c r="Y987" s="80"/>
      <c r="Z987" s="80"/>
      <c r="AA987" s="80"/>
      <c r="AB987" s="80"/>
      <c r="AC987" s="80"/>
      <c r="AD987" s="80"/>
    </row>
    <row r="988">
      <c r="A988" s="80"/>
      <c r="B988" s="80"/>
      <c r="C988" s="80"/>
      <c r="D988" s="188"/>
      <c r="E988" s="188"/>
      <c r="F988" s="80"/>
      <c r="G988" s="80"/>
      <c r="H988" s="80"/>
      <c r="I988" s="80"/>
      <c r="J988" s="188"/>
      <c r="K988" s="188"/>
      <c r="T988" s="80"/>
      <c r="U988" s="80"/>
      <c r="V988" s="80"/>
      <c r="W988" s="80"/>
      <c r="X988" s="80"/>
      <c r="Y988" s="80"/>
      <c r="Z988" s="80"/>
      <c r="AA988" s="80"/>
      <c r="AB988" s="80"/>
      <c r="AC988" s="80"/>
      <c r="AD988" s="80"/>
    </row>
    <row r="989">
      <c r="A989" s="80"/>
      <c r="B989" s="80"/>
      <c r="C989" s="80"/>
      <c r="D989" s="188"/>
      <c r="E989" s="188"/>
      <c r="F989" s="80"/>
      <c r="G989" s="80"/>
      <c r="H989" s="80"/>
      <c r="I989" s="80"/>
      <c r="J989" s="188"/>
      <c r="K989" s="188"/>
      <c r="T989" s="80"/>
      <c r="U989" s="80"/>
      <c r="V989" s="80"/>
      <c r="W989" s="80"/>
      <c r="X989" s="80"/>
      <c r="Y989" s="80"/>
      <c r="Z989" s="80"/>
      <c r="AA989" s="80"/>
      <c r="AB989" s="80"/>
      <c r="AC989" s="80"/>
      <c r="AD989" s="80"/>
    </row>
    <row r="990">
      <c r="A990" s="80"/>
      <c r="B990" s="80"/>
      <c r="C990" s="80"/>
      <c r="D990" s="188"/>
      <c r="E990" s="188"/>
      <c r="F990" s="80"/>
      <c r="G990" s="80"/>
      <c r="H990" s="80"/>
      <c r="I990" s="80"/>
      <c r="J990" s="188"/>
      <c r="K990" s="188"/>
      <c r="T990" s="80"/>
      <c r="U990" s="80"/>
      <c r="V990" s="80"/>
      <c r="W990" s="80"/>
      <c r="X990" s="80"/>
      <c r="Y990" s="80"/>
      <c r="Z990" s="80"/>
      <c r="AA990" s="80"/>
      <c r="AB990" s="80"/>
      <c r="AC990" s="80"/>
      <c r="AD990" s="80"/>
    </row>
    <row r="991">
      <c r="A991" s="80"/>
      <c r="B991" s="80"/>
      <c r="C991" s="80"/>
      <c r="D991" s="188"/>
      <c r="E991" s="188"/>
      <c r="F991" s="80"/>
      <c r="G991" s="80"/>
      <c r="H991" s="80"/>
      <c r="I991" s="80"/>
      <c r="J991" s="188"/>
      <c r="K991" s="188"/>
      <c r="T991" s="80"/>
      <c r="U991" s="80"/>
      <c r="V991" s="80"/>
      <c r="W991" s="80"/>
      <c r="X991" s="80"/>
      <c r="Y991" s="80"/>
      <c r="Z991" s="80"/>
      <c r="AA991" s="80"/>
      <c r="AB991" s="80"/>
      <c r="AC991" s="80"/>
      <c r="AD991" s="80"/>
    </row>
    <row r="992">
      <c r="A992" s="80"/>
      <c r="B992" s="80"/>
      <c r="C992" s="80"/>
      <c r="D992" s="188"/>
      <c r="E992" s="188"/>
      <c r="F992" s="80"/>
      <c r="G992" s="80"/>
      <c r="H992" s="80"/>
      <c r="I992" s="80"/>
      <c r="J992" s="188"/>
      <c r="K992" s="188"/>
      <c r="T992" s="80"/>
      <c r="U992" s="80"/>
      <c r="V992" s="80"/>
      <c r="W992" s="80"/>
      <c r="X992" s="80"/>
      <c r="Y992" s="80"/>
      <c r="Z992" s="80"/>
      <c r="AA992" s="80"/>
      <c r="AB992" s="80"/>
      <c r="AC992" s="80"/>
      <c r="AD992" s="80"/>
    </row>
    <row r="993">
      <c r="A993" s="80"/>
      <c r="B993" s="80"/>
      <c r="C993" s="80"/>
      <c r="D993" s="188"/>
      <c r="E993" s="188"/>
      <c r="F993" s="80"/>
      <c r="G993" s="80"/>
      <c r="H993" s="80"/>
      <c r="I993" s="80"/>
      <c r="J993" s="188"/>
      <c r="K993" s="188"/>
      <c r="T993" s="80"/>
      <c r="U993" s="80"/>
      <c r="V993" s="80"/>
      <c r="W993" s="80"/>
      <c r="X993" s="80"/>
      <c r="Y993" s="80"/>
      <c r="Z993" s="80"/>
      <c r="AA993" s="80"/>
      <c r="AB993" s="80"/>
      <c r="AC993" s="80"/>
      <c r="AD993" s="80"/>
    </row>
    <row r="994">
      <c r="A994" s="80"/>
      <c r="B994" s="80"/>
      <c r="C994" s="80"/>
      <c r="D994" s="188"/>
      <c r="E994" s="188"/>
      <c r="F994" s="80"/>
      <c r="G994" s="80"/>
      <c r="H994" s="80"/>
      <c r="I994" s="80"/>
      <c r="J994" s="188"/>
      <c r="K994" s="188"/>
      <c r="T994" s="80"/>
      <c r="U994" s="80"/>
      <c r="V994" s="80"/>
      <c r="W994" s="80"/>
      <c r="X994" s="80"/>
      <c r="Y994" s="80"/>
      <c r="Z994" s="80"/>
      <c r="AA994" s="80"/>
      <c r="AB994" s="80"/>
      <c r="AC994" s="80"/>
      <c r="AD994" s="80"/>
    </row>
    <row r="995">
      <c r="A995" s="80"/>
      <c r="B995" s="80"/>
      <c r="C995" s="80"/>
      <c r="D995" s="188"/>
      <c r="E995" s="188"/>
      <c r="F995" s="80"/>
      <c r="G995" s="80"/>
      <c r="H995" s="80"/>
      <c r="I995" s="80"/>
      <c r="J995" s="188"/>
      <c r="K995" s="188"/>
      <c r="T995" s="80"/>
      <c r="U995" s="80"/>
      <c r="V995" s="80"/>
      <c r="W995" s="80"/>
      <c r="X995" s="80"/>
      <c r="Y995" s="80"/>
      <c r="Z995" s="80"/>
      <c r="AA995" s="80"/>
      <c r="AB995" s="80"/>
      <c r="AC995" s="80"/>
      <c r="AD995" s="80"/>
    </row>
    <row r="996">
      <c r="A996" s="80"/>
      <c r="B996" s="80"/>
      <c r="C996" s="80"/>
      <c r="D996" s="188"/>
      <c r="E996" s="188"/>
      <c r="F996" s="80"/>
      <c r="G996" s="80"/>
      <c r="H996" s="80"/>
      <c r="I996" s="80"/>
      <c r="J996" s="188"/>
      <c r="K996" s="188"/>
      <c r="T996" s="80"/>
      <c r="U996" s="80"/>
      <c r="V996" s="80"/>
      <c r="W996" s="80"/>
      <c r="X996" s="80"/>
      <c r="Y996" s="80"/>
      <c r="Z996" s="80"/>
      <c r="AA996" s="80"/>
      <c r="AB996" s="80"/>
      <c r="AC996" s="80"/>
      <c r="AD996" s="80"/>
    </row>
    <row r="997">
      <c r="A997" s="80"/>
      <c r="B997" s="80"/>
      <c r="C997" s="80"/>
      <c r="D997" s="188"/>
      <c r="E997" s="188"/>
      <c r="F997" s="80"/>
      <c r="G997" s="80"/>
      <c r="H997" s="80"/>
      <c r="I997" s="80"/>
      <c r="J997" s="188"/>
      <c r="K997" s="188"/>
      <c r="T997" s="80"/>
      <c r="U997" s="80"/>
      <c r="V997" s="80"/>
      <c r="W997" s="80"/>
      <c r="X997" s="80"/>
      <c r="Y997" s="80"/>
      <c r="Z997" s="80"/>
      <c r="AA997" s="80"/>
      <c r="AB997" s="80"/>
      <c r="AC997" s="80"/>
      <c r="AD997" s="80"/>
    </row>
    <row r="998">
      <c r="A998" s="80"/>
      <c r="B998" s="80"/>
      <c r="C998" s="80"/>
      <c r="D998" s="188"/>
      <c r="E998" s="188"/>
      <c r="F998" s="80"/>
      <c r="G998" s="80"/>
      <c r="H998" s="80"/>
      <c r="I998" s="80"/>
      <c r="J998" s="188"/>
      <c r="K998" s="188"/>
      <c r="T998" s="80"/>
      <c r="U998" s="80"/>
      <c r="V998" s="80"/>
      <c r="W998" s="80"/>
      <c r="X998" s="80"/>
      <c r="Y998" s="80"/>
      <c r="Z998" s="80"/>
      <c r="AA998" s="80"/>
      <c r="AB998" s="80"/>
      <c r="AC998" s="80"/>
      <c r="AD998" s="80"/>
    </row>
    <row r="999">
      <c r="A999" s="80"/>
      <c r="B999" s="80"/>
      <c r="C999" s="80"/>
      <c r="D999" s="188"/>
      <c r="E999" s="188"/>
      <c r="F999" s="80"/>
      <c r="G999" s="80"/>
      <c r="H999" s="80"/>
      <c r="I999" s="80"/>
      <c r="J999" s="188"/>
      <c r="K999" s="188"/>
      <c r="T999" s="80"/>
      <c r="U999" s="80"/>
      <c r="V999" s="80"/>
      <c r="W999" s="80"/>
      <c r="X999" s="80"/>
      <c r="Y999" s="80"/>
      <c r="Z999" s="80"/>
      <c r="AA999" s="80"/>
      <c r="AB999" s="80"/>
      <c r="AC999" s="80"/>
      <c r="AD999" s="80"/>
    </row>
    <row r="1000">
      <c r="A1000" s="80"/>
      <c r="B1000" s="80"/>
      <c r="C1000" s="80"/>
      <c r="D1000" s="188"/>
      <c r="E1000" s="188"/>
      <c r="F1000" s="80"/>
      <c r="G1000" s="80"/>
      <c r="H1000" s="80"/>
      <c r="I1000" s="80"/>
      <c r="J1000" s="188"/>
      <c r="K1000" s="188"/>
      <c r="T1000" s="80"/>
      <c r="U1000" s="80"/>
      <c r="V1000" s="80"/>
      <c r="W1000" s="80"/>
      <c r="X1000" s="80"/>
      <c r="Y1000" s="80"/>
      <c r="Z1000" s="80"/>
      <c r="AA1000" s="80"/>
      <c r="AB1000" s="80"/>
      <c r="AC1000" s="80"/>
      <c r="AD1000" s="80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5" t="s">
        <v>242</v>
      </c>
      <c r="B1" s="195" t="s">
        <v>243</v>
      </c>
      <c r="C1" s="216" t="s">
        <v>45</v>
      </c>
      <c r="E1" s="217" t="s">
        <v>45</v>
      </c>
      <c r="F1" s="218" t="s">
        <v>286</v>
      </c>
      <c r="M1" s="195" t="s">
        <v>242</v>
      </c>
      <c r="N1" s="195" t="s">
        <v>243</v>
      </c>
      <c r="R1" s="195"/>
      <c r="S1" s="195"/>
      <c r="V1" s="219" t="s">
        <v>242</v>
      </c>
      <c r="W1" s="219" t="s">
        <v>243</v>
      </c>
    </row>
    <row r="2">
      <c r="A2" s="188">
        <v>1.4767029999999999</v>
      </c>
      <c r="B2" s="188">
        <v>-0.2752610000000001</v>
      </c>
      <c r="C2" s="220">
        <v>1.0</v>
      </c>
      <c r="E2" s="221" t="s">
        <v>287</v>
      </c>
      <c r="F2" s="221">
        <v>1.0</v>
      </c>
      <c r="M2" s="188">
        <v>2.5450589999999993</v>
      </c>
      <c r="N2" s="188">
        <v>3.1172870000000006</v>
      </c>
      <c r="R2" s="222"/>
      <c r="S2" s="222"/>
      <c r="V2" s="222">
        <v>4.3315769999999985</v>
      </c>
      <c r="W2" s="222">
        <v>0.8870260000000002</v>
      </c>
    </row>
    <row r="3">
      <c r="A3" s="188">
        <v>2.1098640000000004</v>
      </c>
      <c r="B3" s="188">
        <v>2.246580000000001</v>
      </c>
      <c r="C3" s="220">
        <v>1.0</v>
      </c>
      <c r="E3" s="221" t="s">
        <v>293</v>
      </c>
      <c r="F3" s="221">
        <v>2.0</v>
      </c>
      <c r="M3" s="188">
        <v>1.8453049999999998</v>
      </c>
      <c r="N3" s="188">
        <v>0.8727759999999998</v>
      </c>
      <c r="R3" s="222"/>
      <c r="S3" s="222"/>
      <c r="V3" s="222">
        <v>3.082726</v>
      </c>
      <c r="W3" s="222">
        <v>0.5335899999999999</v>
      </c>
    </row>
    <row r="4">
      <c r="A4" s="188">
        <v>0.6231070000000002</v>
      </c>
      <c r="B4" s="188">
        <v>0.30554000000000037</v>
      </c>
      <c r="C4" s="220">
        <v>1.0</v>
      </c>
      <c r="E4" s="221" t="s">
        <v>296</v>
      </c>
      <c r="F4" s="221">
        <v>3.0</v>
      </c>
      <c r="M4" s="188">
        <v>2.5684450000000005</v>
      </c>
      <c r="N4" s="188">
        <v>-0.5359969999999998</v>
      </c>
      <c r="R4" s="222"/>
      <c r="S4" s="222"/>
      <c r="V4" s="222">
        <v>2.545044</v>
      </c>
      <c r="W4" s="222">
        <v>0.5856010000000004</v>
      </c>
    </row>
    <row r="5">
      <c r="A5" s="188">
        <v>2.610917</v>
      </c>
      <c r="B5" s="188">
        <v>1.5098679999999995</v>
      </c>
      <c r="C5" s="220">
        <v>1.0</v>
      </c>
      <c r="M5" s="188">
        <v>2.3954999999999997</v>
      </c>
      <c r="N5" s="188">
        <v>1.4208369999999992</v>
      </c>
      <c r="R5" s="222"/>
      <c r="S5" s="222"/>
      <c r="V5" s="222">
        <v>2.0080109999999998</v>
      </c>
      <c r="W5" s="222">
        <v>-1.5654379999999999</v>
      </c>
    </row>
    <row r="6">
      <c r="A6" s="188">
        <v>0.6866600000000004</v>
      </c>
      <c r="B6" s="188">
        <v>0.22173600000000016</v>
      </c>
      <c r="C6" s="220">
        <v>1.0</v>
      </c>
      <c r="M6" s="188">
        <v>2.4882049999999993</v>
      </c>
      <c r="N6" s="188">
        <v>1.9436670000000023</v>
      </c>
      <c r="R6" s="222"/>
      <c r="S6" s="222"/>
      <c r="V6" s="222">
        <v>1.565581</v>
      </c>
      <c r="W6" s="222">
        <v>2.0797580000000013</v>
      </c>
    </row>
    <row r="7">
      <c r="A7" s="188">
        <v>1.6469639999999999</v>
      </c>
      <c r="B7" s="188">
        <v>0.5462170000000003</v>
      </c>
      <c r="C7" s="220">
        <v>1.0</v>
      </c>
      <c r="M7" s="188">
        <v>2.1475169999999992</v>
      </c>
      <c r="N7" s="188">
        <v>1.7637430000000003</v>
      </c>
      <c r="R7" s="222"/>
      <c r="S7" s="222"/>
      <c r="V7" s="222">
        <v>4.366271</v>
      </c>
      <c r="W7" s="222">
        <v>1.516214000000001</v>
      </c>
    </row>
    <row r="8">
      <c r="A8" s="188">
        <v>2.3646520000000004</v>
      </c>
      <c r="B8" s="188">
        <v>0.744171</v>
      </c>
      <c r="C8" s="220">
        <v>1.0</v>
      </c>
      <c r="M8" s="188">
        <v>2.1501500000000004</v>
      </c>
      <c r="N8" s="188">
        <v>2.451390000000001</v>
      </c>
      <c r="R8" s="222"/>
      <c r="S8" s="222"/>
      <c r="V8" s="222">
        <v>2.3828329999999998</v>
      </c>
      <c r="W8" s="222">
        <v>4.120263000000001</v>
      </c>
    </row>
    <row r="9">
      <c r="A9" s="188">
        <v>1.5830309999999999</v>
      </c>
      <c r="B9" s="188">
        <v>0.6036390000000001</v>
      </c>
      <c r="C9" s="220">
        <v>1.0</v>
      </c>
      <c r="M9" s="188">
        <v>-0.2545470000000002</v>
      </c>
      <c r="N9" s="188">
        <v>1.295865000000001</v>
      </c>
      <c r="R9" s="222"/>
      <c r="S9" s="222"/>
      <c r="V9" s="222">
        <v>2.2538970000000003</v>
      </c>
      <c r="W9" s="222">
        <v>1.6427710000000006</v>
      </c>
    </row>
    <row r="10">
      <c r="A10" s="188">
        <v>2.3609340000000003</v>
      </c>
      <c r="B10" s="188">
        <v>0.520171</v>
      </c>
      <c r="C10" s="220">
        <v>1.0</v>
      </c>
      <c r="M10" s="188">
        <v>2.5450589999999993</v>
      </c>
      <c r="N10" s="188">
        <v>3.1172870000000006</v>
      </c>
      <c r="R10" s="222"/>
      <c r="S10" s="222"/>
      <c r="V10" s="222">
        <v>1.5650679999999992</v>
      </c>
      <c r="W10" s="222">
        <v>2.7080360000000003</v>
      </c>
    </row>
    <row r="11">
      <c r="A11" s="188">
        <v>1.607798</v>
      </c>
      <c r="B11" s="188">
        <v>0.6683630000000002</v>
      </c>
      <c r="C11" s="220">
        <v>1.0</v>
      </c>
      <c r="M11" s="188">
        <v>2.501854</v>
      </c>
      <c r="N11" s="188">
        <v>1.1153920000000008</v>
      </c>
      <c r="R11" s="222"/>
      <c r="S11" s="222"/>
      <c r="V11" s="222">
        <v>-0.4170800000000001</v>
      </c>
      <c r="W11" s="222">
        <v>0.5778880000000003</v>
      </c>
    </row>
    <row r="12">
      <c r="A12" s="188">
        <v>2.7878880000000006</v>
      </c>
      <c r="B12" s="188">
        <v>0.9088240000000007</v>
      </c>
      <c r="C12" s="220">
        <v>1.0</v>
      </c>
      <c r="M12" s="188">
        <v>2.569885000000001</v>
      </c>
      <c r="N12" s="188">
        <v>-1.2288339999999995</v>
      </c>
      <c r="R12" s="222"/>
      <c r="S12" s="222"/>
      <c r="V12" s="222">
        <v>2.0989509999999996</v>
      </c>
      <c r="W12" s="222">
        <v>-1.694458</v>
      </c>
    </row>
    <row r="13">
      <c r="A13" s="188">
        <v>2.53468</v>
      </c>
      <c r="B13" s="188">
        <v>1.1896630000000008</v>
      </c>
      <c r="C13" s="220">
        <v>1.0</v>
      </c>
      <c r="M13" s="188">
        <v>3.1082379999999996</v>
      </c>
      <c r="N13" s="188">
        <v>0.3646409999999993</v>
      </c>
      <c r="R13" s="222"/>
      <c r="S13" s="222"/>
      <c r="V13" s="222">
        <v>1.9113950000000004</v>
      </c>
      <c r="W13" s="222">
        <v>2.854829000000002</v>
      </c>
    </row>
    <row r="14">
      <c r="A14" s="188">
        <v>1.9052509999999998</v>
      </c>
      <c r="B14" s="188">
        <v>3.534296999999999</v>
      </c>
      <c r="C14" s="220">
        <v>1.0</v>
      </c>
      <c r="M14" s="188">
        <v>3.536987</v>
      </c>
      <c r="N14" s="188">
        <v>-0.4109390000000004</v>
      </c>
      <c r="R14" s="222"/>
      <c r="S14" s="222"/>
      <c r="V14" s="222">
        <v>2.263311</v>
      </c>
      <c r="W14" s="222">
        <v>-1.3055819999999998</v>
      </c>
    </row>
    <row r="15">
      <c r="A15" s="188">
        <v>2.085713</v>
      </c>
      <c r="B15" s="188">
        <v>1.8998280000000007</v>
      </c>
      <c r="C15" s="220">
        <v>1.0</v>
      </c>
      <c r="M15" s="188">
        <v>3.495305</v>
      </c>
      <c r="N15" s="188">
        <v>-0.480331</v>
      </c>
      <c r="R15" s="222"/>
      <c r="S15" s="222"/>
      <c r="V15" s="222">
        <v>3.756764000000001</v>
      </c>
      <c r="W15" s="222">
        <v>0.7664300000000002</v>
      </c>
    </row>
    <row r="16">
      <c r="A16" s="188">
        <v>2.3416660000000005</v>
      </c>
      <c r="B16" s="188">
        <v>1.4520399999999998</v>
      </c>
      <c r="C16" s="220">
        <v>1.0</v>
      </c>
      <c r="M16" s="188">
        <v>2.7845279999999994</v>
      </c>
      <c r="N16" s="188">
        <v>3.1377240000000013</v>
      </c>
      <c r="R16" s="222"/>
      <c r="S16" s="222"/>
      <c r="V16" s="222">
        <v>4.366271</v>
      </c>
      <c r="W16" s="222">
        <v>1.516214000000001</v>
      </c>
    </row>
    <row r="17">
      <c r="A17" s="188">
        <v>0.945956</v>
      </c>
      <c r="B17" s="188">
        <v>1.4665110000000001</v>
      </c>
      <c r="C17" s="220">
        <v>1.0</v>
      </c>
      <c r="M17" s="188">
        <v>2.693587999999999</v>
      </c>
      <c r="N17" s="188">
        <v>3.2667440000000014</v>
      </c>
      <c r="R17" s="222"/>
      <c r="S17" s="222"/>
      <c r="V17" s="222">
        <v>2.1362929999999993</v>
      </c>
      <c r="W17" s="222">
        <v>3.5369490000000012</v>
      </c>
    </row>
    <row r="18">
      <c r="A18" s="188">
        <v>2.614684000000001</v>
      </c>
      <c r="B18" s="188">
        <v>2.032145</v>
      </c>
      <c r="C18" s="220">
        <v>1.0</v>
      </c>
      <c r="M18" s="188">
        <v>-0.07266700000000026</v>
      </c>
      <c r="N18" s="188">
        <v>1.037825000000001</v>
      </c>
      <c r="R18" s="222"/>
      <c r="S18" s="222"/>
      <c r="V18" s="222">
        <v>1.0872229999999998</v>
      </c>
      <c r="W18" s="222">
        <v>3.071986</v>
      </c>
    </row>
    <row r="19">
      <c r="A19" s="188">
        <v>2.345334</v>
      </c>
      <c r="B19" s="188">
        <v>2.5646559999999994</v>
      </c>
      <c r="C19" s="220">
        <v>1.0</v>
      </c>
      <c r="G19" s="223" t="s">
        <v>347</v>
      </c>
      <c r="M19" s="188">
        <v>3.795391000000001</v>
      </c>
      <c r="N19" s="188">
        <v>-0.4694560000000003</v>
      </c>
      <c r="P19" s="223" t="s">
        <v>348</v>
      </c>
      <c r="R19" s="222"/>
      <c r="S19" s="222"/>
      <c r="V19" s="222">
        <v>2.0989509999999996</v>
      </c>
      <c r="W19" s="222">
        <v>-1.694458</v>
      </c>
      <c r="X19" s="223" t="s">
        <v>349</v>
      </c>
      <c r="Y19" s="223"/>
    </row>
    <row r="20">
      <c r="A20" s="188">
        <v>2.2575800000000004</v>
      </c>
      <c r="B20" s="188">
        <v>3.066581000000002</v>
      </c>
      <c r="C20" s="220">
        <v>1.0</v>
      </c>
      <c r="G20" s="223" t="s">
        <v>350</v>
      </c>
      <c r="M20" s="188">
        <v>1.0313439999999994</v>
      </c>
      <c r="N20" s="188">
        <v>1.0889290000000003</v>
      </c>
      <c r="P20" s="223" t="s">
        <v>351</v>
      </c>
      <c r="R20" s="222"/>
      <c r="S20" s="222"/>
      <c r="V20" s="222">
        <v>2.1362929999999993</v>
      </c>
      <c r="W20" s="222">
        <v>3.5369490000000012</v>
      </c>
      <c r="X20" s="223" t="s">
        <v>352</v>
      </c>
      <c r="Y20" s="223"/>
    </row>
    <row r="21">
      <c r="A21" s="188">
        <v>1.2332269999999996</v>
      </c>
      <c r="B21" s="188">
        <v>1.4320719999999998</v>
      </c>
      <c r="C21" s="220">
        <v>1.0</v>
      </c>
      <c r="M21" s="188">
        <v>1.5009329999999996</v>
      </c>
      <c r="N21" s="188">
        <v>1.1572619999999998</v>
      </c>
      <c r="R21" s="222"/>
      <c r="S21" s="222"/>
      <c r="V21" s="222">
        <v>4.448451</v>
      </c>
      <c r="W21" s="222">
        <v>1.710652000000001</v>
      </c>
    </row>
    <row r="22">
      <c r="A22" s="188">
        <v>2.3940159999999997</v>
      </c>
      <c r="B22" s="188">
        <v>3.190204</v>
      </c>
      <c r="C22" s="220">
        <v>1.0</v>
      </c>
      <c r="M22" s="188">
        <v>3.04354</v>
      </c>
      <c r="N22" s="188">
        <v>1.3270739999999996</v>
      </c>
      <c r="R22" s="222"/>
      <c r="S22" s="222"/>
      <c r="V22" s="222">
        <v>2.336077</v>
      </c>
      <c r="W22" s="222">
        <v>1.8372090000000005</v>
      </c>
    </row>
    <row r="23">
      <c r="A23" s="188">
        <v>1.3447510000000005</v>
      </c>
      <c r="B23" s="188">
        <v>1.864179000000001</v>
      </c>
      <c r="C23" s="220">
        <v>1.0</v>
      </c>
      <c r="M23" s="188">
        <v>2.9525999999999994</v>
      </c>
      <c r="N23" s="188">
        <v>1.4560939999999993</v>
      </c>
      <c r="R23" s="222"/>
      <c r="S23" s="222"/>
      <c r="V23" s="222">
        <v>2.1760849999999996</v>
      </c>
      <c r="W23" s="222">
        <v>2.235237</v>
      </c>
    </row>
    <row r="24">
      <c r="A24" s="188">
        <v>3.1817120000000005</v>
      </c>
      <c r="B24" s="188">
        <v>3.5136090000000015</v>
      </c>
      <c r="C24" s="220">
        <v>1.0</v>
      </c>
      <c r="M24" s="188">
        <v>2.7328959999999984</v>
      </c>
      <c r="N24" s="188">
        <v>2.187053000000001</v>
      </c>
      <c r="R24" s="222"/>
      <c r="S24" s="222"/>
      <c r="V24" s="222">
        <v>2.5322909999999994</v>
      </c>
      <c r="W24" s="222">
        <v>1.1359620000000001</v>
      </c>
    </row>
    <row r="25">
      <c r="A25" s="188">
        <v>1.3435960000000002</v>
      </c>
      <c r="B25" s="188">
        <v>1.3295610000000004</v>
      </c>
      <c r="C25" s="220">
        <v>1.0</v>
      </c>
      <c r="M25" s="188">
        <v>2.5322909999999994</v>
      </c>
      <c r="N25" s="188">
        <v>1.1359620000000001</v>
      </c>
      <c r="R25" s="222"/>
      <c r="S25" s="222"/>
      <c r="V25" s="222">
        <v>2.3805259999999997</v>
      </c>
      <c r="W25" s="222">
        <v>0.4718909999999995</v>
      </c>
    </row>
    <row r="26">
      <c r="A26" s="188">
        <v>2.1009580000000003</v>
      </c>
      <c r="B26" s="188">
        <v>1.201542</v>
      </c>
      <c r="C26" s="220">
        <v>1.0</v>
      </c>
      <c r="M26" s="188">
        <v>2.223049</v>
      </c>
      <c r="N26" s="188">
        <v>2.0319840000000005</v>
      </c>
      <c r="R26" s="222"/>
      <c r="S26" s="222"/>
      <c r="V26" s="222">
        <v>2.8825240000000005</v>
      </c>
      <c r="W26" s="222">
        <v>1.0398950000000002</v>
      </c>
    </row>
    <row r="27">
      <c r="A27" s="188">
        <v>3.7383659999999996</v>
      </c>
      <c r="B27" s="188">
        <v>2.745087000000001</v>
      </c>
      <c r="C27" s="220">
        <v>1.0</v>
      </c>
      <c r="M27" s="188">
        <v>2.357965</v>
      </c>
      <c r="N27" s="188">
        <v>1.9771970000000003</v>
      </c>
      <c r="R27" s="222"/>
      <c r="S27" s="222"/>
      <c r="V27" s="222">
        <v>4.3315769999999985</v>
      </c>
      <c r="W27" s="222">
        <v>0.8870260000000002</v>
      </c>
    </row>
    <row r="28">
      <c r="A28" s="188">
        <v>1.9103230000000002</v>
      </c>
      <c r="B28" s="188">
        <v>2.8539450000000004</v>
      </c>
      <c r="C28" s="220">
        <v>1.0</v>
      </c>
      <c r="M28" s="188">
        <v>2.2538970000000003</v>
      </c>
      <c r="N28" s="188">
        <v>1.6427710000000006</v>
      </c>
      <c r="R28" s="222"/>
      <c r="S28" s="222"/>
      <c r="V28" s="222">
        <v>3.227376000000001</v>
      </c>
      <c r="W28" s="222">
        <v>1.5974380000000004</v>
      </c>
    </row>
    <row r="29">
      <c r="A29" s="188">
        <v>2.507724999999999</v>
      </c>
      <c r="B29" s="188">
        <v>1.6925110000000005</v>
      </c>
      <c r="C29" s="220">
        <v>1.0</v>
      </c>
      <c r="M29" s="188">
        <v>3.6756039999999994</v>
      </c>
      <c r="N29" s="188">
        <v>-0.9616789999999995</v>
      </c>
      <c r="R29" s="222"/>
      <c r="S29" s="222"/>
      <c r="V29" s="222">
        <v>2.2538970000000003</v>
      </c>
      <c r="W29" s="222">
        <v>1.6427710000000006</v>
      </c>
    </row>
    <row r="30">
      <c r="A30" s="188">
        <v>1.9057000000000002</v>
      </c>
      <c r="B30" s="188">
        <v>0.9667889999999998</v>
      </c>
      <c r="C30" s="220">
        <v>1.0</v>
      </c>
      <c r="M30" s="188">
        <v>3.409256000000001</v>
      </c>
      <c r="N30" s="188">
        <v>1.3393980000000005</v>
      </c>
      <c r="R30" s="222"/>
      <c r="S30" s="222"/>
      <c r="V30" s="222">
        <v>2.5957449999999995</v>
      </c>
      <c r="W30" s="222">
        <v>2.883969</v>
      </c>
    </row>
    <row r="31">
      <c r="A31" s="188">
        <v>1.5514059999999998</v>
      </c>
      <c r="B31" s="188">
        <v>0.4607290000000003</v>
      </c>
      <c r="C31" s="220">
        <v>1.0</v>
      </c>
      <c r="M31" s="188">
        <v>1.8276020000000002</v>
      </c>
      <c r="N31" s="188">
        <v>1.339827</v>
      </c>
      <c r="R31" s="222"/>
      <c r="S31" s="222"/>
      <c r="V31" s="222">
        <v>2.313989</v>
      </c>
      <c r="W31" s="222">
        <v>1.9029640000000003</v>
      </c>
    </row>
    <row r="32">
      <c r="A32" s="188">
        <v>3.3687959999999992</v>
      </c>
      <c r="B32" s="188">
        <v>1.8471750000000018</v>
      </c>
      <c r="C32" s="220">
        <v>1.0</v>
      </c>
      <c r="M32" s="188">
        <v>4.3315769999999985</v>
      </c>
      <c r="N32" s="188">
        <v>0.8870260000000002</v>
      </c>
      <c r="R32" s="222"/>
      <c r="S32" s="222"/>
      <c r="V32" s="222">
        <v>2.5322909999999994</v>
      </c>
      <c r="W32" s="222">
        <v>1.1359620000000001</v>
      </c>
    </row>
    <row r="33">
      <c r="A33" s="188">
        <v>1.9966400000000004</v>
      </c>
      <c r="B33" s="188">
        <v>0.8377689999999997</v>
      </c>
      <c r="C33" s="220">
        <v>1.0</v>
      </c>
      <c r="M33" s="188">
        <v>3.378688</v>
      </c>
      <c r="N33" s="188">
        <v>1.3900790000000005</v>
      </c>
      <c r="R33" s="222"/>
      <c r="S33" s="222"/>
      <c r="V33" s="222">
        <v>3.04354</v>
      </c>
      <c r="W33" s="222">
        <v>1.3270739999999996</v>
      </c>
    </row>
    <row r="34">
      <c r="A34" s="188">
        <v>3.425699</v>
      </c>
      <c r="B34" s="188">
        <v>1.257511000000001</v>
      </c>
      <c r="C34" s="220">
        <v>1.0</v>
      </c>
      <c r="M34" s="188">
        <v>2.0272669999999993</v>
      </c>
      <c r="N34" s="188">
        <v>1.2227110000000003</v>
      </c>
      <c r="R34" s="222"/>
      <c r="S34" s="222"/>
      <c r="V34" s="222">
        <v>1.5918729999999994</v>
      </c>
      <c r="W34" s="222">
        <v>1.0282419999999997</v>
      </c>
    </row>
    <row r="35">
      <c r="A35" s="188">
        <v>0.6122450000000003</v>
      </c>
      <c r="B35" s="188">
        <v>0.1226970000000005</v>
      </c>
      <c r="C35" s="220">
        <v>1.0</v>
      </c>
      <c r="M35" s="188">
        <v>2.6359840000000005</v>
      </c>
      <c r="N35" s="188">
        <v>0.45658100000000024</v>
      </c>
      <c r="R35" s="222"/>
      <c r="S35" s="222"/>
      <c r="V35" s="222">
        <v>2.287236999999999</v>
      </c>
      <c r="W35" s="222">
        <v>1.2976329999999998</v>
      </c>
    </row>
    <row r="36">
      <c r="A36" s="188">
        <v>2.5600069999999997</v>
      </c>
      <c r="B36" s="188">
        <v>0.16735800000000023</v>
      </c>
      <c r="C36" s="220">
        <v>1.0</v>
      </c>
      <c r="M36" s="188">
        <v>2.3805259999999997</v>
      </c>
      <c r="N36" s="188">
        <v>0.4718909999999995</v>
      </c>
      <c r="R36" s="222"/>
      <c r="S36" s="222"/>
      <c r="V36" s="222">
        <v>2.287236999999999</v>
      </c>
      <c r="W36" s="222">
        <v>1.2976329999999998</v>
      </c>
    </row>
    <row r="37">
      <c r="A37" s="188">
        <v>3.5325039999999994</v>
      </c>
      <c r="B37" s="188">
        <v>2.028122000000002</v>
      </c>
      <c r="C37" s="220">
        <v>1.0</v>
      </c>
      <c r="M37" s="188">
        <v>3.082726</v>
      </c>
      <c r="N37" s="188">
        <v>0.5335899999999999</v>
      </c>
      <c r="R37" s="222"/>
      <c r="S37" s="222"/>
      <c r="V37" s="222">
        <v>1.8147600000000004</v>
      </c>
      <c r="W37" s="222">
        <v>1.0958089999999996</v>
      </c>
    </row>
    <row r="38">
      <c r="A38" s="188">
        <v>0.35149399999999975</v>
      </c>
      <c r="B38" s="188">
        <v>0.15376099999999948</v>
      </c>
      <c r="C38" s="220">
        <v>1.0</v>
      </c>
      <c r="M38" s="188">
        <v>4.646347000000001</v>
      </c>
      <c r="N38" s="188">
        <v>0.7577129999999997</v>
      </c>
      <c r="V38" s="80"/>
      <c r="W38" s="80"/>
    </row>
    <row r="39">
      <c r="A39" s="188">
        <v>1.8603009999999998</v>
      </c>
      <c r="B39" s="188">
        <v>0.9225910000000002</v>
      </c>
      <c r="C39" s="220">
        <v>1.0</v>
      </c>
      <c r="M39" s="188">
        <v>1.8991520000000006</v>
      </c>
      <c r="N39" s="188">
        <v>2.69459</v>
      </c>
      <c r="V39" s="80"/>
      <c r="W39" s="80"/>
    </row>
    <row r="40">
      <c r="A40" s="188">
        <v>2.3662919999999996</v>
      </c>
      <c r="B40" s="188">
        <v>2.5948210000000005</v>
      </c>
      <c r="C40" s="220">
        <v>1.0</v>
      </c>
      <c r="M40" s="188">
        <v>2.493825</v>
      </c>
      <c r="N40" s="188">
        <v>1.932319000000001</v>
      </c>
      <c r="V40" s="80"/>
      <c r="W40" s="80"/>
    </row>
    <row r="41">
      <c r="A41" s="188">
        <v>0.010575999999999752</v>
      </c>
      <c r="B41" s="188">
        <v>0.7800769999999998</v>
      </c>
      <c r="C41" s="220">
        <v>1.0</v>
      </c>
      <c r="M41" s="188">
        <v>0.8987810000000002</v>
      </c>
      <c r="N41" s="188">
        <v>1.4367700000000014</v>
      </c>
      <c r="V41" s="80"/>
      <c r="W41" s="80"/>
    </row>
    <row r="42">
      <c r="A42" s="188">
        <v>2.277094999999999</v>
      </c>
      <c r="B42" s="188">
        <v>2.9044350000000003</v>
      </c>
      <c r="C42" s="220">
        <v>1.0</v>
      </c>
      <c r="M42" s="188">
        <v>2.0110089999999996</v>
      </c>
      <c r="N42" s="188">
        <v>0.21692999999999996</v>
      </c>
      <c r="V42" s="80"/>
      <c r="W42" s="80"/>
    </row>
    <row r="43">
      <c r="A43" s="188">
        <v>0.2457159999999996</v>
      </c>
      <c r="B43" s="188">
        <v>0.6751929999999994</v>
      </c>
      <c r="C43" s="220">
        <v>1.0</v>
      </c>
      <c r="M43" s="188">
        <v>2.04517</v>
      </c>
      <c r="N43" s="188">
        <v>2.5875220000000008</v>
      </c>
      <c r="V43" s="80"/>
      <c r="W43" s="80"/>
    </row>
    <row r="44">
      <c r="A44" s="188">
        <v>2.108425999999999</v>
      </c>
      <c r="B44" s="188">
        <v>2.477711000000001</v>
      </c>
      <c r="C44" s="220">
        <v>1.0</v>
      </c>
      <c r="M44" s="188">
        <v>2.297103</v>
      </c>
      <c r="N44" s="188">
        <v>1.7829039999999998</v>
      </c>
      <c r="V44" s="80"/>
      <c r="W44" s="80"/>
    </row>
    <row r="45">
      <c r="A45" s="188">
        <v>2.7271199999999998</v>
      </c>
      <c r="B45" s="188">
        <v>1.8425540000000007</v>
      </c>
      <c r="C45" s="220">
        <v>1.0</v>
      </c>
      <c r="M45" s="188">
        <v>3.293235</v>
      </c>
      <c r="N45" s="188">
        <v>0.23161600000000016</v>
      </c>
      <c r="V45" s="80"/>
      <c r="W45" s="80"/>
    </row>
    <row r="46">
      <c r="A46" s="188">
        <v>2.7845279999999994</v>
      </c>
      <c r="B46" s="188">
        <v>3.1377240000000013</v>
      </c>
      <c r="C46" s="220">
        <v>1.0</v>
      </c>
      <c r="M46" s="188">
        <v>3.227376000000001</v>
      </c>
      <c r="N46" s="188">
        <v>1.5974380000000004</v>
      </c>
      <c r="V46" s="80"/>
      <c r="W46" s="80"/>
    </row>
    <row r="47">
      <c r="C47" s="80"/>
      <c r="M47" s="188">
        <v>2.28049</v>
      </c>
      <c r="N47" s="188">
        <v>2.3206860000000002</v>
      </c>
      <c r="V47" s="80"/>
      <c r="W47" s="80"/>
    </row>
    <row r="48">
      <c r="C48" s="80"/>
      <c r="M48" s="188">
        <v>1.250202</v>
      </c>
      <c r="N48" s="188">
        <v>0.9922619999999999</v>
      </c>
      <c r="V48" s="80"/>
      <c r="W48" s="80"/>
    </row>
    <row r="49">
      <c r="C49" s="80"/>
      <c r="M49" s="188">
        <v>1.5842310000000002</v>
      </c>
      <c r="N49" s="188">
        <v>2.7175150000000015</v>
      </c>
      <c r="V49" s="80"/>
      <c r="W49" s="80"/>
    </row>
    <row r="50">
      <c r="C50" s="80"/>
      <c r="M50" s="188">
        <v>2.3584779999999994</v>
      </c>
      <c r="N50" s="188">
        <v>1.6714390000000008</v>
      </c>
      <c r="V50" s="80"/>
      <c r="W50" s="80"/>
    </row>
    <row r="51">
      <c r="C51" s="80"/>
      <c r="M51" s="188">
        <v>2.0080109999999998</v>
      </c>
      <c r="N51" s="188">
        <v>-1.5654379999999999</v>
      </c>
      <c r="V51" s="80"/>
      <c r="W51" s="80"/>
    </row>
    <row r="52">
      <c r="C52" s="80"/>
      <c r="M52" s="188">
        <v>2.8933090000000004</v>
      </c>
      <c r="N52" s="188">
        <v>0.8621379999999996</v>
      </c>
      <c r="V52" s="80"/>
      <c r="W52" s="80"/>
    </row>
    <row r="53">
      <c r="C53" s="80"/>
      <c r="M53" s="188">
        <v>2.1641580000000005</v>
      </c>
      <c r="N53" s="188">
        <v>2.1515060000000013</v>
      </c>
      <c r="V53" s="80"/>
      <c r="W53" s="80"/>
    </row>
    <row r="54">
      <c r="C54" s="80"/>
      <c r="M54" s="188">
        <v>1.0872229999999998</v>
      </c>
      <c r="N54" s="188">
        <v>3.071986</v>
      </c>
      <c r="V54" s="80"/>
      <c r="W54" s="80"/>
    </row>
    <row r="55">
      <c r="C55" s="80"/>
      <c r="M55" s="188">
        <v>3.756764000000001</v>
      </c>
      <c r="N55" s="188">
        <v>0.7664300000000002</v>
      </c>
      <c r="V55" s="80"/>
      <c r="W55" s="80"/>
    </row>
    <row r="56">
      <c r="C56" s="80"/>
      <c r="M56" s="188">
        <v>-0.4170800000000001</v>
      </c>
      <c r="N56" s="188">
        <v>0.5778880000000003</v>
      </c>
      <c r="V56" s="80"/>
      <c r="W56" s="80"/>
    </row>
    <row r="57">
      <c r="C57" s="80"/>
      <c r="M57" s="188">
        <v>1.5650679999999992</v>
      </c>
      <c r="N57" s="188">
        <v>2.7080360000000003</v>
      </c>
      <c r="V57" s="80"/>
      <c r="W57" s="80"/>
    </row>
    <row r="58">
      <c r="C58" s="80"/>
      <c r="M58" s="188">
        <v>2.8933090000000004</v>
      </c>
      <c r="N58" s="188">
        <v>0.8621379999999996</v>
      </c>
      <c r="V58" s="80"/>
      <c r="W58" s="80"/>
    </row>
    <row r="59">
      <c r="C59" s="80"/>
      <c r="M59" s="188">
        <v>1.245316</v>
      </c>
      <c r="N59" s="188">
        <v>2.421419</v>
      </c>
      <c r="V59" s="80"/>
      <c r="W59" s="80"/>
    </row>
    <row r="60">
      <c r="C60" s="80"/>
      <c r="M60" s="188">
        <v>1.7299409999999997</v>
      </c>
      <c r="N60" s="188">
        <v>2.4686340000000015</v>
      </c>
      <c r="V60" s="80"/>
      <c r="W60" s="80"/>
    </row>
    <row r="61">
      <c r="C61" s="80"/>
      <c r="M61" s="188">
        <v>2.8933090000000004</v>
      </c>
      <c r="N61" s="188">
        <v>0.8621379999999996</v>
      </c>
      <c r="V61" s="80"/>
      <c r="W61" s="80"/>
    </row>
    <row r="62">
      <c r="C62" s="80"/>
      <c r="M62" s="188">
        <v>1.9113950000000004</v>
      </c>
      <c r="N62" s="188">
        <v>2.854829000000002</v>
      </c>
      <c r="V62" s="80"/>
      <c r="W62" s="80"/>
    </row>
    <row r="63">
      <c r="C63" s="80"/>
      <c r="M63" s="188">
        <v>1.8539310000000004</v>
      </c>
      <c r="N63" s="188">
        <v>1.081719</v>
      </c>
      <c r="V63" s="80"/>
      <c r="W63" s="80"/>
    </row>
    <row r="64">
      <c r="C64" s="80"/>
      <c r="M64" s="188"/>
      <c r="N64" s="188"/>
      <c r="V64" s="80"/>
      <c r="W64" s="80"/>
    </row>
    <row r="65">
      <c r="C65" s="80"/>
      <c r="M65" s="188"/>
      <c r="N65" s="188"/>
      <c r="V65" s="80"/>
      <c r="W65" s="80"/>
    </row>
    <row r="66">
      <c r="C66" s="80"/>
      <c r="M66" s="188"/>
      <c r="N66" s="188"/>
      <c r="V66" s="80"/>
      <c r="W66" s="80"/>
    </row>
    <row r="67">
      <c r="C67" s="80"/>
      <c r="M67" s="188"/>
      <c r="N67" s="188"/>
      <c r="V67" s="80"/>
      <c r="W67" s="80"/>
    </row>
    <row r="68">
      <c r="C68" s="80"/>
      <c r="M68" s="188"/>
      <c r="N68" s="188"/>
      <c r="V68" s="80"/>
      <c r="W68" s="80"/>
    </row>
    <row r="69">
      <c r="C69" s="80"/>
      <c r="M69" s="188"/>
      <c r="N69" s="188"/>
      <c r="V69" s="80"/>
      <c r="W69" s="80"/>
    </row>
    <row r="70">
      <c r="C70" s="80"/>
      <c r="M70" s="188"/>
      <c r="N70" s="188"/>
      <c r="V70" s="80"/>
      <c r="W70" s="80"/>
    </row>
    <row r="71">
      <c r="C71" s="80"/>
      <c r="M71" s="188"/>
      <c r="N71" s="188"/>
      <c r="V71" s="80"/>
      <c r="W71" s="80"/>
    </row>
    <row r="72">
      <c r="C72" s="80"/>
      <c r="M72" s="188"/>
      <c r="N72" s="188"/>
      <c r="V72" s="80"/>
      <c r="W72" s="80"/>
    </row>
    <row r="73">
      <c r="C73" s="80"/>
      <c r="M73" s="188"/>
      <c r="N73" s="188"/>
      <c r="V73" s="80"/>
      <c r="W73" s="80"/>
    </row>
    <row r="74">
      <c r="C74" s="80"/>
      <c r="M74" s="188"/>
      <c r="N74" s="188"/>
      <c r="V74" s="80"/>
      <c r="W74" s="80"/>
    </row>
    <row r="75">
      <c r="C75" s="80"/>
      <c r="M75" s="188"/>
      <c r="N75" s="188"/>
      <c r="V75" s="80"/>
      <c r="W75" s="80"/>
    </row>
    <row r="76">
      <c r="C76" s="80"/>
      <c r="M76" s="188"/>
      <c r="N76" s="188"/>
      <c r="V76" s="80"/>
      <c r="W76" s="80"/>
    </row>
    <row r="77">
      <c r="C77" s="80"/>
      <c r="M77" s="188"/>
      <c r="N77" s="188"/>
      <c r="V77" s="80"/>
      <c r="W77" s="80"/>
    </row>
    <row r="78">
      <c r="C78" s="80"/>
      <c r="M78" s="188"/>
      <c r="N78" s="188"/>
      <c r="V78" s="80"/>
      <c r="W78" s="80"/>
    </row>
    <row r="79">
      <c r="C79" s="80"/>
      <c r="M79" s="188"/>
      <c r="N79" s="188"/>
      <c r="V79" s="80"/>
      <c r="W79" s="80"/>
    </row>
    <row r="80">
      <c r="C80" s="80"/>
      <c r="M80" s="188"/>
      <c r="N80" s="188"/>
      <c r="V80" s="80"/>
      <c r="W80" s="80"/>
    </row>
    <row r="81">
      <c r="C81" s="80"/>
      <c r="M81" s="188"/>
      <c r="N81" s="188"/>
      <c r="V81" s="80"/>
      <c r="W81" s="80"/>
    </row>
    <row r="82">
      <c r="C82" s="80"/>
      <c r="M82" s="188"/>
      <c r="N82" s="188"/>
      <c r="V82" s="80"/>
      <c r="W82" s="80"/>
    </row>
    <row r="83">
      <c r="C83" s="80"/>
      <c r="M83" s="188"/>
      <c r="N83" s="188"/>
      <c r="V83" s="80"/>
      <c r="W83" s="80"/>
    </row>
    <row r="84">
      <c r="C84" s="80"/>
      <c r="M84" s="188"/>
      <c r="N84" s="188"/>
      <c r="V84" s="80"/>
      <c r="W84" s="80"/>
    </row>
    <row r="85">
      <c r="C85" s="80"/>
      <c r="M85" s="188"/>
      <c r="N85" s="188"/>
      <c r="V85" s="80"/>
      <c r="W85" s="80"/>
    </row>
    <row r="86">
      <c r="C86" s="80"/>
      <c r="M86" s="188"/>
      <c r="N86" s="188"/>
      <c r="V86" s="80"/>
      <c r="W86" s="80"/>
    </row>
    <row r="87">
      <c r="C87" s="80"/>
      <c r="M87" s="188"/>
      <c r="N87" s="188"/>
      <c r="V87" s="80"/>
      <c r="W87" s="80"/>
    </row>
    <row r="88">
      <c r="C88" s="80"/>
      <c r="M88" s="188"/>
      <c r="N88" s="188"/>
      <c r="V88" s="80"/>
      <c r="W88" s="80"/>
    </row>
    <row r="89">
      <c r="C89" s="80"/>
      <c r="M89" s="188"/>
      <c r="N89" s="188"/>
      <c r="V89" s="80"/>
      <c r="W89" s="80"/>
    </row>
    <row r="90">
      <c r="C90" s="80"/>
      <c r="M90" s="188"/>
      <c r="N90" s="188"/>
      <c r="V90" s="80"/>
      <c r="W90" s="80"/>
    </row>
    <row r="91">
      <c r="C91" s="80"/>
      <c r="M91" s="188"/>
      <c r="N91" s="188"/>
      <c r="V91" s="80"/>
      <c r="W91" s="80"/>
    </row>
    <row r="92">
      <c r="C92" s="80"/>
      <c r="M92" s="188"/>
      <c r="N92" s="188"/>
      <c r="V92" s="80"/>
      <c r="W92" s="80"/>
    </row>
    <row r="93">
      <c r="C93" s="80"/>
      <c r="M93" s="188"/>
      <c r="N93" s="188"/>
      <c r="V93" s="80"/>
      <c r="W93" s="80"/>
    </row>
    <row r="94">
      <c r="C94" s="80"/>
      <c r="M94" s="188"/>
      <c r="N94" s="188"/>
      <c r="V94" s="80"/>
      <c r="W94" s="80"/>
    </row>
    <row r="95">
      <c r="C95" s="80"/>
      <c r="M95" s="188"/>
      <c r="N95" s="188"/>
      <c r="V95" s="80"/>
      <c r="W95" s="80"/>
    </row>
    <row r="96">
      <c r="C96" s="80"/>
      <c r="M96" s="188"/>
      <c r="N96" s="188"/>
      <c r="V96" s="80"/>
      <c r="W96" s="80"/>
    </row>
    <row r="97">
      <c r="C97" s="80"/>
      <c r="M97" s="188"/>
      <c r="N97" s="188"/>
      <c r="V97" s="80"/>
      <c r="W97" s="80"/>
    </row>
    <row r="98">
      <c r="C98" s="80"/>
      <c r="M98" s="188"/>
      <c r="N98" s="188"/>
      <c r="V98" s="80"/>
      <c r="W98" s="80"/>
    </row>
    <row r="99">
      <c r="C99" s="80"/>
      <c r="M99" s="188"/>
      <c r="N99" s="188"/>
      <c r="V99" s="80"/>
      <c r="W99" s="80"/>
    </row>
    <row r="100">
      <c r="C100" s="80"/>
      <c r="V100" s="80"/>
      <c r="W100" s="80"/>
    </row>
    <row r="101">
      <c r="C101" s="80"/>
      <c r="V101" s="80"/>
      <c r="W101" s="80"/>
    </row>
    <row r="102">
      <c r="C102" s="80"/>
      <c r="V102" s="80"/>
      <c r="W102" s="80"/>
    </row>
    <row r="103">
      <c r="C103" s="80"/>
      <c r="V103" s="80"/>
      <c r="W103" s="80"/>
    </row>
    <row r="104">
      <c r="C104" s="80"/>
      <c r="V104" s="80"/>
      <c r="W104" s="80"/>
    </row>
    <row r="105">
      <c r="C105" s="80"/>
      <c r="V105" s="80"/>
      <c r="W105" s="80"/>
    </row>
    <row r="106">
      <c r="C106" s="80"/>
      <c r="V106" s="80"/>
      <c r="W106" s="80"/>
    </row>
    <row r="107">
      <c r="C107" s="80"/>
      <c r="V107" s="80"/>
      <c r="W107" s="80"/>
    </row>
    <row r="108">
      <c r="C108" s="80"/>
      <c r="V108" s="80"/>
      <c r="W108" s="80"/>
    </row>
    <row r="109">
      <c r="C109" s="80"/>
      <c r="V109" s="80"/>
      <c r="W109" s="80"/>
    </row>
    <row r="110">
      <c r="C110" s="80"/>
      <c r="V110" s="80"/>
      <c r="W110" s="80"/>
    </row>
    <row r="111">
      <c r="C111" s="80"/>
      <c r="V111" s="80"/>
      <c r="W111" s="80"/>
    </row>
    <row r="112">
      <c r="C112" s="80"/>
      <c r="V112" s="80"/>
      <c r="W112" s="80"/>
    </row>
    <row r="113">
      <c r="C113" s="80"/>
      <c r="V113" s="80"/>
      <c r="W113" s="80"/>
    </row>
    <row r="114">
      <c r="C114" s="80"/>
      <c r="V114" s="80"/>
      <c r="W114" s="80"/>
    </row>
    <row r="115">
      <c r="C115" s="80"/>
      <c r="V115" s="80"/>
      <c r="W115" s="80"/>
    </row>
    <row r="116">
      <c r="C116" s="80"/>
      <c r="V116" s="80"/>
      <c r="W116" s="80"/>
    </row>
    <row r="117">
      <c r="C117" s="80"/>
      <c r="V117" s="80"/>
      <c r="W117" s="80"/>
    </row>
    <row r="118">
      <c r="C118" s="80"/>
      <c r="V118" s="80"/>
      <c r="W118" s="80"/>
    </row>
    <row r="119">
      <c r="C119" s="80"/>
      <c r="V119" s="80"/>
      <c r="W119" s="80"/>
    </row>
    <row r="120">
      <c r="C120" s="80"/>
      <c r="V120" s="80"/>
      <c r="W120" s="80"/>
    </row>
    <row r="121">
      <c r="C121" s="80"/>
      <c r="V121" s="80"/>
      <c r="W121" s="80"/>
    </row>
    <row r="122">
      <c r="C122" s="80"/>
      <c r="V122" s="80"/>
      <c r="W122" s="80"/>
    </row>
    <row r="123">
      <c r="C123" s="80"/>
      <c r="V123" s="80"/>
      <c r="W123" s="80"/>
    </row>
    <row r="124">
      <c r="C124" s="80"/>
      <c r="V124" s="80"/>
      <c r="W124" s="80"/>
    </row>
    <row r="125">
      <c r="C125" s="80"/>
      <c r="V125" s="80"/>
      <c r="W125" s="80"/>
    </row>
    <row r="126">
      <c r="C126" s="80"/>
      <c r="V126" s="80"/>
      <c r="W126" s="80"/>
    </row>
    <row r="127">
      <c r="C127" s="80"/>
      <c r="V127" s="80"/>
      <c r="W127" s="80"/>
    </row>
    <row r="128">
      <c r="C128" s="80"/>
      <c r="V128" s="80"/>
      <c r="W128" s="80"/>
    </row>
    <row r="129">
      <c r="C129" s="80"/>
      <c r="V129" s="80"/>
      <c r="W129" s="80"/>
    </row>
    <row r="130">
      <c r="C130" s="80"/>
      <c r="V130" s="80"/>
      <c r="W130" s="80"/>
    </row>
    <row r="131">
      <c r="C131" s="80"/>
      <c r="V131" s="80"/>
      <c r="W131" s="80"/>
    </row>
    <row r="132">
      <c r="C132" s="80"/>
      <c r="V132" s="80"/>
      <c r="W132" s="80"/>
    </row>
    <row r="133">
      <c r="C133" s="80"/>
      <c r="V133" s="80"/>
      <c r="W133" s="80"/>
    </row>
    <row r="134">
      <c r="C134" s="80"/>
      <c r="V134" s="80"/>
      <c r="W134" s="80"/>
    </row>
    <row r="135">
      <c r="C135" s="80"/>
      <c r="V135" s="80"/>
      <c r="W135" s="80"/>
    </row>
    <row r="136">
      <c r="C136" s="80"/>
      <c r="V136" s="80"/>
      <c r="W136" s="80"/>
    </row>
    <row r="137">
      <c r="C137" s="80"/>
      <c r="V137" s="80"/>
      <c r="W137" s="80"/>
    </row>
    <row r="138">
      <c r="C138" s="80"/>
      <c r="V138" s="80"/>
      <c r="W138" s="80"/>
    </row>
    <row r="139">
      <c r="C139" s="80"/>
      <c r="V139" s="80"/>
      <c r="W139" s="80"/>
    </row>
    <row r="140">
      <c r="C140" s="80"/>
      <c r="V140" s="80"/>
      <c r="W140" s="80"/>
    </row>
    <row r="141">
      <c r="C141" s="80"/>
      <c r="V141" s="80"/>
      <c r="W141" s="80"/>
    </row>
    <row r="142">
      <c r="C142" s="80"/>
      <c r="V142" s="80"/>
      <c r="W142" s="80"/>
    </row>
    <row r="143">
      <c r="C143" s="80"/>
      <c r="V143" s="80"/>
      <c r="W143" s="80"/>
    </row>
    <row r="144">
      <c r="C144" s="80"/>
      <c r="V144" s="80"/>
      <c r="W144" s="80"/>
    </row>
    <row r="145">
      <c r="C145" s="80"/>
      <c r="V145" s="80"/>
      <c r="W145" s="80"/>
    </row>
    <row r="146">
      <c r="C146" s="80"/>
      <c r="V146" s="80"/>
      <c r="W146" s="80"/>
    </row>
    <row r="147">
      <c r="C147" s="80"/>
      <c r="V147" s="80"/>
      <c r="W147" s="80"/>
    </row>
    <row r="148">
      <c r="C148" s="80"/>
      <c r="V148" s="80"/>
      <c r="W148" s="80"/>
    </row>
    <row r="149">
      <c r="C149" s="80"/>
      <c r="V149" s="80"/>
      <c r="W149" s="80"/>
    </row>
    <row r="150">
      <c r="C150" s="80"/>
      <c r="V150" s="80"/>
      <c r="W150" s="80"/>
    </row>
    <row r="151">
      <c r="C151" s="80"/>
      <c r="V151" s="80"/>
      <c r="W151" s="80"/>
    </row>
    <row r="152">
      <c r="C152" s="80"/>
      <c r="V152" s="80"/>
      <c r="W152" s="80"/>
    </row>
    <row r="153">
      <c r="C153" s="80"/>
      <c r="V153" s="80"/>
      <c r="W153" s="80"/>
    </row>
    <row r="154">
      <c r="C154" s="80"/>
      <c r="V154" s="80"/>
      <c r="W154" s="80"/>
    </row>
    <row r="155">
      <c r="C155" s="80"/>
      <c r="V155" s="80"/>
      <c r="W155" s="80"/>
    </row>
    <row r="156">
      <c r="C156" s="80"/>
      <c r="V156" s="80"/>
      <c r="W156" s="80"/>
    </row>
    <row r="157">
      <c r="C157" s="80"/>
      <c r="V157" s="80"/>
      <c r="W157" s="80"/>
    </row>
    <row r="158">
      <c r="C158" s="80"/>
      <c r="V158" s="80"/>
      <c r="W158" s="80"/>
    </row>
    <row r="159">
      <c r="C159" s="80"/>
      <c r="V159" s="80"/>
      <c r="W159" s="80"/>
    </row>
    <row r="160">
      <c r="C160" s="80"/>
      <c r="V160" s="80"/>
      <c r="W160" s="80"/>
    </row>
    <row r="161">
      <c r="C161" s="80"/>
      <c r="V161" s="80"/>
      <c r="W161" s="80"/>
    </row>
    <row r="162">
      <c r="C162" s="80"/>
      <c r="V162" s="80"/>
      <c r="W162" s="80"/>
    </row>
    <row r="163">
      <c r="C163" s="80"/>
      <c r="V163" s="80"/>
      <c r="W163" s="80"/>
    </row>
    <row r="164">
      <c r="C164" s="80"/>
      <c r="V164" s="80"/>
      <c r="W164" s="80"/>
    </row>
    <row r="165">
      <c r="C165" s="80"/>
      <c r="V165" s="80"/>
      <c r="W165" s="80"/>
    </row>
    <row r="166">
      <c r="C166" s="80"/>
      <c r="V166" s="80"/>
      <c r="W166" s="80"/>
    </row>
    <row r="167">
      <c r="C167" s="80"/>
      <c r="V167" s="80"/>
      <c r="W167" s="80"/>
    </row>
    <row r="168">
      <c r="C168" s="80"/>
      <c r="V168" s="80"/>
      <c r="W168" s="80"/>
    </row>
    <row r="169">
      <c r="C169" s="80"/>
      <c r="V169" s="80"/>
      <c r="W169" s="80"/>
    </row>
    <row r="170">
      <c r="C170" s="80"/>
      <c r="V170" s="80"/>
      <c r="W170" s="80"/>
    </row>
    <row r="171">
      <c r="C171" s="80"/>
      <c r="V171" s="80"/>
      <c r="W171" s="80"/>
    </row>
    <row r="172">
      <c r="C172" s="80"/>
      <c r="V172" s="80"/>
      <c r="W172" s="80"/>
    </row>
    <row r="173">
      <c r="C173" s="80"/>
      <c r="V173" s="80"/>
      <c r="W173" s="80"/>
    </row>
    <row r="174">
      <c r="C174" s="80"/>
      <c r="V174" s="80"/>
      <c r="W174" s="80"/>
    </row>
    <row r="175">
      <c r="C175" s="80"/>
      <c r="V175" s="80"/>
      <c r="W175" s="80"/>
    </row>
    <row r="176">
      <c r="C176" s="80"/>
      <c r="V176" s="80"/>
      <c r="W176" s="80"/>
    </row>
    <row r="177">
      <c r="C177" s="80"/>
      <c r="V177" s="80"/>
      <c r="W177" s="80"/>
    </row>
    <row r="178">
      <c r="C178" s="80"/>
      <c r="V178" s="80"/>
      <c r="W178" s="80"/>
    </row>
    <row r="179">
      <c r="C179" s="80"/>
      <c r="V179" s="80"/>
      <c r="W179" s="80"/>
    </row>
    <row r="180">
      <c r="C180" s="80"/>
      <c r="V180" s="80"/>
      <c r="W180" s="80"/>
    </row>
    <row r="181">
      <c r="C181" s="80"/>
      <c r="V181" s="80"/>
      <c r="W181" s="80"/>
    </row>
    <row r="182">
      <c r="C182" s="80"/>
      <c r="V182" s="80"/>
      <c r="W182" s="80"/>
    </row>
    <row r="183">
      <c r="C183" s="80"/>
      <c r="V183" s="80"/>
      <c r="W183" s="80"/>
    </row>
    <row r="184">
      <c r="C184" s="80"/>
      <c r="V184" s="80"/>
      <c r="W184" s="80"/>
    </row>
    <row r="185">
      <c r="C185" s="80"/>
      <c r="V185" s="80"/>
      <c r="W185" s="80"/>
    </row>
    <row r="186">
      <c r="C186" s="80"/>
      <c r="V186" s="80"/>
      <c r="W186" s="80"/>
    </row>
    <row r="187">
      <c r="C187" s="80"/>
      <c r="V187" s="80"/>
      <c r="W187" s="80"/>
    </row>
    <row r="188">
      <c r="C188" s="80"/>
      <c r="V188" s="80"/>
      <c r="W188" s="80"/>
    </row>
    <row r="189">
      <c r="C189" s="80"/>
      <c r="V189" s="80"/>
      <c r="W189" s="80"/>
    </row>
    <row r="190">
      <c r="C190" s="80"/>
      <c r="V190" s="80"/>
      <c r="W190" s="80"/>
    </row>
    <row r="191">
      <c r="C191" s="80"/>
      <c r="V191" s="80"/>
      <c r="W191" s="80"/>
    </row>
    <row r="192">
      <c r="C192" s="80"/>
      <c r="V192" s="80"/>
      <c r="W192" s="80"/>
    </row>
    <row r="193">
      <c r="C193" s="80"/>
      <c r="V193" s="80"/>
      <c r="W193" s="80"/>
    </row>
    <row r="194">
      <c r="C194" s="80"/>
      <c r="V194" s="80"/>
      <c r="W194" s="80"/>
    </row>
    <row r="195">
      <c r="C195" s="80"/>
      <c r="V195" s="80"/>
      <c r="W195" s="80"/>
    </row>
    <row r="196">
      <c r="C196" s="80"/>
      <c r="V196" s="80"/>
      <c r="W196" s="80"/>
    </row>
    <row r="197">
      <c r="C197" s="80"/>
      <c r="V197" s="80"/>
      <c r="W197" s="80"/>
    </row>
    <row r="198">
      <c r="C198" s="80"/>
      <c r="V198" s="80"/>
      <c r="W198" s="80"/>
    </row>
    <row r="199">
      <c r="C199" s="80"/>
      <c r="V199" s="80"/>
      <c r="W199" s="80"/>
    </row>
    <row r="200">
      <c r="C200" s="80"/>
      <c r="V200" s="80"/>
      <c r="W200" s="80"/>
    </row>
    <row r="201">
      <c r="C201" s="80"/>
      <c r="V201" s="80"/>
      <c r="W201" s="80"/>
    </row>
    <row r="202">
      <c r="C202" s="80"/>
      <c r="V202" s="80"/>
      <c r="W202" s="80"/>
    </row>
    <row r="203">
      <c r="C203" s="80"/>
      <c r="V203" s="80"/>
      <c r="W203" s="80"/>
    </row>
    <row r="204">
      <c r="C204" s="80"/>
      <c r="V204" s="80"/>
      <c r="W204" s="80"/>
    </row>
    <row r="205">
      <c r="C205" s="80"/>
      <c r="V205" s="80"/>
      <c r="W205" s="80"/>
    </row>
    <row r="206">
      <c r="C206" s="80"/>
      <c r="V206" s="80"/>
      <c r="W206" s="80"/>
    </row>
    <row r="207">
      <c r="C207" s="80"/>
      <c r="V207" s="80"/>
      <c r="W207" s="80"/>
    </row>
    <row r="208">
      <c r="C208" s="80"/>
      <c r="V208" s="80"/>
      <c r="W208" s="80"/>
    </row>
    <row r="209">
      <c r="C209" s="80"/>
      <c r="V209" s="80"/>
      <c r="W209" s="80"/>
    </row>
    <row r="210">
      <c r="C210" s="80"/>
      <c r="V210" s="80"/>
      <c r="W210" s="80"/>
    </row>
    <row r="211">
      <c r="C211" s="80"/>
      <c r="V211" s="80"/>
      <c r="W211" s="80"/>
    </row>
    <row r="212">
      <c r="C212" s="80"/>
      <c r="V212" s="80"/>
      <c r="W212" s="80"/>
    </row>
    <row r="213">
      <c r="C213" s="80"/>
      <c r="V213" s="80"/>
      <c r="W213" s="80"/>
    </row>
    <row r="214">
      <c r="C214" s="80"/>
      <c r="V214" s="80"/>
      <c r="W214" s="80"/>
    </row>
    <row r="215">
      <c r="C215" s="80"/>
      <c r="V215" s="80"/>
      <c r="W215" s="80"/>
    </row>
    <row r="216">
      <c r="C216" s="80"/>
      <c r="V216" s="80"/>
      <c r="W216" s="80"/>
    </row>
    <row r="217">
      <c r="C217" s="80"/>
      <c r="V217" s="80"/>
      <c r="W217" s="80"/>
    </row>
    <row r="218">
      <c r="C218" s="80"/>
      <c r="V218" s="80"/>
      <c r="W218" s="80"/>
    </row>
    <row r="219">
      <c r="C219" s="80"/>
      <c r="V219" s="80"/>
      <c r="W219" s="80"/>
    </row>
    <row r="220">
      <c r="C220" s="80"/>
      <c r="V220" s="80"/>
      <c r="W220" s="80"/>
    </row>
    <row r="221">
      <c r="C221" s="80"/>
      <c r="V221" s="80"/>
      <c r="W221" s="80"/>
    </row>
    <row r="222">
      <c r="C222" s="80"/>
      <c r="V222" s="80"/>
      <c r="W222" s="80"/>
    </row>
    <row r="223">
      <c r="C223" s="80"/>
      <c r="V223" s="80"/>
      <c r="W223" s="80"/>
    </row>
    <row r="224">
      <c r="C224" s="80"/>
      <c r="V224" s="80"/>
      <c r="W224" s="80"/>
    </row>
    <row r="225">
      <c r="C225" s="80"/>
      <c r="V225" s="80"/>
      <c r="W225" s="80"/>
    </row>
    <row r="226">
      <c r="C226" s="80"/>
      <c r="V226" s="80"/>
      <c r="W226" s="80"/>
    </row>
    <row r="227">
      <c r="C227" s="80"/>
      <c r="V227" s="80"/>
      <c r="W227" s="80"/>
    </row>
    <row r="228">
      <c r="C228" s="80"/>
      <c r="V228" s="80"/>
      <c r="W228" s="80"/>
    </row>
    <row r="229">
      <c r="C229" s="80"/>
      <c r="V229" s="80"/>
      <c r="W229" s="80"/>
    </row>
    <row r="230">
      <c r="C230" s="80"/>
      <c r="V230" s="80"/>
      <c r="W230" s="80"/>
    </row>
    <row r="231">
      <c r="C231" s="80"/>
      <c r="V231" s="80"/>
      <c r="W231" s="80"/>
    </row>
    <row r="232">
      <c r="C232" s="80"/>
      <c r="V232" s="80"/>
      <c r="W232" s="80"/>
    </row>
    <row r="233">
      <c r="C233" s="80"/>
      <c r="V233" s="80"/>
      <c r="W233" s="80"/>
    </row>
    <row r="234">
      <c r="C234" s="80"/>
      <c r="V234" s="80"/>
      <c r="W234" s="80"/>
    </row>
    <row r="235">
      <c r="C235" s="80"/>
      <c r="V235" s="80"/>
      <c r="W235" s="80"/>
    </row>
    <row r="236">
      <c r="C236" s="80"/>
      <c r="V236" s="80"/>
      <c r="W236" s="80"/>
    </row>
    <row r="237">
      <c r="C237" s="80"/>
      <c r="V237" s="80"/>
      <c r="W237" s="80"/>
    </row>
    <row r="238">
      <c r="C238" s="80"/>
      <c r="V238" s="80"/>
      <c r="W238" s="80"/>
    </row>
    <row r="239">
      <c r="C239" s="80"/>
      <c r="V239" s="80"/>
      <c r="W239" s="80"/>
    </row>
    <row r="240">
      <c r="C240" s="80"/>
      <c r="V240" s="80"/>
      <c r="W240" s="80"/>
    </row>
    <row r="241">
      <c r="C241" s="80"/>
      <c r="V241" s="80"/>
      <c r="W241" s="80"/>
    </row>
    <row r="242">
      <c r="C242" s="80"/>
      <c r="V242" s="80"/>
      <c r="W242" s="80"/>
    </row>
    <row r="243">
      <c r="C243" s="80"/>
      <c r="V243" s="80"/>
      <c r="W243" s="80"/>
    </row>
    <row r="244">
      <c r="C244" s="80"/>
      <c r="V244" s="80"/>
      <c r="W244" s="80"/>
    </row>
    <row r="245">
      <c r="C245" s="80"/>
      <c r="V245" s="80"/>
      <c r="W245" s="80"/>
    </row>
    <row r="246">
      <c r="C246" s="80"/>
      <c r="V246" s="80"/>
      <c r="W246" s="80"/>
    </row>
    <row r="247">
      <c r="C247" s="80"/>
      <c r="V247" s="80"/>
      <c r="W247" s="80"/>
    </row>
    <row r="248">
      <c r="C248" s="80"/>
      <c r="V248" s="80"/>
      <c r="W248" s="80"/>
    </row>
    <row r="249">
      <c r="C249" s="80"/>
      <c r="V249" s="80"/>
      <c r="W249" s="80"/>
    </row>
    <row r="250">
      <c r="C250" s="80"/>
      <c r="V250" s="80"/>
      <c r="W250" s="80"/>
    </row>
    <row r="251">
      <c r="C251" s="80"/>
      <c r="V251" s="80"/>
      <c r="W251" s="80"/>
    </row>
    <row r="252">
      <c r="C252" s="80"/>
      <c r="V252" s="80"/>
      <c r="W252" s="80"/>
    </row>
    <row r="253">
      <c r="C253" s="80"/>
      <c r="V253" s="80"/>
      <c r="W253" s="80"/>
    </row>
    <row r="254">
      <c r="C254" s="80"/>
      <c r="V254" s="80"/>
      <c r="W254" s="80"/>
    </row>
    <row r="255">
      <c r="C255" s="80"/>
      <c r="V255" s="80"/>
      <c r="W255" s="80"/>
    </row>
    <row r="256">
      <c r="C256" s="80"/>
      <c r="V256" s="80"/>
      <c r="W256" s="80"/>
    </row>
    <row r="257">
      <c r="C257" s="80"/>
      <c r="V257" s="80"/>
      <c r="W257" s="80"/>
    </row>
    <row r="258">
      <c r="C258" s="80"/>
      <c r="V258" s="80"/>
      <c r="W258" s="80"/>
    </row>
    <row r="259">
      <c r="C259" s="80"/>
      <c r="V259" s="80"/>
      <c r="W259" s="80"/>
    </row>
    <row r="260">
      <c r="C260" s="80"/>
      <c r="V260" s="80"/>
      <c r="W260" s="80"/>
    </row>
    <row r="261">
      <c r="C261" s="80"/>
      <c r="V261" s="80"/>
      <c r="W261" s="80"/>
    </row>
    <row r="262">
      <c r="C262" s="80"/>
      <c r="V262" s="80"/>
      <c r="W262" s="80"/>
    </row>
    <row r="263">
      <c r="C263" s="80"/>
      <c r="V263" s="80"/>
      <c r="W263" s="80"/>
    </row>
    <row r="264">
      <c r="C264" s="80"/>
      <c r="V264" s="80"/>
      <c r="W264" s="80"/>
    </row>
    <row r="265">
      <c r="C265" s="80"/>
      <c r="V265" s="80"/>
      <c r="W265" s="80"/>
    </row>
    <row r="266">
      <c r="C266" s="80"/>
      <c r="V266" s="80"/>
      <c r="W266" s="80"/>
    </row>
    <row r="267">
      <c r="C267" s="80"/>
      <c r="V267" s="80"/>
      <c r="W267" s="80"/>
    </row>
    <row r="268">
      <c r="C268" s="80"/>
      <c r="V268" s="80"/>
      <c r="W268" s="80"/>
    </row>
    <row r="269">
      <c r="C269" s="80"/>
      <c r="V269" s="80"/>
      <c r="W269" s="80"/>
    </row>
    <row r="270">
      <c r="C270" s="80"/>
      <c r="V270" s="80"/>
      <c r="W270" s="80"/>
    </row>
    <row r="271">
      <c r="C271" s="80"/>
      <c r="V271" s="80"/>
      <c r="W271" s="80"/>
    </row>
    <row r="272">
      <c r="C272" s="80"/>
      <c r="V272" s="80"/>
      <c r="W272" s="80"/>
    </row>
    <row r="273">
      <c r="C273" s="80"/>
      <c r="V273" s="80"/>
      <c r="W273" s="80"/>
    </row>
    <row r="274">
      <c r="C274" s="80"/>
      <c r="V274" s="80"/>
      <c r="W274" s="80"/>
    </row>
    <row r="275">
      <c r="C275" s="80"/>
      <c r="V275" s="80"/>
      <c r="W275" s="80"/>
    </row>
    <row r="276">
      <c r="C276" s="80"/>
      <c r="V276" s="80"/>
      <c r="W276" s="80"/>
    </row>
    <row r="277">
      <c r="C277" s="80"/>
      <c r="V277" s="80"/>
      <c r="W277" s="80"/>
    </row>
    <row r="278">
      <c r="C278" s="80"/>
      <c r="V278" s="80"/>
      <c r="W278" s="80"/>
    </row>
    <row r="279">
      <c r="C279" s="80"/>
      <c r="V279" s="80"/>
      <c r="W279" s="80"/>
    </row>
    <row r="280">
      <c r="C280" s="80"/>
      <c r="V280" s="80"/>
      <c r="W280" s="80"/>
    </row>
    <row r="281">
      <c r="C281" s="80"/>
      <c r="V281" s="80"/>
      <c r="W281" s="80"/>
    </row>
    <row r="282">
      <c r="C282" s="80"/>
      <c r="V282" s="80"/>
      <c r="W282" s="80"/>
    </row>
    <row r="283">
      <c r="C283" s="80"/>
      <c r="V283" s="80"/>
      <c r="W283" s="80"/>
    </row>
    <row r="284">
      <c r="C284" s="80"/>
      <c r="V284" s="80"/>
      <c r="W284" s="80"/>
    </row>
    <row r="285">
      <c r="C285" s="80"/>
      <c r="V285" s="80"/>
      <c r="W285" s="80"/>
    </row>
    <row r="286">
      <c r="C286" s="80"/>
      <c r="V286" s="80"/>
      <c r="W286" s="80"/>
    </row>
    <row r="287">
      <c r="C287" s="80"/>
      <c r="V287" s="80"/>
      <c r="W287" s="80"/>
    </row>
    <row r="288">
      <c r="C288" s="80"/>
      <c r="V288" s="80"/>
      <c r="W288" s="80"/>
    </row>
    <row r="289">
      <c r="C289" s="80"/>
      <c r="V289" s="80"/>
      <c r="W289" s="80"/>
    </row>
    <row r="290">
      <c r="C290" s="80"/>
      <c r="V290" s="80"/>
      <c r="W290" s="80"/>
    </row>
    <row r="291">
      <c r="C291" s="80"/>
      <c r="V291" s="80"/>
      <c r="W291" s="80"/>
    </row>
    <row r="292">
      <c r="C292" s="80"/>
      <c r="V292" s="80"/>
      <c r="W292" s="80"/>
    </row>
    <row r="293">
      <c r="C293" s="80"/>
      <c r="V293" s="80"/>
      <c r="W293" s="80"/>
    </row>
    <row r="294">
      <c r="C294" s="80"/>
      <c r="V294" s="80"/>
      <c r="W294" s="80"/>
    </row>
    <row r="295">
      <c r="C295" s="80"/>
      <c r="V295" s="80"/>
      <c r="W295" s="80"/>
    </row>
    <row r="296">
      <c r="C296" s="80"/>
      <c r="V296" s="80"/>
      <c r="W296" s="80"/>
    </row>
    <row r="297">
      <c r="C297" s="80"/>
      <c r="V297" s="80"/>
      <c r="W297" s="80"/>
    </row>
    <row r="298">
      <c r="C298" s="80"/>
      <c r="V298" s="80"/>
      <c r="W298" s="80"/>
    </row>
    <row r="299">
      <c r="C299" s="80"/>
      <c r="V299" s="80"/>
      <c r="W299" s="80"/>
    </row>
    <row r="300">
      <c r="C300" s="80"/>
      <c r="V300" s="80"/>
      <c r="W300" s="80"/>
    </row>
    <row r="301">
      <c r="C301" s="80"/>
      <c r="V301" s="80"/>
      <c r="W301" s="80"/>
    </row>
    <row r="302">
      <c r="C302" s="80"/>
      <c r="V302" s="80"/>
      <c r="W302" s="80"/>
    </row>
    <row r="303">
      <c r="C303" s="80"/>
      <c r="V303" s="80"/>
      <c r="W303" s="80"/>
    </row>
    <row r="304">
      <c r="C304" s="80"/>
      <c r="V304" s="80"/>
      <c r="W304" s="80"/>
    </row>
    <row r="305">
      <c r="C305" s="80"/>
      <c r="V305" s="80"/>
      <c r="W305" s="80"/>
    </row>
    <row r="306">
      <c r="C306" s="80"/>
      <c r="V306" s="80"/>
      <c r="W306" s="80"/>
    </row>
    <row r="307">
      <c r="C307" s="80"/>
      <c r="V307" s="80"/>
      <c r="W307" s="80"/>
    </row>
    <row r="308">
      <c r="C308" s="80"/>
      <c r="V308" s="80"/>
      <c r="W308" s="80"/>
    </row>
    <row r="309">
      <c r="C309" s="80"/>
      <c r="V309" s="80"/>
      <c r="W309" s="80"/>
    </row>
    <row r="310">
      <c r="C310" s="80"/>
      <c r="V310" s="80"/>
      <c r="W310" s="80"/>
    </row>
    <row r="311">
      <c r="C311" s="80"/>
      <c r="V311" s="80"/>
      <c r="W311" s="80"/>
    </row>
    <row r="312">
      <c r="C312" s="80"/>
      <c r="V312" s="80"/>
      <c r="W312" s="80"/>
    </row>
    <row r="313">
      <c r="C313" s="80"/>
      <c r="V313" s="80"/>
      <c r="W313" s="80"/>
    </row>
    <row r="314">
      <c r="C314" s="80"/>
      <c r="V314" s="80"/>
      <c r="W314" s="80"/>
    </row>
    <row r="315">
      <c r="C315" s="80"/>
      <c r="V315" s="80"/>
      <c r="W315" s="80"/>
    </row>
    <row r="316">
      <c r="C316" s="80"/>
      <c r="V316" s="80"/>
      <c r="W316" s="80"/>
    </row>
    <row r="317">
      <c r="C317" s="80"/>
      <c r="V317" s="80"/>
      <c r="W317" s="80"/>
    </row>
    <row r="318">
      <c r="C318" s="80"/>
      <c r="V318" s="80"/>
      <c r="W318" s="80"/>
    </row>
    <row r="319">
      <c r="C319" s="80"/>
      <c r="V319" s="80"/>
      <c r="W319" s="80"/>
    </row>
    <row r="320">
      <c r="C320" s="80"/>
      <c r="V320" s="80"/>
      <c r="W320" s="80"/>
    </row>
    <row r="321">
      <c r="C321" s="80"/>
      <c r="V321" s="80"/>
      <c r="W321" s="80"/>
    </row>
    <row r="322">
      <c r="C322" s="80"/>
      <c r="V322" s="80"/>
      <c r="W322" s="80"/>
    </row>
    <row r="323">
      <c r="C323" s="80"/>
      <c r="V323" s="80"/>
      <c r="W323" s="80"/>
    </row>
    <row r="324">
      <c r="C324" s="80"/>
      <c r="V324" s="80"/>
      <c r="W324" s="80"/>
    </row>
    <row r="325">
      <c r="C325" s="80"/>
      <c r="V325" s="80"/>
      <c r="W325" s="80"/>
    </row>
    <row r="326">
      <c r="C326" s="80"/>
      <c r="V326" s="80"/>
      <c r="W326" s="80"/>
    </row>
    <row r="327">
      <c r="C327" s="80"/>
      <c r="V327" s="80"/>
      <c r="W327" s="80"/>
    </row>
    <row r="328">
      <c r="C328" s="80"/>
      <c r="V328" s="80"/>
      <c r="W328" s="80"/>
    </row>
    <row r="329">
      <c r="C329" s="80"/>
      <c r="V329" s="80"/>
      <c r="W329" s="80"/>
    </row>
    <row r="330">
      <c r="C330" s="80"/>
      <c r="V330" s="80"/>
      <c r="W330" s="80"/>
    </row>
    <row r="331">
      <c r="C331" s="80"/>
      <c r="V331" s="80"/>
      <c r="W331" s="80"/>
    </row>
    <row r="332">
      <c r="C332" s="80"/>
      <c r="V332" s="80"/>
      <c r="W332" s="80"/>
    </row>
    <row r="333">
      <c r="C333" s="80"/>
      <c r="V333" s="80"/>
      <c r="W333" s="80"/>
    </row>
    <row r="334">
      <c r="C334" s="80"/>
      <c r="V334" s="80"/>
      <c r="W334" s="80"/>
    </row>
    <row r="335">
      <c r="C335" s="80"/>
      <c r="V335" s="80"/>
      <c r="W335" s="80"/>
    </row>
    <row r="336">
      <c r="C336" s="80"/>
      <c r="V336" s="80"/>
      <c r="W336" s="80"/>
    </row>
    <row r="337">
      <c r="C337" s="80"/>
      <c r="V337" s="80"/>
      <c r="W337" s="80"/>
    </row>
    <row r="338">
      <c r="C338" s="80"/>
      <c r="V338" s="80"/>
      <c r="W338" s="80"/>
    </row>
    <row r="339">
      <c r="C339" s="80"/>
      <c r="V339" s="80"/>
      <c r="W339" s="80"/>
    </row>
    <row r="340">
      <c r="C340" s="80"/>
      <c r="V340" s="80"/>
      <c r="W340" s="80"/>
    </row>
    <row r="341">
      <c r="C341" s="80"/>
      <c r="V341" s="80"/>
      <c r="W341" s="80"/>
    </row>
    <row r="342">
      <c r="C342" s="80"/>
      <c r="V342" s="80"/>
      <c r="W342" s="80"/>
    </row>
    <row r="343">
      <c r="C343" s="80"/>
      <c r="V343" s="80"/>
      <c r="W343" s="80"/>
    </row>
    <row r="344">
      <c r="C344" s="80"/>
      <c r="V344" s="80"/>
      <c r="W344" s="80"/>
    </row>
    <row r="345">
      <c r="C345" s="80"/>
      <c r="V345" s="80"/>
      <c r="W345" s="80"/>
    </row>
    <row r="346">
      <c r="C346" s="80"/>
      <c r="V346" s="80"/>
      <c r="W346" s="80"/>
    </row>
    <row r="347">
      <c r="C347" s="80"/>
      <c r="V347" s="80"/>
      <c r="W347" s="80"/>
    </row>
    <row r="348">
      <c r="C348" s="80"/>
      <c r="V348" s="80"/>
      <c r="W348" s="80"/>
    </row>
    <row r="349">
      <c r="C349" s="80"/>
      <c r="V349" s="80"/>
      <c r="W349" s="80"/>
    </row>
    <row r="350">
      <c r="C350" s="80"/>
      <c r="V350" s="80"/>
      <c r="W350" s="80"/>
    </row>
    <row r="351">
      <c r="C351" s="80"/>
      <c r="V351" s="80"/>
      <c r="W351" s="80"/>
    </row>
    <row r="352">
      <c r="C352" s="80"/>
      <c r="V352" s="80"/>
      <c r="W352" s="80"/>
    </row>
    <row r="353">
      <c r="C353" s="80"/>
      <c r="V353" s="80"/>
      <c r="W353" s="80"/>
    </row>
    <row r="354">
      <c r="C354" s="80"/>
      <c r="V354" s="80"/>
      <c r="W354" s="80"/>
    </row>
    <row r="355">
      <c r="C355" s="80"/>
      <c r="V355" s="80"/>
      <c r="W355" s="80"/>
    </row>
    <row r="356">
      <c r="C356" s="80"/>
      <c r="V356" s="80"/>
      <c r="W356" s="80"/>
    </row>
    <row r="357">
      <c r="C357" s="80"/>
      <c r="V357" s="80"/>
      <c r="W357" s="80"/>
    </row>
    <row r="358">
      <c r="C358" s="80"/>
      <c r="V358" s="80"/>
      <c r="W358" s="80"/>
    </row>
    <row r="359">
      <c r="C359" s="80"/>
      <c r="V359" s="80"/>
      <c r="W359" s="80"/>
    </row>
    <row r="360">
      <c r="C360" s="80"/>
      <c r="V360" s="80"/>
      <c r="W360" s="80"/>
    </row>
    <row r="361">
      <c r="C361" s="80"/>
      <c r="V361" s="80"/>
      <c r="W361" s="80"/>
    </row>
    <row r="362">
      <c r="C362" s="80"/>
      <c r="V362" s="80"/>
      <c r="W362" s="80"/>
    </row>
    <row r="363">
      <c r="C363" s="80"/>
      <c r="V363" s="80"/>
      <c r="W363" s="80"/>
    </row>
    <row r="364">
      <c r="C364" s="80"/>
      <c r="V364" s="80"/>
      <c r="W364" s="80"/>
    </row>
    <row r="365">
      <c r="C365" s="80"/>
      <c r="V365" s="80"/>
      <c r="W365" s="80"/>
    </row>
    <row r="366">
      <c r="C366" s="80"/>
      <c r="V366" s="80"/>
      <c r="W366" s="80"/>
    </row>
    <row r="367">
      <c r="C367" s="80"/>
      <c r="V367" s="80"/>
      <c r="W367" s="80"/>
    </row>
    <row r="368">
      <c r="C368" s="80"/>
      <c r="V368" s="80"/>
      <c r="W368" s="80"/>
    </row>
    <row r="369">
      <c r="C369" s="80"/>
      <c r="V369" s="80"/>
      <c r="W369" s="80"/>
    </row>
    <row r="370">
      <c r="C370" s="80"/>
      <c r="V370" s="80"/>
      <c r="W370" s="80"/>
    </row>
    <row r="371">
      <c r="C371" s="80"/>
      <c r="V371" s="80"/>
      <c r="W371" s="80"/>
    </row>
    <row r="372">
      <c r="C372" s="80"/>
      <c r="V372" s="80"/>
      <c r="W372" s="80"/>
    </row>
    <row r="373">
      <c r="C373" s="80"/>
      <c r="V373" s="80"/>
      <c r="W373" s="80"/>
    </row>
    <row r="374">
      <c r="C374" s="80"/>
      <c r="V374" s="80"/>
      <c r="W374" s="80"/>
    </row>
    <row r="375">
      <c r="C375" s="80"/>
      <c r="V375" s="80"/>
      <c r="W375" s="80"/>
    </row>
    <row r="376">
      <c r="C376" s="80"/>
      <c r="V376" s="80"/>
      <c r="W376" s="80"/>
    </row>
    <row r="377">
      <c r="C377" s="80"/>
      <c r="V377" s="80"/>
      <c r="W377" s="80"/>
    </row>
    <row r="378">
      <c r="C378" s="80"/>
      <c r="V378" s="80"/>
      <c r="W378" s="80"/>
    </row>
    <row r="379">
      <c r="C379" s="80"/>
      <c r="V379" s="80"/>
      <c r="W379" s="80"/>
    </row>
    <row r="380">
      <c r="C380" s="80"/>
      <c r="V380" s="80"/>
      <c r="W380" s="80"/>
    </row>
    <row r="381">
      <c r="C381" s="80"/>
      <c r="V381" s="80"/>
      <c r="W381" s="80"/>
    </row>
    <row r="382">
      <c r="C382" s="80"/>
      <c r="V382" s="80"/>
      <c r="W382" s="80"/>
    </row>
    <row r="383">
      <c r="C383" s="80"/>
      <c r="V383" s="80"/>
      <c r="W383" s="80"/>
    </row>
    <row r="384">
      <c r="C384" s="80"/>
      <c r="V384" s="80"/>
      <c r="W384" s="80"/>
    </row>
    <row r="385">
      <c r="C385" s="80"/>
      <c r="V385" s="80"/>
      <c r="W385" s="80"/>
    </row>
    <row r="386">
      <c r="C386" s="80"/>
      <c r="V386" s="80"/>
      <c r="W386" s="80"/>
    </row>
    <row r="387">
      <c r="C387" s="80"/>
      <c r="V387" s="80"/>
      <c r="W387" s="80"/>
    </row>
    <row r="388">
      <c r="C388" s="80"/>
      <c r="V388" s="80"/>
      <c r="W388" s="80"/>
    </row>
    <row r="389">
      <c r="C389" s="80"/>
      <c r="V389" s="80"/>
      <c r="W389" s="80"/>
    </row>
    <row r="390">
      <c r="C390" s="80"/>
      <c r="V390" s="80"/>
      <c r="W390" s="80"/>
    </row>
    <row r="391">
      <c r="C391" s="80"/>
      <c r="V391" s="80"/>
      <c r="W391" s="80"/>
    </row>
    <row r="392">
      <c r="C392" s="80"/>
      <c r="V392" s="80"/>
      <c r="W392" s="80"/>
    </row>
    <row r="393">
      <c r="C393" s="80"/>
      <c r="V393" s="80"/>
      <c r="W393" s="80"/>
    </row>
    <row r="394">
      <c r="C394" s="80"/>
      <c r="V394" s="80"/>
      <c r="W394" s="80"/>
    </row>
    <row r="395">
      <c r="C395" s="80"/>
      <c r="V395" s="80"/>
      <c r="W395" s="80"/>
    </row>
    <row r="396">
      <c r="C396" s="80"/>
      <c r="V396" s="80"/>
      <c r="W396" s="80"/>
    </row>
    <row r="397">
      <c r="C397" s="80"/>
      <c r="V397" s="80"/>
      <c r="W397" s="80"/>
    </row>
    <row r="398">
      <c r="C398" s="80"/>
      <c r="V398" s="80"/>
      <c r="W398" s="80"/>
    </row>
    <row r="399">
      <c r="C399" s="80"/>
      <c r="V399" s="80"/>
      <c r="W399" s="80"/>
    </row>
    <row r="400">
      <c r="C400" s="80"/>
      <c r="V400" s="80"/>
      <c r="W400" s="80"/>
    </row>
    <row r="401">
      <c r="C401" s="80"/>
      <c r="V401" s="80"/>
      <c r="W401" s="80"/>
    </row>
    <row r="402">
      <c r="C402" s="80"/>
      <c r="V402" s="80"/>
      <c r="W402" s="80"/>
    </row>
    <row r="403">
      <c r="C403" s="80"/>
      <c r="V403" s="80"/>
      <c r="W403" s="80"/>
    </row>
    <row r="404">
      <c r="C404" s="80"/>
      <c r="V404" s="80"/>
      <c r="W404" s="80"/>
    </row>
    <row r="405">
      <c r="C405" s="80"/>
      <c r="V405" s="80"/>
      <c r="W405" s="80"/>
    </row>
    <row r="406">
      <c r="C406" s="80"/>
      <c r="V406" s="80"/>
      <c r="W406" s="80"/>
    </row>
    <row r="407">
      <c r="C407" s="80"/>
      <c r="V407" s="80"/>
      <c r="W407" s="80"/>
    </row>
    <row r="408">
      <c r="C408" s="80"/>
      <c r="V408" s="80"/>
      <c r="W408" s="80"/>
    </row>
    <row r="409">
      <c r="C409" s="80"/>
      <c r="V409" s="80"/>
      <c r="W409" s="80"/>
    </row>
    <row r="410">
      <c r="C410" s="80"/>
      <c r="V410" s="80"/>
      <c r="W410" s="80"/>
    </row>
    <row r="411">
      <c r="C411" s="80"/>
      <c r="V411" s="80"/>
      <c r="W411" s="80"/>
    </row>
    <row r="412">
      <c r="C412" s="80"/>
      <c r="V412" s="80"/>
      <c r="W412" s="80"/>
    </row>
    <row r="413">
      <c r="C413" s="80"/>
      <c r="V413" s="80"/>
      <c r="W413" s="80"/>
    </row>
    <row r="414">
      <c r="C414" s="80"/>
      <c r="V414" s="80"/>
      <c r="W414" s="80"/>
    </row>
    <row r="415">
      <c r="C415" s="80"/>
      <c r="V415" s="80"/>
      <c r="W415" s="80"/>
    </row>
    <row r="416">
      <c r="C416" s="80"/>
      <c r="V416" s="80"/>
      <c r="W416" s="80"/>
    </row>
    <row r="417">
      <c r="C417" s="80"/>
      <c r="V417" s="80"/>
      <c r="W417" s="80"/>
    </row>
    <row r="418">
      <c r="C418" s="80"/>
      <c r="V418" s="80"/>
      <c r="W418" s="80"/>
    </row>
    <row r="419">
      <c r="C419" s="80"/>
      <c r="V419" s="80"/>
      <c r="W419" s="80"/>
    </row>
    <row r="420">
      <c r="C420" s="80"/>
      <c r="V420" s="80"/>
      <c r="W420" s="80"/>
    </row>
    <row r="421">
      <c r="C421" s="80"/>
      <c r="V421" s="80"/>
      <c r="W421" s="80"/>
    </row>
    <row r="422">
      <c r="C422" s="80"/>
      <c r="V422" s="80"/>
      <c r="W422" s="80"/>
    </row>
    <row r="423">
      <c r="C423" s="80"/>
      <c r="V423" s="80"/>
      <c r="W423" s="80"/>
    </row>
    <row r="424">
      <c r="C424" s="80"/>
      <c r="V424" s="80"/>
      <c r="W424" s="80"/>
    </row>
    <row r="425">
      <c r="C425" s="80"/>
      <c r="V425" s="80"/>
      <c r="W425" s="80"/>
    </row>
    <row r="426">
      <c r="C426" s="80"/>
      <c r="V426" s="80"/>
      <c r="W426" s="80"/>
    </row>
    <row r="427">
      <c r="C427" s="80"/>
      <c r="V427" s="80"/>
      <c r="W427" s="80"/>
    </row>
    <row r="428">
      <c r="C428" s="80"/>
      <c r="V428" s="80"/>
      <c r="W428" s="80"/>
    </row>
    <row r="429">
      <c r="C429" s="80"/>
      <c r="V429" s="80"/>
      <c r="W429" s="80"/>
    </row>
    <row r="430">
      <c r="C430" s="80"/>
      <c r="V430" s="80"/>
      <c r="W430" s="80"/>
    </row>
    <row r="431">
      <c r="C431" s="80"/>
      <c r="V431" s="80"/>
      <c r="W431" s="80"/>
    </row>
    <row r="432">
      <c r="C432" s="80"/>
      <c r="V432" s="80"/>
      <c r="W432" s="80"/>
    </row>
    <row r="433">
      <c r="C433" s="80"/>
      <c r="V433" s="80"/>
      <c r="W433" s="80"/>
    </row>
    <row r="434">
      <c r="C434" s="80"/>
      <c r="V434" s="80"/>
      <c r="W434" s="80"/>
    </row>
    <row r="435">
      <c r="C435" s="80"/>
      <c r="V435" s="80"/>
      <c r="W435" s="80"/>
    </row>
    <row r="436">
      <c r="C436" s="80"/>
      <c r="V436" s="80"/>
      <c r="W436" s="80"/>
    </row>
    <row r="437">
      <c r="C437" s="80"/>
      <c r="V437" s="80"/>
      <c r="W437" s="80"/>
    </row>
    <row r="438">
      <c r="C438" s="80"/>
      <c r="V438" s="80"/>
      <c r="W438" s="80"/>
    </row>
    <row r="439">
      <c r="C439" s="80"/>
      <c r="V439" s="80"/>
      <c r="W439" s="80"/>
    </row>
    <row r="440">
      <c r="C440" s="80"/>
      <c r="V440" s="80"/>
      <c r="W440" s="80"/>
    </row>
    <row r="441">
      <c r="C441" s="80"/>
      <c r="V441" s="80"/>
      <c r="W441" s="80"/>
    </row>
    <row r="442">
      <c r="C442" s="80"/>
      <c r="V442" s="80"/>
      <c r="W442" s="80"/>
    </row>
    <row r="443">
      <c r="C443" s="80"/>
      <c r="V443" s="80"/>
      <c r="W443" s="80"/>
    </row>
    <row r="444">
      <c r="C444" s="80"/>
      <c r="V444" s="80"/>
      <c r="W444" s="80"/>
    </row>
    <row r="445">
      <c r="C445" s="80"/>
      <c r="V445" s="80"/>
      <c r="W445" s="80"/>
    </row>
    <row r="446">
      <c r="C446" s="80"/>
      <c r="V446" s="80"/>
      <c r="W446" s="80"/>
    </row>
    <row r="447">
      <c r="C447" s="80"/>
      <c r="V447" s="80"/>
      <c r="W447" s="80"/>
    </row>
    <row r="448">
      <c r="C448" s="80"/>
      <c r="V448" s="80"/>
      <c r="W448" s="80"/>
    </row>
    <row r="449">
      <c r="C449" s="80"/>
      <c r="V449" s="80"/>
      <c r="W449" s="80"/>
    </row>
    <row r="450">
      <c r="C450" s="80"/>
      <c r="V450" s="80"/>
      <c r="W450" s="80"/>
    </row>
    <row r="451">
      <c r="C451" s="80"/>
      <c r="V451" s="80"/>
      <c r="W451" s="80"/>
    </row>
    <row r="452">
      <c r="C452" s="80"/>
      <c r="V452" s="80"/>
      <c r="W452" s="80"/>
    </row>
    <row r="453">
      <c r="C453" s="80"/>
      <c r="V453" s="80"/>
      <c r="W453" s="80"/>
    </row>
    <row r="454">
      <c r="C454" s="80"/>
      <c r="V454" s="80"/>
      <c r="W454" s="80"/>
    </row>
    <row r="455">
      <c r="C455" s="80"/>
      <c r="V455" s="80"/>
      <c r="W455" s="80"/>
    </row>
    <row r="456">
      <c r="C456" s="80"/>
      <c r="V456" s="80"/>
      <c r="W456" s="80"/>
    </row>
    <row r="457">
      <c r="C457" s="80"/>
      <c r="V457" s="80"/>
      <c r="W457" s="80"/>
    </row>
    <row r="458">
      <c r="C458" s="80"/>
      <c r="V458" s="80"/>
      <c r="W458" s="80"/>
    </row>
    <row r="459">
      <c r="C459" s="80"/>
      <c r="V459" s="80"/>
      <c r="W459" s="80"/>
    </row>
    <row r="460">
      <c r="C460" s="80"/>
      <c r="V460" s="80"/>
      <c r="W460" s="80"/>
    </row>
    <row r="461">
      <c r="C461" s="80"/>
      <c r="V461" s="80"/>
      <c r="W461" s="80"/>
    </row>
    <row r="462">
      <c r="C462" s="80"/>
      <c r="V462" s="80"/>
      <c r="W462" s="80"/>
    </row>
    <row r="463">
      <c r="C463" s="80"/>
      <c r="V463" s="80"/>
      <c r="W463" s="80"/>
    </row>
    <row r="464">
      <c r="C464" s="80"/>
      <c r="V464" s="80"/>
      <c r="W464" s="80"/>
    </row>
    <row r="465">
      <c r="C465" s="80"/>
      <c r="V465" s="80"/>
      <c r="W465" s="80"/>
    </row>
    <row r="466">
      <c r="C466" s="80"/>
      <c r="V466" s="80"/>
      <c r="W466" s="80"/>
    </row>
    <row r="467">
      <c r="C467" s="80"/>
      <c r="V467" s="80"/>
      <c r="W467" s="80"/>
    </row>
    <row r="468">
      <c r="C468" s="80"/>
      <c r="V468" s="80"/>
      <c r="W468" s="80"/>
    </row>
    <row r="469">
      <c r="C469" s="80"/>
      <c r="V469" s="80"/>
      <c r="W469" s="80"/>
    </row>
    <row r="470">
      <c r="C470" s="80"/>
      <c r="V470" s="80"/>
      <c r="W470" s="80"/>
    </row>
    <row r="471">
      <c r="C471" s="80"/>
      <c r="V471" s="80"/>
      <c r="W471" s="80"/>
    </row>
    <row r="472">
      <c r="C472" s="80"/>
      <c r="V472" s="80"/>
      <c r="W472" s="80"/>
    </row>
    <row r="473">
      <c r="C473" s="80"/>
      <c r="V473" s="80"/>
      <c r="W473" s="80"/>
    </row>
    <row r="474">
      <c r="C474" s="80"/>
      <c r="V474" s="80"/>
      <c r="W474" s="80"/>
    </row>
    <row r="475">
      <c r="C475" s="80"/>
      <c r="V475" s="80"/>
      <c r="W475" s="80"/>
    </row>
    <row r="476">
      <c r="C476" s="80"/>
      <c r="V476" s="80"/>
      <c r="W476" s="80"/>
    </row>
    <row r="477">
      <c r="C477" s="80"/>
      <c r="V477" s="80"/>
      <c r="W477" s="80"/>
    </row>
    <row r="478">
      <c r="C478" s="80"/>
      <c r="V478" s="80"/>
      <c r="W478" s="80"/>
    </row>
    <row r="479">
      <c r="C479" s="80"/>
      <c r="V479" s="80"/>
      <c r="W479" s="80"/>
    </row>
    <row r="480">
      <c r="C480" s="80"/>
      <c r="V480" s="80"/>
      <c r="W480" s="80"/>
    </row>
    <row r="481">
      <c r="C481" s="80"/>
      <c r="V481" s="80"/>
      <c r="W481" s="80"/>
    </row>
    <row r="482">
      <c r="C482" s="80"/>
      <c r="V482" s="80"/>
      <c r="W482" s="80"/>
    </row>
    <row r="483">
      <c r="C483" s="80"/>
      <c r="V483" s="80"/>
      <c r="W483" s="80"/>
    </row>
    <row r="484">
      <c r="C484" s="80"/>
      <c r="V484" s="80"/>
      <c r="W484" s="80"/>
    </row>
    <row r="485">
      <c r="C485" s="80"/>
      <c r="V485" s="80"/>
      <c r="W485" s="80"/>
    </row>
    <row r="486">
      <c r="C486" s="80"/>
      <c r="V486" s="80"/>
      <c r="W486" s="80"/>
    </row>
    <row r="487">
      <c r="C487" s="80"/>
      <c r="V487" s="80"/>
      <c r="W487" s="80"/>
    </row>
    <row r="488">
      <c r="C488" s="80"/>
      <c r="V488" s="80"/>
      <c r="W488" s="80"/>
    </row>
    <row r="489">
      <c r="C489" s="80"/>
      <c r="V489" s="80"/>
      <c r="W489" s="80"/>
    </row>
    <row r="490">
      <c r="C490" s="80"/>
      <c r="V490" s="80"/>
      <c r="W490" s="80"/>
    </row>
    <row r="491">
      <c r="C491" s="80"/>
      <c r="V491" s="80"/>
      <c r="W491" s="80"/>
    </row>
    <row r="492">
      <c r="C492" s="80"/>
      <c r="V492" s="80"/>
      <c r="W492" s="80"/>
    </row>
    <row r="493">
      <c r="C493" s="80"/>
      <c r="V493" s="80"/>
      <c r="W493" s="80"/>
    </row>
    <row r="494">
      <c r="C494" s="80"/>
      <c r="V494" s="80"/>
      <c r="W494" s="80"/>
    </row>
    <row r="495">
      <c r="C495" s="80"/>
      <c r="V495" s="80"/>
      <c r="W495" s="80"/>
    </row>
    <row r="496">
      <c r="C496" s="80"/>
      <c r="V496" s="80"/>
      <c r="W496" s="80"/>
    </row>
    <row r="497">
      <c r="C497" s="80"/>
      <c r="V497" s="80"/>
      <c r="W497" s="80"/>
    </row>
    <row r="498">
      <c r="C498" s="80"/>
      <c r="V498" s="80"/>
      <c r="W498" s="80"/>
    </row>
    <row r="499">
      <c r="C499" s="80"/>
      <c r="V499" s="80"/>
      <c r="W499" s="80"/>
    </row>
    <row r="500">
      <c r="C500" s="80"/>
      <c r="V500" s="80"/>
      <c r="W500" s="80"/>
    </row>
    <row r="501">
      <c r="C501" s="80"/>
      <c r="V501" s="80"/>
      <c r="W501" s="80"/>
    </row>
    <row r="502">
      <c r="C502" s="80"/>
      <c r="V502" s="80"/>
      <c r="W502" s="80"/>
    </row>
    <row r="503">
      <c r="C503" s="80"/>
      <c r="V503" s="80"/>
      <c r="W503" s="80"/>
    </row>
    <row r="504">
      <c r="C504" s="80"/>
      <c r="V504" s="80"/>
      <c r="W504" s="80"/>
    </row>
    <row r="505">
      <c r="C505" s="80"/>
      <c r="V505" s="80"/>
      <c r="W505" s="80"/>
    </row>
    <row r="506">
      <c r="C506" s="80"/>
      <c r="V506" s="80"/>
      <c r="W506" s="80"/>
    </row>
    <row r="507">
      <c r="C507" s="80"/>
      <c r="V507" s="80"/>
      <c r="W507" s="80"/>
    </row>
    <row r="508">
      <c r="C508" s="80"/>
      <c r="V508" s="80"/>
      <c r="W508" s="80"/>
    </row>
    <row r="509">
      <c r="C509" s="80"/>
      <c r="V509" s="80"/>
      <c r="W509" s="80"/>
    </row>
    <row r="510">
      <c r="C510" s="80"/>
      <c r="V510" s="80"/>
      <c r="W510" s="80"/>
    </row>
    <row r="511">
      <c r="C511" s="80"/>
      <c r="V511" s="80"/>
      <c r="W511" s="80"/>
    </row>
    <row r="512">
      <c r="C512" s="80"/>
      <c r="V512" s="80"/>
      <c r="W512" s="80"/>
    </row>
    <row r="513">
      <c r="C513" s="80"/>
      <c r="V513" s="80"/>
      <c r="W513" s="80"/>
    </row>
    <row r="514">
      <c r="C514" s="80"/>
      <c r="V514" s="80"/>
      <c r="W514" s="80"/>
    </row>
    <row r="515">
      <c r="C515" s="80"/>
      <c r="V515" s="80"/>
      <c r="W515" s="80"/>
    </row>
    <row r="516">
      <c r="C516" s="80"/>
      <c r="V516" s="80"/>
      <c r="W516" s="80"/>
    </row>
    <row r="517">
      <c r="C517" s="80"/>
      <c r="V517" s="80"/>
      <c r="W517" s="80"/>
    </row>
    <row r="518">
      <c r="C518" s="80"/>
      <c r="V518" s="80"/>
      <c r="W518" s="80"/>
    </row>
    <row r="519">
      <c r="C519" s="80"/>
      <c r="V519" s="80"/>
      <c r="W519" s="80"/>
    </row>
    <row r="520">
      <c r="C520" s="80"/>
      <c r="V520" s="80"/>
      <c r="W520" s="80"/>
    </row>
    <row r="521">
      <c r="C521" s="80"/>
      <c r="V521" s="80"/>
      <c r="W521" s="80"/>
    </row>
    <row r="522">
      <c r="C522" s="80"/>
      <c r="V522" s="80"/>
      <c r="W522" s="80"/>
    </row>
    <row r="523">
      <c r="C523" s="80"/>
      <c r="V523" s="80"/>
      <c r="W523" s="80"/>
    </row>
    <row r="524">
      <c r="C524" s="80"/>
      <c r="V524" s="80"/>
      <c r="W524" s="80"/>
    </row>
    <row r="525">
      <c r="C525" s="80"/>
      <c r="V525" s="80"/>
      <c r="W525" s="80"/>
    </row>
    <row r="526">
      <c r="C526" s="80"/>
      <c r="V526" s="80"/>
      <c r="W526" s="80"/>
    </row>
    <row r="527">
      <c r="C527" s="80"/>
      <c r="V527" s="80"/>
      <c r="W527" s="80"/>
    </row>
    <row r="528">
      <c r="C528" s="80"/>
      <c r="V528" s="80"/>
      <c r="W528" s="80"/>
    </row>
    <row r="529">
      <c r="C529" s="80"/>
      <c r="V529" s="80"/>
      <c r="W529" s="80"/>
    </row>
    <row r="530">
      <c r="C530" s="80"/>
      <c r="V530" s="80"/>
      <c r="W530" s="80"/>
    </row>
    <row r="531">
      <c r="C531" s="80"/>
      <c r="V531" s="80"/>
      <c r="W531" s="80"/>
    </row>
    <row r="532">
      <c r="C532" s="80"/>
      <c r="V532" s="80"/>
      <c r="W532" s="80"/>
    </row>
    <row r="533">
      <c r="C533" s="80"/>
      <c r="V533" s="80"/>
      <c r="W533" s="80"/>
    </row>
    <row r="534">
      <c r="C534" s="80"/>
      <c r="V534" s="80"/>
      <c r="W534" s="80"/>
    </row>
    <row r="535">
      <c r="C535" s="80"/>
      <c r="V535" s="80"/>
      <c r="W535" s="80"/>
    </row>
    <row r="536">
      <c r="C536" s="80"/>
      <c r="V536" s="80"/>
      <c r="W536" s="80"/>
    </row>
    <row r="537">
      <c r="C537" s="80"/>
      <c r="V537" s="80"/>
      <c r="W537" s="80"/>
    </row>
    <row r="538">
      <c r="C538" s="80"/>
      <c r="V538" s="80"/>
      <c r="W538" s="80"/>
    </row>
    <row r="539">
      <c r="C539" s="80"/>
      <c r="V539" s="80"/>
      <c r="W539" s="80"/>
    </row>
    <row r="540">
      <c r="C540" s="80"/>
      <c r="V540" s="80"/>
      <c r="W540" s="80"/>
    </row>
    <row r="541">
      <c r="C541" s="80"/>
      <c r="V541" s="80"/>
      <c r="W541" s="80"/>
    </row>
    <row r="542">
      <c r="C542" s="80"/>
      <c r="V542" s="80"/>
      <c r="W542" s="80"/>
    </row>
    <row r="543">
      <c r="C543" s="80"/>
      <c r="V543" s="80"/>
      <c r="W543" s="80"/>
    </row>
    <row r="544">
      <c r="C544" s="80"/>
      <c r="V544" s="80"/>
      <c r="W544" s="80"/>
    </row>
    <row r="545">
      <c r="C545" s="80"/>
      <c r="V545" s="80"/>
      <c r="W545" s="80"/>
    </row>
    <row r="546">
      <c r="C546" s="80"/>
      <c r="V546" s="80"/>
      <c r="W546" s="80"/>
    </row>
    <row r="547">
      <c r="C547" s="80"/>
      <c r="V547" s="80"/>
      <c r="W547" s="80"/>
    </row>
    <row r="548">
      <c r="C548" s="80"/>
      <c r="V548" s="80"/>
      <c r="W548" s="80"/>
    </row>
    <row r="549">
      <c r="C549" s="80"/>
      <c r="V549" s="80"/>
      <c r="W549" s="80"/>
    </row>
    <row r="550">
      <c r="C550" s="80"/>
      <c r="V550" s="80"/>
      <c r="W550" s="80"/>
    </row>
    <row r="551">
      <c r="C551" s="80"/>
      <c r="V551" s="80"/>
      <c r="W551" s="80"/>
    </row>
    <row r="552">
      <c r="C552" s="80"/>
      <c r="V552" s="80"/>
      <c r="W552" s="80"/>
    </row>
    <row r="553">
      <c r="C553" s="80"/>
      <c r="V553" s="80"/>
      <c r="W553" s="80"/>
    </row>
    <row r="554">
      <c r="C554" s="80"/>
      <c r="V554" s="80"/>
      <c r="W554" s="80"/>
    </row>
    <row r="555">
      <c r="C555" s="80"/>
      <c r="V555" s="80"/>
      <c r="W555" s="80"/>
    </row>
    <row r="556">
      <c r="C556" s="80"/>
      <c r="V556" s="80"/>
      <c r="W556" s="80"/>
    </row>
    <row r="557">
      <c r="C557" s="80"/>
      <c r="V557" s="80"/>
      <c r="W557" s="80"/>
    </row>
    <row r="558">
      <c r="C558" s="80"/>
      <c r="V558" s="80"/>
      <c r="W558" s="80"/>
    </row>
    <row r="559">
      <c r="C559" s="80"/>
      <c r="V559" s="80"/>
      <c r="W559" s="80"/>
    </row>
    <row r="560">
      <c r="C560" s="80"/>
      <c r="V560" s="80"/>
      <c r="W560" s="80"/>
    </row>
    <row r="561">
      <c r="C561" s="80"/>
      <c r="V561" s="80"/>
      <c r="W561" s="80"/>
    </row>
    <row r="562">
      <c r="C562" s="80"/>
      <c r="V562" s="80"/>
      <c r="W562" s="80"/>
    </row>
    <row r="563">
      <c r="C563" s="80"/>
      <c r="V563" s="80"/>
      <c r="W563" s="80"/>
    </row>
    <row r="564">
      <c r="C564" s="80"/>
      <c r="V564" s="80"/>
      <c r="W564" s="80"/>
    </row>
    <row r="565">
      <c r="C565" s="80"/>
      <c r="V565" s="80"/>
      <c r="W565" s="80"/>
    </row>
    <row r="566">
      <c r="C566" s="80"/>
      <c r="V566" s="80"/>
      <c r="W566" s="80"/>
    </row>
    <row r="567">
      <c r="C567" s="80"/>
      <c r="V567" s="80"/>
      <c r="W567" s="80"/>
    </row>
    <row r="568">
      <c r="C568" s="80"/>
      <c r="V568" s="80"/>
      <c r="W568" s="80"/>
    </row>
    <row r="569">
      <c r="C569" s="80"/>
      <c r="V569" s="80"/>
      <c r="W569" s="80"/>
    </row>
    <row r="570">
      <c r="C570" s="80"/>
      <c r="V570" s="80"/>
      <c r="W570" s="80"/>
    </row>
    <row r="571">
      <c r="C571" s="80"/>
      <c r="V571" s="80"/>
      <c r="W571" s="80"/>
    </row>
    <row r="572">
      <c r="C572" s="80"/>
      <c r="V572" s="80"/>
      <c r="W572" s="80"/>
    </row>
    <row r="573">
      <c r="C573" s="80"/>
      <c r="V573" s="80"/>
      <c r="W573" s="80"/>
    </row>
    <row r="574">
      <c r="C574" s="80"/>
      <c r="V574" s="80"/>
      <c r="W574" s="80"/>
    </row>
    <row r="575">
      <c r="C575" s="80"/>
      <c r="V575" s="80"/>
      <c r="W575" s="80"/>
    </row>
    <row r="576">
      <c r="C576" s="80"/>
      <c r="V576" s="80"/>
      <c r="W576" s="80"/>
    </row>
    <row r="577">
      <c r="C577" s="80"/>
      <c r="V577" s="80"/>
      <c r="W577" s="80"/>
    </row>
    <row r="578">
      <c r="C578" s="80"/>
      <c r="V578" s="80"/>
      <c r="W578" s="80"/>
    </row>
    <row r="579">
      <c r="C579" s="80"/>
      <c r="V579" s="80"/>
      <c r="W579" s="80"/>
    </row>
    <row r="580">
      <c r="C580" s="80"/>
      <c r="V580" s="80"/>
      <c r="W580" s="80"/>
    </row>
    <row r="581">
      <c r="C581" s="80"/>
      <c r="V581" s="80"/>
      <c r="W581" s="80"/>
    </row>
    <row r="582">
      <c r="C582" s="80"/>
      <c r="V582" s="80"/>
      <c r="W582" s="80"/>
    </row>
    <row r="583">
      <c r="C583" s="80"/>
      <c r="V583" s="80"/>
      <c r="W583" s="80"/>
    </row>
    <row r="584">
      <c r="C584" s="80"/>
      <c r="V584" s="80"/>
      <c r="W584" s="80"/>
    </row>
    <row r="585">
      <c r="C585" s="80"/>
      <c r="V585" s="80"/>
      <c r="W585" s="80"/>
    </row>
    <row r="586">
      <c r="C586" s="80"/>
      <c r="V586" s="80"/>
      <c r="W586" s="80"/>
    </row>
    <row r="587">
      <c r="C587" s="80"/>
      <c r="V587" s="80"/>
      <c r="W587" s="80"/>
    </row>
    <row r="588">
      <c r="C588" s="80"/>
      <c r="V588" s="80"/>
      <c r="W588" s="80"/>
    </row>
    <row r="589">
      <c r="C589" s="80"/>
      <c r="V589" s="80"/>
      <c r="W589" s="80"/>
    </row>
    <row r="590">
      <c r="C590" s="80"/>
      <c r="V590" s="80"/>
      <c r="W590" s="80"/>
    </row>
    <row r="591">
      <c r="C591" s="80"/>
      <c r="V591" s="80"/>
      <c r="W591" s="80"/>
    </row>
    <row r="592">
      <c r="C592" s="80"/>
      <c r="V592" s="80"/>
      <c r="W592" s="80"/>
    </row>
    <row r="593">
      <c r="C593" s="80"/>
      <c r="V593" s="80"/>
      <c r="W593" s="80"/>
    </row>
    <row r="594">
      <c r="C594" s="80"/>
      <c r="V594" s="80"/>
      <c r="W594" s="80"/>
    </row>
    <row r="595">
      <c r="C595" s="80"/>
      <c r="V595" s="80"/>
      <c r="W595" s="80"/>
    </row>
    <row r="596">
      <c r="C596" s="80"/>
      <c r="V596" s="80"/>
      <c r="W596" s="80"/>
    </row>
    <row r="597">
      <c r="C597" s="80"/>
      <c r="V597" s="80"/>
      <c r="W597" s="80"/>
    </row>
    <row r="598">
      <c r="C598" s="80"/>
      <c r="V598" s="80"/>
      <c r="W598" s="80"/>
    </row>
    <row r="599">
      <c r="C599" s="80"/>
      <c r="V599" s="80"/>
      <c r="W599" s="80"/>
    </row>
    <row r="600">
      <c r="C600" s="80"/>
      <c r="V600" s="80"/>
      <c r="W600" s="80"/>
    </row>
    <row r="601">
      <c r="C601" s="80"/>
      <c r="V601" s="80"/>
      <c r="W601" s="80"/>
    </row>
    <row r="602">
      <c r="C602" s="80"/>
      <c r="V602" s="80"/>
      <c r="W602" s="80"/>
    </row>
    <row r="603">
      <c r="C603" s="80"/>
      <c r="V603" s="80"/>
      <c r="W603" s="80"/>
    </row>
    <row r="604">
      <c r="C604" s="80"/>
      <c r="V604" s="80"/>
      <c r="W604" s="80"/>
    </row>
    <row r="605">
      <c r="C605" s="80"/>
      <c r="V605" s="80"/>
      <c r="W605" s="80"/>
    </row>
    <row r="606">
      <c r="C606" s="80"/>
      <c r="V606" s="80"/>
      <c r="W606" s="80"/>
    </row>
    <row r="607">
      <c r="C607" s="80"/>
      <c r="V607" s="80"/>
      <c r="W607" s="80"/>
    </row>
    <row r="608">
      <c r="C608" s="80"/>
      <c r="V608" s="80"/>
      <c r="W608" s="80"/>
    </row>
    <row r="609">
      <c r="C609" s="80"/>
      <c r="V609" s="80"/>
      <c r="W609" s="80"/>
    </row>
    <row r="610">
      <c r="C610" s="80"/>
      <c r="V610" s="80"/>
      <c r="W610" s="80"/>
    </row>
    <row r="611">
      <c r="C611" s="80"/>
      <c r="V611" s="80"/>
      <c r="W611" s="80"/>
    </row>
    <row r="612">
      <c r="C612" s="80"/>
      <c r="V612" s="80"/>
      <c r="W612" s="80"/>
    </row>
    <row r="613">
      <c r="C613" s="80"/>
      <c r="V613" s="80"/>
      <c r="W613" s="80"/>
    </row>
    <row r="614">
      <c r="C614" s="80"/>
      <c r="V614" s="80"/>
      <c r="W614" s="80"/>
    </row>
    <row r="615">
      <c r="C615" s="80"/>
      <c r="V615" s="80"/>
      <c r="W615" s="80"/>
    </row>
    <row r="616">
      <c r="C616" s="80"/>
      <c r="V616" s="80"/>
      <c r="W616" s="80"/>
    </row>
    <row r="617">
      <c r="C617" s="80"/>
      <c r="V617" s="80"/>
      <c r="W617" s="80"/>
    </row>
    <row r="618">
      <c r="C618" s="80"/>
      <c r="V618" s="80"/>
      <c r="W618" s="80"/>
    </row>
    <row r="619">
      <c r="C619" s="80"/>
      <c r="V619" s="80"/>
      <c r="W619" s="80"/>
    </row>
    <row r="620">
      <c r="C620" s="80"/>
      <c r="V620" s="80"/>
      <c r="W620" s="80"/>
    </row>
    <row r="621">
      <c r="C621" s="80"/>
      <c r="V621" s="80"/>
      <c r="W621" s="80"/>
    </row>
    <row r="622">
      <c r="C622" s="80"/>
      <c r="V622" s="80"/>
      <c r="W622" s="80"/>
    </row>
    <row r="623">
      <c r="C623" s="80"/>
      <c r="V623" s="80"/>
      <c r="W623" s="80"/>
    </row>
    <row r="624">
      <c r="C624" s="80"/>
      <c r="V624" s="80"/>
      <c r="W624" s="80"/>
    </row>
    <row r="625">
      <c r="C625" s="80"/>
      <c r="V625" s="80"/>
      <c r="W625" s="80"/>
    </row>
    <row r="626">
      <c r="C626" s="80"/>
      <c r="V626" s="80"/>
      <c r="W626" s="80"/>
    </row>
    <row r="627">
      <c r="C627" s="80"/>
      <c r="V627" s="80"/>
      <c r="W627" s="80"/>
    </row>
    <row r="628">
      <c r="C628" s="80"/>
      <c r="V628" s="80"/>
      <c r="W628" s="80"/>
    </row>
    <row r="629">
      <c r="C629" s="80"/>
      <c r="V629" s="80"/>
      <c r="W629" s="80"/>
    </row>
    <row r="630">
      <c r="C630" s="80"/>
      <c r="V630" s="80"/>
      <c r="W630" s="80"/>
    </row>
    <row r="631">
      <c r="C631" s="80"/>
      <c r="V631" s="80"/>
      <c r="W631" s="80"/>
    </row>
    <row r="632">
      <c r="C632" s="80"/>
      <c r="V632" s="80"/>
      <c r="W632" s="80"/>
    </row>
    <row r="633">
      <c r="C633" s="80"/>
      <c r="V633" s="80"/>
      <c r="W633" s="80"/>
    </row>
    <row r="634">
      <c r="C634" s="80"/>
      <c r="V634" s="80"/>
      <c r="W634" s="80"/>
    </row>
    <row r="635">
      <c r="C635" s="80"/>
      <c r="V635" s="80"/>
      <c r="W635" s="80"/>
    </row>
    <row r="636">
      <c r="C636" s="80"/>
      <c r="V636" s="80"/>
      <c r="W636" s="80"/>
    </row>
    <row r="637">
      <c r="C637" s="80"/>
      <c r="V637" s="80"/>
      <c r="W637" s="80"/>
    </row>
    <row r="638">
      <c r="C638" s="80"/>
      <c r="V638" s="80"/>
      <c r="W638" s="80"/>
    </row>
    <row r="639">
      <c r="C639" s="80"/>
      <c r="V639" s="80"/>
      <c r="W639" s="80"/>
    </row>
    <row r="640">
      <c r="C640" s="80"/>
      <c r="V640" s="80"/>
      <c r="W640" s="80"/>
    </row>
    <row r="641">
      <c r="C641" s="80"/>
      <c r="V641" s="80"/>
      <c r="W641" s="80"/>
    </row>
    <row r="642">
      <c r="C642" s="80"/>
      <c r="V642" s="80"/>
      <c r="W642" s="80"/>
    </row>
    <row r="643">
      <c r="C643" s="80"/>
      <c r="V643" s="80"/>
      <c r="W643" s="80"/>
    </row>
    <row r="644">
      <c r="C644" s="80"/>
      <c r="V644" s="80"/>
      <c r="W644" s="80"/>
    </row>
    <row r="645">
      <c r="C645" s="80"/>
      <c r="V645" s="80"/>
      <c r="W645" s="80"/>
    </row>
    <row r="646">
      <c r="C646" s="80"/>
      <c r="V646" s="80"/>
      <c r="W646" s="80"/>
    </row>
    <row r="647">
      <c r="C647" s="80"/>
      <c r="V647" s="80"/>
      <c r="W647" s="80"/>
    </row>
    <row r="648">
      <c r="C648" s="80"/>
      <c r="V648" s="80"/>
      <c r="W648" s="80"/>
    </row>
    <row r="649">
      <c r="C649" s="80"/>
      <c r="V649" s="80"/>
      <c r="W649" s="80"/>
    </row>
    <row r="650">
      <c r="C650" s="80"/>
      <c r="V650" s="80"/>
      <c r="W650" s="80"/>
    </row>
    <row r="651">
      <c r="C651" s="80"/>
      <c r="V651" s="80"/>
      <c r="W651" s="80"/>
    </row>
    <row r="652">
      <c r="C652" s="80"/>
      <c r="V652" s="80"/>
      <c r="W652" s="80"/>
    </row>
    <row r="653">
      <c r="C653" s="80"/>
      <c r="V653" s="80"/>
      <c r="W653" s="80"/>
    </row>
    <row r="654">
      <c r="C654" s="80"/>
      <c r="V654" s="80"/>
      <c r="W654" s="80"/>
    </row>
    <row r="655">
      <c r="C655" s="80"/>
      <c r="V655" s="80"/>
      <c r="W655" s="80"/>
    </row>
    <row r="656">
      <c r="C656" s="80"/>
      <c r="V656" s="80"/>
      <c r="W656" s="80"/>
    </row>
    <row r="657">
      <c r="C657" s="80"/>
      <c r="V657" s="80"/>
      <c r="W657" s="80"/>
    </row>
    <row r="658">
      <c r="C658" s="80"/>
      <c r="V658" s="80"/>
      <c r="W658" s="80"/>
    </row>
    <row r="659">
      <c r="C659" s="80"/>
      <c r="V659" s="80"/>
      <c r="W659" s="80"/>
    </row>
    <row r="660">
      <c r="C660" s="80"/>
      <c r="V660" s="80"/>
      <c r="W660" s="80"/>
    </row>
    <row r="661">
      <c r="C661" s="80"/>
      <c r="V661" s="80"/>
      <c r="W661" s="80"/>
    </row>
    <row r="662">
      <c r="C662" s="80"/>
      <c r="V662" s="80"/>
      <c r="W662" s="80"/>
    </row>
    <row r="663">
      <c r="C663" s="80"/>
      <c r="V663" s="80"/>
      <c r="W663" s="80"/>
    </row>
    <row r="664">
      <c r="C664" s="80"/>
      <c r="V664" s="80"/>
      <c r="W664" s="80"/>
    </row>
    <row r="665">
      <c r="C665" s="80"/>
      <c r="V665" s="80"/>
      <c r="W665" s="80"/>
    </row>
    <row r="666">
      <c r="C666" s="80"/>
      <c r="V666" s="80"/>
      <c r="W666" s="80"/>
    </row>
    <row r="667">
      <c r="C667" s="80"/>
      <c r="V667" s="80"/>
      <c r="W667" s="80"/>
    </row>
    <row r="668">
      <c r="C668" s="80"/>
      <c r="V668" s="80"/>
      <c r="W668" s="80"/>
    </row>
    <row r="669">
      <c r="C669" s="80"/>
      <c r="V669" s="80"/>
      <c r="W669" s="80"/>
    </row>
    <row r="670">
      <c r="C670" s="80"/>
      <c r="V670" s="80"/>
      <c r="W670" s="80"/>
    </row>
    <row r="671">
      <c r="C671" s="80"/>
      <c r="V671" s="80"/>
      <c r="W671" s="80"/>
    </row>
    <row r="672">
      <c r="C672" s="80"/>
      <c r="V672" s="80"/>
      <c r="W672" s="80"/>
    </row>
    <row r="673">
      <c r="C673" s="80"/>
      <c r="V673" s="80"/>
      <c r="W673" s="80"/>
    </row>
    <row r="674">
      <c r="C674" s="80"/>
      <c r="V674" s="80"/>
      <c r="W674" s="80"/>
    </row>
    <row r="675">
      <c r="C675" s="80"/>
      <c r="V675" s="80"/>
      <c r="W675" s="80"/>
    </row>
    <row r="676">
      <c r="C676" s="80"/>
      <c r="V676" s="80"/>
      <c r="W676" s="80"/>
    </row>
    <row r="677">
      <c r="C677" s="80"/>
      <c r="V677" s="80"/>
      <c r="W677" s="80"/>
    </row>
    <row r="678">
      <c r="C678" s="80"/>
      <c r="V678" s="80"/>
      <c r="W678" s="80"/>
    </row>
    <row r="679">
      <c r="C679" s="80"/>
      <c r="V679" s="80"/>
      <c r="W679" s="80"/>
    </row>
    <row r="680">
      <c r="C680" s="80"/>
      <c r="V680" s="80"/>
      <c r="W680" s="80"/>
    </row>
    <row r="681">
      <c r="C681" s="80"/>
      <c r="V681" s="80"/>
      <c r="W681" s="80"/>
    </row>
    <row r="682">
      <c r="C682" s="80"/>
      <c r="V682" s="80"/>
      <c r="W682" s="80"/>
    </row>
    <row r="683">
      <c r="C683" s="80"/>
      <c r="V683" s="80"/>
      <c r="W683" s="80"/>
    </row>
    <row r="684">
      <c r="C684" s="80"/>
      <c r="V684" s="80"/>
      <c r="W684" s="80"/>
    </row>
    <row r="685">
      <c r="C685" s="80"/>
      <c r="V685" s="80"/>
      <c r="W685" s="80"/>
    </row>
    <row r="686">
      <c r="C686" s="80"/>
      <c r="V686" s="80"/>
      <c r="W686" s="80"/>
    </row>
    <row r="687">
      <c r="C687" s="80"/>
      <c r="V687" s="80"/>
      <c r="W687" s="80"/>
    </row>
    <row r="688">
      <c r="C688" s="80"/>
      <c r="V688" s="80"/>
      <c r="W688" s="80"/>
    </row>
    <row r="689">
      <c r="C689" s="80"/>
      <c r="V689" s="80"/>
      <c r="W689" s="80"/>
    </row>
    <row r="690">
      <c r="C690" s="80"/>
      <c r="V690" s="80"/>
      <c r="W690" s="80"/>
    </row>
    <row r="691">
      <c r="C691" s="80"/>
      <c r="V691" s="80"/>
      <c r="W691" s="80"/>
    </row>
    <row r="692">
      <c r="C692" s="80"/>
      <c r="V692" s="80"/>
      <c r="W692" s="80"/>
    </row>
    <row r="693">
      <c r="C693" s="80"/>
      <c r="V693" s="80"/>
      <c r="W693" s="80"/>
    </row>
    <row r="694">
      <c r="C694" s="80"/>
      <c r="V694" s="80"/>
      <c r="W694" s="80"/>
    </row>
    <row r="695">
      <c r="C695" s="80"/>
      <c r="V695" s="80"/>
      <c r="W695" s="80"/>
    </row>
    <row r="696">
      <c r="C696" s="80"/>
      <c r="V696" s="80"/>
      <c r="W696" s="80"/>
    </row>
    <row r="697">
      <c r="C697" s="80"/>
      <c r="V697" s="80"/>
      <c r="W697" s="80"/>
    </row>
    <row r="698">
      <c r="C698" s="80"/>
      <c r="V698" s="80"/>
      <c r="W698" s="80"/>
    </row>
    <row r="699">
      <c r="C699" s="80"/>
      <c r="V699" s="80"/>
      <c r="W699" s="80"/>
    </row>
    <row r="700">
      <c r="C700" s="80"/>
      <c r="V700" s="80"/>
      <c r="W700" s="80"/>
    </row>
    <row r="701">
      <c r="C701" s="80"/>
      <c r="V701" s="80"/>
      <c r="W701" s="80"/>
    </row>
    <row r="702">
      <c r="C702" s="80"/>
      <c r="V702" s="80"/>
      <c r="W702" s="80"/>
    </row>
    <row r="703">
      <c r="C703" s="80"/>
      <c r="V703" s="80"/>
      <c r="W703" s="80"/>
    </row>
    <row r="704">
      <c r="C704" s="80"/>
      <c r="V704" s="80"/>
      <c r="W704" s="80"/>
    </row>
    <row r="705">
      <c r="C705" s="80"/>
      <c r="V705" s="80"/>
      <c r="W705" s="80"/>
    </row>
    <row r="706">
      <c r="C706" s="80"/>
      <c r="V706" s="80"/>
      <c r="W706" s="80"/>
    </row>
    <row r="707">
      <c r="C707" s="80"/>
      <c r="V707" s="80"/>
      <c r="W707" s="80"/>
    </row>
    <row r="708">
      <c r="C708" s="80"/>
      <c r="V708" s="80"/>
      <c r="W708" s="80"/>
    </row>
    <row r="709">
      <c r="C709" s="80"/>
      <c r="V709" s="80"/>
      <c r="W709" s="80"/>
    </row>
    <row r="710">
      <c r="C710" s="80"/>
      <c r="V710" s="80"/>
      <c r="W710" s="80"/>
    </row>
    <row r="711">
      <c r="C711" s="80"/>
      <c r="V711" s="80"/>
      <c r="W711" s="80"/>
    </row>
    <row r="712">
      <c r="C712" s="80"/>
      <c r="V712" s="80"/>
      <c r="W712" s="80"/>
    </row>
    <row r="713">
      <c r="C713" s="80"/>
      <c r="V713" s="80"/>
      <c r="W713" s="80"/>
    </row>
    <row r="714">
      <c r="C714" s="80"/>
      <c r="V714" s="80"/>
      <c r="W714" s="80"/>
    </row>
    <row r="715">
      <c r="C715" s="80"/>
      <c r="V715" s="80"/>
      <c r="W715" s="80"/>
    </row>
    <row r="716">
      <c r="C716" s="80"/>
      <c r="V716" s="80"/>
      <c r="W716" s="80"/>
    </row>
    <row r="717">
      <c r="C717" s="80"/>
      <c r="V717" s="80"/>
      <c r="W717" s="80"/>
    </row>
    <row r="718">
      <c r="C718" s="80"/>
      <c r="V718" s="80"/>
      <c r="W718" s="80"/>
    </row>
    <row r="719">
      <c r="C719" s="80"/>
      <c r="V719" s="80"/>
      <c r="W719" s="80"/>
    </row>
    <row r="720">
      <c r="C720" s="80"/>
      <c r="V720" s="80"/>
      <c r="W720" s="80"/>
    </row>
    <row r="721">
      <c r="C721" s="80"/>
      <c r="V721" s="80"/>
      <c r="W721" s="80"/>
    </row>
    <row r="722">
      <c r="C722" s="80"/>
      <c r="V722" s="80"/>
      <c r="W722" s="80"/>
    </row>
    <row r="723">
      <c r="C723" s="80"/>
      <c r="V723" s="80"/>
      <c r="W723" s="80"/>
    </row>
    <row r="724">
      <c r="C724" s="80"/>
      <c r="V724" s="80"/>
      <c r="W724" s="80"/>
    </row>
    <row r="725">
      <c r="C725" s="80"/>
      <c r="V725" s="80"/>
      <c r="W725" s="80"/>
    </row>
    <row r="726">
      <c r="C726" s="80"/>
      <c r="V726" s="80"/>
      <c r="W726" s="80"/>
    </row>
    <row r="727">
      <c r="C727" s="80"/>
      <c r="V727" s="80"/>
      <c r="W727" s="80"/>
    </row>
    <row r="728">
      <c r="C728" s="80"/>
      <c r="V728" s="80"/>
      <c r="W728" s="80"/>
    </row>
    <row r="729">
      <c r="C729" s="80"/>
      <c r="V729" s="80"/>
      <c r="W729" s="80"/>
    </row>
    <row r="730">
      <c r="C730" s="80"/>
      <c r="V730" s="80"/>
      <c r="W730" s="80"/>
    </row>
    <row r="731">
      <c r="C731" s="80"/>
      <c r="V731" s="80"/>
      <c r="W731" s="80"/>
    </row>
    <row r="732">
      <c r="C732" s="80"/>
      <c r="V732" s="80"/>
      <c r="W732" s="80"/>
    </row>
    <row r="733">
      <c r="C733" s="80"/>
      <c r="V733" s="80"/>
      <c r="W733" s="80"/>
    </row>
    <row r="734">
      <c r="C734" s="80"/>
      <c r="V734" s="80"/>
      <c r="W734" s="80"/>
    </row>
    <row r="735">
      <c r="C735" s="80"/>
      <c r="V735" s="80"/>
      <c r="W735" s="80"/>
    </row>
    <row r="736">
      <c r="C736" s="80"/>
      <c r="V736" s="80"/>
      <c r="W736" s="80"/>
    </row>
    <row r="737">
      <c r="C737" s="80"/>
      <c r="V737" s="80"/>
      <c r="W737" s="80"/>
    </row>
    <row r="738">
      <c r="C738" s="80"/>
      <c r="V738" s="80"/>
      <c r="W738" s="80"/>
    </row>
    <row r="739">
      <c r="C739" s="80"/>
      <c r="V739" s="80"/>
      <c r="W739" s="80"/>
    </row>
    <row r="740">
      <c r="C740" s="80"/>
      <c r="V740" s="80"/>
      <c r="W740" s="80"/>
    </row>
    <row r="741">
      <c r="C741" s="80"/>
      <c r="V741" s="80"/>
      <c r="W741" s="80"/>
    </row>
    <row r="742">
      <c r="C742" s="80"/>
      <c r="V742" s="80"/>
      <c r="W742" s="80"/>
    </row>
    <row r="743">
      <c r="C743" s="80"/>
      <c r="V743" s="80"/>
      <c r="W743" s="80"/>
    </row>
    <row r="744">
      <c r="C744" s="80"/>
      <c r="V744" s="80"/>
      <c r="W744" s="80"/>
    </row>
    <row r="745">
      <c r="C745" s="80"/>
      <c r="V745" s="80"/>
      <c r="W745" s="80"/>
    </row>
    <row r="746">
      <c r="C746" s="80"/>
      <c r="V746" s="80"/>
      <c r="W746" s="80"/>
    </row>
    <row r="747">
      <c r="C747" s="80"/>
      <c r="V747" s="80"/>
      <c r="W747" s="80"/>
    </row>
    <row r="748">
      <c r="C748" s="80"/>
      <c r="V748" s="80"/>
      <c r="W748" s="80"/>
    </row>
    <row r="749">
      <c r="C749" s="80"/>
      <c r="V749" s="80"/>
      <c r="W749" s="80"/>
    </row>
    <row r="750">
      <c r="C750" s="80"/>
      <c r="V750" s="80"/>
      <c r="W750" s="80"/>
    </row>
    <row r="751">
      <c r="C751" s="80"/>
      <c r="V751" s="80"/>
      <c r="W751" s="80"/>
    </row>
    <row r="752">
      <c r="C752" s="80"/>
      <c r="V752" s="80"/>
      <c r="W752" s="80"/>
    </row>
    <row r="753">
      <c r="C753" s="80"/>
      <c r="V753" s="80"/>
      <c r="W753" s="80"/>
    </row>
    <row r="754">
      <c r="C754" s="80"/>
      <c r="V754" s="80"/>
      <c r="W754" s="80"/>
    </row>
    <row r="755">
      <c r="C755" s="80"/>
      <c r="V755" s="80"/>
      <c r="W755" s="80"/>
    </row>
    <row r="756">
      <c r="C756" s="80"/>
      <c r="V756" s="80"/>
      <c r="W756" s="80"/>
    </row>
    <row r="757">
      <c r="C757" s="80"/>
      <c r="V757" s="80"/>
      <c r="W757" s="80"/>
    </row>
    <row r="758">
      <c r="C758" s="80"/>
      <c r="V758" s="80"/>
      <c r="W758" s="80"/>
    </row>
    <row r="759">
      <c r="C759" s="80"/>
      <c r="V759" s="80"/>
      <c r="W759" s="80"/>
    </row>
    <row r="760">
      <c r="C760" s="80"/>
      <c r="V760" s="80"/>
      <c r="W760" s="80"/>
    </row>
    <row r="761">
      <c r="C761" s="80"/>
      <c r="V761" s="80"/>
      <c r="W761" s="80"/>
    </row>
    <row r="762">
      <c r="C762" s="80"/>
      <c r="V762" s="80"/>
      <c r="W762" s="80"/>
    </row>
    <row r="763">
      <c r="C763" s="80"/>
      <c r="V763" s="80"/>
      <c r="W763" s="80"/>
    </row>
    <row r="764">
      <c r="C764" s="80"/>
      <c r="V764" s="80"/>
      <c r="W764" s="80"/>
    </row>
    <row r="765">
      <c r="C765" s="80"/>
      <c r="V765" s="80"/>
      <c r="W765" s="80"/>
    </row>
    <row r="766">
      <c r="C766" s="80"/>
      <c r="V766" s="80"/>
      <c r="W766" s="80"/>
    </row>
    <row r="767">
      <c r="C767" s="80"/>
      <c r="V767" s="80"/>
      <c r="W767" s="80"/>
    </row>
    <row r="768">
      <c r="C768" s="80"/>
      <c r="V768" s="80"/>
      <c r="W768" s="80"/>
    </row>
    <row r="769">
      <c r="C769" s="80"/>
      <c r="V769" s="80"/>
      <c r="W769" s="80"/>
    </row>
    <row r="770">
      <c r="C770" s="80"/>
      <c r="V770" s="80"/>
      <c r="W770" s="80"/>
    </row>
    <row r="771">
      <c r="C771" s="80"/>
      <c r="V771" s="80"/>
      <c r="W771" s="80"/>
    </row>
    <row r="772">
      <c r="C772" s="80"/>
      <c r="V772" s="80"/>
      <c r="W772" s="80"/>
    </row>
    <row r="773">
      <c r="C773" s="80"/>
      <c r="V773" s="80"/>
      <c r="W773" s="80"/>
    </row>
    <row r="774">
      <c r="C774" s="80"/>
      <c r="V774" s="80"/>
      <c r="W774" s="80"/>
    </row>
    <row r="775">
      <c r="C775" s="80"/>
      <c r="V775" s="80"/>
      <c r="W775" s="80"/>
    </row>
    <row r="776">
      <c r="C776" s="80"/>
      <c r="V776" s="80"/>
      <c r="W776" s="80"/>
    </row>
    <row r="777">
      <c r="C777" s="80"/>
      <c r="V777" s="80"/>
      <c r="W777" s="80"/>
    </row>
    <row r="778">
      <c r="C778" s="80"/>
      <c r="V778" s="80"/>
      <c r="W778" s="80"/>
    </row>
    <row r="779">
      <c r="C779" s="80"/>
      <c r="V779" s="80"/>
      <c r="W779" s="80"/>
    </row>
    <row r="780">
      <c r="C780" s="80"/>
      <c r="V780" s="80"/>
      <c r="W780" s="80"/>
    </row>
    <row r="781">
      <c r="C781" s="80"/>
      <c r="V781" s="80"/>
      <c r="W781" s="80"/>
    </row>
    <row r="782">
      <c r="C782" s="80"/>
      <c r="V782" s="80"/>
      <c r="W782" s="80"/>
    </row>
    <row r="783">
      <c r="C783" s="80"/>
      <c r="V783" s="80"/>
      <c r="W783" s="80"/>
    </row>
    <row r="784">
      <c r="C784" s="80"/>
      <c r="V784" s="80"/>
      <c r="W784" s="80"/>
    </row>
    <row r="785">
      <c r="C785" s="80"/>
      <c r="V785" s="80"/>
      <c r="W785" s="80"/>
    </row>
    <row r="786">
      <c r="C786" s="80"/>
      <c r="V786" s="80"/>
      <c r="W786" s="80"/>
    </row>
    <row r="787">
      <c r="C787" s="80"/>
      <c r="V787" s="80"/>
      <c r="W787" s="80"/>
    </row>
    <row r="788">
      <c r="C788" s="80"/>
      <c r="V788" s="80"/>
      <c r="W788" s="80"/>
    </row>
    <row r="789">
      <c r="C789" s="80"/>
      <c r="V789" s="80"/>
      <c r="W789" s="80"/>
    </row>
    <row r="790">
      <c r="C790" s="80"/>
      <c r="V790" s="80"/>
      <c r="W790" s="80"/>
    </row>
    <row r="791">
      <c r="C791" s="80"/>
      <c r="V791" s="80"/>
      <c r="W791" s="80"/>
    </row>
    <row r="792">
      <c r="C792" s="80"/>
      <c r="V792" s="80"/>
      <c r="W792" s="80"/>
    </row>
    <row r="793">
      <c r="C793" s="80"/>
      <c r="V793" s="80"/>
      <c r="W793" s="80"/>
    </row>
    <row r="794">
      <c r="C794" s="80"/>
      <c r="V794" s="80"/>
      <c r="W794" s="80"/>
    </row>
    <row r="795">
      <c r="C795" s="80"/>
      <c r="V795" s="80"/>
      <c r="W795" s="80"/>
    </row>
    <row r="796">
      <c r="C796" s="80"/>
      <c r="V796" s="80"/>
      <c r="W796" s="80"/>
    </row>
    <row r="797">
      <c r="C797" s="80"/>
      <c r="V797" s="80"/>
      <c r="W797" s="80"/>
    </row>
    <row r="798">
      <c r="C798" s="80"/>
      <c r="V798" s="80"/>
      <c r="W798" s="80"/>
    </row>
    <row r="799">
      <c r="C799" s="80"/>
      <c r="V799" s="80"/>
      <c r="W799" s="80"/>
    </row>
    <row r="800">
      <c r="C800" s="80"/>
      <c r="V800" s="80"/>
      <c r="W800" s="80"/>
    </row>
    <row r="801">
      <c r="C801" s="80"/>
      <c r="V801" s="80"/>
      <c r="W801" s="80"/>
    </row>
    <row r="802">
      <c r="C802" s="80"/>
      <c r="V802" s="80"/>
      <c r="W802" s="80"/>
    </row>
    <row r="803">
      <c r="C803" s="80"/>
      <c r="V803" s="80"/>
      <c r="W803" s="80"/>
    </row>
    <row r="804">
      <c r="C804" s="80"/>
      <c r="V804" s="80"/>
      <c r="W804" s="80"/>
    </row>
    <row r="805">
      <c r="C805" s="80"/>
      <c r="V805" s="80"/>
      <c r="W805" s="80"/>
    </row>
    <row r="806">
      <c r="C806" s="80"/>
      <c r="V806" s="80"/>
      <c r="W806" s="80"/>
    </row>
    <row r="807">
      <c r="C807" s="80"/>
      <c r="V807" s="80"/>
      <c r="W807" s="80"/>
    </row>
    <row r="808">
      <c r="C808" s="80"/>
      <c r="V808" s="80"/>
      <c r="W808" s="80"/>
    </row>
    <row r="809">
      <c r="C809" s="80"/>
      <c r="V809" s="80"/>
      <c r="W809" s="80"/>
    </row>
    <row r="810">
      <c r="C810" s="80"/>
      <c r="V810" s="80"/>
      <c r="W810" s="80"/>
    </row>
    <row r="811">
      <c r="C811" s="80"/>
      <c r="V811" s="80"/>
      <c r="W811" s="80"/>
    </row>
    <row r="812">
      <c r="C812" s="80"/>
      <c r="V812" s="80"/>
      <c r="W812" s="80"/>
    </row>
    <row r="813">
      <c r="C813" s="80"/>
      <c r="V813" s="80"/>
      <c r="W813" s="80"/>
    </row>
    <row r="814">
      <c r="C814" s="80"/>
      <c r="V814" s="80"/>
      <c r="W814" s="80"/>
    </row>
    <row r="815">
      <c r="C815" s="80"/>
      <c r="V815" s="80"/>
      <c r="W815" s="80"/>
    </row>
    <row r="816">
      <c r="C816" s="80"/>
      <c r="V816" s="80"/>
      <c r="W816" s="80"/>
    </row>
    <row r="817">
      <c r="C817" s="80"/>
      <c r="V817" s="80"/>
      <c r="W817" s="80"/>
    </row>
    <row r="818">
      <c r="C818" s="80"/>
      <c r="V818" s="80"/>
      <c r="W818" s="80"/>
    </row>
    <row r="819">
      <c r="C819" s="80"/>
      <c r="V819" s="80"/>
      <c r="W819" s="80"/>
    </row>
    <row r="820">
      <c r="C820" s="80"/>
      <c r="V820" s="80"/>
      <c r="W820" s="80"/>
    </row>
    <row r="821">
      <c r="C821" s="80"/>
      <c r="V821" s="80"/>
      <c r="W821" s="80"/>
    </row>
    <row r="822">
      <c r="C822" s="80"/>
      <c r="V822" s="80"/>
      <c r="W822" s="80"/>
    </row>
    <row r="823">
      <c r="C823" s="80"/>
      <c r="V823" s="80"/>
      <c r="W823" s="80"/>
    </row>
    <row r="824">
      <c r="C824" s="80"/>
      <c r="V824" s="80"/>
      <c r="W824" s="80"/>
    </row>
    <row r="825">
      <c r="C825" s="80"/>
      <c r="V825" s="80"/>
      <c r="W825" s="80"/>
    </row>
    <row r="826">
      <c r="C826" s="80"/>
      <c r="V826" s="80"/>
      <c r="W826" s="80"/>
    </row>
    <row r="827">
      <c r="C827" s="80"/>
      <c r="V827" s="80"/>
      <c r="W827" s="80"/>
    </row>
    <row r="828">
      <c r="C828" s="80"/>
      <c r="V828" s="80"/>
      <c r="W828" s="80"/>
    </row>
    <row r="829">
      <c r="C829" s="80"/>
      <c r="V829" s="80"/>
      <c r="W829" s="80"/>
    </row>
    <row r="830">
      <c r="C830" s="80"/>
      <c r="V830" s="80"/>
      <c r="W830" s="80"/>
    </row>
    <row r="831">
      <c r="C831" s="80"/>
      <c r="V831" s="80"/>
      <c r="W831" s="80"/>
    </row>
    <row r="832">
      <c r="C832" s="80"/>
      <c r="V832" s="80"/>
      <c r="W832" s="80"/>
    </row>
    <row r="833">
      <c r="C833" s="80"/>
      <c r="V833" s="80"/>
      <c r="W833" s="80"/>
    </row>
    <row r="834">
      <c r="C834" s="80"/>
      <c r="V834" s="80"/>
      <c r="W834" s="80"/>
    </row>
    <row r="835">
      <c r="C835" s="80"/>
      <c r="V835" s="80"/>
      <c r="W835" s="80"/>
    </row>
    <row r="836">
      <c r="C836" s="80"/>
      <c r="V836" s="80"/>
      <c r="W836" s="80"/>
    </row>
    <row r="837">
      <c r="C837" s="80"/>
      <c r="V837" s="80"/>
      <c r="W837" s="80"/>
    </row>
    <row r="838">
      <c r="C838" s="80"/>
      <c r="V838" s="80"/>
      <c r="W838" s="80"/>
    </row>
    <row r="839">
      <c r="C839" s="80"/>
      <c r="V839" s="80"/>
      <c r="W839" s="80"/>
    </row>
    <row r="840">
      <c r="C840" s="80"/>
      <c r="V840" s="80"/>
      <c r="W840" s="80"/>
    </row>
    <row r="841">
      <c r="C841" s="80"/>
      <c r="V841" s="80"/>
      <c r="W841" s="80"/>
    </row>
    <row r="842">
      <c r="C842" s="80"/>
      <c r="V842" s="80"/>
      <c r="W842" s="80"/>
    </row>
    <row r="843">
      <c r="C843" s="80"/>
      <c r="V843" s="80"/>
      <c r="W843" s="80"/>
    </row>
    <row r="844">
      <c r="C844" s="80"/>
      <c r="V844" s="80"/>
      <c r="W844" s="80"/>
    </row>
    <row r="845">
      <c r="C845" s="80"/>
      <c r="V845" s="80"/>
      <c r="W845" s="80"/>
    </row>
    <row r="846">
      <c r="C846" s="80"/>
      <c r="V846" s="80"/>
      <c r="W846" s="80"/>
    </row>
    <row r="847">
      <c r="C847" s="80"/>
      <c r="V847" s="80"/>
      <c r="W847" s="80"/>
    </row>
    <row r="848">
      <c r="C848" s="80"/>
      <c r="V848" s="80"/>
      <c r="W848" s="80"/>
    </row>
    <row r="849">
      <c r="C849" s="80"/>
      <c r="V849" s="80"/>
      <c r="W849" s="80"/>
    </row>
    <row r="850">
      <c r="C850" s="80"/>
      <c r="V850" s="80"/>
      <c r="W850" s="80"/>
    </row>
    <row r="851">
      <c r="C851" s="80"/>
      <c r="V851" s="80"/>
      <c r="W851" s="80"/>
    </row>
    <row r="852">
      <c r="C852" s="80"/>
      <c r="V852" s="80"/>
      <c r="W852" s="80"/>
    </row>
    <row r="853">
      <c r="C853" s="80"/>
      <c r="V853" s="80"/>
      <c r="W853" s="80"/>
    </row>
    <row r="854">
      <c r="C854" s="80"/>
      <c r="V854" s="80"/>
      <c r="W854" s="80"/>
    </row>
    <row r="855">
      <c r="C855" s="80"/>
      <c r="V855" s="80"/>
      <c r="W855" s="80"/>
    </row>
    <row r="856">
      <c r="C856" s="80"/>
      <c r="V856" s="80"/>
      <c r="W856" s="80"/>
    </row>
    <row r="857">
      <c r="C857" s="80"/>
      <c r="V857" s="80"/>
      <c r="W857" s="80"/>
    </row>
    <row r="858">
      <c r="C858" s="80"/>
      <c r="V858" s="80"/>
      <c r="W858" s="80"/>
    </row>
    <row r="859">
      <c r="C859" s="80"/>
      <c r="V859" s="80"/>
      <c r="W859" s="80"/>
    </row>
    <row r="860">
      <c r="C860" s="80"/>
      <c r="V860" s="80"/>
      <c r="W860" s="80"/>
    </row>
    <row r="861">
      <c r="C861" s="80"/>
      <c r="V861" s="80"/>
      <c r="W861" s="80"/>
    </row>
    <row r="862">
      <c r="C862" s="80"/>
      <c r="V862" s="80"/>
      <c r="W862" s="80"/>
    </row>
    <row r="863">
      <c r="C863" s="80"/>
      <c r="V863" s="80"/>
      <c r="W863" s="80"/>
    </row>
    <row r="864">
      <c r="C864" s="80"/>
      <c r="V864" s="80"/>
      <c r="W864" s="80"/>
    </row>
    <row r="865">
      <c r="C865" s="80"/>
      <c r="V865" s="80"/>
      <c r="W865" s="80"/>
    </row>
    <row r="866">
      <c r="C866" s="80"/>
      <c r="V866" s="80"/>
      <c r="W866" s="80"/>
    </row>
    <row r="867">
      <c r="C867" s="80"/>
      <c r="V867" s="80"/>
      <c r="W867" s="80"/>
    </row>
    <row r="868">
      <c r="C868" s="80"/>
      <c r="V868" s="80"/>
      <c r="W868" s="80"/>
    </row>
    <row r="869">
      <c r="C869" s="80"/>
      <c r="V869" s="80"/>
      <c r="W869" s="80"/>
    </row>
    <row r="870">
      <c r="C870" s="80"/>
      <c r="V870" s="80"/>
      <c r="W870" s="80"/>
    </row>
    <row r="871">
      <c r="C871" s="80"/>
      <c r="V871" s="80"/>
      <c r="W871" s="80"/>
    </row>
    <row r="872">
      <c r="C872" s="80"/>
      <c r="V872" s="80"/>
      <c r="W872" s="80"/>
    </row>
    <row r="873">
      <c r="C873" s="80"/>
      <c r="V873" s="80"/>
      <c r="W873" s="80"/>
    </row>
    <row r="874">
      <c r="C874" s="80"/>
      <c r="V874" s="80"/>
      <c r="W874" s="80"/>
    </row>
    <row r="875">
      <c r="C875" s="80"/>
      <c r="V875" s="80"/>
      <c r="W875" s="80"/>
    </row>
    <row r="876">
      <c r="C876" s="80"/>
      <c r="V876" s="80"/>
      <c r="W876" s="80"/>
    </row>
    <row r="877">
      <c r="C877" s="80"/>
      <c r="V877" s="80"/>
      <c r="W877" s="80"/>
    </row>
    <row r="878">
      <c r="C878" s="80"/>
      <c r="V878" s="80"/>
      <c r="W878" s="80"/>
    </row>
    <row r="879">
      <c r="C879" s="80"/>
      <c r="V879" s="80"/>
      <c r="W879" s="80"/>
    </row>
    <row r="880">
      <c r="C880" s="80"/>
      <c r="V880" s="80"/>
      <c r="W880" s="80"/>
    </row>
    <row r="881">
      <c r="C881" s="80"/>
      <c r="V881" s="80"/>
      <c r="W881" s="80"/>
    </row>
    <row r="882">
      <c r="C882" s="80"/>
      <c r="V882" s="80"/>
      <c r="W882" s="80"/>
    </row>
    <row r="883">
      <c r="C883" s="80"/>
      <c r="V883" s="80"/>
      <c r="W883" s="80"/>
    </row>
    <row r="884">
      <c r="C884" s="80"/>
      <c r="V884" s="80"/>
      <c r="W884" s="80"/>
    </row>
    <row r="885">
      <c r="C885" s="80"/>
      <c r="V885" s="80"/>
      <c r="W885" s="80"/>
    </row>
    <row r="886">
      <c r="C886" s="80"/>
      <c r="V886" s="80"/>
      <c r="W886" s="80"/>
    </row>
    <row r="887">
      <c r="C887" s="80"/>
      <c r="V887" s="80"/>
      <c r="W887" s="80"/>
    </row>
    <row r="888">
      <c r="C888" s="80"/>
      <c r="V888" s="80"/>
      <c r="W888" s="80"/>
    </row>
    <row r="889">
      <c r="C889" s="80"/>
      <c r="V889" s="80"/>
      <c r="W889" s="80"/>
    </row>
    <row r="890">
      <c r="C890" s="80"/>
      <c r="V890" s="80"/>
      <c r="W890" s="80"/>
    </row>
    <row r="891">
      <c r="C891" s="80"/>
      <c r="V891" s="80"/>
      <c r="W891" s="80"/>
    </row>
    <row r="892">
      <c r="C892" s="80"/>
      <c r="V892" s="80"/>
      <c r="W892" s="80"/>
    </row>
    <row r="893">
      <c r="C893" s="80"/>
      <c r="V893" s="80"/>
      <c r="W893" s="80"/>
    </row>
    <row r="894">
      <c r="C894" s="80"/>
      <c r="V894" s="80"/>
      <c r="W894" s="80"/>
    </row>
    <row r="895">
      <c r="C895" s="80"/>
      <c r="V895" s="80"/>
      <c r="W895" s="80"/>
    </row>
    <row r="896">
      <c r="C896" s="80"/>
      <c r="V896" s="80"/>
      <c r="W896" s="80"/>
    </row>
    <row r="897">
      <c r="C897" s="80"/>
      <c r="V897" s="80"/>
      <c r="W897" s="80"/>
    </row>
    <row r="898">
      <c r="C898" s="80"/>
      <c r="V898" s="80"/>
      <c r="W898" s="80"/>
    </row>
    <row r="899">
      <c r="C899" s="80"/>
      <c r="V899" s="80"/>
      <c r="W899" s="80"/>
    </row>
    <row r="900">
      <c r="C900" s="80"/>
      <c r="V900" s="80"/>
      <c r="W900" s="80"/>
    </row>
    <row r="901">
      <c r="C901" s="80"/>
      <c r="V901" s="80"/>
      <c r="W901" s="80"/>
    </row>
    <row r="902">
      <c r="C902" s="80"/>
      <c r="V902" s="80"/>
      <c r="W902" s="80"/>
    </row>
    <row r="903">
      <c r="C903" s="80"/>
      <c r="V903" s="80"/>
      <c r="W903" s="80"/>
    </row>
    <row r="904">
      <c r="C904" s="80"/>
      <c r="V904" s="80"/>
      <c r="W904" s="80"/>
    </row>
    <row r="905">
      <c r="C905" s="80"/>
      <c r="V905" s="80"/>
      <c r="W905" s="80"/>
    </row>
    <row r="906">
      <c r="C906" s="80"/>
      <c r="V906" s="80"/>
      <c r="W906" s="80"/>
    </row>
    <row r="907">
      <c r="C907" s="80"/>
      <c r="V907" s="80"/>
      <c r="W907" s="80"/>
    </row>
    <row r="908">
      <c r="C908" s="80"/>
      <c r="V908" s="80"/>
      <c r="W908" s="80"/>
    </row>
    <row r="909">
      <c r="C909" s="80"/>
      <c r="V909" s="80"/>
      <c r="W909" s="80"/>
    </row>
    <row r="910">
      <c r="C910" s="80"/>
      <c r="V910" s="80"/>
      <c r="W910" s="80"/>
    </row>
    <row r="911">
      <c r="C911" s="80"/>
      <c r="V911" s="80"/>
      <c r="W911" s="80"/>
    </row>
    <row r="912">
      <c r="C912" s="80"/>
      <c r="V912" s="80"/>
      <c r="W912" s="80"/>
    </row>
    <row r="913">
      <c r="C913" s="80"/>
      <c r="V913" s="80"/>
      <c r="W913" s="80"/>
    </row>
    <row r="914">
      <c r="C914" s="80"/>
      <c r="V914" s="80"/>
      <c r="W914" s="80"/>
    </row>
    <row r="915">
      <c r="C915" s="80"/>
      <c r="V915" s="80"/>
      <c r="W915" s="80"/>
    </row>
    <row r="916">
      <c r="C916" s="80"/>
      <c r="V916" s="80"/>
      <c r="W916" s="80"/>
    </row>
    <row r="917">
      <c r="C917" s="80"/>
      <c r="V917" s="80"/>
      <c r="W917" s="80"/>
    </row>
    <row r="918">
      <c r="C918" s="80"/>
      <c r="V918" s="80"/>
      <c r="W918" s="80"/>
    </row>
    <row r="919">
      <c r="C919" s="80"/>
      <c r="V919" s="80"/>
      <c r="W919" s="80"/>
    </row>
    <row r="920">
      <c r="C920" s="80"/>
      <c r="V920" s="80"/>
      <c r="W920" s="80"/>
    </row>
    <row r="921">
      <c r="C921" s="80"/>
      <c r="V921" s="80"/>
      <c r="W921" s="80"/>
    </row>
    <row r="922">
      <c r="C922" s="80"/>
      <c r="V922" s="80"/>
      <c r="W922" s="80"/>
    </row>
    <row r="923">
      <c r="C923" s="80"/>
      <c r="V923" s="80"/>
      <c r="W923" s="80"/>
    </row>
    <row r="924">
      <c r="C924" s="80"/>
      <c r="V924" s="80"/>
      <c r="W924" s="80"/>
    </row>
    <row r="925">
      <c r="C925" s="80"/>
      <c r="V925" s="80"/>
      <c r="W925" s="80"/>
    </row>
    <row r="926">
      <c r="C926" s="80"/>
      <c r="V926" s="80"/>
      <c r="W926" s="80"/>
    </row>
    <row r="927">
      <c r="C927" s="80"/>
      <c r="V927" s="80"/>
      <c r="W927" s="80"/>
    </row>
    <row r="928">
      <c r="C928" s="80"/>
      <c r="V928" s="80"/>
      <c r="W928" s="80"/>
    </row>
    <row r="929">
      <c r="C929" s="80"/>
      <c r="V929" s="80"/>
      <c r="W929" s="80"/>
    </row>
    <row r="930">
      <c r="C930" s="80"/>
      <c r="V930" s="80"/>
      <c r="W930" s="80"/>
    </row>
    <row r="931">
      <c r="C931" s="80"/>
      <c r="V931" s="80"/>
      <c r="W931" s="80"/>
    </row>
    <row r="932">
      <c r="C932" s="80"/>
      <c r="V932" s="80"/>
      <c r="W932" s="80"/>
    </row>
    <row r="933">
      <c r="C933" s="80"/>
      <c r="V933" s="80"/>
      <c r="W933" s="80"/>
    </row>
    <row r="934">
      <c r="C934" s="80"/>
      <c r="V934" s="80"/>
      <c r="W934" s="80"/>
    </row>
    <row r="935">
      <c r="C935" s="80"/>
      <c r="V935" s="80"/>
      <c r="W935" s="80"/>
    </row>
    <row r="936">
      <c r="C936" s="80"/>
      <c r="V936" s="80"/>
      <c r="W936" s="80"/>
    </row>
    <row r="937">
      <c r="C937" s="80"/>
      <c r="V937" s="80"/>
      <c r="W937" s="80"/>
    </row>
    <row r="938">
      <c r="C938" s="80"/>
      <c r="V938" s="80"/>
      <c r="W938" s="80"/>
    </row>
    <row r="939">
      <c r="C939" s="80"/>
      <c r="V939" s="80"/>
      <c r="W939" s="80"/>
    </row>
    <row r="940">
      <c r="C940" s="80"/>
      <c r="V940" s="80"/>
      <c r="W940" s="80"/>
    </row>
    <row r="941">
      <c r="C941" s="80"/>
      <c r="V941" s="80"/>
      <c r="W941" s="80"/>
    </row>
    <row r="942">
      <c r="C942" s="80"/>
      <c r="V942" s="80"/>
      <c r="W942" s="80"/>
    </row>
    <row r="943">
      <c r="C943" s="80"/>
      <c r="V943" s="80"/>
      <c r="W943" s="80"/>
    </row>
    <row r="944">
      <c r="C944" s="80"/>
      <c r="V944" s="80"/>
      <c r="W944" s="80"/>
    </row>
    <row r="945">
      <c r="C945" s="80"/>
      <c r="V945" s="80"/>
      <c r="W945" s="80"/>
    </row>
    <row r="946">
      <c r="C946" s="80"/>
      <c r="V946" s="80"/>
      <c r="W946" s="80"/>
    </row>
    <row r="947">
      <c r="C947" s="80"/>
      <c r="V947" s="80"/>
      <c r="W947" s="80"/>
    </row>
    <row r="948">
      <c r="C948" s="80"/>
      <c r="V948" s="80"/>
      <c r="W948" s="80"/>
    </row>
    <row r="949">
      <c r="C949" s="80"/>
      <c r="V949" s="80"/>
      <c r="W949" s="80"/>
    </row>
    <row r="950">
      <c r="C950" s="80"/>
      <c r="V950" s="80"/>
      <c r="W950" s="80"/>
    </row>
    <row r="951">
      <c r="C951" s="80"/>
      <c r="V951" s="80"/>
      <c r="W951" s="80"/>
    </row>
    <row r="952">
      <c r="C952" s="80"/>
      <c r="V952" s="80"/>
      <c r="W952" s="80"/>
    </row>
    <row r="953">
      <c r="C953" s="80"/>
      <c r="V953" s="80"/>
      <c r="W953" s="80"/>
    </row>
    <row r="954">
      <c r="C954" s="80"/>
      <c r="V954" s="80"/>
      <c r="W954" s="80"/>
    </row>
    <row r="955">
      <c r="C955" s="80"/>
      <c r="V955" s="80"/>
      <c r="W955" s="80"/>
    </row>
    <row r="956">
      <c r="C956" s="80"/>
      <c r="V956" s="80"/>
      <c r="W956" s="80"/>
    </row>
    <row r="957">
      <c r="C957" s="80"/>
      <c r="V957" s="80"/>
      <c r="W957" s="80"/>
    </row>
    <row r="958">
      <c r="C958" s="80"/>
      <c r="V958" s="80"/>
      <c r="W958" s="80"/>
    </row>
    <row r="959">
      <c r="C959" s="80"/>
      <c r="V959" s="80"/>
      <c r="W959" s="80"/>
    </row>
    <row r="960">
      <c r="C960" s="80"/>
      <c r="V960" s="80"/>
      <c r="W960" s="80"/>
    </row>
    <row r="961">
      <c r="C961" s="80"/>
      <c r="V961" s="80"/>
      <c r="W961" s="80"/>
    </row>
    <row r="962">
      <c r="C962" s="80"/>
      <c r="V962" s="80"/>
      <c r="W962" s="80"/>
    </row>
    <row r="963">
      <c r="C963" s="80"/>
      <c r="V963" s="80"/>
      <c r="W963" s="80"/>
    </row>
    <row r="964">
      <c r="C964" s="80"/>
      <c r="V964" s="80"/>
      <c r="W964" s="80"/>
    </row>
    <row r="965">
      <c r="C965" s="80"/>
      <c r="V965" s="80"/>
      <c r="W965" s="80"/>
    </row>
    <row r="966">
      <c r="C966" s="80"/>
      <c r="V966" s="80"/>
      <c r="W966" s="80"/>
    </row>
    <row r="967">
      <c r="C967" s="80"/>
      <c r="V967" s="80"/>
      <c r="W967" s="80"/>
    </row>
    <row r="968">
      <c r="C968" s="80"/>
      <c r="V968" s="80"/>
      <c r="W968" s="80"/>
    </row>
    <row r="969">
      <c r="C969" s="80"/>
      <c r="V969" s="80"/>
      <c r="W969" s="80"/>
    </row>
    <row r="970">
      <c r="C970" s="80"/>
      <c r="V970" s="80"/>
      <c r="W970" s="80"/>
    </row>
    <row r="971">
      <c r="C971" s="80"/>
      <c r="V971" s="80"/>
      <c r="W971" s="80"/>
    </row>
    <row r="972">
      <c r="C972" s="80"/>
      <c r="V972" s="80"/>
      <c r="W972" s="80"/>
    </row>
    <row r="973">
      <c r="C973" s="80"/>
      <c r="V973" s="80"/>
      <c r="W973" s="80"/>
    </row>
    <row r="974">
      <c r="C974" s="80"/>
      <c r="V974" s="80"/>
      <c r="W974" s="80"/>
    </row>
    <row r="975">
      <c r="C975" s="80"/>
      <c r="V975" s="80"/>
      <c r="W975" s="80"/>
    </row>
    <row r="976">
      <c r="C976" s="80"/>
      <c r="V976" s="80"/>
      <c r="W976" s="80"/>
    </row>
    <row r="977">
      <c r="C977" s="80"/>
      <c r="V977" s="80"/>
      <c r="W977" s="80"/>
    </row>
    <row r="978">
      <c r="C978" s="80"/>
      <c r="V978" s="80"/>
      <c r="W978" s="80"/>
    </row>
    <row r="979">
      <c r="C979" s="80"/>
      <c r="V979" s="80"/>
      <c r="W979" s="80"/>
    </row>
    <row r="980">
      <c r="C980" s="80"/>
      <c r="V980" s="80"/>
      <c r="W980" s="80"/>
    </row>
    <row r="981">
      <c r="C981" s="80"/>
      <c r="V981" s="80"/>
      <c r="W981" s="80"/>
    </row>
    <row r="982">
      <c r="C982" s="80"/>
      <c r="V982" s="80"/>
      <c r="W982" s="80"/>
    </row>
    <row r="983">
      <c r="C983" s="80"/>
      <c r="V983" s="80"/>
      <c r="W983" s="80"/>
    </row>
    <row r="984">
      <c r="C984" s="80"/>
      <c r="V984" s="80"/>
      <c r="W984" s="80"/>
    </row>
    <row r="985">
      <c r="C985" s="80"/>
      <c r="V985" s="80"/>
      <c r="W985" s="80"/>
    </row>
    <row r="986">
      <c r="C986" s="80"/>
      <c r="V986" s="80"/>
      <c r="W986" s="80"/>
    </row>
    <row r="987">
      <c r="C987" s="80"/>
      <c r="V987" s="80"/>
      <c r="W987" s="80"/>
    </row>
    <row r="988">
      <c r="C988" s="80"/>
      <c r="V988" s="80"/>
      <c r="W988" s="80"/>
    </row>
    <row r="989">
      <c r="C989" s="80"/>
      <c r="V989" s="80"/>
      <c r="W989" s="80"/>
    </row>
    <row r="990">
      <c r="C990" s="80"/>
      <c r="V990" s="80"/>
      <c r="W990" s="80"/>
    </row>
    <row r="991">
      <c r="C991" s="80"/>
      <c r="V991" s="80"/>
      <c r="W991" s="80"/>
    </row>
    <row r="992">
      <c r="C992" s="80"/>
      <c r="V992" s="80"/>
      <c r="W992" s="80"/>
    </row>
    <row r="993">
      <c r="C993" s="80"/>
      <c r="V993" s="80"/>
      <c r="W993" s="80"/>
    </row>
    <row r="994">
      <c r="C994" s="80"/>
      <c r="V994" s="80"/>
      <c r="W994" s="80"/>
    </row>
    <row r="995">
      <c r="C995" s="80"/>
      <c r="V995" s="80"/>
      <c r="W995" s="80"/>
    </row>
    <row r="996">
      <c r="C996" s="80"/>
      <c r="V996" s="80"/>
      <c r="W996" s="80"/>
    </row>
    <row r="997">
      <c r="C997" s="80"/>
      <c r="V997" s="80"/>
      <c r="W997" s="80"/>
    </row>
    <row r="998">
      <c r="C998" s="80"/>
      <c r="V998" s="80"/>
      <c r="W998" s="80"/>
    </row>
    <row r="999">
      <c r="C999" s="80"/>
      <c r="V999" s="80"/>
      <c r="W999" s="80"/>
    </row>
    <row r="1000">
      <c r="C1000" s="80"/>
      <c r="V1000" s="80"/>
      <c r="W1000" s="80"/>
    </row>
  </sheetData>
  <drawing r:id="rId1"/>
</worksheet>
</file>