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Lukan\Desktop\cpp_dev\Custom Computer and Programing Language\Architecture\"/>
    </mc:Choice>
  </mc:AlternateContent>
  <xr:revisionPtr revIDLastSave="0" documentId="13_ncr:1_{94727E86-B0DF-4BD6-A15D-E1310066EBA2}" xr6:coauthVersionLast="47" xr6:coauthVersionMax="47" xr10:uidLastSave="{00000000-0000-0000-0000-000000000000}"/>
  <bookViews>
    <workbookView xWindow="47745" yWindow="0" windowWidth="9855" windowHeight="15750" xr2:uid="{00000000-000D-0000-FFFF-FFFF00000000}"/>
  </bookViews>
  <sheets>
    <sheet name="v1.0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8" i="3" l="1"/>
  <c r="X48" i="3"/>
  <c r="Y4" i="3"/>
  <c r="Y2" i="3"/>
  <c r="X2" i="3"/>
  <c r="X3" i="3"/>
  <c r="X4" i="3"/>
  <c r="X5" i="3"/>
  <c r="Y5" i="3" s="1"/>
  <c r="X6" i="3"/>
  <c r="X7" i="3"/>
  <c r="Y3" i="3"/>
  <c r="Y6" i="3"/>
  <c r="Y7" i="3"/>
  <c r="X9" i="3"/>
  <c r="Y9" i="3" s="1"/>
  <c r="X10" i="3"/>
  <c r="Y10" i="3" s="1"/>
  <c r="X11" i="3"/>
  <c r="Y11" i="3" s="1"/>
  <c r="X12" i="3"/>
  <c r="X14" i="3"/>
  <c r="X15" i="3"/>
  <c r="Y15" i="3" s="1"/>
  <c r="X17" i="3"/>
  <c r="Y17" i="3" s="1"/>
  <c r="X18" i="3"/>
  <c r="Y18" i="3" s="1"/>
  <c r="X19" i="3"/>
  <c r="Y19" i="3" s="1"/>
  <c r="X20" i="3"/>
  <c r="Y20" i="3" s="1"/>
  <c r="X21" i="3"/>
  <c r="Y21" i="3" s="1"/>
  <c r="X22" i="3"/>
  <c r="Y22" i="3" s="1"/>
  <c r="X23" i="3"/>
  <c r="Y23" i="3" s="1"/>
  <c r="X24" i="3"/>
  <c r="Y24" i="3" s="1"/>
  <c r="X25" i="3"/>
  <c r="Y25" i="3" s="1"/>
  <c r="X26" i="3"/>
  <c r="Y26" i="3" s="1"/>
  <c r="X27" i="3"/>
  <c r="Y27" i="3" s="1"/>
  <c r="X29" i="3"/>
  <c r="Y29" i="3" s="1"/>
  <c r="X30" i="3"/>
  <c r="Y30" i="3" s="1"/>
  <c r="X31" i="3"/>
  <c r="X32" i="3"/>
  <c r="Y32" i="3" s="1"/>
  <c r="X33" i="3"/>
  <c r="Y33" i="3" s="1"/>
  <c r="X34" i="3"/>
  <c r="Y34" i="3" s="1"/>
  <c r="X35" i="3"/>
  <c r="X36" i="3"/>
  <c r="Y36" i="3" s="1"/>
  <c r="X37" i="3"/>
  <c r="Y37" i="3" s="1"/>
  <c r="X38" i="3"/>
  <c r="Y38" i="3" s="1"/>
  <c r="X39" i="3"/>
  <c r="X40" i="3"/>
  <c r="Y40" i="3" s="1"/>
  <c r="X41" i="3"/>
  <c r="Y41" i="3" s="1"/>
  <c r="X42" i="3"/>
  <c r="Y42" i="3" s="1"/>
  <c r="X43" i="3"/>
  <c r="X44" i="3"/>
  <c r="Y44" i="3" s="1"/>
  <c r="X45" i="3"/>
  <c r="Y45" i="3" s="1"/>
  <c r="X46" i="3"/>
  <c r="Y46" i="3" s="1"/>
  <c r="X47" i="3"/>
  <c r="X50" i="3"/>
  <c r="Y50" i="3" s="1"/>
  <c r="X51" i="3"/>
  <c r="Y51" i="3" s="1"/>
  <c r="X52" i="3"/>
  <c r="Y52" i="3" s="1"/>
  <c r="X53" i="3"/>
  <c r="X55" i="3"/>
  <c r="Y55" i="3" s="1"/>
  <c r="Y12" i="3"/>
  <c r="Y14" i="3"/>
  <c r="Y31" i="3"/>
  <c r="Y35" i="3"/>
  <c r="Y39" i="3"/>
  <c r="Y43" i="3"/>
  <c r="Y47" i="3"/>
  <c r="Y53" i="3"/>
</calcChain>
</file>

<file path=xl/sharedStrings.xml><?xml version="1.0" encoding="utf-8"?>
<sst xmlns="http://schemas.openxmlformats.org/spreadsheetml/2006/main" count="316" uniqueCount="176">
  <si>
    <t>Instruction</t>
  </si>
  <si>
    <t>opcode</t>
  </si>
  <si>
    <t>register</t>
  </si>
  <si>
    <t>data/addr h</t>
  </si>
  <si>
    <t>data/addr l</t>
  </si>
  <si>
    <t>0x00</t>
  </si>
  <si>
    <t>0x01</t>
  </si>
  <si>
    <t>0x02</t>
  </si>
  <si>
    <t>0x10</t>
  </si>
  <si>
    <t>0x11</t>
  </si>
  <si>
    <t>0x12</t>
  </si>
  <si>
    <t>0x13</t>
  </si>
  <si>
    <t>0x20</t>
  </si>
  <si>
    <t>0x21</t>
  </si>
  <si>
    <t>beq label</t>
  </si>
  <si>
    <t>bgt label</t>
  </si>
  <si>
    <t>blt label</t>
  </si>
  <si>
    <t>bra label</t>
  </si>
  <si>
    <t>0x30</t>
  </si>
  <si>
    <t>0x31</t>
  </si>
  <si>
    <t>0x32</t>
  </si>
  <si>
    <t>0x33</t>
  </si>
  <si>
    <t>0x40</t>
  </si>
  <si>
    <t>0x41</t>
  </si>
  <si>
    <t>0x42</t>
  </si>
  <si>
    <t>0x43</t>
  </si>
  <si>
    <t>0x44</t>
  </si>
  <si>
    <t>0x48</t>
  </si>
  <si>
    <t>0x49</t>
  </si>
  <si>
    <t>0x50</t>
  </si>
  <si>
    <t>neg r1</t>
  </si>
  <si>
    <t>not r1</t>
  </si>
  <si>
    <t>0x51</t>
  </si>
  <si>
    <t>0x52</t>
  </si>
  <si>
    <t>0x54</t>
  </si>
  <si>
    <t>hlt</t>
  </si>
  <si>
    <t>0xff</t>
  </si>
  <si>
    <t>0x4b</t>
  </si>
  <si>
    <t>0x4c</t>
  </si>
  <si>
    <t>unconditional branch</t>
  </si>
  <si>
    <t>description</t>
  </si>
  <si>
    <t>write reg</t>
  </si>
  <si>
    <t>load ram</t>
  </si>
  <si>
    <t>write ram</t>
  </si>
  <si>
    <t>alu enable</t>
  </si>
  <si>
    <t>compare</t>
  </si>
  <si>
    <t>branch</t>
  </si>
  <si>
    <t>hex</t>
  </si>
  <si>
    <t>dec</t>
  </si>
  <si>
    <t>ble label</t>
  </si>
  <si>
    <t>branch if equal</t>
  </si>
  <si>
    <t>branch if not equal</t>
  </si>
  <si>
    <t>bne label</t>
  </si>
  <si>
    <t>bge label</t>
  </si>
  <si>
    <t>0x34</t>
  </si>
  <si>
    <t>0x35</t>
  </si>
  <si>
    <t>0x36</t>
  </si>
  <si>
    <t>0x03</t>
  </si>
  <si>
    <t>0x37</t>
  </si>
  <si>
    <t>0x38</t>
  </si>
  <si>
    <t>bcf label</t>
  </si>
  <si>
    <t>bnc label</t>
  </si>
  <si>
    <t>0x60</t>
  </si>
  <si>
    <t>0x61</t>
  </si>
  <si>
    <t>0x62</t>
  </si>
  <si>
    <t>0x63</t>
  </si>
  <si>
    <t>0x39</t>
  </si>
  <si>
    <t>0x3a</t>
  </si>
  <si>
    <t>halt</t>
  </si>
  <si>
    <t>connect</t>
  </si>
  <si>
    <t>Category</t>
  </si>
  <si>
    <t>ld r1 i1</t>
  </si>
  <si>
    <t>ld r1 r2</t>
  </si>
  <si>
    <t>ldw r1 i1</t>
  </si>
  <si>
    <t>ldw r1 r2</t>
  </si>
  <si>
    <t>ldb r1 i1</t>
  </si>
  <si>
    <t>ldb r1 r2</t>
  </si>
  <si>
    <t>stw r1 i1</t>
  </si>
  <si>
    <t>stw r1 r2</t>
  </si>
  <si>
    <t>stb r1 i1</t>
  </si>
  <si>
    <t>stb r1 r2</t>
  </si>
  <si>
    <t>add r1 i1</t>
  </si>
  <si>
    <t>sub r1 i1</t>
  </si>
  <si>
    <t>mul r1 i1</t>
  </si>
  <si>
    <t>div r1 i1</t>
  </si>
  <si>
    <t>mod r1 i1</t>
  </si>
  <si>
    <t>and r1 i1</t>
  </si>
  <si>
    <t>or r1 i1</t>
  </si>
  <si>
    <t>shr r1 i1</t>
  </si>
  <si>
    <t>shl r1 i1</t>
  </si>
  <si>
    <t>add r1 r2</t>
  </si>
  <si>
    <t>sub r1 r2</t>
  </si>
  <si>
    <t>mul r1 r2</t>
  </si>
  <si>
    <t>div r1 r2</t>
  </si>
  <si>
    <t>mod r1 r2</t>
  </si>
  <si>
    <t>and r1 r2</t>
  </si>
  <si>
    <t>or r1 r2</t>
  </si>
  <si>
    <t>shr r1 r2</t>
  </si>
  <si>
    <t>shl r1 r2</t>
  </si>
  <si>
    <t>0x04</t>
  </si>
  <si>
    <t>0x05</t>
  </si>
  <si>
    <t>cmp r1 i1</t>
  </si>
  <si>
    <t>cmp r1 r2</t>
  </si>
  <si>
    <t>0x45</t>
  </si>
  <si>
    <t>0x46</t>
  </si>
  <si>
    <t>0x47</t>
  </si>
  <si>
    <t>0x4a</t>
  </si>
  <si>
    <t>0x4d</t>
  </si>
  <si>
    <t>0x4e</t>
  </si>
  <si>
    <t>0x4f</t>
  </si>
  <si>
    <t>LOAD</t>
  </si>
  <si>
    <t>STORE</t>
  </si>
  <si>
    <t>COMPARE</t>
  </si>
  <si>
    <t>BRANCH</t>
  </si>
  <si>
    <t>ARITHEMTIC</t>
  </si>
  <si>
    <t>INPUT/OUTPUT</t>
  </si>
  <si>
    <t>wport i1</t>
  </si>
  <si>
    <t>wport r1</t>
  </si>
  <si>
    <t>rport r1</t>
  </si>
  <si>
    <t>sport i1</t>
  </si>
  <si>
    <t>bpr label</t>
  </si>
  <si>
    <t>bpu label</t>
  </si>
  <si>
    <t>OTHER</t>
  </si>
  <si>
    <t>r1</t>
  </si>
  <si>
    <t>r2</t>
  </si>
  <si>
    <t>i1[15-8]</t>
  </si>
  <si>
    <t>i1[7-0]</t>
  </si>
  <si>
    <t>x</t>
  </si>
  <si>
    <t>load i1 to r1</t>
  </si>
  <si>
    <t>load r2 to r1</t>
  </si>
  <si>
    <t>load word at address i1 to r1</t>
  </si>
  <si>
    <t>load word at address r2 to r1</t>
  </si>
  <si>
    <t>load byte at address i1 to r1</t>
  </si>
  <si>
    <t>load byte at address r2 to r1</t>
  </si>
  <si>
    <t>store word in r1 to address i1</t>
  </si>
  <si>
    <t>store word in r1 to address r2</t>
  </si>
  <si>
    <t>store byte in r1 to address i1</t>
  </si>
  <si>
    <t>store byte in r1 to address r2</t>
  </si>
  <si>
    <t>compare r1 and r2</t>
  </si>
  <si>
    <t>compare r1 and i1</t>
  </si>
  <si>
    <t>branch if greater than</t>
  </si>
  <si>
    <t>branch if less than or equal</t>
  </si>
  <si>
    <t>branch if greater than or equal</t>
  </si>
  <si>
    <t>branch if less than</t>
  </si>
  <si>
    <t>branch if carry</t>
  </si>
  <si>
    <t>branch if not carry</t>
  </si>
  <si>
    <t>branch if port ready</t>
  </si>
  <si>
    <t>branch if port unavailable</t>
  </si>
  <si>
    <t>add r1 and r1</t>
  </si>
  <si>
    <t>add r1 and r2</t>
  </si>
  <si>
    <t>subtract r1 and i1</t>
  </si>
  <si>
    <t>subtract r1 and r2</t>
  </si>
  <si>
    <t>multiply r1 and i1</t>
  </si>
  <si>
    <t>multiply r1 and r2</t>
  </si>
  <si>
    <t>divide r1 by i1</t>
  </si>
  <si>
    <t>divide r1 by r2</t>
  </si>
  <si>
    <t>modulo r1 by i1</t>
  </si>
  <si>
    <t>modulo r1 by r2</t>
  </si>
  <si>
    <t>bitwise and r1 and i1</t>
  </si>
  <si>
    <t>bitwise and r1 and r2</t>
  </si>
  <si>
    <t>bitwise or r1 and i1</t>
  </si>
  <si>
    <t>bitwise or r1 and r2</t>
  </si>
  <si>
    <t>bitshift right r1 by i1</t>
  </si>
  <si>
    <t>bitshift right r1 by r2</t>
  </si>
  <si>
    <t>bitshift left r1 by i1</t>
  </si>
  <si>
    <t>bitshift left r1 by r2</t>
  </si>
  <si>
    <t>bitwise not r1</t>
  </si>
  <si>
    <t>write i1 to port</t>
  </si>
  <si>
    <t>write r1 to port</t>
  </si>
  <si>
    <t>set port address to i1</t>
  </si>
  <si>
    <t>read port to r1</t>
  </si>
  <si>
    <t>size</t>
  </si>
  <si>
    <t>write port</t>
  </si>
  <si>
    <t>read port</t>
  </si>
  <si>
    <t>set port</t>
  </si>
  <si>
    <t>negate 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</si>
</sst>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7DB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7" xfId="0" applyFill="1" applyBorder="1" applyAlignment="1">
      <alignment horizontal="left"/>
    </xf>
    <xf numFmtId="0" fontId="1" fillId="2" borderId="8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8" xfId="0" applyFill="1" applyBorder="1" applyAlignment="1">
      <alignment horizontal="left"/>
    </xf>
    <xf numFmtId="0" fontId="0" fillId="8" borderId="4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D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D1C76-2711-43BA-9569-16B6AAC0EC8A}">
  <dimension ref="A1:Y55"/>
  <sheetViews>
    <sheetView tabSelected="1" workbookViewId="0">
      <pane ySplit="1" topLeftCell="A11" activePane="bottomLeft" state="frozen"/>
      <selection pane="bottomLeft" activeCell="S32" sqref="S32"/>
    </sheetView>
  </sheetViews>
  <sheetFormatPr defaultRowHeight="15" x14ac:dyDescent="0.25"/>
  <cols>
    <col min="1" max="1" width="17.42578125" style="1" customWidth="1"/>
    <col min="2" max="2" width="13.28515625" style="7" customWidth="1"/>
    <col min="3" max="3" width="13" style="1" customWidth="1"/>
    <col min="4" max="4" width="15.140625" style="1" customWidth="1"/>
    <col min="5" max="5" width="16" style="1" customWidth="1"/>
    <col min="6" max="6" width="13.140625" style="1" customWidth="1"/>
    <col min="7" max="7" width="32.42578125" style="7" customWidth="1"/>
    <col min="8" max="8" width="9.140625" style="1"/>
    <col min="9" max="9" width="9" style="1" bestFit="1" customWidth="1"/>
    <col min="10" max="10" width="9.5703125" style="1" bestFit="1" customWidth="1"/>
    <col min="11" max="11" width="9.7109375" style="1" customWidth="1"/>
    <col min="12" max="12" width="11.28515625" style="1" customWidth="1"/>
    <col min="13" max="13" width="9.28515625" style="1" bestFit="1" customWidth="1"/>
    <col min="14" max="14" width="10.28515625" style="1" bestFit="1" customWidth="1"/>
    <col min="15" max="15" width="11.28515625" style="1" customWidth="1"/>
    <col min="16" max="16" width="10.7109375" style="1" customWidth="1"/>
    <col min="17" max="17" width="11.28515625" style="1" customWidth="1"/>
    <col min="18" max="18" width="11" style="1" customWidth="1"/>
    <col min="19" max="21" width="9.42578125" style="1" customWidth="1"/>
    <col min="22" max="23" width="9.140625" style="1"/>
    <col min="24" max="24" width="8.7109375" style="1" customWidth="1"/>
    <col min="25" max="16384" width="9.140625" style="1"/>
  </cols>
  <sheetData>
    <row r="1" spans="1:25" x14ac:dyDescent="0.25">
      <c r="A1" s="8" t="s">
        <v>70</v>
      </c>
      <c r="B1" s="8" t="s">
        <v>0</v>
      </c>
      <c r="C1" s="8" t="s">
        <v>1</v>
      </c>
      <c r="D1" s="8" t="s">
        <v>2</v>
      </c>
      <c r="E1" s="8" t="s">
        <v>3</v>
      </c>
      <c r="F1" s="9" t="s">
        <v>4</v>
      </c>
      <c r="G1" s="10" t="s">
        <v>40</v>
      </c>
      <c r="H1" s="10" t="s">
        <v>171</v>
      </c>
      <c r="I1" s="12" t="s">
        <v>41</v>
      </c>
      <c r="J1" s="10" t="s">
        <v>43</v>
      </c>
      <c r="K1" s="10" t="s">
        <v>42</v>
      </c>
      <c r="L1" s="10" t="s">
        <v>44</v>
      </c>
      <c r="M1" s="10" t="s">
        <v>45</v>
      </c>
      <c r="N1" s="11" t="s">
        <v>46</v>
      </c>
      <c r="O1" s="11" t="s">
        <v>172</v>
      </c>
      <c r="P1" s="11" t="s">
        <v>173</v>
      </c>
      <c r="Q1" s="11" t="s">
        <v>174</v>
      </c>
      <c r="R1" s="11" t="s">
        <v>68</v>
      </c>
      <c r="S1" s="11" t="s">
        <v>69</v>
      </c>
      <c r="T1" s="11"/>
      <c r="U1" s="11"/>
      <c r="V1" s="11"/>
      <c r="W1" s="15"/>
      <c r="X1" s="12" t="s">
        <v>48</v>
      </c>
      <c r="Y1" s="12" t="s">
        <v>47</v>
      </c>
    </row>
    <row r="2" spans="1:25" x14ac:dyDescent="0.25">
      <c r="A2" s="21" t="s">
        <v>110</v>
      </c>
      <c r="B2" s="5" t="s">
        <v>73</v>
      </c>
      <c r="C2" s="2" t="s">
        <v>5</v>
      </c>
      <c r="D2" s="2" t="s">
        <v>123</v>
      </c>
      <c r="E2" s="2" t="s">
        <v>125</v>
      </c>
      <c r="F2" s="2" t="s">
        <v>126</v>
      </c>
      <c r="G2" s="5" t="s">
        <v>130</v>
      </c>
      <c r="H2" s="2">
        <v>1</v>
      </c>
      <c r="I2" s="2">
        <v>1</v>
      </c>
      <c r="J2" s="2">
        <v>0</v>
      </c>
      <c r="K2" s="2">
        <v>1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16">
        <v>0</v>
      </c>
      <c r="X2" s="13">
        <f t="shared" ref="X2:X7" si="0">H2*2^15+I2*2^14+J2*2^13+K2*2^12+L2*2^11+M2*2^10+N2*2^9+O2*2^8+P2*2^7+Q2*2^6+R2*2^5+S2*2^4+T2*2^3+U2*2^2+V2*2^1+W2*2^0</f>
        <v>53248</v>
      </c>
      <c r="Y2" s="13" t="str">
        <f>DEC2HEX(X2,4)</f>
        <v>D000</v>
      </c>
    </row>
    <row r="3" spans="1:25" x14ac:dyDescent="0.25">
      <c r="A3" s="22"/>
      <c r="B3" s="5" t="s">
        <v>74</v>
      </c>
      <c r="C3" s="2" t="s">
        <v>6</v>
      </c>
      <c r="D3" s="2" t="s">
        <v>123</v>
      </c>
      <c r="E3" s="2" t="s">
        <v>127</v>
      </c>
      <c r="F3" s="2" t="s">
        <v>124</v>
      </c>
      <c r="G3" s="5" t="s">
        <v>131</v>
      </c>
      <c r="H3" s="2">
        <v>1</v>
      </c>
      <c r="I3" s="2">
        <v>1</v>
      </c>
      <c r="J3" s="2">
        <v>0</v>
      </c>
      <c r="K3" s="2">
        <v>1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16">
        <v>0</v>
      </c>
      <c r="X3" s="13">
        <f t="shared" si="0"/>
        <v>53248</v>
      </c>
      <c r="Y3" s="13" t="str">
        <f t="shared" ref="Y3:Y47" si="1">DEC2HEX(X3,4)</f>
        <v>D000</v>
      </c>
    </row>
    <row r="4" spans="1:25" x14ac:dyDescent="0.25">
      <c r="A4" s="22"/>
      <c r="B4" s="5" t="s">
        <v>75</v>
      </c>
      <c r="C4" s="2" t="s">
        <v>7</v>
      </c>
      <c r="D4" s="2" t="s">
        <v>123</v>
      </c>
      <c r="E4" s="2" t="s">
        <v>125</v>
      </c>
      <c r="F4" s="2" t="s">
        <v>126</v>
      </c>
      <c r="G4" s="5" t="s">
        <v>132</v>
      </c>
      <c r="H4" s="2">
        <v>0</v>
      </c>
      <c r="I4" s="2">
        <v>1</v>
      </c>
      <c r="J4" s="2">
        <v>0</v>
      </c>
      <c r="K4" s="2">
        <v>1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16">
        <v>0</v>
      </c>
      <c r="X4" s="13">
        <f t="shared" si="0"/>
        <v>20480</v>
      </c>
      <c r="Y4" s="13" t="str">
        <f>DEC2HEX(X4,4)</f>
        <v>5000</v>
      </c>
    </row>
    <row r="5" spans="1:25" x14ac:dyDescent="0.25">
      <c r="A5" s="22"/>
      <c r="B5" s="5" t="s">
        <v>76</v>
      </c>
      <c r="C5" s="2" t="s">
        <v>57</v>
      </c>
      <c r="D5" s="2" t="s">
        <v>123</v>
      </c>
      <c r="E5" s="2" t="s">
        <v>127</v>
      </c>
      <c r="F5" s="2" t="s">
        <v>124</v>
      </c>
      <c r="G5" s="5" t="s">
        <v>133</v>
      </c>
      <c r="H5" s="2">
        <v>0</v>
      </c>
      <c r="I5" s="2">
        <v>1</v>
      </c>
      <c r="J5" s="2">
        <v>0</v>
      </c>
      <c r="K5" s="2">
        <v>1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16">
        <v>0</v>
      </c>
      <c r="X5" s="13">
        <f t="shared" si="0"/>
        <v>20480</v>
      </c>
      <c r="Y5" s="13" t="str">
        <f t="shared" si="1"/>
        <v>5000</v>
      </c>
    </row>
    <row r="6" spans="1:25" x14ac:dyDescent="0.25">
      <c r="A6" s="22"/>
      <c r="B6" s="5" t="s">
        <v>71</v>
      </c>
      <c r="C6" s="2" t="s">
        <v>99</v>
      </c>
      <c r="D6" s="2" t="s">
        <v>123</v>
      </c>
      <c r="E6" s="2" t="s">
        <v>125</v>
      </c>
      <c r="F6" s="2" t="s">
        <v>126</v>
      </c>
      <c r="G6" s="5" t="s">
        <v>128</v>
      </c>
      <c r="H6" s="2">
        <v>0</v>
      </c>
      <c r="I6" s="2">
        <v>1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1</v>
      </c>
      <c r="T6" s="2">
        <v>0</v>
      </c>
      <c r="U6" s="2">
        <v>0</v>
      </c>
      <c r="V6" s="2">
        <v>0</v>
      </c>
      <c r="W6" s="16">
        <v>0</v>
      </c>
      <c r="X6" s="13">
        <f t="shared" si="0"/>
        <v>16400</v>
      </c>
      <c r="Y6" s="13" t="str">
        <f t="shared" si="1"/>
        <v>4010</v>
      </c>
    </row>
    <row r="7" spans="1:25" x14ac:dyDescent="0.25">
      <c r="A7" s="23"/>
      <c r="B7" s="5" t="s">
        <v>72</v>
      </c>
      <c r="C7" s="2" t="s">
        <v>100</v>
      </c>
      <c r="D7" s="2" t="s">
        <v>123</v>
      </c>
      <c r="E7" s="2" t="s">
        <v>127</v>
      </c>
      <c r="F7" s="2" t="s">
        <v>124</v>
      </c>
      <c r="G7" s="5" t="s">
        <v>129</v>
      </c>
      <c r="H7" s="2">
        <v>0</v>
      </c>
      <c r="I7" s="2">
        <v>1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1</v>
      </c>
      <c r="T7" s="2">
        <v>0</v>
      </c>
      <c r="U7" s="2">
        <v>0</v>
      </c>
      <c r="V7" s="2">
        <v>0</v>
      </c>
      <c r="W7" s="16">
        <v>0</v>
      </c>
      <c r="X7" s="13">
        <f t="shared" si="0"/>
        <v>16400</v>
      </c>
      <c r="Y7" s="13" t="str">
        <f t="shared" si="1"/>
        <v>4010</v>
      </c>
    </row>
    <row r="8" spans="1:25" x14ac:dyDescent="0.25">
      <c r="A8" s="4"/>
      <c r="B8" s="6"/>
      <c r="C8" s="4"/>
      <c r="D8" s="4"/>
      <c r="E8" s="4"/>
      <c r="F8" s="4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17"/>
      <c r="X8" s="14"/>
      <c r="Y8" s="14"/>
    </row>
    <row r="9" spans="1:25" x14ac:dyDescent="0.25">
      <c r="A9" s="24" t="s">
        <v>111</v>
      </c>
      <c r="B9" s="5" t="s">
        <v>77</v>
      </c>
      <c r="C9" s="2" t="s">
        <v>8</v>
      </c>
      <c r="D9" s="2" t="s">
        <v>123</v>
      </c>
      <c r="E9" s="2" t="s">
        <v>125</v>
      </c>
      <c r="F9" s="2" t="s">
        <v>126</v>
      </c>
      <c r="G9" s="5" t="s">
        <v>134</v>
      </c>
      <c r="H9" s="2">
        <v>1</v>
      </c>
      <c r="I9" s="2">
        <v>0</v>
      </c>
      <c r="J9" s="2">
        <v>1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16">
        <v>0</v>
      </c>
      <c r="X9" s="13">
        <f t="shared" ref="X9:X47" si="2">H9*2^15+I9*2^14+J9*2^13+K9*2^12+L9*2^11+M9*2^10+N9*2^9+O9*2^8+P9*2^7+Q9*2^6+R9*2^5+S9*2^4+T9*2^3+U9*2^2+V9*2^1+W9*2^0</f>
        <v>40960</v>
      </c>
      <c r="Y9" s="13" t="str">
        <f t="shared" si="1"/>
        <v>A000</v>
      </c>
    </row>
    <row r="10" spans="1:25" x14ac:dyDescent="0.25">
      <c r="A10" s="25"/>
      <c r="B10" s="5" t="s">
        <v>78</v>
      </c>
      <c r="C10" s="2" t="s">
        <v>9</v>
      </c>
      <c r="D10" s="2" t="s">
        <v>123</v>
      </c>
      <c r="E10" s="2" t="s">
        <v>127</v>
      </c>
      <c r="F10" s="2" t="s">
        <v>124</v>
      </c>
      <c r="G10" s="5" t="s">
        <v>135</v>
      </c>
      <c r="H10" s="2">
        <v>1</v>
      </c>
      <c r="I10" s="2">
        <v>0</v>
      </c>
      <c r="J10" s="2">
        <v>1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16">
        <v>0</v>
      </c>
      <c r="X10" s="13">
        <f t="shared" si="2"/>
        <v>40960</v>
      </c>
      <c r="Y10" s="13" t="str">
        <f t="shared" si="1"/>
        <v>A000</v>
      </c>
    </row>
    <row r="11" spans="1:25" x14ac:dyDescent="0.25">
      <c r="A11" s="25"/>
      <c r="B11" s="5" t="s">
        <v>79</v>
      </c>
      <c r="C11" s="2" t="s">
        <v>10</v>
      </c>
      <c r="D11" s="2" t="s">
        <v>123</v>
      </c>
      <c r="E11" s="2" t="s">
        <v>125</v>
      </c>
      <c r="F11" s="2" t="s">
        <v>126</v>
      </c>
      <c r="G11" s="5" t="s">
        <v>136</v>
      </c>
      <c r="H11" s="2">
        <v>0</v>
      </c>
      <c r="I11" s="2">
        <v>0</v>
      </c>
      <c r="J11" s="2">
        <v>1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16">
        <v>0</v>
      </c>
      <c r="X11" s="13">
        <f t="shared" si="2"/>
        <v>8192</v>
      </c>
      <c r="Y11" s="13" t="str">
        <f t="shared" si="1"/>
        <v>2000</v>
      </c>
    </row>
    <row r="12" spans="1:25" x14ac:dyDescent="0.25">
      <c r="A12" s="26"/>
      <c r="B12" s="5" t="s">
        <v>80</v>
      </c>
      <c r="C12" s="2" t="s">
        <v>11</v>
      </c>
      <c r="D12" s="2" t="s">
        <v>123</v>
      </c>
      <c r="E12" s="2" t="s">
        <v>127</v>
      </c>
      <c r="F12" s="2" t="s">
        <v>124</v>
      </c>
      <c r="G12" s="5" t="s">
        <v>137</v>
      </c>
      <c r="H12" s="2">
        <v>0</v>
      </c>
      <c r="I12" s="2">
        <v>0</v>
      </c>
      <c r="J12" s="2">
        <v>1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16">
        <v>0</v>
      </c>
      <c r="X12" s="13">
        <f t="shared" si="2"/>
        <v>8192</v>
      </c>
      <c r="Y12" s="13" t="str">
        <f t="shared" si="1"/>
        <v>2000</v>
      </c>
    </row>
    <row r="13" spans="1:25" x14ac:dyDescent="0.25">
      <c r="A13" s="4"/>
      <c r="B13" s="6"/>
      <c r="C13" s="4"/>
      <c r="D13" s="4"/>
      <c r="E13" s="4"/>
      <c r="F13" s="4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17"/>
      <c r="X13" s="14"/>
      <c r="Y13" s="14"/>
    </row>
    <row r="14" spans="1:25" x14ac:dyDescent="0.25">
      <c r="A14" s="27" t="s">
        <v>112</v>
      </c>
      <c r="B14" s="5" t="s">
        <v>101</v>
      </c>
      <c r="C14" s="2" t="s">
        <v>12</v>
      </c>
      <c r="D14" s="2" t="s">
        <v>123</v>
      </c>
      <c r="E14" s="2" t="s">
        <v>125</v>
      </c>
      <c r="F14" s="2" t="s">
        <v>126</v>
      </c>
      <c r="G14" s="5" t="s">
        <v>139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1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16">
        <v>0</v>
      </c>
      <c r="X14" s="13">
        <f t="shared" si="2"/>
        <v>1024</v>
      </c>
      <c r="Y14" s="13" t="str">
        <f t="shared" si="1"/>
        <v>0400</v>
      </c>
    </row>
    <row r="15" spans="1:25" x14ac:dyDescent="0.25">
      <c r="A15" s="28"/>
      <c r="B15" s="5" t="s">
        <v>102</v>
      </c>
      <c r="C15" s="2" t="s">
        <v>13</v>
      </c>
      <c r="D15" s="2" t="s">
        <v>123</v>
      </c>
      <c r="E15" s="2" t="s">
        <v>127</v>
      </c>
      <c r="F15" s="2" t="s">
        <v>124</v>
      </c>
      <c r="G15" s="5" t="s">
        <v>138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1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16">
        <v>0</v>
      </c>
      <c r="X15" s="13">
        <f t="shared" si="2"/>
        <v>1024</v>
      </c>
      <c r="Y15" s="13" t="str">
        <f t="shared" si="1"/>
        <v>0400</v>
      </c>
    </row>
    <row r="16" spans="1:25" x14ac:dyDescent="0.25">
      <c r="A16" s="4"/>
      <c r="B16" s="6"/>
      <c r="C16" s="4"/>
      <c r="D16" s="4"/>
      <c r="E16" s="4"/>
      <c r="F16" s="4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17"/>
      <c r="X16" s="14"/>
      <c r="Y16" s="14"/>
    </row>
    <row r="17" spans="1:25" x14ac:dyDescent="0.25">
      <c r="A17" s="27" t="s">
        <v>113</v>
      </c>
      <c r="B17" s="5" t="s">
        <v>14</v>
      </c>
      <c r="C17" s="2" t="s">
        <v>18</v>
      </c>
      <c r="D17" s="2" t="s">
        <v>127</v>
      </c>
      <c r="E17" s="2" t="s">
        <v>125</v>
      </c>
      <c r="F17" s="2" t="s">
        <v>126</v>
      </c>
      <c r="G17" s="5" t="s">
        <v>50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1</v>
      </c>
      <c r="O17" s="2">
        <v>0</v>
      </c>
      <c r="P17" s="2">
        <v>0</v>
      </c>
      <c r="Q17" s="2">
        <v>0</v>
      </c>
      <c r="R17" s="2">
        <v>0</v>
      </c>
      <c r="S17" s="2">
        <v>1</v>
      </c>
      <c r="T17" s="2">
        <v>0</v>
      </c>
      <c r="U17" s="2">
        <v>0</v>
      </c>
      <c r="V17" s="2">
        <v>0</v>
      </c>
      <c r="W17" s="16">
        <v>0</v>
      </c>
      <c r="X17" s="13">
        <f t="shared" si="2"/>
        <v>528</v>
      </c>
      <c r="Y17" s="13" t="str">
        <f t="shared" si="1"/>
        <v>0210</v>
      </c>
    </row>
    <row r="18" spans="1:25" x14ac:dyDescent="0.25">
      <c r="A18" s="29"/>
      <c r="B18" s="5" t="s">
        <v>52</v>
      </c>
      <c r="C18" s="2" t="s">
        <v>19</v>
      </c>
      <c r="D18" s="2" t="s">
        <v>127</v>
      </c>
      <c r="E18" s="2" t="s">
        <v>125</v>
      </c>
      <c r="F18" s="2" t="s">
        <v>126</v>
      </c>
      <c r="G18" s="5" t="s">
        <v>51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1</v>
      </c>
      <c r="O18" s="2">
        <v>0</v>
      </c>
      <c r="P18" s="2">
        <v>0</v>
      </c>
      <c r="Q18" s="2">
        <v>0</v>
      </c>
      <c r="R18" s="2">
        <v>0</v>
      </c>
      <c r="S18" s="2">
        <v>1</v>
      </c>
      <c r="T18" s="2">
        <v>0</v>
      </c>
      <c r="U18" s="2">
        <v>0</v>
      </c>
      <c r="V18" s="2">
        <v>0</v>
      </c>
      <c r="W18" s="16">
        <v>0</v>
      </c>
      <c r="X18" s="13">
        <f t="shared" si="2"/>
        <v>528</v>
      </c>
      <c r="Y18" s="13" t="str">
        <f t="shared" si="1"/>
        <v>0210</v>
      </c>
    </row>
    <row r="19" spans="1:25" x14ac:dyDescent="0.25">
      <c r="A19" s="29"/>
      <c r="B19" s="5" t="s">
        <v>15</v>
      </c>
      <c r="C19" s="2" t="s">
        <v>20</v>
      </c>
      <c r="D19" s="2" t="s">
        <v>127</v>
      </c>
      <c r="E19" s="2" t="s">
        <v>125</v>
      </c>
      <c r="F19" s="2" t="s">
        <v>126</v>
      </c>
      <c r="G19" s="5" t="s">
        <v>140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</v>
      </c>
      <c r="O19" s="2">
        <v>0</v>
      </c>
      <c r="P19" s="2">
        <v>0</v>
      </c>
      <c r="Q19" s="2">
        <v>0</v>
      </c>
      <c r="R19" s="2">
        <v>0</v>
      </c>
      <c r="S19" s="2">
        <v>1</v>
      </c>
      <c r="T19" s="2">
        <v>0</v>
      </c>
      <c r="U19" s="2">
        <v>0</v>
      </c>
      <c r="V19" s="2">
        <v>0</v>
      </c>
      <c r="W19" s="16">
        <v>0</v>
      </c>
      <c r="X19" s="13">
        <f t="shared" si="2"/>
        <v>528</v>
      </c>
      <c r="Y19" s="13" t="str">
        <f t="shared" si="1"/>
        <v>0210</v>
      </c>
    </row>
    <row r="20" spans="1:25" x14ac:dyDescent="0.25">
      <c r="A20" s="29"/>
      <c r="B20" s="5" t="s">
        <v>49</v>
      </c>
      <c r="C20" s="2" t="s">
        <v>21</v>
      </c>
      <c r="D20" s="2" t="s">
        <v>127</v>
      </c>
      <c r="E20" s="2" t="s">
        <v>125</v>
      </c>
      <c r="F20" s="2" t="s">
        <v>126</v>
      </c>
      <c r="G20" s="5" t="s">
        <v>141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1</v>
      </c>
      <c r="O20" s="2">
        <v>0</v>
      </c>
      <c r="P20" s="2">
        <v>0</v>
      </c>
      <c r="Q20" s="2">
        <v>0</v>
      </c>
      <c r="R20" s="2">
        <v>0</v>
      </c>
      <c r="S20" s="2">
        <v>1</v>
      </c>
      <c r="T20" s="2">
        <v>0</v>
      </c>
      <c r="U20" s="2">
        <v>0</v>
      </c>
      <c r="V20" s="2">
        <v>0</v>
      </c>
      <c r="W20" s="16">
        <v>0</v>
      </c>
      <c r="X20" s="13">
        <f t="shared" si="2"/>
        <v>528</v>
      </c>
      <c r="Y20" s="13" t="str">
        <f t="shared" si="1"/>
        <v>0210</v>
      </c>
    </row>
    <row r="21" spans="1:25" x14ac:dyDescent="0.25">
      <c r="A21" s="29"/>
      <c r="B21" s="5" t="s">
        <v>16</v>
      </c>
      <c r="C21" s="2" t="s">
        <v>54</v>
      </c>
      <c r="D21" s="2" t="s">
        <v>127</v>
      </c>
      <c r="E21" s="2" t="s">
        <v>125</v>
      </c>
      <c r="F21" s="2" t="s">
        <v>126</v>
      </c>
      <c r="G21" s="5" t="s">
        <v>143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1</v>
      </c>
      <c r="O21" s="2">
        <v>0</v>
      </c>
      <c r="P21" s="2">
        <v>0</v>
      </c>
      <c r="Q21" s="2">
        <v>0</v>
      </c>
      <c r="R21" s="2">
        <v>0</v>
      </c>
      <c r="S21" s="2">
        <v>1</v>
      </c>
      <c r="T21" s="2">
        <v>0</v>
      </c>
      <c r="U21" s="2">
        <v>0</v>
      </c>
      <c r="V21" s="2">
        <v>0</v>
      </c>
      <c r="W21" s="16">
        <v>0</v>
      </c>
      <c r="X21" s="13">
        <f t="shared" si="2"/>
        <v>528</v>
      </c>
      <c r="Y21" s="13" t="str">
        <f t="shared" si="1"/>
        <v>0210</v>
      </c>
    </row>
    <row r="22" spans="1:25" x14ac:dyDescent="0.25">
      <c r="A22" s="29"/>
      <c r="B22" s="5" t="s">
        <v>53</v>
      </c>
      <c r="C22" s="2" t="s">
        <v>55</v>
      </c>
      <c r="D22" s="2" t="s">
        <v>127</v>
      </c>
      <c r="E22" s="2" t="s">
        <v>125</v>
      </c>
      <c r="F22" s="2" t="s">
        <v>126</v>
      </c>
      <c r="G22" s="5" t="s">
        <v>142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1</v>
      </c>
      <c r="O22" s="2">
        <v>0</v>
      </c>
      <c r="P22" s="2">
        <v>0</v>
      </c>
      <c r="Q22" s="2">
        <v>0</v>
      </c>
      <c r="R22" s="2">
        <v>0</v>
      </c>
      <c r="S22" s="2">
        <v>1</v>
      </c>
      <c r="T22" s="2">
        <v>0</v>
      </c>
      <c r="U22" s="2">
        <v>0</v>
      </c>
      <c r="V22" s="2">
        <v>0</v>
      </c>
      <c r="W22" s="16">
        <v>0</v>
      </c>
      <c r="X22" s="13">
        <f t="shared" si="2"/>
        <v>528</v>
      </c>
      <c r="Y22" s="13" t="str">
        <f t="shared" si="1"/>
        <v>0210</v>
      </c>
    </row>
    <row r="23" spans="1:25" x14ac:dyDescent="0.25">
      <c r="A23" s="29"/>
      <c r="B23" s="5" t="s">
        <v>60</v>
      </c>
      <c r="C23" s="2" t="s">
        <v>56</v>
      </c>
      <c r="D23" s="2" t="s">
        <v>127</v>
      </c>
      <c r="E23" s="2" t="s">
        <v>125</v>
      </c>
      <c r="F23" s="2" t="s">
        <v>126</v>
      </c>
      <c r="G23" s="5" t="s">
        <v>144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1</v>
      </c>
      <c r="O23" s="2">
        <v>0</v>
      </c>
      <c r="P23" s="2">
        <v>0</v>
      </c>
      <c r="Q23" s="2">
        <v>0</v>
      </c>
      <c r="R23" s="2">
        <v>0</v>
      </c>
      <c r="S23" s="2">
        <v>1</v>
      </c>
      <c r="T23" s="2">
        <v>0</v>
      </c>
      <c r="U23" s="2">
        <v>0</v>
      </c>
      <c r="V23" s="2">
        <v>0</v>
      </c>
      <c r="W23" s="16">
        <v>0</v>
      </c>
      <c r="X23" s="13">
        <f t="shared" si="2"/>
        <v>528</v>
      </c>
      <c r="Y23" s="13" t="str">
        <f t="shared" si="1"/>
        <v>0210</v>
      </c>
    </row>
    <row r="24" spans="1:25" x14ac:dyDescent="0.25">
      <c r="A24" s="29"/>
      <c r="B24" s="5" t="s">
        <v>61</v>
      </c>
      <c r="C24" s="2" t="s">
        <v>58</v>
      </c>
      <c r="D24" s="2" t="s">
        <v>127</v>
      </c>
      <c r="E24" s="2" t="s">
        <v>125</v>
      </c>
      <c r="F24" s="2" t="s">
        <v>126</v>
      </c>
      <c r="G24" s="5" t="s">
        <v>145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1</v>
      </c>
      <c r="O24" s="2">
        <v>0</v>
      </c>
      <c r="P24" s="2">
        <v>0</v>
      </c>
      <c r="Q24" s="2">
        <v>0</v>
      </c>
      <c r="R24" s="2">
        <v>0</v>
      </c>
      <c r="S24" s="2">
        <v>1</v>
      </c>
      <c r="T24" s="2">
        <v>0</v>
      </c>
      <c r="U24" s="2">
        <v>0</v>
      </c>
      <c r="V24" s="2">
        <v>0</v>
      </c>
      <c r="W24" s="16">
        <v>0</v>
      </c>
      <c r="X24" s="13">
        <f t="shared" si="2"/>
        <v>528</v>
      </c>
      <c r="Y24" s="13" t="str">
        <f t="shared" si="1"/>
        <v>0210</v>
      </c>
    </row>
    <row r="25" spans="1:25" x14ac:dyDescent="0.25">
      <c r="A25" s="29"/>
      <c r="B25" s="5" t="s">
        <v>120</v>
      </c>
      <c r="C25" s="2" t="s">
        <v>59</v>
      </c>
      <c r="D25" s="2" t="s">
        <v>127</v>
      </c>
      <c r="E25" s="2" t="s">
        <v>125</v>
      </c>
      <c r="F25" s="2" t="s">
        <v>126</v>
      </c>
      <c r="G25" s="5" t="s">
        <v>146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1</v>
      </c>
      <c r="O25" s="2">
        <v>0</v>
      </c>
      <c r="P25" s="2">
        <v>0</v>
      </c>
      <c r="Q25" s="2">
        <v>0</v>
      </c>
      <c r="R25" s="2">
        <v>0</v>
      </c>
      <c r="S25" s="2">
        <v>1</v>
      </c>
      <c r="T25" s="2">
        <v>0</v>
      </c>
      <c r="U25" s="2">
        <v>0</v>
      </c>
      <c r="V25" s="2">
        <v>0</v>
      </c>
      <c r="W25" s="16">
        <v>0</v>
      </c>
      <c r="X25" s="13">
        <f t="shared" si="2"/>
        <v>528</v>
      </c>
      <c r="Y25" s="13" t="str">
        <f t="shared" si="1"/>
        <v>0210</v>
      </c>
    </row>
    <row r="26" spans="1:25" x14ac:dyDescent="0.25">
      <c r="A26" s="29"/>
      <c r="B26" s="5" t="s">
        <v>121</v>
      </c>
      <c r="C26" s="2" t="s">
        <v>66</v>
      </c>
      <c r="D26" s="2" t="s">
        <v>127</v>
      </c>
      <c r="E26" s="2" t="s">
        <v>125</v>
      </c>
      <c r="F26" s="2" t="s">
        <v>126</v>
      </c>
      <c r="G26" s="5" t="s">
        <v>147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1</v>
      </c>
      <c r="O26" s="2">
        <v>0</v>
      </c>
      <c r="P26" s="2">
        <v>0</v>
      </c>
      <c r="Q26" s="2">
        <v>0</v>
      </c>
      <c r="R26" s="2">
        <v>0</v>
      </c>
      <c r="S26" s="2">
        <v>1</v>
      </c>
      <c r="T26" s="2">
        <v>0</v>
      </c>
      <c r="U26" s="2">
        <v>0</v>
      </c>
      <c r="V26" s="2">
        <v>0</v>
      </c>
      <c r="W26" s="16">
        <v>0</v>
      </c>
      <c r="X26" s="13">
        <f t="shared" si="2"/>
        <v>528</v>
      </c>
      <c r="Y26" s="13" t="str">
        <f t="shared" si="1"/>
        <v>0210</v>
      </c>
    </row>
    <row r="27" spans="1:25" x14ac:dyDescent="0.25">
      <c r="A27" s="28"/>
      <c r="B27" s="5" t="s">
        <v>17</v>
      </c>
      <c r="C27" s="2" t="s">
        <v>67</v>
      </c>
      <c r="D27" s="2" t="s">
        <v>127</v>
      </c>
      <c r="E27" s="2" t="s">
        <v>125</v>
      </c>
      <c r="F27" s="2" t="s">
        <v>126</v>
      </c>
      <c r="G27" s="5" t="s">
        <v>39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1</v>
      </c>
      <c r="O27" s="2">
        <v>0</v>
      </c>
      <c r="P27" s="2">
        <v>0</v>
      </c>
      <c r="Q27" s="2">
        <v>0</v>
      </c>
      <c r="R27" s="2">
        <v>0</v>
      </c>
      <c r="S27" s="2">
        <v>1</v>
      </c>
      <c r="T27" s="2">
        <v>0</v>
      </c>
      <c r="U27" s="2">
        <v>0</v>
      </c>
      <c r="V27" s="2">
        <v>0</v>
      </c>
      <c r="W27" s="16">
        <v>0</v>
      </c>
      <c r="X27" s="13">
        <f t="shared" si="2"/>
        <v>528</v>
      </c>
      <c r="Y27" s="13" t="str">
        <f t="shared" si="1"/>
        <v>0210</v>
      </c>
    </row>
    <row r="28" spans="1:25" x14ac:dyDescent="0.25">
      <c r="A28" s="4"/>
      <c r="B28" s="6"/>
      <c r="C28" s="4"/>
      <c r="D28" s="4"/>
      <c r="E28" s="4"/>
      <c r="F28" s="4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17"/>
      <c r="X28" s="14"/>
      <c r="Y28" s="14"/>
    </row>
    <row r="29" spans="1:25" x14ac:dyDescent="0.25">
      <c r="A29" s="30" t="s">
        <v>114</v>
      </c>
      <c r="B29" s="5" t="s">
        <v>81</v>
      </c>
      <c r="C29" s="2" t="s">
        <v>22</v>
      </c>
      <c r="D29" s="2" t="s">
        <v>123</v>
      </c>
      <c r="E29" s="2" t="s">
        <v>125</v>
      </c>
      <c r="F29" s="2" t="s">
        <v>126</v>
      </c>
      <c r="G29" s="5" t="s">
        <v>148</v>
      </c>
      <c r="H29" s="2">
        <v>0</v>
      </c>
      <c r="I29" s="2">
        <v>1</v>
      </c>
      <c r="J29" s="2">
        <v>0</v>
      </c>
      <c r="K29" s="2">
        <v>0</v>
      </c>
      <c r="L29" s="2">
        <v>1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16">
        <v>0</v>
      </c>
      <c r="X29" s="13">
        <f t="shared" si="2"/>
        <v>18432</v>
      </c>
      <c r="Y29" s="13" t="str">
        <f t="shared" si="1"/>
        <v>4800</v>
      </c>
    </row>
    <row r="30" spans="1:25" x14ac:dyDescent="0.25">
      <c r="A30" s="31"/>
      <c r="B30" s="5" t="s">
        <v>90</v>
      </c>
      <c r="C30" s="2" t="s">
        <v>23</v>
      </c>
      <c r="D30" s="2" t="s">
        <v>123</v>
      </c>
      <c r="E30" s="2" t="s">
        <v>127</v>
      </c>
      <c r="F30" s="2" t="s">
        <v>124</v>
      </c>
      <c r="G30" s="5" t="s">
        <v>149</v>
      </c>
      <c r="H30" s="2">
        <v>0</v>
      </c>
      <c r="I30" s="2">
        <v>1</v>
      </c>
      <c r="J30" s="2">
        <v>0</v>
      </c>
      <c r="K30" s="2">
        <v>0</v>
      </c>
      <c r="L30" s="2">
        <v>1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16">
        <v>0</v>
      </c>
      <c r="X30" s="13">
        <f t="shared" si="2"/>
        <v>18432</v>
      </c>
      <c r="Y30" s="13" t="str">
        <f t="shared" si="1"/>
        <v>4800</v>
      </c>
    </row>
    <row r="31" spans="1:25" x14ac:dyDescent="0.25">
      <c r="A31" s="31"/>
      <c r="B31" s="5" t="s">
        <v>82</v>
      </c>
      <c r="C31" s="2" t="s">
        <v>24</v>
      </c>
      <c r="D31" s="2" t="s">
        <v>123</v>
      </c>
      <c r="E31" s="2" t="s">
        <v>125</v>
      </c>
      <c r="F31" s="2" t="s">
        <v>126</v>
      </c>
      <c r="G31" s="5" t="s">
        <v>150</v>
      </c>
      <c r="H31" s="2">
        <v>0</v>
      </c>
      <c r="I31" s="2">
        <v>1</v>
      </c>
      <c r="J31" s="2">
        <v>0</v>
      </c>
      <c r="K31" s="2">
        <v>0</v>
      </c>
      <c r="L31" s="2">
        <v>1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16">
        <v>0</v>
      </c>
      <c r="X31" s="13">
        <f t="shared" si="2"/>
        <v>18432</v>
      </c>
      <c r="Y31" s="13" t="str">
        <f t="shared" si="1"/>
        <v>4800</v>
      </c>
    </row>
    <row r="32" spans="1:25" x14ac:dyDescent="0.25">
      <c r="A32" s="31"/>
      <c r="B32" s="5" t="s">
        <v>91</v>
      </c>
      <c r="C32" s="2" t="s">
        <v>25</v>
      </c>
      <c r="D32" s="2" t="s">
        <v>123</v>
      </c>
      <c r="E32" s="2" t="s">
        <v>127</v>
      </c>
      <c r="F32" s="2" t="s">
        <v>124</v>
      </c>
      <c r="G32" s="5" t="s">
        <v>151</v>
      </c>
      <c r="H32" s="2">
        <v>0</v>
      </c>
      <c r="I32" s="2">
        <v>1</v>
      </c>
      <c r="J32" s="2">
        <v>0</v>
      </c>
      <c r="K32" s="2">
        <v>0</v>
      </c>
      <c r="L32" s="2">
        <v>1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16">
        <v>0</v>
      </c>
      <c r="X32" s="13">
        <f t="shared" si="2"/>
        <v>18432</v>
      </c>
      <c r="Y32" s="13" t="str">
        <f t="shared" si="1"/>
        <v>4800</v>
      </c>
    </row>
    <row r="33" spans="1:25" x14ac:dyDescent="0.25">
      <c r="A33" s="31"/>
      <c r="B33" s="5" t="s">
        <v>83</v>
      </c>
      <c r="C33" s="2" t="s">
        <v>26</v>
      </c>
      <c r="D33" s="2" t="s">
        <v>123</v>
      </c>
      <c r="E33" s="2" t="s">
        <v>125</v>
      </c>
      <c r="F33" s="2" t="s">
        <v>126</v>
      </c>
      <c r="G33" s="5" t="s">
        <v>152</v>
      </c>
      <c r="H33" s="2">
        <v>0</v>
      </c>
      <c r="I33" s="2">
        <v>1</v>
      </c>
      <c r="J33" s="2">
        <v>0</v>
      </c>
      <c r="K33" s="2">
        <v>0</v>
      </c>
      <c r="L33" s="2">
        <v>1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16">
        <v>0</v>
      </c>
      <c r="X33" s="13">
        <f t="shared" si="2"/>
        <v>18432</v>
      </c>
      <c r="Y33" s="13" t="str">
        <f t="shared" si="1"/>
        <v>4800</v>
      </c>
    </row>
    <row r="34" spans="1:25" x14ac:dyDescent="0.25">
      <c r="A34" s="31"/>
      <c r="B34" s="5" t="s">
        <v>92</v>
      </c>
      <c r="C34" s="2" t="s">
        <v>103</v>
      </c>
      <c r="D34" s="2" t="s">
        <v>123</v>
      </c>
      <c r="E34" s="2" t="s">
        <v>127</v>
      </c>
      <c r="F34" s="2" t="s">
        <v>124</v>
      </c>
      <c r="G34" s="5" t="s">
        <v>153</v>
      </c>
      <c r="H34" s="2">
        <v>0</v>
      </c>
      <c r="I34" s="2">
        <v>1</v>
      </c>
      <c r="J34" s="2">
        <v>0</v>
      </c>
      <c r="K34" s="2">
        <v>0</v>
      </c>
      <c r="L34" s="2">
        <v>1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16">
        <v>0</v>
      </c>
      <c r="X34" s="13">
        <f t="shared" si="2"/>
        <v>18432</v>
      </c>
      <c r="Y34" s="13" t="str">
        <f t="shared" si="1"/>
        <v>4800</v>
      </c>
    </row>
    <row r="35" spans="1:25" x14ac:dyDescent="0.25">
      <c r="A35" s="31"/>
      <c r="B35" s="5" t="s">
        <v>84</v>
      </c>
      <c r="C35" s="2" t="s">
        <v>104</v>
      </c>
      <c r="D35" s="2" t="s">
        <v>123</v>
      </c>
      <c r="E35" s="2" t="s">
        <v>125</v>
      </c>
      <c r="F35" s="2" t="s">
        <v>126</v>
      </c>
      <c r="G35" s="5" t="s">
        <v>154</v>
      </c>
      <c r="H35" s="2">
        <v>0</v>
      </c>
      <c r="I35" s="2">
        <v>1</v>
      </c>
      <c r="J35" s="2">
        <v>0</v>
      </c>
      <c r="K35" s="2">
        <v>0</v>
      </c>
      <c r="L35" s="2">
        <v>1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16">
        <v>0</v>
      </c>
      <c r="X35" s="13">
        <f t="shared" si="2"/>
        <v>18432</v>
      </c>
      <c r="Y35" s="13" t="str">
        <f t="shared" si="1"/>
        <v>4800</v>
      </c>
    </row>
    <row r="36" spans="1:25" x14ac:dyDescent="0.25">
      <c r="A36" s="31"/>
      <c r="B36" s="5" t="s">
        <v>93</v>
      </c>
      <c r="C36" s="2" t="s">
        <v>105</v>
      </c>
      <c r="D36" s="2" t="s">
        <v>123</v>
      </c>
      <c r="E36" s="2" t="s">
        <v>127</v>
      </c>
      <c r="F36" s="2" t="s">
        <v>124</v>
      </c>
      <c r="G36" s="5" t="s">
        <v>155</v>
      </c>
      <c r="H36" s="2">
        <v>0</v>
      </c>
      <c r="I36" s="2">
        <v>1</v>
      </c>
      <c r="J36" s="2">
        <v>0</v>
      </c>
      <c r="K36" s="2">
        <v>0</v>
      </c>
      <c r="L36" s="2">
        <v>1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16">
        <v>0</v>
      </c>
      <c r="X36" s="13">
        <f t="shared" si="2"/>
        <v>18432</v>
      </c>
      <c r="Y36" s="13" t="str">
        <f t="shared" si="1"/>
        <v>4800</v>
      </c>
    </row>
    <row r="37" spans="1:25" x14ac:dyDescent="0.25">
      <c r="A37" s="31"/>
      <c r="B37" s="5" t="s">
        <v>85</v>
      </c>
      <c r="C37" s="2" t="s">
        <v>27</v>
      </c>
      <c r="D37" s="2" t="s">
        <v>123</v>
      </c>
      <c r="E37" s="2" t="s">
        <v>125</v>
      </c>
      <c r="F37" s="2" t="s">
        <v>126</v>
      </c>
      <c r="G37" s="5" t="s">
        <v>156</v>
      </c>
      <c r="H37" s="2">
        <v>0</v>
      </c>
      <c r="I37" s="2">
        <v>1</v>
      </c>
      <c r="J37" s="2">
        <v>0</v>
      </c>
      <c r="K37" s="2">
        <v>0</v>
      </c>
      <c r="L37" s="2">
        <v>1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16">
        <v>0</v>
      </c>
      <c r="X37" s="13">
        <f t="shared" si="2"/>
        <v>18432</v>
      </c>
      <c r="Y37" s="13" t="str">
        <f t="shared" si="1"/>
        <v>4800</v>
      </c>
    </row>
    <row r="38" spans="1:25" x14ac:dyDescent="0.25">
      <c r="A38" s="31"/>
      <c r="B38" s="5" t="s">
        <v>94</v>
      </c>
      <c r="C38" s="2" t="s">
        <v>28</v>
      </c>
      <c r="D38" s="2" t="s">
        <v>123</v>
      </c>
      <c r="E38" s="2" t="s">
        <v>127</v>
      </c>
      <c r="F38" s="2" t="s">
        <v>124</v>
      </c>
      <c r="G38" s="5" t="s">
        <v>157</v>
      </c>
      <c r="H38" s="2">
        <v>0</v>
      </c>
      <c r="I38" s="2">
        <v>1</v>
      </c>
      <c r="J38" s="2">
        <v>0</v>
      </c>
      <c r="K38" s="2">
        <v>0</v>
      </c>
      <c r="L38" s="2">
        <v>1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16">
        <v>0</v>
      </c>
      <c r="X38" s="13">
        <f t="shared" si="2"/>
        <v>18432</v>
      </c>
      <c r="Y38" s="13" t="str">
        <f t="shared" si="1"/>
        <v>4800</v>
      </c>
    </row>
    <row r="39" spans="1:25" x14ac:dyDescent="0.25">
      <c r="A39" s="31"/>
      <c r="B39" s="5" t="s">
        <v>86</v>
      </c>
      <c r="C39" s="2" t="s">
        <v>106</v>
      </c>
      <c r="D39" s="2" t="s">
        <v>123</v>
      </c>
      <c r="E39" s="2" t="s">
        <v>125</v>
      </c>
      <c r="F39" s="2" t="s">
        <v>126</v>
      </c>
      <c r="G39" s="5" t="s">
        <v>158</v>
      </c>
      <c r="H39" s="2">
        <v>0</v>
      </c>
      <c r="I39" s="2">
        <v>1</v>
      </c>
      <c r="J39" s="2">
        <v>0</v>
      </c>
      <c r="K39" s="2">
        <v>0</v>
      </c>
      <c r="L39" s="2">
        <v>1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16">
        <v>0</v>
      </c>
      <c r="X39" s="13">
        <f t="shared" si="2"/>
        <v>18432</v>
      </c>
      <c r="Y39" s="13" t="str">
        <f t="shared" si="1"/>
        <v>4800</v>
      </c>
    </row>
    <row r="40" spans="1:25" x14ac:dyDescent="0.25">
      <c r="A40" s="31"/>
      <c r="B40" s="5" t="s">
        <v>95</v>
      </c>
      <c r="C40" s="2" t="s">
        <v>37</v>
      </c>
      <c r="D40" s="2" t="s">
        <v>123</v>
      </c>
      <c r="E40" s="2" t="s">
        <v>127</v>
      </c>
      <c r="F40" s="2" t="s">
        <v>124</v>
      </c>
      <c r="G40" s="5" t="s">
        <v>159</v>
      </c>
      <c r="H40" s="2">
        <v>0</v>
      </c>
      <c r="I40" s="2">
        <v>1</v>
      </c>
      <c r="J40" s="2">
        <v>0</v>
      </c>
      <c r="K40" s="2">
        <v>0</v>
      </c>
      <c r="L40" s="2">
        <v>1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16">
        <v>0</v>
      </c>
      <c r="X40" s="13">
        <f t="shared" si="2"/>
        <v>18432</v>
      </c>
      <c r="Y40" s="13" t="str">
        <f t="shared" si="1"/>
        <v>4800</v>
      </c>
    </row>
    <row r="41" spans="1:25" x14ac:dyDescent="0.25">
      <c r="A41" s="31"/>
      <c r="B41" s="5" t="s">
        <v>87</v>
      </c>
      <c r="C41" s="2" t="s">
        <v>38</v>
      </c>
      <c r="D41" s="2" t="s">
        <v>123</v>
      </c>
      <c r="E41" s="2" t="s">
        <v>125</v>
      </c>
      <c r="F41" s="2" t="s">
        <v>126</v>
      </c>
      <c r="G41" s="5" t="s">
        <v>160</v>
      </c>
      <c r="H41" s="2">
        <v>0</v>
      </c>
      <c r="I41" s="2">
        <v>1</v>
      </c>
      <c r="J41" s="2">
        <v>0</v>
      </c>
      <c r="K41" s="2">
        <v>0</v>
      </c>
      <c r="L41" s="2">
        <v>1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16">
        <v>0</v>
      </c>
      <c r="X41" s="13">
        <f t="shared" si="2"/>
        <v>18432</v>
      </c>
      <c r="Y41" s="13" t="str">
        <f t="shared" si="1"/>
        <v>4800</v>
      </c>
    </row>
    <row r="42" spans="1:25" x14ac:dyDescent="0.25">
      <c r="A42" s="31"/>
      <c r="B42" s="5" t="s">
        <v>96</v>
      </c>
      <c r="C42" s="2" t="s">
        <v>107</v>
      </c>
      <c r="D42" s="2" t="s">
        <v>123</v>
      </c>
      <c r="E42" s="2" t="s">
        <v>127</v>
      </c>
      <c r="F42" s="2" t="s">
        <v>124</v>
      </c>
      <c r="G42" s="5" t="s">
        <v>161</v>
      </c>
      <c r="H42" s="2">
        <v>0</v>
      </c>
      <c r="I42" s="2">
        <v>1</v>
      </c>
      <c r="J42" s="2">
        <v>0</v>
      </c>
      <c r="K42" s="2">
        <v>0</v>
      </c>
      <c r="L42" s="2">
        <v>1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16">
        <v>0</v>
      </c>
      <c r="X42" s="13">
        <f t="shared" si="2"/>
        <v>18432</v>
      </c>
      <c r="Y42" s="13" t="str">
        <f t="shared" si="1"/>
        <v>4800</v>
      </c>
    </row>
    <row r="43" spans="1:25" x14ac:dyDescent="0.25">
      <c r="A43" s="31"/>
      <c r="B43" s="5" t="s">
        <v>88</v>
      </c>
      <c r="C43" s="2" t="s">
        <v>108</v>
      </c>
      <c r="D43" s="2" t="s">
        <v>123</v>
      </c>
      <c r="E43" s="2" t="s">
        <v>125</v>
      </c>
      <c r="F43" s="2" t="s">
        <v>126</v>
      </c>
      <c r="G43" s="5" t="s">
        <v>162</v>
      </c>
      <c r="H43" s="2">
        <v>0</v>
      </c>
      <c r="I43" s="2">
        <v>1</v>
      </c>
      <c r="J43" s="2">
        <v>0</v>
      </c>
      <c r="K43" s="2">
        <v>0</v>
      </c>
      <c r="L43" s="2">
        <v>1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16">
        <v>0</v>
      </c>
      <c r="X43" s="13">
        <f t="shared" si="2"/>
        <v>18432</v>
      </c>
      <c r="Y43" s="13" t="str">
        <f t="shared" si="1"/>
        <v>4800</v>
      </c>
    </row>
    <row r="44" spans="1:25" x14ac:dyDescent="0.25">
      <c r="A44" s="31"/>
      <c r="B44" s="5" t="s">
        <v>97</v>
      </c>
      <c r="C44" s="2" t="s">
        <v>109</v>
      </c>
      <c r="D44" s="2" t="s">
        <v>123</v>
      </c>
      <c r="E44" s="2" t="s">
        <v>127</v>
      </c>
      <c r="F44" s="2" t="s">
        <v>124</v>
      </c>
      <c r="G44" s="5" t="s">
        <v>163</v>
      </c>
      <c r="H44" s="2">
        <v>0</v>
      </c>
      <c r="I44" s="2">
        <v>1</v>
      </c>
      <c r="J44" s="2">
        <v>0</v>
      </c>
      <c r="K44" s="2">
        <v>0</v>
      </c>
      <c r="L44" s="2">
        <v>1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16">
        <v>0</v>
      </c>
      <c r="X44" s="13">
        <f t="shared" si="2"/>
        <v>18432</v>
      </c>
      <c r="Y44" s="13" t="str">
        <f t="shared" si="1"/>
        <v>4800</v>
      </c>
    </row>
    <row r="45" spans="1:25" x14ac:dyDescent="0.25">
      <c r="A45" s="31"/>
      <c r="B45" s="5" t="s">
        <v>89</v>
      </c>
      <c r="C45" s="2" t="s">
        <v>29</v>
      </c>
      <c r="D45" s="2" t="s">
        <v>123</v>
      </c>
      <c r="E45" s="2" t="s">
        <v>125</v>
      </c>
      <c r="F45" s="2" t="s">
        <v>126</v>
      </c>
      <c r="G45" s="5" t="s">
        <v>164</v>
      </c>
      <c r="H45" s="2">
        <v>0</v>
      </c>
      <c r="I45" s="2">
        <v>1</v>
      </c>
      <c r="J45" s="2">
        <v>0</v>
      </c>
      <c r="K45" s="2">
        <v>0</v>
      </c>
      <c r="L45" s="2">
        <v>1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16">
        <v>0</v>
      </c>
      <c r="X45" s="13">
        <f t="shared" si="2"/>
        <v>18432</v>
      </c>
      <c r="Y45" s="13" t="str">
        <f t="shared" si="1"/>
        <v>4800</v>
      </c>
    </row>
    <row r="46" spans="1:25" x14ac:dyDescent="0.25">
      <c r="A46" s="31"/>
      <c r="B46" s="5" t="s">
        <v>98</v>
      </c>
      <c r="C46" s="2" t="s">
        <v>32</v>
      </c>
      <c r="D46" s="2" t="s">
        <v>123</v>
      </c>
      <c r="E46" s="2" t="s">
        <v>127</v>
      </c>
      <c r="F46" s="2" t="s">
        <v>124</v>
      </c>
      <c r="G46" s="5" t="s">
        <v>165</v>
      </c>
      <c r="H46" s="2">
        <v>0</v>
      </c>
      <c r="I46" s="2">
        <v>1</v>
      </c>
      <c r="J46" s="2">
        <v>0</v>
      </c>
      <c r="K46" s="2">
        <v>0</v>
      </c>
      <c r="L46" s="2">
        <v>1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16">
        <v>0</v>
      </c>
      <c r="X46" s="13">
        <f t="shared" si="2"/>
        <v>18432</v>
      </c>
      <c r="Y46" s="13" t="str">
        <f t="shared" si="1"/>
        <v>4800</v>
      </c>
    </row>
    <row r="47" spans="1:25" x14ac:dyDescent="0.25">
      <c r="A47" s="31"/>
      <c r="B47" s="5" t="s">
        <v>31</v>
      </c>
      <c r="C47" s="2" t="s">
        <v>33</v>
      </c>
      <c r="D47" s="2" t="s">
        <v>123</v>
      </c>
      <c r="E47" s="2" t="s">
        <v>127</v>
      </c>
      <c r="F47" s="2" t="s">
        <v>127</v>
      </c>
      <c r="G47" s="5" t="s">
        <v>166</v>
      </c>
      <c r="H47" s="2">
        <v>0</v>
      </c>
      <c r="I47" s="2">
        <v>1</v>
      </c>
      <c r="J47" s="2">
        <v>0</v>
      </c>
      <c r="K47" s="2">
        <v>0</v>
      </c>
      <c r="L47" s="2">
        <v>1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16">
        <v>0</v>
      </c>
      <c r="X47" s="13">
        <f t="shared" si="2"/>
        <v>18432</v>
      </c>
      <c r="Y47" s="13" t="str">
        <f t="shared" si="1"/>
        <v>4800</v>
      </c>
    </row>
    <row r="48" spans="1:25" x14ac:dyDescent="0.25">
      <c r="A48" s="32"/>
      <c r="B48" s="5" t="s">
        <v>30</v>
      </c>
      <c r="C48" s="2" t="s">
        <v>34</v>
      </c>
      <c r="D48" s="2" t="s">
        <v>123</v>
      </c>
      <c r="E48" s="2" t="s">
        <v>127</v>
      </c>
      <c r="F48" s="2" t="s">
        <v>127</v>
      </c>
      <c r="G48" s="5" t="s">
        <v>175</v>
      </c>
      <c r="H48" s="2">
        <v>0</v>
      </c>
      <c r="I48" s="2">
        <v>1</v>
      </c>
      <c r="J48" s="2">
        <v>0</v>
      </c>
      <c r="K48" s="2">
        <v>0</v>
      </c>
      <c r="L48" s="2">
        <v>1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16">
        <v>0</v>
      </c>
      <c r="X48" s="13">
        <f t="shared" ref="X48" si="3">H48*2^15+I48*2^14+J48*2^13+K48*2^12+L48*2^11+M48*2^10+N48*2^9+O48*2^8+P48*2^7+Q48*2^6+R48*2^5+S48*2^4+T48*2^3+U48*2^2+V48*2^1+W48*2^0</f>
        <v>18432</v>
      </c>
      <c r="Y48" s="13" t="str">
        <f t="shared" ref="Y48" si="4">DEC2HEX(X48,4)</f>
        <v>4800</v>
      </c>
    </row>
    <row r="49" spans="1:25" x14ac:dyDescent="0.25">
      <c r="A49" s="4"/>
      <c r="B49" s="6"/>
      <c r="C49" s="4"/>
      <c r="D49" s="4"/>
      <c r="E49" s="4"/>
      <c r="F49" s="4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17"/>
      <c r="X49" s="14"/>
      <c r="Y49" s="14"/>
    </row>
    <row r="50" spans="1:25" x14ac:dyDescent="0.25">
      <c r="A50" s="18" t="s">
        <v>115</v>
      </c>
      <c r="B50" s="5" t="s">
        <v>116</v>
      </c>
      <c r="C50" s="2" t="s">
        <v>62</v>
      </c>
      <c r="D50" s="2" t="s">
        <v>127</v>
      </c>
      <c r="E50" s="2" t="s">
        <v>127</v>
      </c>
      <c r="F50" s="2" t="s">
        <v>126</v>
      </c>
      <c r="G50" s="5" t="s">
        <v>167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1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16">
        <v>0</v>
      </c>
      <c r="X50" s="13">
        <f>H50*2^15+I50*2^14+J50*2^13+K50*2^12+L50*2^11+M50*2^10+N50*2^9+O50*2^8+P50*2^7+Q50*2^6+R50*2^5+S50*2^4+T50*2^3+U50*2^2+V50*2^1+W50*2^0</f>
        <v>256</v>
      </c>
      <c r="Y50" s="13" t="str">
        <f>DEC2HEX(X50,4)</f>
        <v>0100</v>
      </c>
    </row>
    <row r="51" spans="1:25" x14ac:dyDescent="0.25">
      <c r="A51" s="19"/>
      <c r="B51" s="5" t="s">
        <v>117</v>
      </c>
      <c r="C51" s="2" t="s">
        <v>63</v>
      </c>
      <c r="D51" s="2" t="s">
        <v>123</v>
      </c>
      <c r="E51" s="2" t="s">
        <v>127</v>
      </c>
      <c r="F51" s="2" t="s">
        <v>127</v>
      </c>
      <c r="G51" s="5" t="s">
        <v>168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1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16">
        <v>0</v>
      </c>
      <c r="X51" s="13">
        <f>H51*2^15+I51*2^14+J51*2^13+K51*2^12+L51*2^11+M51*2^10+N51*2^9+O51*2^8+P51*2^7+Q51*2^6+R51*2^5+S51*2^4+T51*2^3+U51*2^2+V51*2^1+W51*2^0</f>
        <v>256</v>
      </c>
      <c r="Y51" s="13" t="str">
        <f>DEC2HEX(X51,4)</f>
        <v>0100</v>
      </c>
    </row>
    <row r="52" spans="1:25" x14ac:dyDescent="0.25">
      <c r="A52" s="19"/>
      <c r="B52" s="5" t="s">
        <v>119</v>
      </c>
      <c r="C52" s="2" t="s">
        <v>64</v>
      </c>
      <c r="D52" s="2" t="s">
        <v>127</v>
      </c>
      <c r="E52" s="2" t="s">
        <v>127</v>
      </c>
      <c r="F52" s="2" t="s">
        <v>126</v>
      </c>
      <c r="G52" s="5" t="s">
        <v>169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1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16">
        <v>0</v>
      </c>
      <c r="X52" s="13">
        <f>H52*2^15+I52*2^14+J52*2^13+K52*2^12+L52*2^11+M52*2^10+N52*2^9+O52*2^8+P52*2^7+Q52*2^6+R52*2^5+S52*2^4+T52*2^3+U52*2^2+V52*2^1+W52*2^0</f>
        <v>64</v>
      </c>
      <c r="Y52" s="13" t="str">
        <f>DEC2HEX(X52,4)</f>
        <v>0040</v>
      </c>
    </row>
    <row r="53" spans="1:25" x14ac:dyDescent="0.25">
      <c r="A53" s="20"/>
      <c r="B53" s="5" t="s">
        <v>118</v>
      </c>
      <c r="C53" s="2" t="s">
        <v>65</v>
      </c>
      <c r="D53" s="2" t="s">
        <v>123</v>
      </c>
      <c r="E53" s="2" t="s">
        <v>127</v>
      </c>
      <c r="F53" s="2" t="s">
        <v>127</v>
      </c>
      <c r="G53" s="5" t="s">
        <v>170</v>
      </c>
      <c r="H53" s="2">
        <v>0</v>
      </c>
      <c r="I53" s="2">
        <v>1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1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16">
        <v>0</v>
      </c>
      <c r="X53" s="13">
        <f>H53*2^15+I53*2^14+J53*2^13+K53*2^12+L53*2^11+M53*2^10+N53*2^9+O53*2^8+P53*2^7+Q53*2^6+R53*2^5+S53*2^4+T53*2^3+U53*2^2+V53*2^1+W53*2^0</f>
        <v>16512</v>
      </c>
      <c r="Y53" s="13" t="str">
        <f>DEC2HEX(X53,4)</f>
        <v>4080</v>
      </c>
    </row>
    <row r="54" spans="1:25" x14ac:dyDescent="0.25">
      <c r="A54" s="4"/>
      <c r="B54" s="6"/>
      <c r="C54" s="4"/>
      <c r="D54" s="4"/>
      <c r="E54" s="4"/>
      <c r="F54" s="4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17"/>
      <c r="X54" s="14"/>
      <c r="Y54" s="14"/>
    </row>
    <row r="55" spans="1:25" x14ac:dyDescent="0.25">
      <c r="A55" s="3" t="s">
        <v>122</v>
      </c>
      <c r="B55" s="5" t="s">
        <v>35</v>
      </c>
      <c r="C55" s="2" t="s">
        <v>36</v>
      </c>
      <c r="D55" s="2" t="s">
        <v>127</v>
      </c>
      <c r="E55" s="2" t="s">
        <v>127</v>
      </c>
      <c r="F55" s="2" t="s">
        <v>127</v>
      </c>
      <c r="G55" s="5" t="s">
        <v>68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1</v>
      </c>
      <c r="S55" s="2">
        <v>0</v>
      </c>
      <c r="T55" s="2">
        <v>0</v>
      </c>
      <c r="U55" s="2">
        <v>0</v>
      </c>
      <c r="V55" s="2">
        <v>0</v>
      </c>
      <c r="W55" s="16">
        <v>0</v>
      </c>
      <c r="X55" s="13">
        <f>H55*2^15+I55*2^14+J55*2^13+K55*2^12+L55*2^11+M55*2^10+N55*2^9+O55*2^8+P55*2^7+Q55*2^6+R55*2^5+S55*2^4+T55*2^3+U55*2^2+V55*2^1+W55*2^0</f>
        <v>32</v>
      </c>
      <c r="Y55" s="13" t="str">
        <f>DEC2HEX(X55,4)</f>
        <v>0020</v>
      </c>
    </row>
  </sheetData>
  <mergeCells count="6">
    <mergeCell ref="A50:A53"/>
    <mergeCell ref="A2:A7"/>
    <mergeCell ref="A9:A12"/>
    <mergeCell ref="A14:A15"/>
    <mergeCell ref="A17:A27"/>
    <mergeCell ref="A29:A4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Andersen</dc:creator>
  <cp:lastModifiedBy>Lukas Andersen</cp:lastModifiedBy>
  <dcterms:created xsi:type="dcterms:W3CDTF">2015-06-05T18:19:34Z</dcterms:created>
  <dcterms:modified xsi:type="dcterms:W3CDTF">2025-03-06T22:15:09Z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768ce0-ceaf-4778-8ab1-e65d26fe9939_Enabled">
    <vt:lpwstr>true</vt:lpwstr>
  </property>
  <property fmtid="{D5CDD505-2E9C-101B-9397-08002B2CF9AE}" pid="3" name="MSIP_Label_06768ce0-ceaf-4778-8ab1-e65d26fe9939_SetDate">
    <vt:lpwstr>2024-07-15T22:39:38Z</vt:lpwstr>
  </property>
  <property fmtid="{D5CDD505-2E9C-101B-9397-08002B2CF9AE}" pid="4" name="MSIP_Label_06768ce0-ceaf-4778-8ab1-e65d26fe9939_Method">
    <vt:lpwstr>Standard</vt:lpwstr>
  </property>
  <property fmtid="{D5CDD505-2E9C-101B-9397-08002B2CF9AE}" pid="5" name="MSIP_Label_06768ce0-ceaf-4778-8ab1-e65d26fe9939_Name">
    <vt:lpwstr>Begrenset - PROD</vt:lpwstr>
  </property>
  <property fmtid="{D5CDD505-2E9C-101B-9397-08002B2CF9AE}" pid="6" name="MSIP_Label_06768ce0-ceaf-4778-8ab1-e65d26fe9939_SiteId">
    <vt:lpwstr>3d50ddd4-00a1-4ab7-9788-decf14a8728f</vt:lpwstr>
  </property>
  <property fmtid="{D5CDD505-2E9C-101B-9397-08002B2CF9AE}" pid="7" name="MSIP_Label_06768ce0-ceaf-4778-8ab1-e65d26fe9939_ActionId">
    <vt:lpwstr>ddc4b18f-6461-4fb2-9d58-58c7271058c3</vt:lpwstr>
  </property>
  <property fmtid="{D5CDD505-2E9C-101B-9397-08002B2CF9AE}" pid="8" name="MSIP_Label_06768ce0-ceaf-4778-8ab1-e65d26fe9939_ContentBits">
    <vt:lpwstr>0</vt:lpwstr>
  </property>
</Properties>
</file>