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0" windowWidth="19815" windowHeight="8175"/>
  </bookViews>
  <sheets>
    <sheet name="01RS" sheetId="1" r:id="rId1"/>
    <sheet name="02SL" sheetId="2" r:id="rId2"/>
    <sheet name="03AN" sheetId="3" r:id="rId3"/>
    <sheet name="04AR" sheetId="4" r:id="rId4"/>
  </sheets>
  <definedNames>
    <definedName name="_xlnm._FilterDatabase" localSheetId="0" hidden="1">'01RS'!$C$1:$C$22</definedName>
    <definedName name="_xlnm._FilterDatabase" localSheetId="1" hidden="1">'02SL'!$C$1:$C$22</definedName>
    <definedName name="_xlnm._FilterDatabase" localSheetId="2" hidden="1">'03AN'!$C$1:$C$22</definedName>
    <definedName name="_xlnm._FilterDatabase" localSheetId="3" hidden="1">'04AR'!$C$1:$C$22</definedName>
  </definedNames>
  <calcPr calcId="124519"/>
</workbook>
</file>

<file path=xl/calcChain.xml><?xml version="1.0" encoding="utf-8"?>
<calcChain xmlns="http://schemas.openxmlformats.org/spreadsheetml/2006/main">
  <c r="J7" i="1"/>
  <c r="J6"/>
  <c r="J7" i="2"/>
  <c r="J6"/>
  <c r="J8" s="1"/>
  <c r="J8" i="3"/>
  <c r="J7"/>
  <c r="J6"/>
  <c r="J7" i="4"/>
  <c r="J6"/>
  <c r="J8" s="1"/>
  <c r="J8" i="1" l="1"/>
</calcChain>
</file>

<file path=xl/sharedStrings.xml><?xml version="1.0" encoding="utf-8"?>
<sst xmlns="http://schemas.openxmlformats.org/spreadsheetml/2006/main" count="516" uniqueCount="169">
  <si>
    <t>test_word</t>
  </si>
  <si>
    <t>reference</t>
  </si>
  <si>
    <t>old_new</t>
  </si>
  <si>
    <t>test_textbox.text</t>
  </si>
  <si>
    <t>test_mouse.time</t>
  </si>
  <si>
    <t>participant</t>
  </si>
  <si>
    <t>03AN</t>
  </si>
  <si>
    <t>ta_l_</t>
  </si>
  <si>
    <t>table</t>
  </si>
  <si>
    <t>new</t>
  </si>
  <si>
    <t>[5.4345631001051515]</t>
  </si>
  <si>
    <t>_oo_</t>
  </si>
  <si>
    <t>book</t>
  </si>
  <si>
    <t xml:space="preserve">old </t>
  </si>
  <si>
    <t>[3.1420143998693675]</t>
  </si>
  <si>
    <t>v_s_</t>
  </si>
  <si>
    <t>vase</t>
  </si>
  <si>
    <t>voss</t>
  </si>
  <si>
    <t>[2.9432723000645638]</t>
  </si>
  <si>
    <t>c_s_</t>
  </si>
  <si>
    <t>case</t>
  </si>
  <si>
    <t>[3.3234333998989314]</t>
  </si>
  <si>
    <t>mo_s_</t>
  </si>
  <si>
    <t>mouse</t>
  </si>
  <si>
    <t>[3.92483859998174]</t>
  </si>
  <si>
    <t>pa_tr_</t>
  </si>
  <si>
    <t>pastry</t>
  </si>
  <si>
    <t>[2.7245578998699784]</t>
  </si>
  <si>
    <t>p_nc_l</t>
  </si>
  <si>
    <t>pencil</t>
  </si>
  <si>
    <t>[2.3271904999855906]</t>
  </si>
  <si>
    <t xml:space="preserve">l_pt_p </t>
  </si>
  <si>
    <t>laptop</t>
  </si>
  <si>
    <t>[2.339432399952784]</t>
  </si>
  <si>
    <t>t_hi_t</t>
  </si>
  <si>
    <t>tshirt</t>
  </si>
  <si>
    <t>[5.073495300021023]</t>
  </si>
  <si>
    <t>_ho_e</t>
  </si>
  <si>
    <t>phone</t>
  </si>
  <si>
    <t>chooe</t>
  </si>
  <si>
    <t>[4.294051199918613]</t>
  </si>
  <si>
    <t>_o_rd</t>
  </si>
  <si>
    <t>board</t>
  </si>
  <si>
    <t>[3.4388105999678373]</t>
  </si>
  <si>
    <t>_ru_se</t>
  </si>
  <si>
    <t>cruise</t>
  </si>
  <si>
    <t>prise</t>
  </si>
  <si>
    <t>[11.818079899996519]</t>
  </si>
  <si>
    <t>k_y_</t>
  </si>
  <si>
    <t>keys</t>
  </si>
  <si>
    <t>[3.9587344999890774]</t>
  </si>
  <si>
    <t>_ha_t</t>
  </si>
  <si>
    <t>chart</t>
  </si>
  <si>
    <t>[3.1051428001374006]</t>
  </si>
  <si>
    <t>p_st_r</t>
  </si>
  <si>
    <t>poster</t>
  </si>
  <si>
    <t>[2.592991500161588]</t>
  </si>
  <si>
    <t>bo_t_e</t>
  </si>
  <si>
    <t>bottle</t>
  </si>
  <si>
    <t>boltee</t>
  </si>
  <si>
    <t>[8.819962000008672]</t>
  </si>
  <si>
    <t>c_m_ra</t>
  </si>
  <si>
    <t>camera</t>
  </si>
  <si>
    <t>[3.7386323001701385]</t>
  </si>
  <si>
    <t>_a_bl_</t>
  </si>
  <si>
    <t>marble</t>
  </si>
  <si>
    <t>[4.140060700010508]</t>
  </si>
  <si>
    <t>p_li_e</t>
  </si>
  <si>
    <t>police</t>
  </si>
  <si>
    <t>[3.0765111001674086]</t>
  </si>
  <si>
    <t>c_sh_o_</t>
  </si>
  <si>
    <t>cushion</t>
  </si>
  <si>
    <t>[3.106618999969214]</t>
  </si>
  <si>
    <t>04AR</t>
  </si>
  <si>
    <t>CRUISE</t>
  </si>
  <si>
    <t>[8.947322400053963]</t>
  </si>
  <si>
    <t>KEYS</t>
  </si>
  <si>
    <t>[3.4762770000379533]</t>
  </si>
  <si>
    <t>TABLE</t>
  </si>
  <si>
    <t>[2.959248299943283]</t>
  </si>
  <si>
    <t>LAPTOP</t>
  </si>
  <si>
    <t>[3.3102428999263793]</t>
  </si>
  <si>
    <t>BOTTLE</t>
  </si>
  <si>
    <t>[3.4075080999173224]</t>
  </si>
  <si>
    <t>SHOVE</t>
  </si>
  <si>
    <t>[3.8917936999350786]</t>
  </si>
  <si>
    <t>CUSHION</t>
  </si>
  <si>
    <t>[4.207212100038305]</t>
  </si>
  <si>
    <t>CASE</t>
  </si>
  <si>
    <t>[2.8415061000268906]</t>
  </si>
  <si>
    <t>CHART</t>
  </si>
  <si>
    <t>[3.8752921000123024]</t>
  </si>
  <si>
    <t>CAMERA</t>
  </si>
  <si>
    <t>[4.290345800109208]</t>
  </si>
  <si>
    <t>BOOK</t>
  </si>
  <si>
    <t>[3.1596890999935567]</t>
  </si>
  <si>
    <t>POSTER</t>
  </si>
  <si>
    <t>[2.709219600073993]</t>
  </si>
  <si>
    <t>POLICE</t>
  </si>
  <si>
    <t>[3.3915981000754982]</t>
  </si>
  <si>
    <t>BOARD</t>
  </si>
  <si>
    <t>[7.870051099918783]</t>
  </si>
  <si>
    <t>TSHIRT</t>
  </si>
  <si>
    <t>[3.209775799885392]</t>
  </si>
  <si>
    <t>MOUSE</t>
  </si>
  <si>
    <t>[3.859312100103125]</t>
  </si>
  <si>
    <t>PENCIL</t>
  </si>
  <si>
    <t>[3.7089867000468075]</t>
  </si>
  <si>
    <t>CABLER</t>
  </si>
  <si>
    <t>[6.921613600105047]</t>
  </si>
  <si>
    <t>VASE</t>
  </si>
  <si>
    <t>[3.2765440999064595]</t>
  </si>
  <si>
    <t>PASTRY</t>
  </si>
  <si>
    <t>[4.291642099851742]</t>
  </si>
  <si>
    <t>02SL</t>
  </si>
  <si>
    <t>[14.977859999984503]</t>
  </si>
  <si>
    <t>[4.325144899776205]</t>
  </si>
  <si>
    <t>[4.755424000089988]</t>
  </si>
  <si>
    <t>[4.109020800096914]</t>
  </si>
  <si>
    <t>[4.8390641999430954]</t>
  </si>
  <si>
    <t>LABLE</t>
  </si>
  <si>
    <t>[5.720419500023127]</t>
  </si>
  <si>
    <t>[0.4124789999332279]</t>
  </si>
  <si>
    <t>SHORE</t>
  </si>
  <si>
    <t>[4.688467799918726]</t>
  </si>
  <si>
    <t>[3.5244927001185715]</t>
  </si>
  <si>
    <t>[3.475826899986714]</t>
  </si>
  <si>
    <t>BRUISE</t>
  </si>
  <si>
    <t>[4.656624299939722]</t>
  </si>
  <si>
    <t>[4.2243431999813765]</t>
  </si>
  <si>
    <t>PASTOR</t>
  </si>
  <si>
    <t>[3.807934399927035]</t>
  </si>
  <si>
    <t>BOTLE</t>
  </si>
  <si>
    <t>[4.374692399986088]</t>
  </si>
  <si>
    <t>[3.2939685999881476]</t>
  </si>
  <si>
    <t>[5.235901900101453]</t>
  </si>
  <si>
    <t>[6.88887649984099]</t>
  </si>
  <si>
    <t>CORLD</t>
  </si>
  <si>
    <t>[11.21810459997505]</t>
  </si>
  <si>
    <t>[3.4579340999480337]</t>
  </si>
  <si>
    <t>TAILS</t>
  </si>
  <si>
    <t>[5.807651799870655]</t>
  </si>
  <si>
    <t>01RS</t>
  </si>
  <si>
    <t>[6.262765099992976]</t>
  </si>
  <si>
    <t>[2.091632999945432]</t>
  </si>
  <si>
    <t>[2.5592301001306623]</t>
  </si>
  <si>
    <t>[2.060926799895242]</t>
  </si>
  <si>
    <t>[2.1075152999255806]</t>
  </si>
  <si>
    <t>choose</t>
  </si>
  <si>
    <t>[4.889491599984467]</t>
  </si>
  <si>
    <t>[2.6095848998520523]</t>
  </si>
  <si>
    <t>[2.459324800176546]</t>
  </si>
  <si>
    <t>[3.325737399980426]</t>
  </si>
  <si>
    <t>[2.6769425999373198]</t>
  </si>
  <si>
    <t>[2.6266178998630494]</t>
  </si>
  <si>
    <t>[3.4259222999680787]</t>
  </si>
  <si>
    <t>[2.677057499997318]</t>
  </si>
  <si>
    <t>[2.4093603000510484]</t>
  </si>
  <si>
    <t>[2.560024900129065]</t>
  </si>
  <si>
    <t>[2.6106126001104712]</t>
  </si>
  <si>
    <t>[2.5606728999409825]</t>
  </si>
  <si>
    <t>[3.388978899922222]</t>
  </si>
  <si>
    <t>[14.79746020003222]</t>
  </si>
  <si>
    <t>cord</t>
  </si>
  <si>
    <t>[3.609530899906531]</t>
  </si>
  <si>
    <t xml:space="preserve">priming score= </t>
  </si>
  <si>
    <t>blank</t>
  </si>
  <si>
    <t xml:space="preserve">proportion of hit for/ studied words answered correctly= </t>
  </si>
  <si>
    <t xml:space="preserve">proportion of hit for/  non-studied words answered correctly=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</si>
</sst>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rgb="FFFF000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"/>
  <sheetViews>
    <sheetView tabSelected="1" workbookViewId="0">
      <selection activeCell="G6" sqref="G6"/>
    </sheetView>
  </sheetViews>
  <sheetFormatPr defaultRowHeight="14.25"/>
  <cols>
    <col min="1" max="1" width="10" style="1" bestFit="1" customWidth="1"/>
    <col min="2" max="2" width="9.5703125" style="1" bestFit="1" customWidth="1"/>
    <col min="3" max="3" width="8.5703125" style="1" bestFit="1" customWidth="1"/>
    <col min="4" max="4" width="15.85546875" style="1" bestFit="1" customWidth="1"/>
    <col min="5" max="5" width="22.7109375" style="1" bestFit="1" customWidth="1"/>
    <col min="6" max="6" width="10.85546875" style="1" bestFit="1" customWidth="1"/>
    <col min="7" max="8" width="9.140625" style="1"/>
    <col min="9" max="9" width="59" style="1" bestFit="1" customWidth="1"/>
    <col min="10" max="16384" width="9.140625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0">
      <c r="A2" s="1" t="s">
        <v>54</v>
      </c>
      <c r="B2" s="1" t="s">
        <v>55</v>
      </c>
      <c r="C2" s="1" t="s">
        <v>13</v>
      </c>
      <c r="D2" s="1" t="s">
        <v>55</v>
      </c>
      <c r="E2" s="1" t="s">
        <v>143</v>
      </c>
      <c r="F2" s="1" t="s">
        <v>142</v>
      </c>
      <c r="I2" s="4"/>
      <c r="J2" s="2"/>
    </row>
    <row r="3" spans="1:10">
      <c r="A3" s="1" t="s">
        <v>48</v>
      </c>
      <c r="B3" s="1" t="s">
        <v>49</v>
      </c>
      <c r="C3" s="1" t="s">
        <v>13</v>
      </c>
      <c r="D3" s="1" t="s">
        <v>49</v>
      </c>
      <c r="E3" s="1" t="s">
        <v>144</v>
      </c>
      <c r="F3" s="1" t="s">
        <v>142</v>
      </c>
    </row>
    <row r="4" spans="1:10">
      <c r="A4" s="1" t="s">
        <v>64</v>
      </c>
      <c r="B4" s="1" t="s">
        <v>65</v>
      </c>
      <c r="C4" s="1" t="s">
        <v>13</v>
      </c>
      <c r="D4" s="1" t="s">
        <v>65</v>
      </c>
      <c r="E4" s="1" t="s">
        <v>145</v>
      </c>
      <c r="F4" s="1" t="s">
        <v>142</v>
      </c>
    </row>
    <row r="5" spans="1:10">
      <c r="A5" s="1" t="s">
        <v>31</v>
      </c>
      <c r="B5" s="1" t="s">
        <v>32</v>
      </c>
      <c r="C5" s="1" t="s">
        <v>13</v>
      </c>
      <c r="D5" s="1" t="s">
        <v>32</v>
      </c>
      <c r="E5" s="1" t="s">
        <v>146</v>
      </c>
      <c r="F5" s="1" t="s">
        <v>142</v>
      </c>
    </row>
    <row r="6" spans="1:10">
      <c r="A6" s="1" t="s">
        <v>22</v>
      </c>
      <c r="B6" s="1" t="s">
        <v>23</v>
      </c>
      <c r="C6" s="1" t="s">
        <v>13</v>
      </c>
      <c r="D6" s="1" t="s">
        <v>23</v>
      </c>
      <c r="E6" s="1" t="s">
        <v>147</v>
      </c>
      <c r="F6" s="1" t="s">
        <v>142</v>
      </c>
      <c r="I6" s="3" t="s">
        <v>167</v>
      </c>
      <c r="J6" s="1">
        <f>13/20</f>
        <v>0.65</v>
      </c>
    </row>
    <row r="7" spans="1:10">
      <c r="A7" s="1" t="s">
        <v>37</v>
      </c>
      <c r="B7" s="1" t="s">
        <v>38</v>
      </c>
      <c r="C7" s="1" t="s">
        <v>13</v>
      </c>
      <c r="D7" s="5" t="s">
        <v>148</v>
      </c>
      <c r="E7" s="1" t="s">
        <v>149</v>
      </c>
      <c r="F7" s="1" t="s">
        <v>142</v>
      </c>
      <c r="I7" s="3" t="s">
        <v>168</v>
      </c>
      <c r="J7" s="1">
        <f>5/20</f>
        <v>0.25</v>
      </c>
    </row>
    <row r="8" spans="1:10">
      <c r="A8" s="1" t="s">
        <v>61</v>
      </c>
      <c r="B8" s="1" t="s">
        <v>62</v>
      </c>
      <c r="C8" s="1" t="s">
        <v>9</v>
      </c>
      <c r="D8" s="1" t="s">
        <v>62</v>
      </c>
      <c r="E8" s="1" t="s">
        <v>150</v>
      </c>
      <c r="F8" s="1" t="s">
        <v>142</v>
      </c>
      <c r="I8" s="4" t="s">
        <v>165</v>
      </c>
      <c r="J8" s="2">
        <f>J6-J7</f>
        <v>0.4</v>
      </c>
    </row>
    <row r="9" spans="1:10">
      <c r="A9" s="1" t="s">
        <v>11</v>
      </c>
      <c r="B9" s="1" t="s">
        <v>12</v>
      </c>
      <c r="C9" s="1" t="s">
        <v>13</v>
      </c>
      <c r="D9" s="1" t="s">
        <v>12</v>
      </c>
      <c r="E9" s="1" t="s">
        <v>151</v>
      </c>
      <c r="F9" s="1" t="s">
        <v>142</v>
      </c>
    </row>
    <row r="10" spans="1:10">
      <c r="A10" s="1" t="s">
        <v>25</v>
      </c>
      <c r="B10" s="1" t="s">
        <v>26</v>
      </c>
      <c r="C10" s="1" t="s">
        <v>13</v>
      </c>
      <c r="D10" s="1" t="s">
        <v>26</v>
      </c>
      <c r="E10" s="1" t="s">
        <v>152</v>
      </c>
      <c r="F10" s="1" t="s">
        <v>142</v>
      </c>
    </row>
    <row r="11" spans="1:10">
      <c r="A11" s="1" t="s">
        <v>34</v>
      </c>
      <c r="B11" s="1" t="s">
        <v>35</v>
      </c>
      <c r="C11" s="1" t="s">
        <v>13</v>
      </c>
      <c r="D11" s="1" t="s">
        <v>35</v>
      </c>
      <c r="E11" s="1" t="s">
        <v>153</v>
      </c>
      <c r="F11" s="1" t="s">
        <v>142</v>
      </c>
    </row>
    <row r="12" spans="1:10">
      <c r="A12" s="1" t="s">
        <v>51</v>
      </c>
      <c r="B12" s="1" t="s">
        <v>52</v>
      </c>
      <c r="C12" s="1" t="s">
        <v>13</v>
      </c>
      <c r="D12" s="1" t="s">
        <v>52</v>
      </c>
      <c r="E12" s="1" t="s">
        <v>154</v>
      </c>
      <c r="F12" s="1" t="s">
        <v>142</v>
      </c>
    </row>
    <row r="13" spans="1:10">
      <c r="A13" s="1" t="s">
        <v>44</v>
      </c>
      <c r="B13" s="1" t="s">
        <v>45</v>
      </c>
      <c r="C13" s="1" t="s">
        <v>13</v>
      </c>
      <c r="D13" s="1" t="s">
        <v>45</v>
      </c>
      <c r="E13" s="1" t="s">
        <v>155</v>
      </c>
      <c r="F13" s="1" t="s">
        <v>142</v>
      </c>
    </row>
    <row r="14" spans="1:10">
      <c r="A14" s="1" t="s">
        <v>67</v>
      </c>
      <c r="B14" s="1" t="s">
        <v>68</v>
      </c>
      <c r="C14" s="1" t="s">
        <v>13</v>
      </c>
      <c r="D14" s="1" t="s">
        <v>68</v>
      </c>
      <c r="E14" s="1" t="s">
        <v>156</v>
      </c>
      <c r="F14" s="1" t="s">
        <v>142</v>
      </c>
    </row>
    <row r="15" spans="1:10">
      <c r="A15" s="1" t="s">
        <v>19</v>
      </c>
      <c r="B15" s="1" t="s">
        <v>20</v>
      </c>
      <c r="C15" s="1" t="s">
        <v>13</v>
      </c>
      <c r="D15" s="1" t="s">
        <v>20</v>
      </c>
      <c r="E15" s="1" t="s">
        <v>157</v>
      </c>
      <c r="F15" s="1" t="s">
        <v>142</v>
      </c>
    </row>
    <row r="16" spans="1:10">
      <c r="A16" s="1" t="s">
        <v>28</v>
      </c>
      <c r="B16" s="1" t="s">
        <v>29</v>
      </c>
      <c r="C16" s="1" t="s">
        <v>9</v>
      </c>
      <c r="D16" s="1" t="s">
        <v>29</v>
      </c>
      <c r="E16" s="1" t="s">
        <v>158</v>
      </c>
      <c r="F16" s="1" t="s">
        <v>142</v>
      </c>
    </row>
    <row r="17" spans="1:6">
      <c r="A17" s="1" t="s">
        <v>70</v>
      </c>
      <c r="B17" s="1" t="s">
        <v>71</v>
      </c>
      <c r="C17" s="1" t="s">
        <v>13</v>
      </c>
      <c r="D17" s="1" t="s">
        <v>71</v>
      </c>
      <c r="E17" s="1" t="s">
        <v>159</v>
      </c>
      <c r="F17" s="1" t="s">
        <v>142</v>
      </c>
    </row>
    <row r="18" spans="1:6">
      <c r="A18" s="1" t="s">
        <v>7</v>
      </c>
      <c r="B18" s="1" t="s">
        <v>8</v>
      </c>
      <c r="C18" s="1" t="s">
        <v>9</v>
      </c>
      <c r="D18" s="1" t="s">
        <v>8</v>
      </c>
      <c r="E18" s="1" t="s">
        <v>160</v>
      </c>
      <c r="F18" s="1" t="s">
        <v>142</v>
      </c>
    </row>
    <row r="19" spans="1:6">
      <c r="A19" s="1" t="s">
        <v>15</v>
      </c>
      <c r="B19" s="1" t="s">
        <v>16</v>
      </c>
      <c r="C19" s="1" t="s">
        <v>9</v>
      </c>
      <c r="D19" s="1" t="s">
        <v>16</v>
      </c>
      <c r="E19" s="1" t="s">
        <v>161</v>
      </c>
      <c r="F19" s="1" t="s">
        <v>142</v>
      </c>
    </row>
    <row r="20" spans="1:6">
      <c r="A20" s="1" t="s">
        <v>57</v>
      </c>
      <c r="B20" s="1" t="s">
        <v>58</v>
      </c>
      <c r="C20" s="1" t="s">
        <v>9</v>
      </c>
      <c r="D20" s="1" t="s">
        <v>58</v>
      </c>
      <c r="E20" s="1" t="s">
        <v>162</v>
      </c>
      <c r="F20" s="1" t="s">
        <v>142</v>
      </c>
    </row>
    <row r="21" spans="1:6">
      <c r="A21" s="1" t="s">
        <v>41</v>
      </c>
      <c r="B21" s="1" t="s">
        <v>42</v>
      </c>
      <c r="C21" s="1" t="s">
        <v>13</v>
      </c>
      <c r="D21" s="5" t="s">
        <v>163</v>
      </c>
      <c r="E21" s="1" t="s">
        <v>164</v>
      </c>
      <c r="F21" s="1" t="s">
        <v>142</v>
      </c>
    </row>
  </sheetData>
  <autoFilter ref="C1:C22">
    <filterColumn colId="0"/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I6" sqref="I6:I7"/>
    </sheetView>
  </sheetViews>
  <sheetFormatPr defaultRowHeight="14.25"/>
  <cols>
    <col min="1" max="1" width="10" style="1" bestFit="1" customWidth="1"/>
    <col min="2" max="2" width="9.5703125" style="1" bestFit="1" customWidth="1"/>
    <col min="3" max="3" width="8.5703125" style="1" bestFit="1" customWidth="1"/>
    <col min="4" max="4" width="15.85546875" style="1" bestFit="1" customWidth="1"/>
    <col min="5" max="5" width="22.7109375" style="1" bestFit="1" customWidth="1"/>
    <col min="6" max="6" width="10.85546875" style="1" bestFit="1" customWidth="1"/>
    <col min="7" max="8" width="9.140625" style="1"/>
    <col min="9" max="9" width="59" style="1" bestFit="1" customWidth="1"/>
    <col min="10" max="16384" width="9.140625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0">
      <c r="A2" s="1" t="s">
        <v>48</v>
      </c>
      <c r="B2" s="1" t="s">
        <v>49</v>
      </c>
      <c r="C2" s="1" t="s">
        <v>13</v>
      </c>
      <c r="D2" s="6" t="s">
        <v>166</v>
      </c>
      <c r="E2" s="1" t="s">
        <v>115</v>
      </c>
      <c r="F2" s="1" t="s">
        <v>114</v>
      </c>
      <c r="I2" s="4"/>
      <c r="J2" s="2"/>
    </row>
    <row r="3" spans="1:10">
      <c r="A3" s="1" t="s">
        <v>67</v>
      </c>
      <c r="B3" s="1" t="s">
        <v>68</v>
      </c>
      <c r="C3" s="1" t="s">
        <v>13</v>
      </c>
      <c r="D3" s="1" t="s">
        <v>98</v>
      </c>
      <c r="E3" s="1" t="s">
        <v>116</v>
      </c>
      <c r="F3" s="1" t="s">
        <v>114</v>
      </c>
    </row>
    <row r="4" spans="1:10">
      <c r="A4" s="1" t="s">
        <v>25</v>
      </c>
      <c r="B4" s="1" t="s">
        <v>26</v>
      </c>
      <c r="C4" s="1" t="s">
        <v>13</v>
      </c>
      <c r="D4" s="1" t="s">
        <v>112</v>
      </c>
      <c r="E4" s="1" t="s">
        <v>117</v>
      </c>
      <c r="F4" s="1" t="s">
        <v>114</v>
      </c>
    </row>
    <row r="5" spans="1:10">
      <c r="A5" s="1" t="s">
        <v>15</v>
      </c>
      <c r="B5" s="1" t="s">
        <v>16</v>
      </c>
      <c r="C5" s="1" t="s">
        <v>9</v>
      </c>
      <c r="D5" s="1" t="s">
        <v>110</v>
      </c>
      <c r="E5" s="1" t="s">
        <v>118</v>
      </c>
      <c r="F5" s="1" t="s">
        <v>114</v>
      </c>
    </row>
    <row r="6" spans="1:10">
      <c r="A6" s="1" t="s">
        <v>31</v>
      </c>
      <c r="B6" s="1" t="s">
        <v>32</v>
      </c>
      <c r="C6" s="1" t="s">
        <v>13</v>
      </c>
      <c r="D6" s="1" t="s">
        <v>80</v>
      </c>
      <c r="E6" s="1" t="s">
        <v>119</v>
      </c>
      <c r="F6" s="1" t="s">
        <v>114</v>
      </c>
      <c r="I6" s="3" t="s">
        <v>167</v>
      </c>
      <c r="J6" s="1">
        <f>9/20</f>
        <v>0.45</v>
      </c>
    </row>
    <row r="7" spans="1:10">
      <c r="A7" s="1" t="s">
        <v>64</v>
      </c>
      <c r="B7" s="1" t="s">
        <v>65</v>
      </c>
      <c r="C7" s="1" t="s">
        <v>13</v>
      </c>
      <c r="D7" s="5" t="s">
        <v>120</v>
      </c>
      <c r="E7" s="1" t="s">
        <v>121</v>
      </c>
      <c r="F7" s="1" t="s">
        <v>114</v>
      </c>
      <c r="I7" s="3" t="s">
        <v>168</v>
      </c>
      <c r="J7" s="1">
        <f>2/20</f>
        <v>0.1</v>
      </c>
    </row>
    <row r="8" spans="1:10">
      <c r="A8" s="1" t="s">
        <v>28</v>
      </c>
      <c r="B8" s="1" t="s">
        <v>29</v>
      </c>
      <c r="C8" s="1" t="s">
        <v>9</v>
      </c>
      <c r="D8" s="6" t="s">
        <v>166</v>
      </c>
      <c r="E8" s="1" t="s">
        <v>122</v>
      </c>
      <c r="F8" s="1" t="s">
        <v>114</v>
      </c>
      <c r="I8" s="4" t="s">
        <v>165</v>
      </c>
      <c r="J8" s="2">
        <f>J6-J7</f>
        <v>0.35</v>
      </c>
    </row>
    <row r="9" spans="1:10">
      <c r="A9" s="1" t="s">
        <v>37</v>
      </c>
      <c r="B9" s="1" t="s">
        <v>38</v>
      </c>
      <c r="C9" s="1" t="s">
        <v>13</v>
      </c>
      <c r="D9" s="5" t="s">
        <v>123</v>
      </c>
      <c r="E9" s="1" t="s">
        <v>124</v>
      </c>
      <c r="F9" s="1" t="s">
        <v>114</v>
      </c>
    </row>
    <row r="10" spans="1:10">
      <c r="A10" s="1" t="s">
        <v>34</v>
      </c>
      <c r="B10" s="1" t="s">
        <v>35</v>
      </c>
      <c r="C10" s="1" t="s">
        <v>13</v>
      </c>
      <c r="D10" s="1" t="s">
        <v>102</v>
      </c>
      <c r="E10" s="1" t="s">
        <v>125</v>
      </c>
      <c r="F10" s="1" t="s">
        <v>114</v>
      </c>
    </row>
    <row r="11" spans="1:10">
      <c r="A11" s="1" t="s">
        <v>11</v>
      </c>
      <c r="B11" s="1" t="s">
        <v>12</v>
      </c>
      <c r="C11" s="1" t="s">
        <v>13</v>
      </c>
      <c r="D11" s="1" t="s">
        <v>94</v>
      </c>
      <c r="E11" s="1" t="s">
        <v>126</v>
      </c>
      <c r="F11" s="1" t="s">
        <v>114</v>
      </c>
    </row>
    <row r="12" spans="1:10">
      <c r="A12" s="1" t="s">
        <v>44</v>
      </c>
      <c r="B12" s="1" t="s">
        <v>45</v>
      </c>
      <c r="C12" s="1" t="s">
        <v>13</v>
      </c>
      <c r="D12" s="5" t="s">
        <v>127</v>
      </c>
      <c r="E12" s="1" t="s">
        <v>128</v>
      </c>
      <c r="F12" s="1" t="s">
        <v>114</v>
      </c>
    </row>
    <row r="13" spans="1:10">
      <c r="A13" s="1" t="s">
        <v>70</v>
      </c>
      <c r="B13" s="1" t="s">
        <v>71</v>
      </c>
      <c r="C13" s="1" t="s">
        <v>13</v>
      </c>
      <c r="D13" s="1" t="s">
        <v>86</v>
      </c>
      <c r="E13" s="1" t="s">
        <v>129</v>
      </c>
      <c r="F13" s="1" t="s">
        <v>114</v>
      </c>
    </row>
    <row r="14" spans="1:10">
      <c r="A14" s="1" t="s">
        <v>54</v>
      </c>
      <c r="B14" s="1" t="s">
        <v>55</v>
      </c>
      <c r="C14" s="1" t="s">
        <v>13</v>
      </c>
      <c r="D14" s="5" t="s">
        <v>130</v>
      </c>
      <c r="E14" s="1" t="s">
        <v>131</v>
      </c>
      <c r="F14" s="1" t="s">
        <v>114</v>
      </c>
    </row>
    <row r="15" spans="1:10">
      <c r="A15" s="1" t="s">
        <v>57</v>
      </c>
      <c r="B15" s="1" t="s">
        <v>58</v>
      </c>
      <c r="C15" s="1" t="s">
        <v>9</v>
      </c>
      <c r="D15" s="5" t="s">
        <v>132</v>
      </c>
      <c r="E15" s="1" t="s">
        <v>133</v>
      </c>
      <c r="F15" s="1" t="s">
        <v>114</v>
      </c>
    </row>
    <row r="16" spans="1:10">
      <c r="A16" s="1" t="s">
        <v>19</v>
      </c>
      <c r="B16" s="1" t="s">
        <v>20</v>
      </c>
      <c r="C16" s="1" t="s">
        <v>13</v>
      </c>
      <c r="D16" s="1" t="s">
        <v>88</v>
      </c>
      <c r="E16" s="1" t="s">
        <v>134</v>
      </c>
      <c r="F16" s="1" t="s">
        <v>114</v>
      </c>
    </row>
    <row r="17" spans="1:6">
      <c r="A17" s="1" t="s">
        <v>51</v>
      </c>
      <c r="B17" s="1" t="s">
        <v>52</v>
      </c>
      <c r="C17" s="1" t="s">
        <v>13</v>
      </c>
      <c r="D17" s="1" t="s">
        <v>90</v>
      </c>
      <c r="E17" s="1" t="s">
        <v>135</v>
      </c>
      <c r="F17" s="1" t="s">
        <v>114</v>
      </c>
    </row>
    <row r="18" spans="1:6">
      <c r="A18" s="1" t="s">
        <v>61</v>
      </c>
      <c r="B18" s="1" t="s">
        <v>62</v>
      </c>
      <c r="C18" s="1" t="s">
        <v>9</v>
      </c>
      <c r="D18" s="1" t="s">
        <v>92</v>
      </c>
      <c r="E18" s="1" t="s">
        <v>136</v>
      </c>
      <c r="F18" s="1" t="s">
        <v>114</v>
      </c>
    </row>
    <row r="19" spans="1:6">
      <c r="A19" s="1" t="s">
        <v>41</v>
      </c>
      <c r="B19" s="1" t="s">
        <v>42</v>
      </c>
      <c r="C19" s="1" t="s">
        <v>13</v>
      </c>
      <c r="D19" s="5" t="s">
        <v>137</v>
      </c>
      <c r="E19" s="1" t="s">
        <v>138</v>
      </c>
      <c r="F19" s="1" t="s">
        <v>114</v>
      </c>
    </row>
    <row r="20" spans="1:6">
      <c r="A20" s="1" t="s">
        <v>22</v>
      </c>
      <c r="B20" s="1" t="s">
        <v>23</v>
      </c>
      <c r="C20" s="1" t="s">
        <v>13</v>
      </c>
      <c r="D20" s="1" t="s">
        <v>104</v>
      </c>
      <c r="E20" s="1" t="s">
        <v>139</v>
      </c>
      <c r="F20" s="1" t="s">
        <v>114</v>
      </c>
    </row>
    <row r="21" spans="1:6">
      <c r="A21" s="1" t="s">
        <v>7</v>
      </c>
      <c r="B21" s="1" t="s">
        <v>8</v>
      </c>
      <c r="C21" s="1" t="s">
        <v>9</v>
      </c>
      <c r="D21" s="5" t="s">
        <v>140</v>
      </c>
      <c r="E21" s="1" t="s">
        <v>141</v>
      </c>
      <c r="F21" s="1" t="s">
        <v>114</v>
      </c>
    </row>
  </sheetData>
  <autoFilter ref="C1:C22">
    <filterColumn colId="0"/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D29" sqref="D29"/>
    </sheetView>
  </sheetViews>
  <sheetFormatPr defaultRowHeight="14.25"/>
  <cols>
    <col min="1" max="1" width="10" style="1" bestFit="1" customWidth="1"/>
    <col min="2" max="2" width="9.7109375" style="1" bestFit="1" customWidth="1"/>
    <col min="3" max="3" width="8.7109375" style="1" bestFit="1" customWidth="1"/>
    <col min="4" max="4" width="16.5703125" style="1" bestFit="1" customWidth="1"/>
    <col min="5" max="5" width="20.28515625" style="1" bestFit="1" customWidth="1"/>
    <col min="6" max="6" width="10.5703125" style="1" bestFit="1" customWidth="1"/>
    <col min="7" max="8" width="9.140625" style="1"/>
    <col min="9" max="9" width="59" style="1" bestFit="1" customWidth="1"/>
    <col min="10" max="16384" width="9.140625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0">
      <c r="A2" s="1" t="s">
        <v>7</v>
      </c>
      <c r="B2" s="1" t="s">
        <v>8</v>
      </c>
      <c r="C2" s="1" t="s">
        <v>9</v>
      </c>
      <c r="D2" s="1" t="s">
        <v>8</v>
      </c>
      <c r="E2" s="1" t="s">
        <v>10</v>
      </c>
      <c r="F2" s="1" t="s">
        <v>6</v>
      </c>
      <c r="I2" s="4"/>
      <c r="J2" s="2"/>
    </row>
    <row r="3" spans="1:10">
      <c r="A3" s="1" t="s">
        <v>11</v>
      </c>
      <c r="B3" s="1" t="s">
        <v>12</v>
      </c>
      <c r="C3" s="1" t="s">
        <v>13</v>
      </c>
      <c r="D3" s="1" t="s">
        <v>12</v>
      </c>
      <c r="E3" s="1" t="s">
        <v>14</v>
      </c>
      <c r="F3" s="1" t="s">
        <v>6</v>
      </c>
    </row>
    <row r="4" spans="1:10">
      <c r="A4" s="1" t="s">
        <v>15</v>
      </c>
      <c r="B4" s="1" t="s">
        <v>16</v>
      </c>
      <c r="C4" s="1" t="s">
        <v>9</v>
      </c>
      <c r="D4" s="5" t="s">
        <v>17</v>
      </c>
      <c r="E4" s="1" t="s">
        <v>18</v>
      </c>
      <c r="F4" s="1" t="s">
        <v>6</v>
      </c>
    </row>
    <row r="5" spans="1:10">
      <c r="A5" s="1" t="s">
        <v>19</v>
      </c>
      <c r="B5" s="1" t="s">
        <v>20</v>
      </c>
      <c r="C5" s="1" t="s">
        <v>13</v>
      </c>
      <c r="D5" s="1" t="s">
        <v>20</v>
      </c>
      <c r="E5" s="1" t="s">
        <v>21</v>
      </c>
      <c r="F5" s="1" t="s">
        <v>6</v>
      </c>
    </row>
    <row r="6" spans="1:10">
      <c r="A6" s="1" t="s">
        <v>22</v>
      </c>
      <c r="B6" s="1" t="s">
        <v>23</v>
      </c>
      <c r="C6" s="1" t="s">
        <v>13</v>
      </c>
      <c r="D6" s="1" t="s">
        <v>23</v>
      </c>
      <c r="E6" s="1" t="s">
        <v>24</v>
      </c>
      <c r="F6" s="1" t="s">
        <v>6</v>
      </c>
      <c r="I6" s="3" t="s">
        <v>167</v>
      </c>
      <c r="J6" s="1">
        <f>13/20</f>
        <v>0.65</v>
      </c>
    </row>
    <row r="7" spans="1:10">
      <c r="A7" s="1" t="s">
        <v>25</v>
      </c>
      <c r="B7" s="1" t="s">
        <v>26</v>
      </c>
      <c r="C7" s="1" t="s">
        <v>13</v>
      </c>
      <c r="D7" s="1" t="s">
        <v>26</v>
      </c>
      <c r="E7" s="1" t="s">
        <v>27</v>
      </c>
      <c r="F7" s="1" t="s">
        <v>6</v>
      </c>
      <c r="I7" s="3" t="s">
        <v>168</v>
      </c>
      <c r="J7" s="1">
        <f>3/20</f>
        <v>0.15</v>
      </c>
    </row>
    <row r="8" spans="1:10">
      <c r="A8" s="1" t="s">
        <v>28</v>
      </c>
      <c r="B8" s="1" t="s">
        <v>29</v>
      </c>
      <c r="C8" s="1" t="s">
        <v>9</v>
      </c>
      <c r="D8" s="1" t="s">
        <v>29</v>
      </c>
      <c r="E8" s="1" t="s">
        <v>30</v>
      </c>
      <c r="F8" s="1" t="s">
        <v>6</v>
      </c>
      <c r="I8" s="4" t="s">
        <v>165</v>
      </c>
      <c r="J8" s="2">
        <f>J6-J7</f>
        <v>0.5</v>
      </c>
    </row>
    <row r="9" spans="1:10">
      <c r="A9" s="1" t="s">
        <v>31</v>
      </c>
      <c r="B9" s="1" t="s">
        <v>32</v>
      </c>
      <c r="C9" s="1" t="s">
        <v>13</v>
      </c>
      <c r="D9" s="1" t="s">
        <v>32</v>
      </c>
      <c r="E9" s="1" t="s">
        <v>33</v>
      </c>
      <c r="F9" s="1" t="s">
        <v>6</v>
      </c>
    </row>
    <row r="10" spans="1:10">
      <c r="A10" s="1" t="s">
        <v>34</v>
      </c>
      <c r="B10" s="1" t="s">
        <v>35</v>
      </c>
      <c r="C10" s="1" t="s">
        <v>13</v>
      </c>
      <c r="D10" s="1" t="s">
        <v>35</v>
      </c>
      <c r="E10" s="1" t="s">
        <v>36</v>
      </c>
      <c r="F10" s="1" t="s">
        <v>6</v>
      </c>
    </row>
    <row r="11" spans="1:10">
      <c r="A11" s="1" t="s">
        <v>37</v>
      </c>
      <c r="B11" s="1" t="s">
        <v>38</v>
      </c>
      <c r="C11" s="1" t="s">
        <v>13</v>
      </c>
      <c r="D11" s="5" t="s">
        <v>39</v>
      </c>
      <c r="E11" s="1" t="s">
        <v>40</v>
      </c>
      <c r="F11" s="1" t="s">
        <v>6</v>
      </c>
    </row>
    <row r="12" spans="1:10">
      <c r="A12" s="1" t="s">
        <v>41</v>
      </c>
      <c r="B12" s="1" t="s">
        <v>42</v>
      </c>
      <c r="C12" s="1" t="s">
        <v>13</v>
      </c>
      <c r="D12" s="1" t="s">
        <v>42</v>
      </c>
      <c r="E12" s="1" t="s">
        <v>43</v>
      </c>
      <c r="F12" s="1" t="s">
        <v>6</v>
      </c>
    </row>
    <row r="13" spans="1:10">
      <c r="A13" s="1" t="s">
        <v>44</v>
      </c>
      <c r="B13" s="1" t="s">
        <v>45</v>
      </c>
      <c r="C13" s="1" t="s">
        <v>13</v>
      </c>
      <c r="D13" s="5" t="s">
        <v>46</v>
      </c>
      <c r="E13" s="1" t="s">
        <v>47</v>
      </c>
      <c r="F13" s="1" t="s">
        <v>6</v>
      </c>
    </row>
    <row r="14" spans="1:10">
      <c r="A14" s="1" t="s">
        <v>48</v>
      </c>
      <c r="B14" s="1" t="s">
        <v>49</v>
      </c>
      <c r="C14" s="1" t="s">
        <v>13</v>
      </c>
      <c r="D14" s="1" t="s">
        <v>49</v>
      </c>
      <c r="E14" s="1" t="s">
        <v>50</v>
      </c>
      <c r="F14" s="1" t="s">
        <v>6</v>
      </c>
    </row>
    <row r="15" spans="1:10">
      <c r="A15" s="1" t="s">
        <v>51</v>
      </c>
      <c r="B15" s="1" t="s">
        <v>52</v>
      </c>
      <c r="C15" s="1" t="s">
        <v>13</v>
      </c>
      <c r="D15" s="1" t="s">
        <v>52</v>
      </c>
      <c r="E15" s="1" t="s">
        <v>53</v>
      </c>
      <c r="F15" s="1" t="s">
        <v>6</v>
      </c>
    </row>
    <row r="16" spans="1:10">
      <c r="A16" s="1" t="s">
        <v>54</v>
      </c>
      <c r="B16" s="1" t="s">
        <v>55</v>
      </c>
      <c r="C16" s="1" t="s">
        <v>13</v>
      </c>
      <c r="D16" s="1" t="s">
        <v>55</v>
      </c>
      <c r="E16" s="1" t="s">
        <v>56</v>
      </c>
      <c r="F16" s="1" t="s">
        <v>6</v>
      </c>
    </row>
    <row r="17" spans="1:6">
      <c r="A17" s="1" t="s">
        <v>57</v>
      </c>
      <c r="B17" s="1" t="s">
        <v>58</v>
      </c>
      <c r="C17" s="1" t="s">
        <v>9</v>
      </c>
      <c r="D17" s="5" t="s">
        <v>59</v>
      </c>
      <c r="E17" s="1" t="s">
        <v>60</v>
      </c>
      <c r="F17" s="1" t="s">
        <v>6</v>
      </c>
    </row>
    <row r="18" spans="1:6">
      <c r="A18" s="1" t="s">
        <v>61</v>
      </c>
      <c r="B18" s="1" t="s">
        <v>62</v>
      </c>
      <c r="C18" s="1" t="s">
        <v>9</v>
      </c>
      <c r="D18" s="1" t="s">
        <v>62</v>
      </c>
      <c r="E18" s="1" t="s">
        <v>63</v>
      </c>
      <c r="F18" s="1" t="s">
        <v>6</v>
      </c>
    </row>
    <row r="19" spans="1:6">
      <c r="A19" s="1" t="s">
        <v>64</v>
      </c>
      <c r="B19" s="1" t="s">
        <v>65</v>
      </c>
      <c r="C19" s="1" t="s">
        <v>13</v>
      </c>
      <c r="D19" s="1" t="s">
        <v>65</v>
      </c>
      <c r="E19" s="1" t="s">
        <v>66</v>
      </c>
      <c r="F19" s="1" t="s">
        <v>6</v>
      </c>
    </row>
    <row r="20" spans="1:6">
      <c r="A20" s="1" t="s">
        <v>67</v>
      </c>
      <c r="B20" s="1" t="s">
        <v>68</v>
      </c>
      <c r="C20" s="1" t="s">
        <v>13</v>
      </c>
      <c r="D20" s="1" t="s">
        <v>68</v>
      </c>
      <c r="E20" s="1" t="s">
        <v>69</v>
      </c>
      <c r="F20" s="1" t="s">
        <v>6</v>
      </c>
    </row>
    <row r="21" spans="1:6">
      <c r="A21" s="1" t="s">
        <v>70</v>
      </c>
      <c r="B21" s="1" t="s">
        <v>71</v>
      </c>
      <c r="C21" s="1" t="s">
        <v>13</v>
      </c>
      <c r="D21" s="1" t="s">
        <v>71</v>
      </c>
      <c r="E21" s="1" t="s">
        <v>72</v>
      </c>
      <c r="F21" s="1" t="s">
        <v>6</v>
      </c>
    </row>
  </sheetData>
  <autoFilter ref="C1:C22">
    <filterColumn colId="0"/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A29" sqref="A29"/>
    </sheetView>
  </sheetViews>
  <sheetFormatPr defaultRowHeight="14.25"/>
  <cols>
    <col min="1" max="1" width="10" style="1" bestFit="1" customWidth="1"/>
    <col min="2" max="2" width="9.5703125" style="1" bestFit="1" customWidth="1"/>
    <col min="3" max="3" width="8.5703125" style="1" bestFit="1" customWidth="1"/>
    <col min="4" max="4" width="15.85546875" style="1" bestFit="1" customWidth="1"/>
    <col min="5" max="5" width="22.7109375" style="1" bestFit="1" customWidth="1"/>
    <col min="6" max="6" width="10.85546875" style="1" bestFit="1" customWidth="1"/>
    <col min="7" max="8" width="9.140625" style="1"/>
    <col min="9" max="9" width="59" style="1" bestFit="1" customWidth="1"/>
    <col min="10" max="16384" width="9.140625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0">
      <c r="A2" s="1" t="s">
        <v>44</v>
      </c>
      <c r="B2" s="1" t="s">
        <v>45</v>
      </c>
      <c r="C2" s="1" t="s">
        <v>13</v>
      </c>
      <c r="D2" s="1" t="s">
        <v>74</v>
      </c>
      <c r="E2" s="1" t="s">
        <v>75</v>
      </c>
      <c r="F2" s="1" t="s">
        <v>73</v>
      </c>
      <c r="I2" s="4"/>
      <c r="J2" s="2"/>
    </row>
    <row r="3" spans="1:10">
      <c r="A3" s="1" t="s">
        <v>48</v>
      </c>
      <c r="B3" s="1" t="s">
        <v>49</v>
      </c>
      <c r="C3" s="1" t="s">
        <v>13</v>
      </c>
      <c r="D3" s="1" t="s">
        <v>76</v>
      </c>
      <c r="E3" s="1" t="s">
        <v>77</v>
      </c>
      <c r="F3" s="1" t="s">
        <v>73</v>
      </c>
    </row>
    <row r="4" spans="1:10">
      <c r="A4" s="1" t="s">
        <v>7</v>
      </c>
      <c r="B4" s="1" t="s">
        <v>8</v>
      </c>
      <c r="C4" s="1" t="s">
        <v>9</v>
      </c>
      <c r="D4" s="1" t="s">
        <v>78</v>
      </c>
      <c r="E4" s="1" t="s">
        <v>79</v>
      </c>
      <c r="F4" s="1" t="s">
        <v>73</v>
      </c>
    </row>
    <row r="5" spans="1:10">
      <c r="A5" s="1" t="s">
        <v>31</v>
      </c>
      <c r="B5" s="1" t="s">
        <v>32</v>
      </c>
      <c r="C5" s="1" t="s">
        <v>13</v>
      </c>
      <c r="D5" s="1" t="s">
        <v>80</v>
      </c>
      <c r="E5" s="1" t="s">
        <v>81</v>
      </c>
      <c r="F5" s="1" t="s">
        <v>73</v>
      </c>
    </row>
    <row r="6" spans="1:10">
      <c r="A6" s="1" t="s">
        <v>57</v>
      </c>
      <c r="B6" s="1" t="s">
        <v>58</v>
      </c>
      <c r="C6" s="1" t="s">
        <v>9</v>
      </c>
      <c r="D6" s="1" t="s">
        <v>82</v>
      </c>
      <c r="E6" s="1" t="s">
        <v>83</v>
      </c>
      <c r="F6" s="1" t="s">
        <v>73</v>
      </c>
      <c r="I6" s="3" t="s">
        <v>167</v>
      </c>
      <c r="J6" s="1">
        <f>13/20</f>
        <v>0.65</v>
      </c>
    </row>
    <row r="7" spans="1:10">
      <c r="A7" s="1" t="s">
        <v>37</v>
      </c>
      <c r="B7" s="1" t="s">
        <v>38</v>
      </c>
      <c r="C7" s="1" t="s">
        <v>13</v>
      </c>
      <c r="D7" s="5" t="s">
        <v>84</v>
      </c>
      <c r="E7" s="1" t="s">
        <v>85</v>
      </c>
      <c r="F7" s="1" t="s">
        <v>73</v>
      </c>
      <c r="I7" s="3" t="s">
        <v>168</v>
      </c>
      <c r="J7" s="1">
        <f>5/20</f>
        <v>0.25</v>
      </c>
    </row>
    <row r="8" spans="1:10">
      <c r="A8" s="1" t="s">
        <v>70</v>
      </c>
      <c r="B8" s="1" t="s">
        <v>71</v>
      </c>
      <c r="C8" s="1" t="s">
        <v>13</v>
      </c>
      <c r="D8" s="1" t="s">
        <v>86</v>
      </c>
      <c r="E8" s="1" t="s">
        <v>87</v>
      </c>
      <c r="F8" s="1" t="s">
        <v>73</v>
      </c>
      <c r="I8" s="4" t="s">
        <v>165</v>
      </c>
      <c r="J8" s="2">
        <f>J6-J7</f>
        <v>0.4</v>
      </c>
    </row>
    <row r="9" spans="1:10">
      <c r="A9" s="1" t="s">
        <v>19</v>
      </c>
      <c r="B9" s="1" t="s">
        <v>20</v>
      </c>
      <c r="C9" s="1" t="s">
        <v>13</v>
      </c>
      <c r="D9" s="1" t="s">
        <v>88</v>
      </c>
      <c r="E9" s="1" t="s">
        <v>89</v>
      </c>
      <c r="F9" s="1" t="s">
        <v>73</v>
      </c>
    </row>
    <row r="10" spans="1:10">
      <c r="A10" s="1" t="s">
        <v>51</v>
      </c>
      <c r="B10" s="1" t="s">
        <v>52</v>
      </c>
      <c r="C10" s="1" t="s">
        <v>13</v>
      </c>
      <c r="D10" s="1" t="s">
        <v>90</v>
      </c>
      <c r="E10" s="1" t="s">
        <v>91</v>
      </c>
      <c r="F10" s="1" t="s">
        <v>73</v>
      </c>
    </row>
    <row r="11" spans="1:10">
      <c r="A11" s="1" t="s">
        <v>61</v>
      </c>
      <c r="B11" s="1" t="s">
        <v>62</v>
      </c>
      <c r="C11" s="1" t="s">
        <v>9</v>
      </c>
      <c r="D11" s="1" t="s">
        <v>92</v>
      </c>
      <c r="E11" s="1" t="s">
        <v>93</v>
      </c>
      <c r="F11" s="1" t="s">
        <v>73</v>
      </c>
    </row>
    <row r="12" spans="1:10">
      <c r="A12" s="1" t="s">
        <v>11</v>
      </c>
      <c r="B12" s="1" t="s">
        <v>12</v>
      </c>
      <c r="C12" s="1" t="s">
        <v>13</v>
      </c>
      <c r="D12" s="1" t="s">
        <v>94</v>
      </c>
      <c r="E12" s="1" t="s">
        <v>95</v>
      </c>
      <c r="F12" s="1" t="s">
        <v>73</v>
      </c>
    </row>
    <row r="13" spans="1:10">
      <c r="A13" s="1" t="s">
        <v>54</v>
      </c>
      <c r="B13" s="1" t="s">
        <v>55</v>
      </c>
      <c r="C13" s="1" t="s">
        <v>13</v>
      </c>
      <c r="D13" s="1" t="s">
        <v>96</v>
      </c>
      <c r="E13" s="1" t="s">
        <v>97</v>
      </c>
      <c r="F13" s="1" t="s">
        <v>73</v>
      </c>
    </row>
    <row r="14" spans="1:10">
      <c r="A14" s="1" t="s">
        <v>67</v>
      </c>
      <c r="B14" s="1" t="s">
        <v>68</v>
      </c>
      <c r="C14" s="1" t="s">
        <v>13</v>
      </c>
      <c r="D14" s="1" t="s">
        <v>98</v>
      </c>
      <c r="E14" s="1" t="s">
        <v>99</v>
      </c>
      <c r="F14" s="1" t="s">
        <v>73</v>
      </c>
    </row>
    <row r="15" spans="1:10">
      <c r="A15" s="1" t="s">
        <v>41</v>
      </c>
      <c r="B15" s="1" t="s">
        <v>42</v>
      </c>
      <c r="C15" s="1" t="s">
        <v>13</v>
      </c>
      <c r="D15" s="1" t="s">
        <v>100</v>
      </c>
      <c r="E15" s="1" t="s">
        <v>101</v>
      </c>
      <c r="F15" s="1" t="s">
        <v>73</v>
      </c>
    </row>
    <row r="16" spans="1:10">
      <c r="A16" s="1" t="s">
        <v>34</v>
      </c>
      <c r="B16" s="1" t="s">
        <v>35</v>
      </c>
      <c r="C16" s="1" t="s">
        <v>13</v>
      </c>
      <c r="D16" s="1" t="s">
        <v>102</v>
      </c>
      <c r="E16" s="1" t="s">
        <v>103</v>
      </c>
      <c r="F16" s="1" t="s">
        <v>73</v>
      </c>
    </row>
    <row r="17" spans="1:6">
      <c r="A17" s="1" t="s">
        <v>22</v>
      </c>
      <c r="B17" s="1" t="s">
        <v>23</v>
      </c>
      <c r="C17" s="1" t="s">
        <v>13</v>
      </c>
      <c r="D17" s="1" t="s">
        <v>104</v>
      </c>
      <c r="E17" s="1" t="s">
        <v>105</v>
      </c>
      <c r="F17" s="1" t="s">
        <v>73</v>
      </c>
    </row>
    <row r="18" spans="1:6">
      <c r="A18" s="1" t="s">
        <v>28</v>
      </c>
      <c r="B18" s="1" t="s">
        <v>29</v>
      </c>
      <c r="C18" s="1" t="s">
        <v>9</v>
      </c>
      <c r="D18" s="1" t="s">
        <v>106</v>
      </c>
      <c r="E18" s="1" t="s">
        <v>107</v>
      </c>
      <c r="F18" s="1" t="s">
        <v>73</v>
      </c>
    </row>
    <row r="19" spans="1:6">
      <c r="A19" s="1" t="s">
        <v>64</v>
      </c>
      <c r="B19" s="1" t="s">
        <v>65</v>
      </c>
      <c r="C19" s="1" t="s">
        <v>13</v>
      </c>
      <c r="D19" s="1" t="s">
        <v>108</v>
      </c>
      <c r="E19" s="1" t="s">
        <v>109</v>
      </c>
      <c r="F19" s="1" t="s">
        <v>73</v>
      </c>
    </row>
    <row r="20" spans="1:6">
      <c r="A20" s="1" t="s">
        <v>15</v>
      </c>
      <c r="B20" s="1" t="s">
        <v>16</v>
      </c>
      <c r="C20" s="1" t="s">
        <v>9</v>
      </c>
      <c r="D20" s="1" t="s">
        <v>110</v>
      </c>
      <c r="E20" s="1" t="s">
        <v>111</v>
      </c>
      <c r="F20" s="1" t="s">
        <v>73</v>
      </c>
    </row>
    <row r="21" spans="1:6">
      <c r="A21" s="1" t="s">
        <v>25</v>
      </c>
      <c r="B21" s="1" t="s">
        <v>26</v>
      </c>
      <c r="C21" s="1" t="s">
        <v>13</v>
      </c>
      <c r="D21" s="1" t="s">
        <v>112</v>
      </c>
      <c r="E21" s="1" t="s">
        <v>113</v>
      </c>
      <c r="F21" s="1" t="s">
        <v>73</v>
      </c>
    </row>
  </sheetData>
  <autoFilter ref="C1:C2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01RS</vt:lpstr>
      <vt:lpstr>02SL</vt:lpstr>
      <vt:lpstr>03AN</vt:lpstr>
      <vt:lpstr>04AR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2024-10-25T06:29:12Z</dcterms:created>
  <dcterms:modified xsi:type="dcterms:W3CDTF">2024-10-26T06:19:13Z</dcterms:modified>
</cp:coreProperties>
</file>